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drawings/drawing2.xml" ContentType="application/vnd.openxmlformats-officedocument.drawing+xml"/>
  <Override PartName="/xl/pivotCache/pivotCacheRecords1.xml" ContentType="application/vnd.openxmlformats-officedocument.spreadsheetml.pivotCacheRecords+xml"/>
  <Override PartName="/xl/pivotCache/pivotCacheDefinition1.xml" ContentType="application/vnd.openxmlformats-officedocument.spreadsheetml.pivotCacheDefinition+xml"/>
  <Override PartName="/xl/pivotTables/pivotTable1.xml" ContentType="application/vnd.openxmlformats-officedocument.spreadsheetml.pivotTable+xml"/>
  <Override PartName="/xl/worksheets/sheet3.xml" ContentType="application/vnd.openxmlformats-officedocument.spreadsheetml.worksheet+xml"/>
  <Override PartName="/xl/drawings/drawing3.xml" ContentType="application/vnd.openxmlformats-officedocument.drawing+xml"/>
  <Override PartName="/xl/pivotTables/pivotTable2.xml" ContentType="application/vnd.openxmlformats-officedocument.spreadsheetml.pivotTable+xml"/>
  <Override PartName="/xl/worksheets/sheet4.xml" ContentType="application/vnd.openxmlformats-officedocument.spreadsheetml.worksheet+xml"/>
  <Override PartName="/xl/pivotTables/pivotTable3.xml" ContentType="application/vnd.openxmlformats-officedocument.spreadsheetml.pivotTable+xml"/>
  <Override PartName="/xl/worksheets/sheet5.xml" ContentType="application/vnd.openxmlformats-officedocument.spreadsheetml.worksheet+xml"/>
  <Override PartName="/xl/drawings/drawing4.xml" ContentType="application/vnd.openxmlformats-officedocument.drawing+xml"/>
  <Override PartName="/xl/pivotTables/pivotTable4.xml" ContentType="application/vnd.openxmlformats-officedocument.spreadsheetml.pivotTable+xml"/>
  <Override PartName="/xl/worksheets/sheet6.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840" tabRatio="810" firstSheet="3" activeTab="5" autoFilterDateGrouping="1"/>
  </bookViews>
  <sheets>
    <sheet name="Dashboard" sheetId="1" state="visible" r:id="rId1"/>
    <sheet name="Techniques" sheetId="2" state="visible" r:id="rId2"/>
    <sheet name="By Week" sheetId="3" state="visible" r:id="rId3"/>
    <sheet name="By Month" sheetId="4" state="visible" r:id="rId4"/>
    <sheet name="FeedbackWeek" sheetId="5" state="visible" r:id="rId5"/>
    <sheet name="RawData" sheetId="6" state="visible" r:id="rId6"/>
  </sheets>
  <definedNames>
    <definedName name="Slicer_observerName">#N/A</definedName>
    <definedName name="Slicer_Week">#N/A</definedName>
    <definedName name="ExternalData_1" localSheetId="5">RawData!#REF!</definedName>
    <definedName name="ExternalData_2" localSheetId="5">RawData!#REF!</definedName>
    <definedName name="_xlnm._FilterDatabase" localSheetId="5" hidden="1">'RawData'!$A$1:$R$1033</definedName>
  </definedNames>
  <calcPr calcId="191029" fullCalcOnLoad="1"/>
  <pivotCaches>
    <pivotCache cacheId="0" r:id="rId7"/>
  </pivotCaches>
</workbook>
</file>

<file path=xl/styles.xml><?xml version="1.0" encoding="utf-8"?>
<styleSheet xmlns="http://schemas.openxmlformats.org/spreadsheetml/2006/main">
  <numFmts count="0"/>
  <fonts count="2">
    <font>
      <name val="Calibri"/>
      <family val="2"/>
      <color theme="1"/>
      <sz val="11"/>
      <scheme val="minor"/>
    </font>
    <font>
      <name val="Calibri"/>
      <family val="2"/>
      <b val="1"/>
      <color theme="1"/>
      <sz val="11"/>
      <scheme val="minor"/>
    </font>
  </fonts>
  <fills count="3">
    <fill>
      <patternFill/>
    </fill>
    <fill>
      <patternFill patternType="gray125"/>
    </fill>
    <fill>
      <patternFill patternType="solid">
        <fgColor theme="0" tint="-0.1499984740745262"/>
        <bgColor indexed="64"/>
      </patternFill>
    </fill>
  </fills>
  <borders count="1">
    <border>
      <left/>
      <right/>
      <top/>
      <bottom/>
      <diagonal/>
    </border>
  </borders>
  <cellStyleXfs count="1">
    <xf numFmtId="0" fontId="0" fillId="0" borderId="0"/>
  </cellStyleXfs>
  <cellXfs count="13">
    <xf numFmtId="0" fontId="0" fillId="0" borderId="0" pivotButton="0" quotePrefix="0" xfId="0"/>
    <xf numFmtId="0" fontId="1" fillId="0" borderId="0" pivotButton="0" quotePrefix="0" xfId="0"/>
    <xf numFmtId="14" fontId="0" fillId="0" borderId="0" pivotButton="0" quotePrefix="0" xfId="0"/>
    <xf numFmtId="0" fontId="0" fillId="0" borderId="0" pivotButton="1" quotePrefix="0" xfId="0"/>
    <xf numFmtId="0" fontId="0" fillId="0" borderId="0" applyAlignment="1" pivotButton="0" quotePrefix="0" xfId="0">
      <alignment horizontal="left"/>
    </xf>
    <xf numFmtId="0" fontId="0" fillId="0" borderId="0" applyAlignment="1" pivotButton="0" quotePrefix="0" xfId="0">
      <alignment horizontal="left" indent="1"/>
    </xf>
    <xf numFmtId="0" fontId="0" fillId="0" borderId="0" applyAlignment="1" pivotButton="0" quotePrefix="0" xfId="0">
      <alignment horizontal="left" indent="2"/>
    </xf>
    <xf numFmtId="0" fontId="0" fillId="2" borderId="0" pivotButton="0" quotePrefix="0" xfId="0"/>
    <xf numFmtId="0" fontId="0" fillId="0" borderId="0" applyAlignment="1" pivotButton="0" quotePrefix="0" xfId="0">
      <alignment wrapText="1"/>
    </xf>
    <xf numFmtId="0" fontId="0" fillId="0" borderId="0" pivotButton="0" quotePrefix="0" xfId="0"/>
    <xf numFmtId="0" fontId="1" fillId="0" borderId="0" applyAlignment="1" pivotButton="0" quotePrefix="0" xfId="0">
      <alignment wrapText="1"/>
    </xf>
    <xf numFmtId="1" fontId="1" fillId="0" borderId="0" pivotButton="0" quotePrefix="0" xfId="0"/>
    <xf numFmtId="1" fontId="0" fillId="0" borderId="0" pivotButton="0" quotePrefix="0" xfId="0"/>
  </cellXfs>
  <cellStyles count="1">
    <cellStyle name="Normal" xfId="0" builtinId="0"/>
  </cellStyles>
  <dxfs count="5">
    <dxf>
      <font>
        <color rgb="FF9C0006"/>
      </font>
      <fill>
        <patternFill>
          <bgColor rgb="FFFFC7CE"/>
        </patternFill>
      </fill>
    </dxf>
    <dxf>
      <fill>
        <patternFill>
          <bgColor rgb="FFFF5050"/>
        </patternFill>
      </fill>
    </dxf>
    <dxf>
      <fill>
        <patternFill>
          <bgColor rgb="FF4DFC24"/>
        </patternFill>
      </fill>
    </dxf>
    <dxf>
      <fill>
        <patternFill>
          <bgColor rgb="FFFF5050"/>
        </patternFill>
      </fill>
    </dxf>
    <dxf>
      <fill>
        <patternFill>
          <bgColor rgb="FF4DFC24"/>
        </patternFill>
      </fill>
    </dxf>
  </dxfs>
  <tableStyles count="0" defaultTableStyle="TableStyleMedium2"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pivotCacheDefinition" Target="/xl/pivotCache/pivotCacheDefinition1.xml" Id="rId7" /><Relationship Type="http://schemas.openxmlformats.org/officeDocument/2006/relationships/styles" Target="styles.xml" Id="rId8" /><Relationship Type="http://schemas.openxmlformats.org/officeDocument/2006/relationships/theme" Target="theme/theme1.xml" Id="rId9" /></Relationships>
</file>

<file path=xl/charts/chart1.xml><?xml version="1.0" encoding="utf-8"?>
<chartSpace xmlns:a="http://schemas.openxmlformats.org/drawingml/2006/main" xmlns="http://schemas.openxmlformats.org/drawingml/2006/chart">
  <pivotSource>
    <name>[SIMworks Raw Data.xlsx]FeedbackWeek!PivotTable4</name>
    <fmtId val="4"/>
  </pivotSource>
  <chart>
    <title>
      <tx>
        <rich>
          <a:bodyPr rot="0" spcFirstLastPara="1" vertOverflow="ellipsis" vert="horz" wrap="square" anchor="ctr" anchorCtr="1"/>
          <a:lstStyle/>
          <a:p>
            <a:pPr>
              <a:defRPr sz="1600" b="1" i="0" strike="noStrike" kern="1200" spc="100" baseline="0">
                <a:solidFill>
                  <a:schemeClr val="lt1">
                    <a:lumMod val="95000"/>
                  </a:schemeClr>
                </a:solidFill>
                <effectLst>
                  <a:outerShdw blurRad="50800" dist="38100" dir="5400000" algn="t" rotWithShape="0">
                    <a:prstClr val="black"/>
                  </a:outerShdw>
                </effectLst>
                <a:latin typeface="+mn-lt"/>
                <a:ea typeface="+mn-ea"/>
                <a:cs typeface="+mn-cs"/>
              </a:defRPr>
            </a:pPr>
            <a:r>
              <a:rPr lang="en-US"/>
              <a:t>Feedback by Week</a:t>
            </a:r>
          </a:p>
        </rich>
      </tx>
      <overlay val="0"/>
      <spPr>
        <a:noFill/>
        <a:ln>
          <a:noFill/>
          <a:prstDash val="solid"/>
        </a:ln>
      </spPr>
      <txPr>
        <a:bodyPr rot="0" spcFirstLastPara="1" vertOverflow="ellipsis" vert="horz" wrap="square" anchor="ctr" anchorCtr="1"/>
        <a:lstStyle/>
        <a:p>
          <a:pPr>
            <a:defRPr sz="1600" b="1" i="0" strike="noStrike" kern="1200" spc="100" baseline="0">
              <a:solidFill>
                <a:schemeClr val="lt1">
                  <a:lumMod val="95000"/>
                </a:schemeClr>
              </a:solidFill>
              <effectLst>
                <a:outerShdw blurRad="50800" dist="38100" dir="5400000" algn="t" rotWithShape="0">
                  <a:prstClr val="black"/>
                </a:outerShdw>
              </effectLst>
              <a:latin typeface="+mn-lt"/>
              <a:ea typeface="+mn-ea"/>
              <a:cs typeface="+mn-cs"/>
            </a:defRPr>
          </a:pPr>
          <a:r>
            <a:t/>
          </a:r>
          <a:endParaRPr lang="en-US"/>
        </a:p>
      </txPr>
    </title>
    <pivotFmts>
      <pivotFmt>
        <idx val="0"/>
        <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prstDash val="solid"/>
          </a:ln>
        </spPr>
        <marker>
          <symbol val="circle"/>
          <size val="6"/>
          <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w="9525">
              <a:solidFill>
                <a:schemeClr val="accent1"/>
              </a:solidFill>
              <a:prstDash val="solid"/>
              <a:round/>
            </a:ln>
          </spPr>
        </marker>
        <dLbl>
          <idx val="0"/>
          <spPr>
            <a:noFill/>
            <a:ln>
              <a:noFill/>
              <a:prstDash val="solid"/>
            </a:ln>
          </spPr>
          <txPr>
            <a:bodyPr rot="0" spcFirstLastPara="1" vertOverflow="ellipsis" vert="horz" wrap="square" lIns="38100" tIns="19050" rIns="38100" bIns="19050" anchor="ctr" anchorCtr="1">
              <a:spAutoFit/>
            </a:bodyPr>
            <a:lstStyle/>
            <a:p>
              <a:pPr>
                <a:defRPr sz="900" b="0" i="0" strike="noStrike" kern="1200" baseline="0">
                  <a:solidFill>
                    <a:schemeClr val="bg1"/>
                  </a:solidFill>
                  <effectLst>
                    <a:outerShdw blurRad="50800" dist="38100" dir="2700000" algn="tl" rotWithShape="0">
                      <a:prstClr val="black"/>
                    </a:outerShdw>
                  </effectLst>
                  <a:latin typeface="+mn-lt"/>
                  <a:ea typeface="+mn-ea"/>
                  <a:cs typeface="+mn-cs"/>
                </a:defRPr>
              </a:pPr>
              <a:r>
                <a:t/>
              </a:r>
              <a:endParaRPr lang="en-US"/>
            </a:p>
          </txPr>
          <dLblPos val="ctr"/>
          <showLegendKey val="0"/>
          <showVal val="1"/>
          <showCatName val="0"/>
          <showSerName val="0"/>
          <showPercent val="0"/>
          <showBubbleSize val="0"/>
        </dLbl>
      </pivotFmt>
      <pivotFmt>
        <idx val="1"/>
        <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prstDash val="solid"/>
          </a:ln>
        </spPr>
        <marker>
          <symbol val="circle"/>
          <size val="6"/>
          <spPr>
            <a:gradFill rotWithShape="1">
              <a:gsLst>
                <a:gs pos="0">
                  <a:schemeClr val="accent2">
                    <a:tint val="94000"/>
                    <a:satMod val="103000"/>
                    <a:lumMod val="102000"/>
                  </a:schemeClr>
                </a:gs>
                <a:gs pos="50000">
                  <a:schemeClr val="accent2">
                    <a:shade val="100000"/>
                    <a:satMod val="110000"/>
                    <a:lumMod val="100000"/>
                  </a:schemeClr>
                </a:gs>
                <a:gs pos="100000">
                  <a:schemeClr val="accent2">
                    <a:shade val="78000"/>
                    <a:satMod val="120000"/>
                    <a:lumMod val="99000"/>
                  </a:schemeClr>
                </a:gs>
              </a:gsLst>
              <a:lin ang="5400000" scaled="0"/>
            </a:gradFill>
            <a:ln w="9525">
              <a:solidFill>
                <a:schemeClr val="accent2"/>
              </a:solidFill>
              <a:prstDash val="solid"/>
              <a:round/>
            </a:ln>
          </spPr>
        </marker>
        <dLbl>
          <idx val="0"/>
          <spPr>
            <a:noFill/>
            <a:ln>
              <a:noFill/>
              <a:prstDash val="solid"/>
            </a:ln>
          </spPr>
          <txPr>
            <a:bodyPr rot="0" spcFirstLastPara="1" vertOverflow="ellipsis" vert="horz" wrap="square" lIns="38100" tIns="19050" rIns="38100" bIns="19050" anchor="ctr" anchorCtr="1">
              <a:spAutoFit/>
            </a:bodyPr>
            <a:lstStyle/>
            <a:p>
              <a:pPr>
                <a:defRPr sz="900" b="0" i="0" strike="noStrike" kern="1200" baseline="0">
                  <a:solidFill>
                    <a:schemeClr val="tx1"/>
                  </a:solidFill>
                  <effectLst>
                    <a:outerShdw blurRad="50800" dist="38100" dir="2700000" algn="tl" rotWithShape="0">
                      <a:prstClr val="black"/>
                    </a:outerShdw>
                  </effectLst>
                  <a:latin typeface="+mn-lt"/>
                  <a:ea typeface="+mn-ea"/>
                  <a:cs typeface="+mn-cs"/>
                </a:defRPr>
              </a:pPr>
              <a:r>
                <a:t/>
              </a:r>
              <a:endParaRPr lang="en-US"/>
            </a:p>
          </txPr>
          <dLblPos val="ctr"/>
          <showLegendKey val="0"/>
          <showVal val="1"/>
          <showCatName val="0"/>
          <showSerName val="0"/>
          <showPercent val="0"/>
          <showBubbleSize val="0"/>
        </dLbl>
      </pivotFmt>
      <pivotFmt>
        <idx val="2"/>
        <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prstDash val="solid"/>
          </a:ln>
        </spPr>
        <marker>
          <symbol val="none"/>
          <spPr>
            <a:ln>
              <a:prstDash val="solid"/>
            </a:ln>
          </spPr>
        </marker>
        <dLbl>
          <idx val="0"/>
          <spPr>
            <a:noFill/>
            <a:ln>
              <a:noFill/>
              <a:prstDash val="solid"/>
            </a:ln>
          </spPr>
          <txPr>
            <a:bodyPr rot="0" spcFirstLastPara="1" vertOverflow="ellipsis" vert="horz" wrap="square" lIns="38100" tIns="19050" rIns="38100" bIns="19050" anchor="ctr" anchorCtr="1">
              <a:spAutoFit/>
            </a:bodyPr>
            <a:lstStyle/>
            <a:p>
              <a:pPr>
                <a:defRPr sz="900" b="0" i="0" strike="noStrike" kern="1200" baseline="0">
                  <a:solidFill>
                    <a:schemeClr val="bg1"/>
                  </a:solidFill>
                  <effectLst>
                    <a:outerShdw blurRad="50800" dist="38100" dir="2700000" algn="tl" rotWithShape="0">
                      <a:prstClr val="black"/>
                    </a:outerShdw>
                  </effectLst>
                  <a:latin typeface="+mn-lt"/>
                  <a:ea typeface="+mn-ea"/>
                  <a:cs typeface="+mn-cs"/>
                </a:defRPr>
              </a:pPr>
              <a:r>
                <a:t/>
              </a:r>
              <a:endParaRPr lang="en-US"/>
            </a:p>
          </txPr>
          <dLblPos val="ctr"/>
          <showLegendKey val="0"/>
          <showVal val="1"/>
          <showCatName val="0"/>
          <showSerName val="0"/>
          <showPercent val="0"/>
          <showBubbleSize val="0"/>
        </dLbl>
      </pivotFmt>
      <pivotFmt>
        <idx val="3"/>
        <spPr>
          <a:gradFill rotWithShape="1">
            <a:gsLst>
              <a:gs pos="0">
                <a:schemeClr val="accent2">
                  <a:tint val="94000"/>
                  <a:satMod val="103000"/>
                  <a:lumMod val="102000"/>
                </a:schemeClr>
              </a:gs>
              <a:gs pos="50000">
                <a:schemeClr val="accent2">
                  <a:shade val="100000"/>
                  <a:satMod val="110000"/>
                  <a:lumMod val="100000"/>
                </a:schemeClr>
              </a:gs>
              <a:gs pos="100000">
                <a:schemeClr val="accent2">
                  <a:shade val="78000"/>
                  <a:satMod val="120000"/>
                  <a:lumMod val="99000"/>
                </a:schemeClr>
              </a:gs>
            </a:gsLst>
            <a:lin ang="5400000" scaled="0"/>
          </a:gradFill>
          <a:ln>
            <a:noFill/>
            <a:prstDash val="solid"/>
          </a:ln>
        </spPr>
        <marker>
          <symbol val="none"/>
          <spPr>
            <a:ln>
              <a:prstDash val="solid"/>
            </a:ln>
          </spPr>
        </marker>
        <dLbl>
          <idx val="0"/>
          <spPr>
            <a:noFill/>
            <a:ln>
              <a:noFill/>
              <a:prstDash val="solid"/>
            </a:ln>
          </spPr>
          <txPr>
            <a:bodyPr rot="0" spcFirstLastPara="1" vertOverflow="ellipsis" vert="horz" wrap="square" lIns="38100" tIns="19050" rIns="38100" bIns="19050" anchor="ctr" anchorCtr="1">
              <a:spAutoFit/>
            </a:bodyPr>
            <a:lstStyle/>
            <a:p>
              <a:pPr>
                <a:defRPr sz="900" b="0" i="0" strike="noStrike" kern="1200" baseline="0">
                  <a:solidFill>
                    <a:schemeClr val="tx1"/>
                  </a:solidFill>
                  <effectLst>
                    <a:outerShdw blurRad="50800" dist="38100" dir="2700000" algn="tl" rotWithShape="0">
                      <a:prstClr val="black"/>
                    </a:outerShdw>
                  </effectLst>
                  <a:latin typeface="+mn-lt"/>
                  <a:ea typeface="+mn-ea"/>
                  <a:cs typeface="+mn-cs"/>
                </a:defRPr>
              </a:pPr>
              <a:r>
                <a:t/>
              </a:r>
              <a:endParaRPr lang="en-US"/>
            </a:p>
          </txPr>
          <dLblPos val="ctr"/>
          <showLegendKey val="0"/>
          <showVal val="1"/>
          <showCatName val="0"/>
          <showSerName val="0"/>
          <showPercent val="0"/>
          <showBubbleSize val="0"/>
        </dLbl>
      </pivotFmt>
      <pivotFmt>
        <idx val="4"/>
        <spPr>
          <a:solidFill>
            <a:srgbClr val="12A23D"/>
          </a:solidFill>
          <a:ln>
            <a:noFill/>
            <a:prstDash val="solid"/>
          </a:ln>
        </spPr>
        <marker>
          <symbol val="none"/>
          <spPr>
            <a:ln>
              <a:prstDash val="solid"/>
            </a:ln>
          </spPr>
        </marker>
        <dLbl>
          <idx val="0"/>
          <spPr>
            <a:noFill/>
            <a:ln>
              <a:noFill/>
              <a:prstDash val="solid"/>
            </a:ln>
          </spPr>
          <txPr>
            <a:bodyPr rot="0" spcFirstLastPara="1" vertOverflow="ellipsis" vert="horz" wrap="square" lIns="38100" tIns="19050" rIns="38100" bIns="19050" anchor="ctr" anchorCtr="1">
              <a:spAutoFit/>
            </a:bodyPr>
            <a:lstStyle/>
            <a:p>
              <a:pPr>
                <a:defRPr sz="900" b="0" i="0" strike="noStrike" kern="1200" baseline="0">
                  <a:solidFill>
                    <a:schemeClr val="bg1"/>
                  </a:solidFill>
                  <effectLst>
                    <a:outerShdw blurRad="50800" dist="38100" dir="2700000" algn="tl" rotWithShape="0">
                      <a:prstClr val="black"/>
                    </a:outerShdw>
                  </effectLst>
                  <a:latin typeface="+mn-lt"/>
                  <a:ea typeface="+mn-ea"/>
                  <a:cs typeface="+mn-cs"/>
                </a:defRPr>
              </a:pPr>
              <a:r>
                <a:t/>
              </a:r>
              <a:endParaRPr lang="en-US"/>
            </a:p>
          </txPr>
          <dLblPos val="ctr"/>
          <showLegendKey val="0"/>
          <showVal val="1"/>
          <showCatName val="0"/>
          <showSerName val="0"/>
          <showPercent val="0"/>
          <showBubbleSize val="0"/>
        </dLbl>
      </pivotFmt>
      <pivotFmt>
        <idx val="5"/>
        <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prstDash val="solid"/>
          </a:ln>
        </spPr>
        <marker>
          <symbol val="none"/>
          <spPr>
            <a:ln>
              <a:prstDash val="solid"/>
            </a:ln>
          </spPr>
        </marker>
        <dLbl>
          <idx val="0"/>
          <spPr>
            <a:noFill/>
            <a:ln>
              <a:noFill/>
              <a:prstDash val="solid"/>
            </a:ln>
          </spPr>
          <txPr>
            <a:bodyPr rot="0" spcFirstLastPara="1" vertOverflow="ellipsis" vert="horz" wrap="square" lIns="38100" tIns="19050" rIns="38100" bIns="19050" anchor="ctr" anchorCtr="1">
              <a:spAutoFit/>
            </a:bodyPr>
            <a:lstStyle/>
            <a:p>
              <a:pPr>
                <a:defRPr sz="900" b="0" i="0" strike="noStrike" kern="1200" baseline="0">
                  <a:solidFill>
                    <a:schemeClr val="tx1"/>
                  </a:solidFill>
                  <effectLst>
                    <a:outerShdw blurRad="50800" dist="38100" dir="2700000" algn="tl" rotWithShape="0">
                      <a:prstClr val="black"/>
                    </a:outerShdw>
                  </effectLst>
                  <a:latin typeface="+mn-lt"/>
                  <a:ea typeface="+mn-ea"/>
                  <a:cs typeface="+mn-cs"/>
                </a:defRPr>
              </a:pPr>
              <a:r>
                <a:t/>
              </a:r>
              <a:endParaRPr lang="en-US"/>
            </a:p>
          </txPr>
          <dLblPos val="ctr"/>
          <showLegendKey val="0"/>
          <showVal val="1"/>
          <showCatName val="0"/>
          <showSerName val="0"/>
          <showPercent val="0"/>
          <showBubbleSize val="0"/>
        </dLbl>
      </pivotFmt>
      <pivotFmt>
        <idx val="6"/>
        <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prstDash val="solid"/>
          </a:ln>
        </spPr>
        <marker>
          <symbol val="none"/>
          <spPr>
            <a:ln>
              <a:prstDash val="solid"/>
            </a:ln>
          </spPr>
        </marker>
        <dLbl>
          <idx val="0"/>
          <spPr>
            <a:noFill/>
            <a:ln>
              <a:noFill/>
              <a:prstDash val="solid"/>
            </a:ln>
          </spPr>
          <txPr>
            <a:bodyPr rot="0" spcFirstLastPara="1" vertOverflow="ellipsis" vert="horz" wrap="square" lIns="38100" tIns="19050" rIns="38100" bIns="19050" anchor="ctr" anchorCtr="1">
              <a:spAutoFit/>
            </a:bodyPr>
            <a:lstStyle/>
            <a:p>
              <a:pPr>
                <a:defRPr sz="900" b="0" i="0" strike="noStrike" kern="1200" baseline="0">
                  <a:solidFill>
                    <a:schemeClr val="lt1">
                      <a:lumMod val="85000"/>
                    </a:schemeClr>
                  </a:solidFill>
                  <a:latin typeface="+mn-lt"/>
                  <a:ea typeface="+mn-ea"/>
                  <a:cs typeface="+mn-cs"/>
                </a:defRPr>
              </a:pPr>
              <a:r>
                <a:t/>
              </a:r>
              <a:endParaRPr lang="en-US"/>
            </a:p>
          </txPr>
          <showLegendKey val="0"/>
          <showVal val="0"/>
          <showCatName val="0"/>
          <showSerName val="0"/>
          <showPercent val="0"/>
          <showBubbleSize val="0"/>
        </dLbl>
      </pivotFmt>
      <pivotFmt>
        <idx val="7"/>
        <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prstDash val="solid"/>
          </a:ln>
        </spPr>
        <marker>
          <symbol val="none"/>
          <spPr>
            <a:ln>
              <a:prstDash val="solid"/>
            </a:ln>
          </spPr>
        </marker>
        <dLbl>
          <idx val="0"/>
          <showLegendKey val="0"/>
          <showVal val="0"/>
          <showCatName val="0"/>
          <showSerName val="0"/>
          <showPercent val="0"/>
          <showBubbleSize val="0"/>
        </dLbl>
      </pivotFmt>
      <pivotFmt>
        <idx val="8"/>
        <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prstDash val="solid"/>
          </a:ln>
        </spPr>
        <marker>
          <symbol val="none"/>
          <spPr>
            <a:ln>
              <a:prstDash val="solid"/>
            </a:ln>
          </spPr>
        </marker>
        <dLbl>
          <idx val="0"/>
          <showLegendKey val="0"/>
          <showVal val="0"/>
          <showCatName val="0"/>
          <showSerName val="0"/>
          <showPercent val="0"/>
          <showBubbleSize val="0"/>
        </dLbl>
      </pivotFmt>
      <pivotFmt>
        <idx val="9"/>
        <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prstDash val="solid"/>
          </a:ln>
        </spPr>
        <marker>
          <symbol val="none"/>
          <spPr>
            <a:ln>
              <a:prstDash val="solid"/>
            </a:ln>
          </spPr>
        </marker>
        <dLbl>
          <idx val="0"/>
          <showLegendKey val="0"/>
          <showVal val="0"/>
          <showCatName val="0"/>
          <showSerName val="0"/>
          <showPercent val="0"/>
          <showBubbleSize val="0"/>
        </dLbl>
      </pivotFmt>
    </pivotFmts>
    <plotArea>
      <layout/>
      <barChart>
        <barDir val="bar"/>
        <grouping val="stacked"/>
        <varyColors val="0"/>
        <ser>
          <idx val="0"/>
          <order val="0"/>
          <tx>
            <strRef>
              <f>FeedbackWeek!$B$3:$B$4</f>
              <strCache>
                <ptCount val="1"/>
                <pt idx="0">
                  <v>Grand Total</v>
                </pt>
              </strCache>
            </strRef>
          </tx>
          <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prstDash val="solid"/>
            </a:ln>
          </spPr>
          <invertIfNegative val="0"/>
          <cat>
            <strRef>
              <f>FeedbackWeek!$A$5</f>
              <strCache>
                <ptCount val="1"/>
                <pt idx="0">
                  <v>Grand Total</v>
                </pt>
              </strCache>
            </strRef>
          </cat>
          <val>
            <numRef>
              <f>FeedbackWeek!$B$5</f>
              <numCache>
                <formatCode>General</formatCode>
                <ptCount val="1"/>
              </numCache>
            </numRef>
          </val>
        </ser>
        <dLbls>
          <showLegendKey val="0"/>
          <showVal val="0"/>
          <showCatName val="0"/>
          <showSerName val="0"/>
          <showPercent val="0"/>
          <showBubbleSize val="0"/>
        </dLbls>
        <gapWidth val="150"/>
        <overlap val="100"/>
        <axId val="252197376"/>
        <axId val="252196960"/>
      </barChart>
      <catAx>
        <axId val="252197376"/>
        <scaling>
          <orientation val="minMax"/>
        </scaling>
        <delete val="0"/>
        <axPos val="l"/>
        <numFmt formatCode="General" sourceLinked="1"/>
        <majorTickMark val="none"/>
        <minorTickMark val="none"/>
        <tickLblPos val="nextTo"/>
        <spPr>
          <a:noFill/>
          <a:ln w="12700" cap="flat" cmpd="sng" algn="ctr">
            <a:solidFill>
              <a:schemeClr val="lt1">
                <a:alpha val="54000"/>
                <a:lumMod val="95000"/>
              </a:schemeClr>
            </a:solidFill>
            <a:prstDash val="solid"/>
            <a:round/>
          </a:ln>
        </spPr>
        <txPr>
          <a:bodyPr rot="-60000000" spcFirstLastPara="1" vertOverflow="ellipsis" vert="horz" wrap="square" anchor="ctr" anchorCtr="1"/>
          <a:lstStyle/>
          <a:p>
            <a:pPr>
              <a:defRPr sz="900" b="0" i="0" strike="noStrike" kern="1200" baseline="0">
                <a:solidFill>
                  <a:schemeClr val="lt1">
                    <a:lumMod val="85000"/>
                  </a:schemeClr>
                </a:solidFill>
                <a:latin typeface="+mn-lt"/>
                <a:ea typeface="+mn-ea"/>
                <a:cs typeface="+mn-cs"/>
              </a:defRPr>
            </a:pPr>
            <a:r>
              <a:t/>
            </a:r>
            <a:endParaRPr lang="en-US"/>
          </a:p>
        </txPr>
        <crossAx val="252196960"/>
        <crosses val="autoZero"/>
        <auto val="1"/>
        <lblAlgn val="ctr"/>
        <lblOffset val="100"/>
        <noMultiLvlLbl val="0"/>
      </catAx>
      <valAx>
        <axId val="252196960"/>
        <scaling>
          <orientation val="minMax"/>
        </scaling>
        <delete val="0"/>
        <axPos val="b"/>
        <majorGridlines>
          <spPr>
            <a:ln w="9525" cap="flat" cmpd="sng" algn="ctr">
              <a:solidFill>
                <a:schemeClr val="lt1">
                  <a:alpha val="10000"/>
                  <a:lumMod val="95000"/>
                </a:schemeClr>
              </a:solidFill>
              <a:prstDash val="solid"/>
              <a:round/>
            </a:ln>
          </spPr>
        </majorGridlines>
        <numFmt formatCode="General" sourceLinked="1"/>
        <majorTickMark val="none"/>
        <minorTickMark val="none"/>
        <tickLblPos val="nextTo"/>
        <spPr>
          <a:noFill/>
          <a:ln>
            <a:noFill/>
            <a:prstDash val="solid"/>
          </a:ln>
        </spPr>
        <txPr>
          <a:bodyPr rot="-60000000" spcFirstLastPara="1" vertOverflow="ellipsis" vert="horz" wrap="square" anchor="ctr" anchorCtr="1"/>
          <a:lstStyle/>
          <a:p>
            <a:pPr>
              <a:defRPr sz="900" b="0" i="0" strike="noStrike" kern="1200" baseline="0">
                <a:solidFill>
                  <a:schemeClr val="lt1">
                    <a:lumMod val="85000"/>
                  </a:schemeClr>
                </a:solidFill>
                <a:latin typeface="+mn-lt"/>
                <a:ea typeface="+mn-ea"/>
                <a:cs typeface="+mn-cs"/>
              </a:defRPr>
            </a:pPr>
            <a:r>
              <a:t/>
            </a:r>
            <a:endParaRPr lang="en-US"/>
          </a:p>
        </txPr>
        <crossAx val="252197376"/>
        <crosses val="autoZero"/>
        <crossBetween val="between"/>
      </valAx>
    </plotArea>
    <legend>
      <legendPos val="r"/>
      <overlay val="0"/>
      <spPr>
        <a:noFill/>
        <a:ln>
          <a:noFill/>
          <a:prstDash val="solid"/>
        </a:ln>
      </spPr>
      <txPr>
        <a:bodyPr rot="0" spcFirstLastPara="1" vertOverflow="ellipsis" vert="horz" wrap="square" anchor="ctr" anchorCtr="1"/>
        <a:lstStyle/>
        <a:p>
          <a:pPr>
            <a:defRPr sz="900" b="0" i="0" strike="noStrike" kern="1200" baseline="0">
              <a:solidFill>
                <a:schemeClr val="lt1">
                  <a:lumMod val="85000"/>
                </a:schemeClr>
              </a:solidFill>
              <a:latin typeface="+mn-lt"/>
              <a:ea typeface="+mn-ea"/>
              <a:cs typeface="+mn-cs"/>
            </a:defRPr>
          </a:pPr>
          <a:r>
            <a:t/>
          </a:r>
          <a:endParaRPr lang="en-US"/>
        </a:p>
      </txPr>
    </legend>
    <plotVisOnly val="1"/>
    <dispBlanksAs val="gap"/>
  </chart>
  <spPr>
    <a:gradFill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prstDash val="solid"/>
    </a:ln>
  </spPr>
</chartSpace>
</file>

<file path=xl/charts/chart2.xml><?xml version="1.0" encoding="utf-8"?>
<chartSpace xmlns:a="http://schemas.openxmlformats.org/drawingml/2006/main" xmlns="http://schemas.openxmlformats.org/drawingml/2006/chart">
  <pivotSource>
    <name>[SIMworks Raw Data.xlsx]Techniques!PivotTable5</name>
    <fmtId val="2"/>
  </pivotSource>
  <chart>
    <title>
      <tx>
        <rich>
          <a:bodyPr rot="0" spcFirstLastPara="1" vertOverflow="ellipsis" vert="horz" wrap="square" anchor="ctr" anchorCtr="1"/>
          <a:lstStyle/>
          <a:p>
            <a:pPr>
              <a:defRPr sz="1600" b="1" i="0" strike="noStrike" kern="1200" spc="100" baseline="0">
                <a:solidFill>
                  <a:schemeClr val="lt1">
                    <a:lumMod val="95000"/>
                  </a:schemeClr>
                </a:solidFill>
                <effectLst>
                  <a:outerShdw blurRad="50800" dist="38100" dir="5400000" algn="t" rotWithShape="0">
                    <a:prstClr val="black"/>
                  </a:outerShdw>
                </effectLst>
                <a:latin typeface="+mn-lt"/>
                <a:ea typeface="+mn-ea"/>
                <a:cs typeface="+mn-cs"/>
              </a:defRPr>
            </a:pPr>
            <a:r>
              <a:rPr lang="en-US"/>
              <a:t>Feedback by Technique</a:t>
            </a:r>
          </a:p>
        </rich>
      </tx>
      <overlay val="0"/>
      <spPr>
        <a:noFill/>
        <a:ln>
          <a:noFill/>
          <a:prstDash val="solid"/>
        </a:ln>
      </spPr>
      <txPr>
        <a:bodyPr rot="0" spcFirstLastPara="1" vertOverflow="ellipsis" vert="horz" wrap="square" anchor="ctr" anchorCtr="1"/>
        <a:lstStyle/>
        <a:p>
          <a:pPr>
            <a:defRPr sz="1600" b="1" i="0" strike="noStrike" kern="1200" spc="100" baseline="0">
              <a:solidFill>
                <a:schemeClr val="lt1">
                  <a:lumMod val="95000"/>
                </a:schemeClr>
              </a:solidFill>
              <effectLst>
                <a:outerShdw blurRad="50800" dist="38100" dir="5400000" algn="t" rotWithShape="0">
                  <a:prstClr val="black"/>
                </a:outerShdw>
              </effectLst>
              <a:latin typeface="+mn-lt"/>
              <a:ea typeface="+mn-ea"/>
              <a:cs typeface="+mn-cs"/>
            </a:defRPr>
          </a:pPr>
          <a:r>
            <a:t/>
          </a:r>
          <a:endParaRPr lang="en-US"/>
        </a:p>
      </txPr>
    </title>
    <pivotFmts>
      <pivotFmt>
        <idx val="0"/>
        <spPr>
          <a:solidFill>
            <a:srgbClr val="12A23D"/>
          </a:solidFill>
          <a:ln>
            <a:noFill/>
            <a:prstDash val="solid"/>
          </a:ln>
        </spPr>
        <marker>
          <symbol val="diamond"/>
          <size val="5"/>
          <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w="9525">
              <a:solidFill>
                <a:schemeClr val="accent1"/>
              </a:solidFill>
              <a:prstDash val="solid"/>
              <a:round/>
            </a:ln>
          </spPr>
        </marker>
        <dLbl>
          <idx val="0"/>
          <spPr>
            <a:noFill/>
            <a:ln>
              <a:noFill/>
              <a:prstDash val="solid"/>
            </a:ln>
          </spPr>
          <txPr>
            <a:bodyPr rot="0" spcFirstLastPara="1" vertOverflow="ellipsis" vert="horz" wrap="square" lIns="38100" tIns="19050" rIns="38100" bIns="19050" anchor="ctr" anchorCtr="1">
              <a:spAutoFit/>
            </a:bodyPr>
            <a:lstStyle/>
            <a:p>
              <a:pPr>
                <a:defRPr sz="900" b="0" i="0" strike="noStrike" kern="1200" baseline="0">
                  <a:solidFill>
                    <a:schemeClr val="lt1">
                      <a:lumMod val="85000"/>
                    </a:schemeClr>
                  </a:solidFill>
                  <a:latin typeface="+mn-lt"/>
                  <a:ea typeface="+mn-ea"/>
                  <a:cs typeface="+mn-cs"/>
                </a:defRPr>
              </a:pPr>
              <a:r>
                <a:t/>
              </a:r>
              <a:endParaRPr lang="en-US"/>
            </a:p>
          </txPr>
          <showLegendKey val="0"/>
          <showVal val="0"/>
          <showCatName val="0"/>
          <showSerName val="0"/>
          <showPercent val="0"/>
          <showBubbleSize val="0"/>
        </dLbl>
      </pivotFmt>
      <pivotFmt>
        <idx val="1"/>
        <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prstDash val="solid"/>
          </a:ln>
        </spPr>
        <marker>
          <symbol val="square"/>
          <size val="5"/>
          <spPr>
            <a:gradFill rotWithShape="1">
              <a:gsLst>
                <a:gs pos="0">
                  <a:schemeClr val="accent2">
                    <a:tint val="94000"/>
                    <a:satMod val="103000"/>
                    <a:lumMod val="102000"/>
                  </a:schemeClr>
                </a:gs>
                <a:gs pos="50000">
                  <a:schemeClr val="accent2">
                    <a:shade val="100000"/>
                    <a:satMod val="110000"/>
                    <a:lumMod val="100000"/>
                  </a:schemeClr>
                </a:gs>
                <a:gs pos="100000">
                  <a:schemeClr val="accent2">
                    <a:shade val="78000"/>
                    <a:satMod val="120000"/>
                    <a:lumMod val="99000"/>
                  </a:schemeClr>
                </a:gs>
              </a:gsLst>
              <a:lin ang="5400000" scaled="0"/>
            </a:gradFill>
            <a:ln w="9525">
              <a:solidFill>
                <a:schemeClr val="accent2"/>
              </a:solidFill>
              <a:prstDash val="solid"/>
              <a:round/>
            </a:ln>
          </spPr>
        </marker>
        <dLbl>
          <idx val="0"/>
          <spPr>
            <a:noFill/>
            <a:ln>
              <a:noFill/>
              <a:prstDash val="solid"/>
            </a:ln>
          </spPr>
          <txPr>
            <a:bodyPr rot="0" spcFirstLastPara="1" vertOverflow="ellipsis" vert="horz" wrap="square" lIns="38100" tIns="19050" rIns="38100" bIns="19050" anchor="ctr" anchorCtr="1">
              <a:spAutoFit/>
            </a:bodyPr>
            <a:lstStyle/>
            <a:p>
              <a:pPr>
                <a:defRPr sz="900" b="0" i="0" strike="noStrike" kern="1200" baseline="0">
                  <a:solidFill>
                    <a:schemeClr val="lt1">
                      <a:lumMod val="85000"/>
                    </a:schemeClr>
                  </a:solidFill>
                  <a:latin typeface="+mn-lt"/>
                  <a:ea typeface="+mn-ea"/>
                  <a:cs typeface="+mn-cs"/>
                </a:defRPr>
              </a:pPr>
              <a:r>
                <a:t/>
              </a:r>
              <a:endParaRPr lang="en-US"/>
            </a:p>
          </txPr>
          <showLegendKey val="0"/>
          <showVal val="0"/>
          <showCatName val="0"/>
          <showSerName val="0"/>
          <showPercent val="0"/>
          <showBubbleSize val="0"/>
        </dLbl>
      </pivotFmt>
      <pivotFmt>
        <idx val="2"/>
        <spPr>
          <a:solidFill>
            <a:srgbClr val="12A23D"/>
          </a:solidFill>
          <a:ln>
            <a:noFill/>
            <a:prstDash val="solid"/>
          </a:ln>
        </spPr>
        <marker>
          <symbol val="none"/>
          <spPr>
            <a:ln>
              <a:prstDash val="solid"/>
            </a:ln>
          </spPr>
        </marker>
        <dLbl>
          <idx val="0"/>
          <spPr>
            <a:noFill/>
            <a:ln>
              <a:noFill/>
              <a:prstDash val="solid"/>
            </a:ln>
          </spPr>
          <txPr>
            <a:bodyPr rot="0" spcFirstLastPara="1" vertOverflow="ellipsis" vert="horz" wrap="square" lIns="38100" tIns="19050" rIns="38100" bIns="19050" anchor="ctr" anchorCtr="1">
              <a:spAutoFit/>
            </a:bodyPr>
            <a:lstStyle/>
            <a:p>
              <a:pPr>
                <a:defRPr sz="900" b="0" i="0" strike="noStrike" kern="1200" baseline="0">
                  <a:solidFill>
                    <a:schemeClr val="lt1">
                      <a:lumMod val="85000"/>
                    </a:schemeClr>
                  </a:solidFill>
                  <a:latin typeface="+mn-lt"/>
                  <a:ea typeface="+mn-ea"/>
                  <a:cs typeface="+mn-cs"/>
                </a:defRPr>
              </a:pPr>
              <a:r>
                <a:t/>
              </a:r>
              <a:endParaRPr lang="en-US"/>
            </a:p>
          </txPr>
          <showLegendKey val="0"/>
          <showVal val="0"/>
          <showCatName val="0"/>
          <showSerName val="0"/>
          <showPercent val="0"/>
          <showBubbleSize val="0"/>
        </dLbl>
      </pivotFmt>
      <pivotFmt>
        <idx val="3"/>
        <spPr>
          <a:gradFill rotWithShape="1">
            <a:gsLst>
              <a:gs pos="0">
                <a:schemeClr val="accent2">
                  <a:tint val="94000"/>
                  <a:satMod val="103000"/>
                  <a:lumMod val="102000"/>
                </a:schemeClr>
              </a:gs>
              <a:gs pos="50000">
                <a:schemeClr val="accent2">
                  <a:shade val="100000"/>
                  <a:satMod val="110000"/>
                  <a:lumMod val="100000"/>
                </a:schemeClr>
              </a:gs>
              <a:gs pos="100000">
                <a:schemeClr val="accent2">
                  <a:shade val="78000"/>
                  <a:satMod val="120000"/>
                  <a:lumMod val="99000"/>
                </a:schemeClr>
              </a:gs>
            </a:gsLst>
            <a:lin ang="5400000" scaled="0"/>
          </a:gradFill>
          <a:ln>
            <a:noFill/>
            <a:prstDash val="solid"/>
          </a:ln>
        </spPr>
        <marker>
          <symbol val="none"/>
          <spPr>
            <a:ln>
              <a:prstDash val="solid"/>
            </a:ln>
          </spPr>
        </marker>
        <dLbl>
          <idx val="0"/>
          <spPr>
            <a:noFill/>
            <a:ln>
              <a:noFill/>
              <a:prstDash val="solid"/>
            </a:ln>
          </spPr>
          <txPr>
            <a:bodyPr rot="0" spcFirstLastPara="1" vertOverflow="ellipsis" vert="horz" wrap="square" lIns="38100" tIns="19050" rIns="38100" bIns="19050" anchor="ctr" anchorCtr="1">
              <a:spAutoFit/>
            </a:bodyPr>
            <a:lstStyle/>
            <a:p>
              <a:pPr>
                <a:defRPr sz="900" b="0" i="0" strike="noStrike" kern="1200" baseline="0">
                  <a:solidFill>
                    <a:schemeClr val="lt1">
                      <a:lumMod val="85000"/>
                    </a:schemeClr>
                  </a:solidFill>
                  <a:latin typeface="+mn-lt"/>
                  <a:ea typeface="+mn-ea"/>
                  <a:cs typeface="+mn-cs"/>
                </a:defRPr>
              </a:pPr>
              <a:r>
                <a:t/>
              </a:r>
              <a:endParaRPr lang="en-US"/>
            </a:p>
          </txPr>
          <showLegendKey val="0"/>
          <showVal val="0"/>
          <showCatName val="0"/>
          <showSerName val="0"/>
          <showPercent val="0"/>
          <showBubbleSize val="0"/>
        </dLbl>
      </pivotFmt>
      <pivotFmt>
        <idx val="4"/>
        <spPr>
          <a:solidFill>
            <a:srgbClr val="12A23D"/>
          </a:solidFill>
          <a:ln>
            <a:noFill/>
            <a:prstDash val="solid"/>
          </a:ln>
        </spPr>
        <marker>
          <symbol val="none"/>
          <spPr>
            <a:ln>
              <a:prstDash val="solid"/>
            </a:ln>
          </spPr>
        </marker>
        <dLbl>
          <idx val="0"/>
          <spPr>
            <a:noFill/>
            <a:ln>
              <a:noFill/>
              <a:prstDash val="solid"/>
            </a:ln>
          </spPr>
          <txPr>
            <a:bodyPr rot="0" spcFirstLastPara="1" vertOverflow="ellipsis" vert="horz" wrap="square" lIns="38100" tIns="19050" rIns="38100" bIns="19050" anchor="ctr" anchorCtr="1">
              <a:spAutoFit/>
            </a:bodyPr>
            <a:lstStyle/>
            <a:p>
              <a:pPr>
                <a:defRPr sz="900" b="0" i="0" strike="noStrike" kern="1200" baseline="0">
                  <a:solidFill>
                    <a:schemeClr val="lt1">
                      <a:lumMod val="85000"/>
                    </a:schemeClr>
                  </a:solidFill>
                  <a:latin typeface="+mn-lt"/>
                  <a:ea typeface="+mn-ea"/>
                  <a:cs typeface="+mn-cs"/>
                </a:defRPr>
              </a:pPr>
              <a:r>
                <a:t/>
              </a:r>
              <a:endParaRPr lang="en-US"/>
            </a:p>
          </txPr>
          <showLegendKey val="0"/>
          <showVal val="0"/>
          <showCatName val="0"/>
          <showSerName val="0"/>
          <showPercent val="0"/>
          <showBubbleSize val="0"/>
        </dLbl>
      </pivotFmt>
      <pivotFmt>
        <idx val="5"/>
        <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prstDash val="solid"/>
          </a:ln>
        </spPr>
        <marker>
          <symbol val="none"/>
          <spPr>
            <a:ln>
              <a:prstDash val="solid"/>
            </a:ln>
          </spPr>
        </marker>
        <dLbl>
          <idx val="0"/>
          <spPr>
            <a:noFill/>
            <a:ln>
              <a:noFill/>
              <a:prstDash val="solid"/>
            </a:ln>
          </spPr>
          <txPr>
            <a:bodyPr rot="0" spcFirstLastPara="1" vertOverflow="ellipsis" vert="horz" wrap="square" lIns="38100" tIns="19050" rIns="38100" bIns="19050" anchor="ctr" anchorCtr="1">
              <a:spAutoFit/>
            </a:bodyPr>
            <a:lstStyle/>
            <a:p>
              <a:pPr>
                <a:defRPr sz="900" b="0" i="0" strike="noStrike" kern="1200" baseline="0">
                  <a:solidFill>
                    <a:schemeClr val="lt1">
                      <a:lumMod val="85000"/>
                    </a:schemeClr>
                  </a:solidFill>
                  <a:latin typeface="+mn-lt"/>
                  <a:ea typeface="+mn-ea"/>
                  <a:cs typeface="+mn-cs"/>
                </a:defRPr>
              </a:pPr>
              <a:r>
                <a:t/>
              </a:r>
              <a:endParaRPr lang="en-US"/>
            </a:p>
          </txPr>
          <showLegendKey val="0"/>
          <showVal val="0"/>
          <showCatName val="0"/>
          <showSerName val="0"/>
          <showPercent val="0"/>
          <showBubbleSize val="0"/>
        </dLbl>
      </pivotFmt>
      <pivotFmt>
        <idx val="6"/>
        <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prstDash val="solid"/>
          </a:ln>
        </spPr>
        <marker>
          <symbol val="none"/>
          <spPr>
            <a:ln>
              <a:prstDash val="solid"/>
            </a:ln>
          </spPr>
        </marker>
        <dLbl>
          <idx val="0"/>
          <spPr>
            <a:noFill/>
            <a:ln>
              <a:noFill/>
              <a:prstDash val="solid"/>
            </a:ln>
          </spPr>
          <txPr>
            <a:bodyPr rot="0" spcFirstLastPara="1" vertOverflow="ellipsis" vert="horz" wrap="square" lIns="38100" tIns="19050" rIns="38100" bIns="19050" anchor="ctr" anchorCtr="1">
              <a:spAutoFit/>
            </a:bodyPr>
            <a:lstStyle/>
            <a:p>
              <a:pPr>
                <a:defRPr sz="900" b="0" i="0" strike="noStrike" kern="1200" baseline="0">
                  <a:solidFill>
                    <a:schemeClr val="lt1">
                      <a:lumMod val="85000"/>
                    </a:schemeClr>
                  </a:solidFill>
                  <a:latin typeface="+mn-lt"/>
                  <a:ea typeface="+mn-ea"/>
                  <a:cs typeface="+mn-cs"/>
                </a:defRPr>
              </a:pPr>
              <a:r>
                <a:t/>
              </a:r>
              <a:endParaRPr lang="en-US"/>
            </a:p>
          </txPr>
          <showLegendKey val="0"/>
          <showVal val="0"/>
          <showCatName val="0"/>
          <showSerName val="0"/>
          <showPercent val="0"/>
          <showBubbleSize val="0"/>
        </dLbl>
      </pivotFmt>
      <pivotFmt>
        <idx val="7"/>
        <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prstDash val="solid"/>
          </a:ln>
        </spPr>
        <marker>
          <symbol val="none"/>
          <spPr>
            <a:ln>
              <a:prstDash val="solid"/>
            </a:ln>
          </spPr>
        </marker>
        <dLbl>
          <idx val="0"/>
          <spPr>
            <a:noFill/>
            <a:ln>
              <a:noFill/>
              <a:prstDash val="solid"/>
            </a:ln>
          </spPr>
          <txPr>
            <a:bodyPr rot="0" spcFirstLastPara="1" vertOverflow="ellipsis" vert="horz" wrap="square" lIns="38100" tIns="19050" rIns="38100" bIns="19050" anchor="ctr" anchorCtr="1">
              <a:spAutoFit/>
            </a:bodyPr>
            <a:lstStyle/>
            <a:p>
              <a:pPr>
                <a:defRPr sz="900" b="0" i="0" strike="noStrike" kern="1200" baseline="0">
                  <a:solidFill>
                    <a:schemeClr val="lt1">
                      <a:lumMod val="85000"/>
                    </a:schemeClr>
                  </a:solidFill>
                  <a:latin typeface="+mn-lt"/>
                  <a:ea typeface="+mn-ea"/>
                  <a:cs typeface="+mn-cs"/>
                </a:defRPr>
              </a:pPr>
              <a:r>
                <a:t/>
              </a:r>
              <a:endParaRPr lang="en-US"/>
            </a:p>
          </txPr>
          <showLegendKey val="0"/>
          <showVal val="0"/>
          <showCatName val="0"/>
          <showSerName val="0"/>
          <showPercent val="0"/>
          <showBubbleSize val="0"/>
        </dLbl>
      </pivotFmt>
      <pivotFmt>
        <idx val="8"/>
        <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prstDash val="solid"/>
          </a:ln>
        </spPr>
        <marker>
          <symbol val="none"/>
          <spPr>
            <a:ln>
              <a:prstDash val="solid"/>
            </a:ln>
          </spPr>
        </marker>
        <dLbl>
          <idx val="0"/>
          <spPr>
            <a:noFill/>
            <a:ln>
              <a:noFill/>
              <a:prstDash val="solid"/>
            </a:ln>
          </spPr>
          <txPr>
            <a:bodyPr rot="0" spcFirstLastPara="1" vertOverflow="ellipsis" vert="horz" wrap="square" lIns="38100" tIns="19050" rIns="38100" bIns="19050" anchor="ctr" anchorCtr="1">
              <a:spAutoFit/>
            </a:bodyPr>
            <a:lstStyle/>
            <a:p>
              <a:pPr>
                <a:defRPr sz="900" b="0" i="0" strike="noStrike" kern="1200" baseline="0">
                  <a:solidFill>
                    <a:schemeClr val="lt1">
                      <a:lumMod val="85000"/>
                    </a:schemeClr>
                  </a:solidFill>
                  <a:latin typeface="+mn-lt"/>
                  <a:ea typeface="+mn-ea"/>
                  <a:cs typeface="+mn-cs"/>
                </a:defRPr>
              </a:pPr>
              <a:r>
                <a:t/>
              </a:r>
              <a:endParaRPr lang="en-US"/>
            </a:p>
          </txPr>
          <showLegendKey val="0"/>
          <showVal val="0"/>
          <showCatName val="0"/>
          <showSerName val="0"/>
          <showPercent val="0"/>
          <showBubbleSize val="0"/>
        </dLbl>
      </pivotFmt>
      <pivotFmt>
        <idx val="9"/>
        <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prstDash val="solid"/>
          </a:ln>
        </spPr>
        <marker>
          <symbol val="none"/>
          <spPr>
            <a:ln>
              <a:prstDash val="solid"/>
            </a:ln>
          </spPr>
        </marker>
        <dLbl>
          <idx val="0"/>
          <spPr>
            <a:noFill/>
            <a:ln>
              <a:noFill/>
              <a:prstDash val="solid"/>
            </a:ln>
          </spPr>
          <txPr>
            <a:bodyPr rot="0" spcFirstLastPara="1" vertOverflow="ellipsis" vert="horz" wrap="square" lIns="38100" tIns="19050" rIns="38100" bIns="19050" anchor="ctr" anchorCtr="1">
              <a:spAutoFit/>
            </a:bodyPr>
            <a:lstStyle/>
            <a:p>
              <a:pPr>
                <a:defRPr sz="900" b="0" i="0" strike="noStrike" kern="1200" baseline="0">
                  <a:solidFill>
                    <a:schemeClr val="lt1">
                      <a:lumMod val="85000"/>
                    </a:schemeClr>
                  </a:solidFill>
                  <a:latin typeface="+mn-lt"/>
                  <a:ea typeface="+mn-ea"/>
                  <a:cs typeface="+mn-cs"/>
                </a:defRPr>
              </a:pPr>
              <a:r>
                <a:t/>
              </a:r>
              <a:endParaRPr lang="en-US"/>
            </a:p>
          </txPr>
          <showLegendKey val="0"/>
          <showVal val="0"/>
          <showCatName val="0"/>
          <showSerName val="0"/>
          <showPercent val="0"/>
          <showBubbleSize val="0"/>
        </dLbl>
      </pivotFmt>
    </pivotFmts>
    <plotArea>
      <layout/>
      <barChart>
        <barDir val="col"/>
        <grouping val="clustered"/>
        <varyColors val="0"/>
        <ser>
          <idx val="0"/>
          <order val="0"/>
          <tx>
            <strRef>
              <f>Techniques!$B$3:$B$4</f>
              <strCache>
                <ptCount val="1"/>
                <pt idx="0">
                  <v>Observed Better</v>
                </pt>
              </strCache>
            </strRef>
          </tx>
          <spPr>
            <a:solidFill>
              <a:srgbClr val="12A23D"/>
            </a:solidFill>
            <a:ln>
              <a:noFill/>
              <a:prstDash val="solid"/>
            </a:ln>
          </spPr>
          <invertIfNegative val="0"/>
          <cat>
            <multiLvlStrRef>
              <multiLvlStrCache>
                <lvl>
                  <pt idx="0">
                    <v>Same Side Hand and Foot</v>
                  </pt>
                  <pt idx="1">
                    <v>Adjust Seat</v>
                  </pt>
                  <pt idx="2">
                    <v>Arrange Storage</v>
                  </pt>
                  <pt idx="3">
                    <v>Raised Work Surface</v>
                  </pt>
                  <pt idx="4">
                    <v>(blank)</v>
                  </pt>
                  <pt idx="5">
                    <v>(blank)</v>
                  </pt>
                  <pt idx="6">
                    <v>Offloading or Stacking</v>
                  </pt>
                  <pt idx="7">
                    <v>Reach Low</v>
                  </pt>
                  <pt idx="8">
                    <v>(blank)</v>
                  </pt>
                  <pt idx="9">
                    <v>Reach High</v>
                  </pt>
                  <pt idx="10">
                    <v>(blank)</v>
                  </pt>
                </lvl>
                <lvl>
                  <pt idx="0">
                    <v>Lifting Technique</v>
                  </pt>
                  <pt idx="1">
                    <v>Smart Setup</v>
                  </pt>
                  <pt idx="4">
                    <v>Reposition Your Work</v>
                  </pt>
                  <pt idx="5">
                    <v>Carry the weight on your arm or shoulder</v>
                  </pt>
                  <pt idx="6">
                    <v>Pre-position One Foot Back</v>
                  </pt>
                  <pt idx="7">
                    <v>Same Side Hand and Foot</v>
                  </pt>
                  <pt idx="8">
                    <v>Push Back and Turn</v>
                  </pt>
                  <pt idx="9">
                    <v>Same Side Hand and Foot</v>
                  </pt>
                  <pt idx="10">
                    <v>(blank)</v>
                  </pt>
                </lvl>
                <lvl>
                  <pt idx="0">
                    <v>Lifting Options, Technique and Pace</v>
                  </pt>
                  <pt idx="1">
                    <v>Position Elbows Closer</v>
                  </pt>
                  <pt idx="4">
                    <v>Use Mid-range Wrist Motions</v>
                  </pt>
                  <pt idx="6">
                    <v>Leg Strength and Balance</v>
                  </pt>
                  <pt idx="8">
                    <v xml:space="preserve">Leg Strength and Balance </v>
                  </pt>
                  <pt idx="10">
                    <v>(blank)</v>
                  </pt>
                </lvl>
              </multiLvlStrCache>
              <f>Techniques!$A$5:$A$31</f>
            </multiLvlStrRef>
          </cat>
          <val>
            <numRef>
              <f>Techniques!$B$5:$B$31</f>
              <numCache>
                <formatCode>General</formatCode>
                <ptCount val="11"/>
                <pt idx="0">
                  <v>24</v>
                </pt>
                <pt idx="1">
                  <v>3</v>
                </pt>
                <pt idx="2">
                  <v>3</v>
                </pt>
                <pt idx="3">
                  <v>4</v>
                </pt>
                <pt idx="4">
                  <v>6</v>
                </pt>
                <pt idx="5">
                  <v>17</v>
                </pt>
                <pt idx="6">
                  <v>53</v>
                </pt>
                <pt idx="7">
                  <v>20</v>
                </pt>
                <pt idx="8">
                  <v>19</v>
                </pt>
                <pt idx="9">
                  <v>16</v>
                </pt>
              </numCache>
            </numRef>
          </val>
        </ser>
        <ser>
          <idx val="1"/>
          <order val="1"/>
          <tx>
            <strRef>
              <f>Techniques!$C$3:$C$4</f>
              <strCache>
                <ptCount val="1"/>
                <pt idx="0">
                  <v>Provided Guidance</v>
                </pt>
              </strCache>
            </strRef>
          </tx>
          <spPr>
            <a:gradFill rotWithShape="1">
              <a:gsLst>
                <a:gs pos="0">
                  <a:schemeClr val="accent2">
                    <a:tint val="94000"/>
                    <a:satMod val="103000"/>
                    <a:lumMod val="102000"/>
                  </a:schemeClr>
                </a:gs>
                <a:gs pos="50000">
                  <a:schemeClr val="accent2">
                    <a:shade val="100000"/>
                    <a:satMod val="110000"/>
                    <a:lumMod val="100000"/>
                  </a:schemeClr>
                </a:gs>
                <a:gs pos="100000">
                  <a:schemeClr val="accent2">
                    <a:shade val="78000"/>
                    <a:satMod val="120000"/>
                    <a:lumMod val="99000"/>
                  </a:schemeClr>
                </a:gs>
              </a:gsLst>
              <a:lin ang="5400000" scaled="0"/>
            </a:gradFill>
            <a:ln>
              <a:noFill/>
              <a:prstDash val="solid"/>
            </a:ln>
          </spPr>
          <invertIfNegative val="0"/>
          <cat>
            <multiLvlStrRef>
              <multiLvlStrCache>
                <lvl>
                  <pt idx="0">
                    <v>Same Side Hand and Foot</v>
                  </pt>
                  <pt idx="1">
                    <v>Adjust Seat</v>
                  </pt>
                  <pt idx="2">
                    <v>Arrange Storage</v>
                  </pt>
                  <pt idx="3">
                    <v>Raised Work Surface</v>
                  </pt>
                  <pt idx="4">
                    <v>(blank)</v>
                  </pt>
                  <pt idx="5">
                    <v>(blank)</v>
                  </pt>
                  <pt idx="6">
                    <v>Offloading or Stacking</v>
                  </pt>
                  <pt idx="7">
                    <v>Reach Low</v>
                  </pt>
                  <pt idx="8">
                    <v>(blank)</v>
                  </pt>
                  <pt idx="9">
                    <v>Reach High</v>
                  </pt>
                  <pt idx="10">
                    <v>(blank)</v>
                  </pt>
                </lvl>
                <lvl>
                  <pt idx="0">
                    <v>Lifting Technique</v>
                  </pt>
                  <pt idx="1">
                    <v>Smart Setup</v>
                  </pt>
                  <pt idx="4">
                    <v>Reposition Your Work</v>
                  </pt>
                  <pt idx="5">
                    <v>Carry the weight on your arm or shoulder</v>
                  </pt>
                  <pt idx="6">
                    <v>Pre-position One Foot Back</v>
                  </pt>
                  <pt idx="7">
                    <v>Same Side Hand and Foot</v>
                  </pt>
                  <pt idx="8">
                    <v>Push Back and Turn</v>
                  </pt>
                  <pt idx="9">
                    <v>Same Side Hand and Foot</v>
                  </pt>
                  <pt idx="10">
                    <v>(blank)</v>
                  </pt>
                </lvl>
                <lvl>
                  <pt idx="0">
                    <v>Lifting Options, Technique and Pace</v>
                  </pt>
                  <pt idx="1">
                    <v>Position Elbows Closer</v>
                  </pt>
                  <pt idx="4">
                    <v>Use Mid-range Wrist Motions</v>
                  </pt>
                  <pt idx="6">
                    <v>Leg Strength and Balance</v>
                  </pt>
                  <pt idx="8">
                    <v xml:space="preserve">Leg Strength and Balance </v>
                  </pt>
                  <pt idx="10">
                    <v>(blank)</v>
                  </pt>
                </lvl>
              </multiLvlStrCache>
              <f>Techniques!$A$5:$A$31</f>
            </multiLvlStrRef>
          </cat>
          <val>
            <numRef>
              <f>Techniques!$C$5:$C$31</f>
              <numCache>
                <formatCode>General</formatCode>
                <ptCount val="11"/>
                <pt idx="0">
                  <v>10</v>
                </pt>
                <pt idx="1">
                  <v>2</v>
                </pt>
                <pt idx="2">
                  <v>1</v>
                </pt>
                <pt idx="3">
                  <v>1</v>
                </pt>
                <pt idx="4">
                  <v>2</v>
                </pt>
                <pt idx="5">
                  <v>4</v>
                </pt>
                <pt idx="6">
                  <v>5</v>
                </pt>
                <pt idx="7">
                  <v>7</v>
                </pt>
                <pt idx="8">
                  <v>6</v>
                </pt>
                <pt idx="9">
                  <v>10</v>
                </pt>
              </numCache>
            </numRef>
          </val>
        </ser>
        <dLbls>
          <showLegendKey val="0"/>
          <showVal val="0"/>
          <showCatName val="0"/>
          <showSerName val="0"/>
          <showPercent val="0"/>
          <showBubbleSize val="0"/>
        </dLbls>
        <gapWidth val="115"/>
        <axId val="314067504"/>
        <axId val="314067088"/>
      </barChart>
      <catAx>
        <axId val="314067504"/>
        <scaling>
          <orientation val="minMax"/>
        </scaling>
        <delete val="0"/>
        <axPos val="b"/>
        <numFmt formatCode="General" sourceLinked="1"/>
        <majorTickMark val="none"/>
        <minorTickMark val="none"/>
        <tickLblPos val="nextTo"/>
        <spPr>
          <a:noFill/>
          <a:ln w="12700" cap="flat" cmpd="sng" algn="ctr">
            <a:solidFill>
              <a:schemeClr val="lt1">
                <a:alpha val="54000"/>
                <a:lumMod val="95000"/>
              </a:schemeClr>
            </a:solidFill>
            <a:prstDash val="solid"/>
            <a:round/>
          </a:ln>
        </spPr>
        <txPr>
          <a:bodyPr rot="-60000000" spcFirstLastPara="1" vertOverflow="ellipsis" vert="horz" wrap="square" anchor="ctr" anchorCtr="1"/>
          <a:lstStyle/>
          <a:p>
            <a:pPr>
              <a:defRPr sz="900" b="0" i="0" strike="noStrike" kern="1200" baseline="0">
                <a:solidFill>
                  <a:schemeClr val="lt1">
                    <a:lumMod val="85000"/>
                  </a:schemeClr>
                </a:solidFill>
                <a:latin typeface="+mn-lt"/>
                <a:ea typeface="+mn-ea"/>
                <a:cs typeface="+mn-cs"/>
              </a:defRPr>
            </a:pPr>
            <a:r>
              <a:t/>
            </a:r>
            <a:endParaRPr lang="en-US"/>
          </a:p>
        </txPr>
        <crossAx val="314067088"/>
        <crosses val="autoZero"/>
        <auto val="1"/>
        <lblAlgn val="ctr"/>
        <lblOffset val="100"/>
        <noMultiLvlLbl val="0"/>
      </catAx>
      <valAx>
        <axId val="314067088"/>
        <scaling>
          <orientation val="minMax"/>
        </scaling>
        <delete val="0"/>
        <axPos val="l"/>
        <majorGridlines>
          <spPr>
            <a:ln w="9525" cap="flat" cmpd="sng" algn="ctr">
              <a:solidFill>
                <a:schemeClr val="lt1">
                  <a:alpha val="10000"/>
                  <a:lumMod val="95000"/>
                </a:schemeClr>
              </a:solidFill>
              <a:prstDash val="solid"/>
              <a:round/>
            </a:ln>
          </spPr>
        </majorGridlines>
        <numFmt formatCode="General" sourceLinked="1"/>
        <majorTickMark val="none"/>
        <minorTickMark val="none"/>
        <tickLblPos val="nextTo"/>
        <spPr>
          <a:noFill/>
          <a:ln>
            <a:noFill/>
            <a:prstDash val="solid"/>
          </a:ln>
        </spPr>
        <txPr>
          <a:bodyPr rot="-60000000" spcFirstLastPara="1" vertOverflow="ellipsis" vert="horz" wrap="square" anchor="ctr" anchorCtr="1"/>
          <a:lstStyle/>
          <a:p>
            <a:pPr>
              <a:defRPr sz="900" b="0" i="0" strike="noStrike" kern="1200" baseline="0">
                <a:solidFill>
                  <a:schemeClr val="lt1">
                    <a:lumMod val="85000"/>
                  </a:schemeClr>
                </a:solidFill>
                <a:latin typeface="+mn-lt"/>
                <a:ea typeface="+mn-ea"/>
                <a:cs typeface="+mn-cs"/>
              </a:defRPr>
            </a:pPr>
            <a:r>
              <a:t/>
            </a:r>
            <a:endParaRPr lang="en-US"/>
          </a:p>
        </txPr>
        <crossAx val="314067504"/>
        <crosses val="autoZero"/>
        <crossBetween val="between"/>
      </valAx>
    </plotArea>
    <legend>
      <legendPos val="r"/>
      <overlay val="0"/>
      <spPr>
        <a:noFill/>
        <a:ln>
          <a:noFill/>
          <a:prstDash val="solid"/>
        </a:ln>
      </spPr>
      <txPr>
        <a:bodyPr rot="0" spcFirstLastPara="1" vertOverflow="ellipsis" vert="horz" wrap="square" anchor="ctr" anchorCtr="1"/>
        <a:lstStyle/>
        <a:p>
          <a:pPr>
            <a:defRPr sz="900" b="0" i="0" strike="noStrike" kern="1200" baseline="0">
              <a:solidFill>
                <a:schemeClr val="lt1">
                  <a:lumMod val="85000"/>
                </a:schemeClr>
              </a:solidFill>
              <a:latin typeface="+mn-lt"/>
              <a:ea typeface="+mn-ea"/>
              <a:cs typeface="+mn-cs"/>
            </a:defRPr>
          </a:pPr>
          <a:r>
            <a:t/>
          </a:r>
          <a:endParaRPr lang="en-US"/>
        </a:p>
      </txPr>
    </legend>
    <plotVisOnly val="1"/>
    <dispBlanksAs val="gap"/>
  </chart>
  <spPr>
    <a:gradFill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prstDash val="solid"/>
    </a:ln>
  </spPr>
</chartSpace>
</file>

<file path=xl/charts/chart3.xml><?xml version="1.0" encoding="utf-8"?>
<chartSpace xmlns:a="http://schemas.openxmlformats.org/drawingml/2006/main" xmlns="http://schemas.openxmlformats.org/drawingml/2006/chart">
  <pivotSource>
    <name>[SIMworks Raw Data.xlsx]By Week!PivotTable2</name>
    <fmtId val="4"/>
  </pivotSource>
  <chart>
    <title>
      <tx>
        <rich>
          <a:bodyPr rot="0" spcFirstLastPara="1" vertOverflow="ellipsis" vert="horz" wrap="square" anchor="ctr" anchorCtr="1"/>
          <a:lstStyle/>
          <a:p>
            <a:pPr>
              <a:defRPr sz="1600" b="1" i="0" strike="noStrike" kern="1200" spc="100" baseline="0">
                <a:solidFill>
                  <a:schemeClr val="lt1">
                    <a:lumMod val="95000"/>
                  </a:schemeClr>
                </a:solidFill>
                <effectLst>
                  <a:outerShdw blurRad="50800" dist="38100" dir="5400000" algn="t" rotWithShape="0">
                    <a:prstClr val="black"/>
                  </a:outerShdw>
                </effectLst>
                <a:latin typeface="+mn-lt"/>
                <a:ea typeface="+mn-ea"/>
                <a:cs typeface="+mn-cs"/>
              </a:defRPr>
            </a:pPr>
            <a:r>
              <a:rPr lang="en-US"/>
              <a:t>Observations by Week</a:t>
            </a:r>
          </a:p>
        </rich>
      </tx>
      <overlay val="0"/>
      <spPr>
        <a:noFill/>
        <a:ln>
          <a:noFill/>
          <a:prstDash val="solid"/>
        </a:ln>
      </spPr>
      <txPr>
        <a:bodyPr rot="0" spcFirstLastPara="1" vertOverflow="ellipsis" vert="horz" wrap="square" anchor="ctr" anchorCtr="1"/>
        <a:lstStyle/>
        <a:p>
          <a:pPr>
            <a:defRPr sz="1600" b="1" i="0" strike="noStrike" kern="1200" spc="100" baseline="0">
              <a:solidFill>
                <a:schemeClr val="lt1">
                  <a:lumMod val="95000"/>
                </a:schemeClr>
              </a:solidFill>
              <effectLst>
                <a:outerShdw blurRad="50800" dist="38100" dir="5400000" algn="t" rotWithShape="0">
                  <a:prstClr val="black"/>
                </a:outerShdw>
              </effectLst>
              <a:latin typeface="+mn-lt"/>
              <a:ea typeface="+mn-ea"/>
              <a:cs typeface="+mn-cs"/>
            </a:defRPr>
          </a:pPr>
          <a:r>
            <a:t/>
          </a:r>
          <a:endParaRPr lang="en-US"/>
        </a:p>
      </txPr>
    </title>
    <pivotFmts>
      <pivotFmt>
        <idx val="0"/>
        <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prstDash val="solid"/>
          </a:ln>
        </spPr>
        <marker>
          <symbol val="diamond"/>
          <size val="5"/>
          <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w="9525">
              <a:solidFill>
                <a:schemeClr val="accent1"/>
              </a:solidFill>
              <a:prstDash val="solid"/>
              <a:round/>
            </a:ln>
          </spPr>
        </marker>
        <dLbl>
          <idx val="0"/>
          <spPr>
            <a:noFill/>
            <a:ln>
              <a:noFill/>
              <a:prstDash val="solid"/>
            </a:ln>
          </spPr>
          <txPr>
            <a:bodyPr rot="0" spcFirstLastPara="1" vertOverflow="ellipsis" vert="horz" wrap="square" lIns="38100" tIns="19050" rIns="38100" bIns="19050" anchor="ctr" anchorCtr="1">
              <a:spAutoFit/>
            </a:bodyPr>
            <a:lstStyle/>
            <a:p>
              <a:pPr>
                <a:defRPr sz="900" b="0" i="0" strike="noStrike" kern="1200" baseline="0">
                  <a:solidFill>
                    <a:schemeClr val="lt1">
                      <a:lumMod val="85000"/>
                    </a:schemeClr>
                  </a:solidFill>
                  <a:latin typeface="+mn-lt"/>
                  <a:ea typeface="+mn-ea"/>
                  <a:cs typeface="+mn-cs"/>
                </a:defRPr>
              </a:pPr>
              <a:r>
                <a:t/>
              </a:r>
              <a:endParaRPr lang="en-US"/>
            </a:p>
          </txPr>
          <showLegendKey val="0"/>
          <showVal val="0"/>
          <showCatName val="0"/>
          <showSerName val="0"/>
          <showPercent val="0"/>
          <showBubbleSize val="0"/>
        </dLbl>
      </pivotFmt>
      <pivotFmt>
        <idx val="1"/>
        <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prstDash val="solid"/>
          </a:ln>
        </spPr>
        <marker>
          <symbol val="square"/>
          <size val="5"/>
          <spPr>
            <a:gradFill rotWithShape="1">
              <a:gsLst>
                <a:gs pos="0">
                  <a:schemeClr val="accent2">
                    <a:tint val="94000"/>
                    <a:satMod val="103000"/>
                    <a:lumMod val="102000"/>
                  </a:schemeClr>
                </a:gs>
                <a:gs pos="50000">
                  <a:schemeClr val="accent2">
                    <a:shade val="100000"/>
                    <a:satMod val="110000"/>
                    <a:lumMod val="100000"/>
                  </a:schemeClr>
                </a:gs>
                <a:gs pos="100000">
                  <a:schemeClr val="accent2">
                    <a:shade val="78000"/>
                    <a:satMod val="120000"/>
                    <a:lumMod val="99000"/>
                  </a:schemeClr>
                </a:gs>
              </a:gsLst>
              <a:lin ang="5400000" scaled="0"/>
            </a:gradFill>
            <a:ln w="9525">
              <a:solidFill>
                <a:schemeClr val="accent2"/>
              </a:solidFill>
              <a:prstDash val="solid"/>
              <a:round/>
            </a:ln>
          </spPr>
        </marker>
        <dLbl>
          <idx val="0"/>
          <spPr>
            <a:noFill/>
            <a:ln>
              <a:noFill/>
              <a:prstDash val="solid"/>
            </a:ln>
          </spPr>
          <txPr>
            <a:bodyPr rot="0" spcFirstLastPara="1" vertOverflow="ellipsis" vert="horz" wrap="square" lIns="38100" tIns="19050" rIns="38100" bIns="19050" anchor="ctr" anchorCtr="1">
              <a:spAutoFit/>
            </a:bodyPr>
            <a:lstStyle/>
            <a:p>
              <a:pPr>
                <a:defRPr sz="900" b="0" i="0" strike="noStrike" kern="1200" baseline="0">
                  <a:solidFill>
                    <a:schemeClr val="lt1">
                      <a:lumMod val="85000"/>
                    </a:schemeClr>
                  </a:solidFill>
                  <a:latin typeface="+mn-lt"/>
                  <a:ea typeface="+mn-ea"/>
                  <a:cs typeface="+mn-cs"/>
                </a:defRPr>
              </a:pPr>
              <a:r>
                <a:t/>
              </a:r>
              <a:endParaRPr lang="en-US"/>
            </a:p>
          </txPr>
          <showLegendKey val="0"/>
          <showVal val="0"/>
          <showCatName val="0"/>
          <showSerName val="0"/>
          <showPercent val="0"/>
          <showBubbleSize val="0"/>
        </dLbl>
      </pivotFmt>
      <pivotFmt>
        <idx val="2"/>
        <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prstDash val="solid"/>
          </a:ln>
        </spPr>
        <marker>
          <symbol val="triangle"/>
          <size val="5"/>
          <spPr>
            <a:gradFill rotWithShape="1">
              <a:gsLst>
                <a:gs pos="0">
                  <a:schemeClr val="accent3">
                    <a:tint val="94000"/>
                    <a:satMod val="103000"/>
                    <a:lumMod val="102000"/>
                  </a:schemeClr>
                </a:gs>
                <a:gs pos="50000">
                  <a:schemeClr val="accent3">
                    <a:shade val="100000"/>
                    <a:satMod val="110000"/>
                    <a:lumMod val="100000"/>
                  </a:schemeClr>
                </a:gs>
                <a:gs pos="100000">
                  <a:schemeClr val="accent3">
                    <a:shade val="78000"/>
                    <a:satMod val="120000"/>
                    <a:lumMod val="99000"/>
                  </a:schemeClr>
                </a:gs>
              </a:gsLst>
              <a:lin ang="5400000" scaled="0"/>
            </a:gradFill>
            <a:ln w="9525">
              <a:solidFill>
                <a:schemeClr val="accent3"/>
              </a:solidFill>
              <a:prstDash val="solid"/>
              <a:round/>
            </a:ln>
          </spPr>
        </marker>
        <dLbl>
          <idx val="0"/>
          <spPr>
            <a:noFill/>
            <a:ln>
              <a:noFill/>
              <a:prstDash val="solid"/>
            </a:ln>
          </spPr>
          <txPr>
            <a:bodyPr rot="0" spcFirstLastPara="1" vertOverflow="ellipsis" vert="horz" wrap="square" lIns="38100" tIns="19050" rIns="38100" bIns="19050" anchor="ctr" anchorCtr="1">
              <a:spAutoFit/>
            </a:bodyPr>
            <a:lstStyle/>
            <a:p>
              <a:pPr>
                <a:defRPr sz="900" b="0" i="0" strike="noStrike" kern="1200" baseline="0">
                  <a:solidFill>
                    <a:schemeClr val="lt1">
                      <a:lumMod val="85000"/>
                    </a:schemeClr>
                  </a:solidFill>
                  <a:latin typeface="+mn-lt"/>
                  <a:ea typeface="+mn-ea"/>
                  <a:cs typeface="+mn-cs"/>
                </a:defRPr>
              </a:pPr>
              <a:r>
                <a:t/>
              </a:r>
              <a:endParaRPr lang="en-US"/>
            </a:p>
          </txPr>
          <showLegendKey val="0"/>
          <showVal val="0"/>
          <showCatName val="0"/>
          <showSerName val="0"/>
          <showPercent val="0"/>
          <showBubbleSize val="0"/>
        </dLbl>
      </pivotFmt>
      <pivotFmt>
        <idx val="3"/>
        <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prstDash val="solid"/>
          </a:ln>
        </spPr>
        <marker>
          <symbol val="none"/>
          <spPr>
            <a:ln>
              <a:prstDash val="solid"/>
            </a:ln>
          </spPr>
        </marker>
        <dLbl>
          <idx val="0"/>
          <showLegendKey val="0"/>
          <showVal val="0"/>
          <showCatName val="0"/>
          <showSerName val="0"/>
          <showPercent val="0"/>
          <showBubbleSize val="0"/>
        </dLbl>
      </pivotFmt>
      <pivotFmt>
        <idx val="4"/>
        <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prstDash val="solid"/>
          </a:ln>
        </spPr>
        <marker>
          <symbol val="none"/>
          <spPr>
            <a:ln>
              <a:prstDash val="solid"/>
            </a:ln>
          </spPr>
        </marker>
        <dLbl>
          <idx val="0"/>
          <showLegendKey val="0"/>
          <showVal val="0"/>
          <showCatName val="0"/>
          <showSerName val="0"/>
          <showPercent val="0"/>
          <showBubbleSize val="0"/>
        </dLbl>
      </pivotFmt>
      <pivotFmt>
        <idx val="5"/>
        <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prstDash val="solid"/>
          </a:ln>
        </spPr>
        <marker>
          <symbol val="none"/>
          <spPr>
            <a:ln>
              <a:prstDash val="solid"/>
            </a:ln>
          </spPr>
        </marker>
        <dLbl>
          <idx val="0"/>
          <showLegendKey val="0"/>
          <showVal val="0"/>
          <showCatName val="0"/>
          <showSerName val="0"/>
          <showPercent val="0"/>
          <showBubbleSize val="0"/>
        </dLbl>
      </pivotFmt>
      <pivotFmt>
        <idx val="6"/>
        <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prstDash val="solid"/>
          </a:ln>
        </spPr>
        <marker>
          <symbol val="none"/>
          <spPr>
            <a:ln>
              <a:prstDash val="solid"/>
            </a:ln>
          </spPr>
        </marker>
        <dLbl>
          <idx val="0"/>
          <showLegendKey val="0"/>
          <showVal val="0"/>
          <showCatName val="0"/>
          <showSerName val="0"/>
          <showPercent val="0"/>
          <showBubbleSize val="0"/>
        </dLbl>
      </pivotFmt>
      <pivotFmt>
        <idx val="7"/>
        <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prstDash val="solid"/>
          </a:ln>
        </spPr>
        <marker>
          <symbol val="none"/>
          <spPr>
            <a:ln>
              <a:prstDash val="solid"/>
            </a:ln>
          </spPr>
        </marker>
        <dLbl>
          <idx val="0"/>
          <showLegendKey val="0"/>
          <showVal val="0"/>
          <showCatName val="0"/>
          <showSerName val="0"/>
          <showPercent val="0"/>
          <showBubbleSize val="0"/>
        </dLbl>
      </pivotFmt>
      <pivotFmt>
        <idx val="8"/>
        <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prstDash val="solid"/>
          </a:ln>
        </spPr>
        <marker>
          <symbol val="none"/>
          <spPr>
            <a:ln>
              <a:prstDash val="solid"/>
            </a:ln>
          </spPr>
        </marker>
        <dLbl>
          <idx val="0"/>
          <showLegendKey val="0"/>
          <showVal val="0"/>
          <showCatName val="0"/>
          <showSerName val="0"/>
          <showPercent val="0"/>
          <showBubbleSize val="0"/>
        </dLbl>
      </pivotFmt>
      <pivotFmt>
        <idx val="9"/>
        <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prstDash val="solid"/>
          </a:ln>
        </spPr>
        <marker>
          <symbol val="none"/>
          <spPr>
            <a:ln>
              <a:prstDash val="solid"/>
            </a:ln>
          </spPr>
        </marker>
        <dLbl>
          <idx val="0"/>
          <showLegendKey val="0"/>
          <showVal val="0"/>
          <showCatName val="0"/>
          <showSerName val="0"/>
          <showPercent val="0"/>
          <showBubbleSize val="0"/>
        </dLbl>
      </pivotFmt>
      <pivotFmt>
        <idx val="10"/>
        <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prstDash val="solid"/>
          </a:ln>
        </spPr>
        <marker>
          <symbol val="none"/>
          <spPr>
            <a:ln>
              <a:prstDash val="solid"/>
            </a:ln>
          </spPr>
        </marker>
        <dLbl>
          <idx val="0"/>
          <showLegendKey val="0"/>
          <showVal val="0"/>
          <showCatName val="0"/>
          <showSerName val="0"/>
          <showPercent val="0"/>
          <showBubbleSize val="0"/>
        </dLbl>
      </pivotFmt>
      <pivotFmt>
        <idx val="11"/>
        <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prstDash val="solid"/>
          </a:ln>
        </spPr>
        <marker>
          <symbol val="none"/>
          <spPr>
            <a:ln>
              <a:prstDash val="solid"/>
            </a:ln>
          </spPr>
        </marker>
        <dLbl>
          <idx val="0"/>
          <showLegendKey val="0"/>
          <showVal val="0"/>
          <showCatName val="0"/>
          <showSerName val="0"/>
          <showPercent val="0"/>
          <showBubbleSize val="0"/>
        </dLbl>
      </pivotFmt>
      <pivotFmt>
        <idx val="12"/>
        <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prstDash val="solid"/>
          </a:ln>
        </spPr>
        <marker>
          <symbol val="none"/>
          <spPr>
            <a:ln>
              <a:prstDash val="solid"/>
            </a:ln>
          </spPr>
        </marker>
        <dLbl>
          <idx val="0"/>
          <showLegendKey val="0"/>
          <showVal val="0"/>
          <showCatName val="0"/>
          <showSerName val="0"/>
          <showPercent val="0"/>
          <showBubbleSize val="0"/>
        </dLbl>
      </pivotFmt>
      <pivotFmt>
        <idx val="13"/>
        <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prstDash val="solid"/>
          </a:ln>
        </spPr>
        <marker>
          <symbol val="none"/>
          <spPr>
            <a:ln>
              <a:prstDash val="solid"/>
            </a:ln>
          </spPr>
        </marker>
        <dLbl>
          <idx val="0"/>
          <showLegendKey val="0"/>
          <showVal val="0"/>
          <showCatName val="0"/>
          <showSerName val="0"/>
          <showPercent val="0"/>
          <showBubbleSize val="0"/>
        </dLbl>
      </pivotFmt>
      <pivotFmt>
        <idx val="14"/>
        <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prstDash val="solid"/>
          </a:ln>
        </spPr>
        <marker>
          <symbol val="none"/>
          <spPr>
            <a:ln>
              <a:prstDash val="solid"/>
            </a:ln>
          </spPr>
        </marker>
        <dLbl>
          <idx val="0"/>
          <showLegendKey val="0"/>
          <showVal val="0"/>
          <showCatName val="0"/>
          <showSerName val="0"/>
          <showPercent val="0"/>
          <showBubbleSize val="0"/>
        </dLbl>
      </pivotFmt>
      <pivotFmt>
        <idx val="15"/>
        <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prstDash val="solid"/>
          </a:ln>
        </spPr>
        <marker>
          <symbol val="none"/>
          <spPr>
            <a:ln>
              <a:prstDash val="solid"/>
            </a:ln>
          </spPr>
        </marker>
        <dLbl>
          <idx val="0"/>
          <showLegendKey val="0"/>
          <showVal val="0"/>
          <showCatName val="0"/>
          <showSerName val="0"/>
          <showPercent val="0"/>
          <showBubbleSize val="0"/>
        </dLbl>
      </pivotFmt>
      <pivotFmt>
        <idx val="16"/>
        <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prstDash val="solid"/>
          </a:ln>
        </spPr>
        <marker>
          <symbol val="none"/>
          <spPr>
            <a:ln>
              <a:prstDash val="solid"/>
            </a:ln>
          </spPr>
        </marker>
        <dLbl>
          <idx val="0"/>
          <showLegendKey val="0"/>
          <showVal val="0"/>
          <showCatName val="0"/>
          <showSerName val="0"/>
          <showPercent val="0"/>
          <showBubbleSize val="0"/>
        </dLbl>
      </pivotFmt>
      <pivotFmt>
        <idx val="17"/>
        <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prstDash val="solid"/>
          </a:ln>
        </spPr>
        <marker>
          <symbol val="none"/>
          <spPr>
            <a:ln>
              <a:prstDash val="solid"/>
            </a:ln>
          </spPr>
        </marker>
        <dLbl>
          <idx val="0"/>
          <showLegendKey val="0"/>
          <showVal val="0"/>
          <showCatName val="0"/>
          <showSerName val="0"/>
          <showPercent val="0"/>
          <showBubbleSize val="0"/>
        </dLbl>
      </pivotFmt>
      <pivotFmt>
        <idx val="18"/>
        <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prstDash val="solid"/>
          </a:ln>
        </spPr>
        <marker>
          <symbol val="none"/>
          <spPr>
            <a:ln>
              <a:prstDash val="solid"/>
            </a:ln>
          </spPr>
        </marker>
        <dLbl>
          <idx val="0"/>
          <showLegendKey val="0"/>
          <showVal val="0"/>
          <showCatName val="0"/>
          <showSerName val="0"/>
          <showPercent val="0"/>
          <showBubbleSize val="0"/>
        </dLbl>
      </pivotFmt>
      <pivotFmt>
        <idx val="19"/>
        <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prstDash val="solid"/>
          </a:ln>
        </spPr>
        <marker>
          <symbol val="none"/>
          <spPr>
            <a:ln>
              <a:prstDash val="solid"/>
            </a:ln>
          </spPr>
        </marker>
        <dLbl>
          <idx val="0"/>
          <showLegendKey val="0"/>
          <showVal val="0"/>
          <showCatName val="0"/>
          <showSerName val="0"/>
          <showPercent val="0"/>
          <showBubbleSize val="0"/>
        </dLbl>
      </pivotFmt>
      <pivotFmt>
        <idx val="20"/>
        <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prstDash val="solid"/>
          </a:ln>
        </spPr>
        <marker>
          <symbol val="none"/>
          <spPr>
            <a:ln>
              <a:prstDash val="solid"/>
            </a:ln>
          </spPr>
        </marker>
        <dLbl>
          <idx val="0"/>
          <showLegendKey val="0"/>
          <showVal val="0"/>
          <showCatName val="0"/>
          <showSerName val="0"/>
          <showPercent val="0"/>
          <showBubbleSize val="0"/>
        </dLbl>
      </pivotFmt>
      <pivotFmt>
        <idx val="21"/>
        <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prstDash val="solid"/>
          </a:ln>
        </spPr>
        <marker>
          <symbol val="none"/>
          <spPr>
            <a:ln>
              <a:prstDash val="solid"/>
            </a:ln>
          </spPr>
        </marker>
        <dLbl>
          <idx val="0"/>
          <showLegendKey val="0"/>
          <showVal val="0"/>
          <showCatName val="0"/>
          <showSerName val="0"/>
          <showPercent val="0"/>
          <showBubbleSize val="0"/>
        </dLbl>
      </pivotFmt>
      <pivotFmt>
        <idx val="22"/>
        <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prstDash val="solid"/>
          </a:ln>
        </spPr>
        <marker>
          <symbol val="none"/>
          <spPr>
            <a:ln>
              <a:prstDash val="solid"/>
            </a:ln>
          </spPr>
        </marker>
        <dLbl>
          <idx val="0"/>
          <showLegendKey val="0"/>
          <showVal val="0"/>
          <showCatName val="0"/>
          <showSerName val="0"/>
          <showPercent val="0"/>
          <showBubbleSize val="0"/>
        </dLbl>
      </pivotFmt>
      <pivotFmt>
        <idx val="23"/>
        <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prstDash val="solid"/>
          </a:ln>
        </spPr>
        <marker>
          <symbol val="none"/>
          <spPr>
            <a:ln>
              <a:prstDash val="solid"/>
            </a:ln>
          </spPr>
        </marker>
        <dLbl>
          <idx val="0"/>
          <showLegendKey val="0"/>
          <showVal val="0"/>
          <showCatName val="0"/>
          <showSerName val="0"/>
          <showPercent val="0"/>
          <showBubbleSize val="0"/>
        </dLbl>
      </pivotFmt>
      <pivotFmt>
        <idx val="24"/>
        <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prstDash val="solid"/>
          </a:ln>
        </spPr>
        <marker>
          <symbol val="none"/>
          <spPr>
            <a:ln>
              <a:prstDash val="solid"/>
            </a:ln>
          </spPr>
        </marker>
        <dLbl>
          <idx val="0"/>
          <showLegendKey val="0"/>
          <showVal val="0"/>
          <showCatName val="0"/>
          <showSerName val="0"/>
          <showPercent val="0"/>
          <showBubbleSize val="0"/>
        </dLbl>
      </pivotFmt>
      <pivotFmt>
        <idx val="25"/>
        <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prstDash val="solid"/>
          </a:ln>
        </spPr>
        <marker>
          <symbol val="none"/>
          <spPr>
            <a:ln>
              <a:prstDash val="solid"/>
            </a:ln>
          </spPr>
        </marker>
        <dLbl>
          <idx val="0"/>
          <showLegendKey val="0"/>
          <showVal val="0"/>
          <showCatName val="0"/>
          <showSerName val="0"/>
          <showPercent val="0"/>
          <showBubbleSize val="0"/>
        </dLbl>
      </pivotFmt>
      <pivotFmt>
        <idx val="26"/>
        <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prstDash val="solid"/>
          </a:ln>
        </spPr>
        <marker>
          <symbol val="none"/>
          <spPr>
            <a:ln>
              <a:prstDash val="solid"/>
            </a:ln>
          </spPr>
        </marker>
        <dLbl>
          <idx val="0"/>
          <showLegendKey val="0"/>
          <showVal val="0"/>
          <showCatName val="0"/>
          <showSerName val="0"/>
          <showPercent val="0"/>
          <showBubbleSize val="0"/>
        </dLbl>
      </pivotFmt>
      <pivotFmt>
        <idx val="27"/>
        <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prstDash val="solid"/>
          </a:ln>
        </spPr>
        <marker>
          <symbol val="none"/>
          <spPr>
            <a:ln>
              <a:prstDash val="solid"/>
            </a:ln>
          </spPr>
        </marker>
        <dLbl>
          <idx val="0"/>
          <spPr>
            <a:noFill/>
            <a:ln>
              <a:noFill/>
              <a:prstDash val="solid"/>
            </a:ln>
          </spPr>
          <txPr>
            <a:bodyPr rot="0" spcFirstLastPara="1" vertOverflow="ellipsis" vert="horz" wrap="square" lIns="38100" tIns="19050" rIns="38100" bIns="19050" anchor="ctr" anchorCtr="1">
              <a:spAutoFit/>
            </a:bodyPr>
            <a:lstStyle/>
            <a:p>
              <a:pPr>
                <a:defRPr sz="900" b="0" i="0" strike="noStrike" kern="1200" baseline="0">
                  <a:solidFill>
                    <a:schemeClr val="lt1">
                      <a:lumMod val="85000"/>
                    </a:schemeClr>
                  </a:solidFill>
                  <a:latin typeface="+mn-lt"/>
                  <a:ea typeface="+mn-ea"/>
                  <a:cs typeface="+mn-cs"/>
                </a:defRPr>
              </a:pPr>
              <a:r>
                <a:t/>
              </a:r>
              <a:endParaRPr lang="en-US"/>
            </a:p>
          </txPr>
          <showLegendKey val="0"/>
          <showVal val="0"/>
          <showCatName val="0"/>
          <showSerName val="0"/>
          <showPercent val="0"/>
          <showBubbleSize val="0"/>
        </dLbl>
      </pivotFmt>
      <pivotFmt>
        <idx val="28"/>
        <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prstDash val="solid"/>
          </a:ln>
        </spPr>
        <marker>
          <symbol val="none"/>
          <spPr>
            <a:ln>
              <a:prstDash val="solid"/>
            </a:ln>
          </spPr>
        </marker>
        <dLbl>
          <idx val="0"/>
          <spPr>
            <a:noFill/>
            <a:ln>
              <a:noFill/>
              <a:prstDash val="solid"/>
            </a:ln>
          </spPr>
          <txPr>
            <a:bodyPr rot="0" spcFirstLastPara="1" vertOverflow="ellipsis" vert="horz" wrap="square" lIns="38100" tIns="19050" rIns="38100" bIns="19050" anchor="ctr" anchorCtr="1">
              <a:spAutoFit/>
            </a:bodyPr>
            <a:lstStyle/>
            <a:p>
              <a:pPr>
                <a:defRPr sz="900" b="0" i="0" strike="noStrike" kern="1200" baseline="0">
                  <a:solidFill>
                    <a:schemeClr val="lt1">
                      <a:lumMod val="85000"/>
                    </a:schemeClr>
                  </a:solidFill>
                  <a:latin typeface="+mn-lt"/>
                  <a:ea typeface="+mn-ea"/>
                  <a:cs typeface="+mn-cs"/>
                </a:defRPr>
              </a:pPr>
              <a:r>
                <a:t/>
              </a:r>
              <a:endParaRPr lang="en-US"/>
            </a:p>
          </txPr>
          <showLegendKey val="0"/>
          <showVal val="0"/>
          <showCatName val="0"/>
          <showSerName val="0"/>
          <showPercent val="0"/>
          <showBubbleSize val="0"/>
        </dLbl>
      </pivotFmt>
      <pivotFmt>
        <idx val="29"/>
        <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prstDash val="solid"/>
          </a:ln>
        </spPr>
        <marker>
          <symbol val="none"/>
          <spPr>
            <a:ln>
              <a:prstDash val="solid"/>
            </a:ln>
          </spPr>
        </marker>
        <dLbl>
          <idx val="0"/>
          <spPr>
            <a:noFill/>
            <a:ln>
              <a:noFill/>
              <a:prstDash val="solid"/>
            </a:ln>
          </spPr>
          <txPr>
            <a:bodyPr rot="0" spcFirstLastPara="1" vertOverflow="ellipsis" vert="horz" wrap="square" lIns="38100" tIns="19050" rIns="38100" bIns="19050" anchor="ctr" anchorCtr="1">
              <a:spAutoFit/>
            </a:bodyPr>
            <a:lstStyle/>
            <a:p>
              <a:pPr>
                <a:defRPr sz="900" b="0" i="0" strike="noStrike" kern="1200" baseline="0">
                  <a:solidFill>
                    <a:schemeClr val="lt1">
                      <a:lumMod val="85000"/>
                    </a:schemeClr>
                  </a:solidFill>
                  <a:latin typeface="+mn-lt"/>
                  <a:ea typeface="+mn-ea"/>
                  <a:cs typeface="+mn-cs"/>
                </a:defRPr>
              </a:pPr>
              <a:r>
                <a:t/>
              </a:r>
              <a:endParaRPr lang="en-US"/>
            </a:p>
          </txPr>
          <showLegendKey val="0"/>
          <showVal val="0"/>
          <showCatName val="0"/>
          <showSerName val="0"/>
          <showPercent val="0"/>
          <showBubbleSize val="0"/>
        </dLbl>
      </pivotFmt>
      <pivotFmt>
        <idx val="30"/>
        <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prstDash val="solid"/>
          </a:ln>
        </spPr>
        <marker>
          <symbol val="none"/>
          <spPr>
            <a:ln>
              <a:prstDash val="solid"/>
            </a:ln>
          </spPr>
        </marker>
        <dLbl>
          <idx val="0"/>
          <spPr>
            <a:noFill/>
            <a:ln>
              <a:noFill/>
              <a:prstDash val="solid"/>
            </a:ln>
          </spPr>
          <txPr>
            <a:bodyPr rot="0" spcFirstLastPara="1" vertOverflow="ellipsis" vert="horz" wrap="square" lIns="38100" tIns="19050" rIns="38100" bIns="19050" anchor="ctr" anchorCtr="1">
              <a:spAutoFit/>
            </a:bodyPr>
            <a:lstStyle/>
            <a:p>
              <a:pPr>
                <a:defRPr sz="900" b="0" i="0" strike="noStrike" kern="1200" baseline="0">
                  <a:solidFill>
                    <a:schemeClr val="lt1">
                      <a:lumMod val="85000"/>
                    </a:schemeClr>
                  </a:solidFill>
                  <a:latin typeface="+mn-lt"/>
                  <a:ea typeface="+mn-ea"/>
                  <a:cs typeface="+mn-cs"/>
                </a:defRPr>
              </a:pPr>
              <a:r>
                <a:t/>
              </a:r>
              <a:endParaRPr lang="en-US"/>
            </a:p>
          </txPr>
          <showLegendKey val="0"/>
          <showVal val="0"/>
          <showCatName val="0"/>
          <showSerName val="0"/>
          <showPercent val="0"/>
          <showBubbleSize val="0"/>
        </dLbl>
      </pivotFmt>
      <pivotFmt>
        <idx val="31"/>
        <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prstDash val="solid"/>
          </a:ln>
        </spPr>
        <marker>
          <symbol val="none"/>
          <spPr>
            <a:ln>
              <a:prstDash val="solid"/>
            </a:ln>
          </spPr>
        </marker>
        <dLbl>
          <idx val="0"/>
          <spPr>
            <a:noFill/>
            <a:ln>
              <a:noFill/>
              <a:prstDash val="solid"/>
            </a:ln>
          </spPr>
          <txPr>
            <a:bodyPr rot="0" spcFirstLastPara="1" vertOverflow="ellipsis" vert="horz" wrap="square" lIns="38100" tIns="19050" rIns="38100" bIns="19050" anchor="ctr" anchorCtr="1">
              <a:spAutoFit/>
            </a:bodyPr>
            <a:lstStyle/>
            <a:p>
              <a:pPr>
                <a:defRPr sz="900" b="0" i="0" strike="noStrike" kern="1200" baseline="0">
                  <a:solidFill>
                    <a:schemeClr val="lt1">
                      <a:lumMod val="85000"/>
                    </a:schemeClr>
                  </a:solidFill>
                  <a:latin typeface="+mn-lt"/>
                  <a:ea typeface="+mn-ea"/>
                  <a:cs typeface="+mn-cs"/>
                </a:defRPr>
              </a:pPr>
              <a:r>
                <a:t/>
              </a:r>
              <a:endParaRPr lang="en-US"/>
            </a:p>
          </txPr>
          <showLegendKey val="0"/>
          <showVal val="0"/>
          <showCatName val="0"/>
          <showSerName val="0"/>
          <showPercent val="0"/>
          <showBubbleSize val="0"/>
        </dLbl>
      </pivotFmt>
      <pivotFmt>
        <idx val="32"/>
        <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prstDash val="solid"/>
          </a:ln>
        </spPr>
        <marker>
          <symbol val="none"/>
          <spPr>
            <a:ln>
              <a:prstDash val="solid"/>
            </a:ln>
          </spPr>
        </marker>
        <dLbl>
          <idx val="0"/>
          <spPr>
            <a:noFill/>
            <a:ln>
              <a:noFill/>
              <a:prstDash val="solid"/>
            </a:ln>
          </spPr>
          <txPr>
            <a:bodyPr rot="0" spcFirstLastPara="1" vertOverflow="ellipsis" vert="horz" wrap="square" lIns="38100" tIns="19050" rIns="38100" bIns="19050" anchor="ctr" anchorCtr="1">
              <a:spAutoFit/>
            </a:bodyPr>
            <a:lstStyle/>
            <a:p>
              <a:pPr>
                <a:defRPr sz="900" b="0" i="0" strike="noStrike" kern="1200" baseline="0">
                  <a:solidFill>
                    <a:schemeClr val="lt1">
                      <a:lumMod val="85000"/>
                    </a:schemeClr>
                  </a:solidFill>
                  <a:latin typeface="+mn-lt"/>
                  <a:ea typeface="+mn-ea"/>
                  <a:cs typeface="+mn-cs"/>
                </a:defRPr>
              </a:pPr>
              <a:r>
                <a:t/>
              </a:r>
              <a:endParaRPr lang="en-US"/>
            </a:p>
          </txPr>
          <showLegendKey val="0"/>
          <showVal val="0"/>
          <showCatName val="0"/>
          <showSerName val="0"/>
          <showPercent val="0"/>
          <showBubbleSize val="0"/>
        </dLbl>
      </pivotFmt>
      <pivotFmt>
        <idx val="33"/>
        <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prstDash val="solid"/>
          </a:ln>
        </spPr>
        <marker>
          <symbol val="none"/>
          <spPr>
            <a:ln>
              <a:prstDash val="solid"/>
            </a:ln>
          </spPr>
        </marker>
        <dLbl>
          <idx val="0"/>
          <spPr>
            <a:noFill/>
            <a:ln>
              <a:noFill/>
              <a:prstDash val="solid"/>
            </a:ln>
          </spPr>
          <txPr>
            <a:bodyPr rot="0" spcFirstLastPara="1" vertOverflow="ellipsis" vert="horz" wrap="square" lIns="38100" tIns="19050" rIns="38100" bIns="19050" anchor="ctr" anchorCtr="1">
              <a:spAutoFit/>
            </a:bodyPr>
            <a:lstStyle/>
            <a:p>
              <a:pPr>
                <a:defRPr sz="900" b="0" i="0" strike="noStrike" kern="1200" baseline="0">
                  <a:solidFill>
                    <a:schemeClr val="lt1">
                      <a:lumMod val="85000"/>
                    </a:schemeClr>
                  </a:solidFill>
                  <a:latin typeface="+mn-lt"/>
                  <a:ea typeface="+mn-ea"/>
                  <a:cs typeface="+mn-cs"/>
                </a:defRPr>
              </a:pPr>
              <a:r>
                <a:t/>
              </a:r>
              <a:endParaRPr lang="en-US"/>
            </a:p>
          </txPr>
          <showLegendKey val="0"/>
          <showVal val="0"/>
          <showCatName val="0"/>
          <showSerName val="0"/>
          <showPercent val="0"/>
          <showBubbleSize val="0"/>
        </dLbl>
      </pivotFmt>
      <pivotFmt>
        <idx val="34"/>
        <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prstDash val="solid"/>
          </a:ln>
        </spPr>
        <marker>
          <symbol val="none"/>
          <spPr>
            <a:ln>
              <a:prstDash val="solid"/>
            </a:ln>
          </spPr>
        </marker>
        <dLbl>
          <idx val="0"/>
          <spPr>
            <a:noFill/>
            <a:ln>
              <a:noFill/>
              <a:prstDash val="solid"/>
            </a:ln>
          </spPr>
          <txPr>
            <a:bodyPr rot="0" spcFirstLastPara="1" vertOverflow="ellipsis" vert="horz" wrap="square" lIns="38100" tIns="19050" rIns="38100" bIns="19050" anchor="ctr" anchorCtr="1">
              <a:spAutoFit/>
            </a:bodyPr>
            <a:lstStyle/>
            <a:p>
              <a:pPr>
                <a:defRPr sz="900" b="0" i="0" strike="noStrike" kern="1200" baseline="0">
                  <a:solidFill>
                    <a:schemeClr val="lt1">
                      <a:lumMod val="85000"/>
                    </a:schemeClr>
                  </a:solidFill>
                  <a:latin typeface="+mn-lt"/>
                  <a:ea typeface="+mn-ea"/>
                  <a:cs typeface="+mn-cs"/>
                </a:defRPr>
              </a:pPr>
              <a:r>
                <a:t/>
              </a:r>
              <a:endParaRPr lang="en-US"/>
            </a:p>
          </txPr>
          <showLegendKey val="0"/>
          <showVal val="0"/>
          <showCatName val="0"/>
          <showSerName val="0"/>
          <showPercent val="0"/>
          <showBubbleSize val="0"/>
        </dLbl>
      </pivotFmt>
      <pivotFmt>
        <idx val="35"/>
        <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prstDash val="solid"/>
          </a:ln>
        </spPr>
        <marker>
          <symbol val="none"/>
          <spPr>
            <a:ln>
              <a:prstDash val="solid"/>
            </a:ln>
          </spPr>
        </marker>
        <dLbl>
          <idx val="0"/>
          <spPr>
            <a:noFill/>
            <a:ln>
              <a:noFill/>
              <a:prstDash val="solid"/>
            </a:ln>
          </spPr>
          <txPr>
            <a:bodyPr rot="0" spcFirstLastPara="1" vertOverflow="ellipsis" vert="horz" wrap="square" lIns="38100" tIns="19050" rIns="38100" bIns="19050" anchor="ctr" anchorCtr="1">
              <a:spAutoFit/>
            </a:bodyPr>
            <a:lstStyle/>
            <a:p>
              <a:pPr>
                <a:defRPr sz="900" b="0" i="0" strike="noStrike" kern="1200" baseline="0">
                  <a:solidFill>
                    <a:schemeClr val="lt1">
                      <a:lumMod val="85000"/>
                    </a:schemeClr>
                  </a:solidFill>
                  <a:latin typeface="+mn-lt"/>
                  <a:ea typeface="+mn-ea"/>
                  <a:cs typeface="+mn-cs"/>
                </a:defRPr>
              </a:pPr>
              <a:r>
                <a:t/>
              </a:r>
              <a:endParaRPr lang="en-US"/>
            </a:p>
          </txPr>
          <showLegendKey val="0"/>
          <showVal val="0"/>
          <showCatName val="0"/>
          <showSerName val="0"/>
          <showPercent val="0"/>
          <showBubbleSize val="0"/>
        </dLbl>
      </pivotFmt>
      <pivotFmt>
        <idx val="36"/>
        <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prstDash val="solid"/>
          </a:ln>
        </spPr>
        <marker>
          <symbol val="none"/>
          <spPr>
            <a:ln>
              <a:prstDash val="solid"/>
            </a:ln>
          </spPr>
        </marker>
        <dLbl>
          <idx val="0"/>
          <spPr>
            <a:noFill/>
            <a:ln>
              <a:noFill/>
              <a:prstDash val="solid"/>
            </a:ln>
          </spPr>
          <txPr>
            <a:bodyPr rot="0" spcFirstLastPara="1" vertOverflow="ellipsis" vert="horz" wrap="square" lIns="38100" tIns="19050" rIns="38100" bIns="19050" anchor="ctr" anchorCtr="1">
              <a:spAutoFit/>
            </a:bodyPr>
            <a:lstStyle/>
            <a:p>
              <a:pPr>
                <a:defRPr sz="900" b="0" i="0" strike="noStrike" kern="1200" baseline="0">
                  <a:solidFill>
                    <a:schemeClr val="lt1">
                      <a:lumMod val="85000"/>
                    </a:schemeClr>
                  </a:solidFill>
                  <a:latin typeface="+mn-lt"/>
                  <a:ea typeface="+mn-ea"/>
                  <a:cs typeface="+mn-cs"/>
                </a:defRPr>
              </a:pPr>
              <a:r>
                <a:t/>
              </a:r>
              <a:endParaRPr lang="en-US"/>
            </a:p>
          </txPr>
          <showLegendKey val="0"/>
          <showVal val="0"/>
          <showCatName val="0"/>
          <showSerName val="0"/>
          <showPercent val="0"/>
          <showBubbleSize val="0"/>
        </dLbl>
      </pivotFmt>
      <pivotFmt>
        <idx val="37"/>
        <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prstDash val="solid"/>
          </a:ln>
        </spPr>
        <marker>
          <symbol val="none"/>
          <spPr>
            <a:ln>
              <a:prstDash val="solid"/>
            </a:ln>
          </spPr>
        </marker>
        <dLbl>
          <idx val="0"/>
          <spPr>
            <a:noFill/>
            <a:ln>
              <a:noFill/>
              <a:prstDash val="solid"/>
            </a:ln>
          </spPr>
          <txPr>
            <a:bodyPr rot="0" spcFirstLastPara="1" vertOverflow="ellipsis" vert="horz" wrap="square" lIns="38100" tIns="19050" rIns="38100" bIns="19050" anchor="ctr" anchorCtr="1">
              <a:spAutoFit/>
            </a:bodyPr>
            <a:lstStyle/>
            <a:p>
              <a:pPr>
                <a:defRPr sz="900" b="0" i="0" strike="noStrike" kern="1200" baseline="0">
                  <a:solidFill>
                    <a:schemeClr val="lt1">
                      <a:lumMod val="85000"/>
                    </a:schemeClr>
                  </a:solidFill>
                  <a:latin typeface="+mn-lt"/>
                  <a:ea typeface="+mn-ea"/>
                  <a:cs typeface="+mn-cs"/>
                </a:defRPr>
              </a:pPr>
              <a:r>
                <a:t/>
              </a:r>
              <a:endParaRPr lang="en-US"/>
            </a:p>
          </txPr>
          <showLegendKey val="0"/>
          <showVal val="0"/>
          <showCatName val="0"/>
          <showSerName val="0"/>
          <showPercent val="0"/>
          <showBubbleSize val="0"/>
        </dLbl>
      </pivotFmt>
      <pivotFmt>
        <idx val="38"/>
        <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prstDash val="solid"/>
          </a:ln>
        </spPr>
        <marker>
          <symbol val="none"/>
          <spPr>
            <a:ln>
              <a:prstDash val="solid"/>
            </a:ln>
          </spPr>
        </marker>
        <dLbl>
          <idx val="0"/>
          <spPr>
            <a:noFill/>
            <a:ln>
              <a:noFill/>
              <a:prstDash val="solid"/>
            </a:ln>
          </spPr>
          <txPr>
            <a:bodyPr rot="0" spcFirstLastPara="1" vertOverflow="ellipsis" vert="horz" wrap="square" lIns="38100" tIns="19050" rIns="38100" bIns="19050" anchor="ctr" anchorCtr="1">
              <a:spAutoFit/>
            </a:bodyPr>
            <a:lstStyle/>
            <a:p>
              <a:pPr>
                <a:defRPr sz="900" b="0" i="0" strike="noStrike" kern="1200" baseline="0">
                  <a:solidFill>
                    <a:schemeClr val="lt1">
                      <a:lumMod val="85000"/>
                    </a:schemeClr>
                  </a:solidFill>
                  <a:latin typeface="+mn-lt"/>
                  <a:ea typeface="+mn-ea"/>
                  <a:cs typeface="+mn-cs"/>
                </a:defRPr>
              </a:pPr>
              <a:r>
                <a:t/>
              </a:r>
              <a:endParaRPr lang="en-US"/>
            </a:p>
          </txPr>
          <showLegendKey val="0"/>
          <showVal val="0"/>
          <showCatName val="0"/>
          <showSerName val="0"/>
          <showPercent val="0"/>
          <showBubbleSize val="0"/>
        </dLbl>
      </pivotFmt>
      <pivotFmt>
        <idx val="39"/>
        <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prstDash val="solid"/>
          </a:ln>
        </spPr>
        <marker>
          <symbol val="none"/>
          <spPr>
            <a:ln>
              <a:prstDash val="solid"/>
            </a:ln>
          </spPr>
        </marker>
        <dLbl>
          <idx val="0"/>
          <spPr>
            <a:noFill/>
            <a:ln>
              <a:noFill/>
              <a:prstDash val="solid"/>
            </a:ln>
          </spPr>
          <txPr>
            <a:bodyPr rot="0" spcFirstLastPara="1" vertOverflow="ellipsis" vert="horz" wrap="square" lIns="38100" tIns="19050" rIns="38100" bIns="19050" anchor="ctr" anchorCtr="1">
              <a:spAutoFit/>
            </a:bodyPr>
            <a:lstStyle/>
            <a:p>
              <a:pPr>
                <a:defRPr sz="900" b="0" i="0" strike="noStrike" kern="1200" baseline="0">
                  <a:solidFill>
                    <a:schemeClr val="lt1">
                      <a:lumMod val="85000"/>
                    </a:schemeClr>
                  </a:solidFill>
                  <a:latin typeface="+mn-lt"/>
                  <a:ea typeface="+mn-ea"/>
                  <a:cs typeface="+mn-cs"/>
                </a:defRPr>
              </a:pPr>
              <a:r>
                <a:t/>
              </a:r>
              <a:endParaRPr lang="en-US"/>
            </a:p>
          </txPr>
          <showLegendKey val="0"/>
          <showVal val="0"/>
          <showCatName val="0"/>
          <showSerName val="0"/>
          <showPercent val="0"/>
          <showBubbleSize val="0"/>
        </dLbl>
      </pivotFmt>
      <pivotFmt>
        <idx val="40"/>
        <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prstDash val="solid"/>
          </a:ln>
        </spPr>
        <marker>
          <symbol val="none"/>
          <spPr>
            <a:ln>
              <a:prstDash val="solid"/>
            </a:ln>
          </spPr>
        </marker>
        <dLbl>
          <idx val="0"/>
          <spPr>
            <a:noFill/>
            <a:ln>
              <a:noFill/>
              <a:prstDash val="solid"/>
            </a:ln>
          </spPr>
          <txPr>
            <a:bodyPr rot="0" spcFirstLastPara="1" vertOverflow="ellipsis" vert="horz" wrap="square" lIns="38100" tIns="19050" rIns="38100" bIns="19050" anchor="ctr" anchorCtr="1">
              <a:spAutoFit/>
            </a:bodyPr>
            <a:lstStyle/>
            <a:p>
              <a:pPr>
                <a:defRPr sz="900" b="0" i="0" strike="noStrike" kern="1200" baseline="0">
                  <a:solidFill>
                    <a:schemeClr val="lt1">
                      <a:lumMod val="85000"/>
                    </a:schemeClr>
                  </a:solidFill>
                  <a:latin typeface="+mn-lt"/>
                  <a:ea typeface="+mn-ea"/>
                  <a:cs typeface="+mn-cs"/>
                </a:defRPr>
              </a:pPr>
              <a:r>
                <a:t/>
              </a:r>
              <a:endParaRPr lang="en-US"/>
            </a:p>
          </txPr>
          <showLegendKey val="0"/>
          <showVal val="0"/>
          <showCatName val="0"/>
          <showSerName val="0"/>
          <showPercent val="0"/>
          <showBubbleSize val="0"/>
        </dLbl>
      </pivotFmt>
      <pivotFmt>
        <idx val="41"/>
        <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prstDash val="solid"/>
          </a:ln>
        </spPr>
        <marker>
          <symbol val="none"/>
          <spPr>
            <a:ln>
              <a:prstDash val="solid"/>
            </a:ln>
          </spPr>
        </marker>
        <dLbl>
          <idx val="0"/>
          <spPr>
            <a:noFill/>
            <a:ln>
              <a:noFill/>
              <a:prstDash val="solid"/>
            </a:ln>
          </spPr>
          <txPr>
            <a:bodyPr rot="0" spcFirstLastPara="1" vertOverflow="ellipsis" vert="horz" wrap="square" lIns="38100" tIns="19050" rIns="38100" bIns="19050" anchor="ctr" anchorCtr="1">
              <a:spAutoFit/>
            </a:bodyPr>
            <a:lstStyle/>
            <a:p>
              <a:pPr>
                <a:defRPr sz="900" b="0" i="0" strike="noStrike" kern="1200" baseline="0">
                  <a:solidFill>
                    <a:schemeClr val="lt1">
                      <a:lumMod val="85000"/>
                    </a:schemeClr>
                  </a:solidFill>
                  <a:latin typeface="+mn-lt"/>
                  <a:ea typeface="+mn-ea"/>
                  <a:cs typeface="+mn-cs"/>
                </a:defRPr>
              </a:pPr>
              <a:r>
                <a:t/>
              </a:r>
              <a:endParaRPr lang="en-US"/>
            </a:p>
          </txPr>
          <showLegendKey val="0"/>
          <showVal val="0"/>
          <showCatName val="0"/>
          <showSerName val="0"/>
          <showPercent val="0"/>
          <showBubbleSize val="0"/>
        </dLbl>
      </pivotFmt>
      <pivotFmt>
        <idx val="42"/>
        <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prstDash val="solid"/>
          </a:ln>
        </spPr>
        <marker>
          <symbol val="none"/>
          <spPr>
            <a:ln>
              <a:prstDash val="solid"/>
            </a:ln>
          </spPr>
        </marker>
        <dLbl>
          <idx val="0"/>
          <spPr>
            <a:noFill/>
            <a:ln>
              <a:noFill/>
              <a:prstDash val="solid"/>
            </a:ln>
          </spPr>
          <txPr>
            <a:bodyPr rot="0" spcFirstLastPara="1" vertOverflow="ellipsis" vert="horz" wrap="square" lIns="38100" tIns="19050" rIns="38100" bIns="19050" anchor="ctr" anchorCtr="1">
              <a:spAutoFit/>
            </a:bodyPr>
            <a:lstStyle/>
            <a:p>
              <a:pPr>
                <a:defRPr sz="900" b="0" i="0" strike="noStrike" kern="1200" baseline="0">
                  <a:solidFill>
                    <a:schemeClr val="lt1">
                      <a:lumMod val="85000"/>
                    </a:schemeClr>
                  </a:solidFill>
                  <a:latin typeface="+mn-lt"/>
                  <a:ea typeface="+mn-ea"/>
                  <a:cs typeface="+mn-cs"/>
                </a:defRPr>
              </a:pPr>
              <a:r>
                <a:t/>
              </a:r>
              <a:endParaRPr lang="en-US"/>
            </a:p>
          </txPr>
          <showLegendKey val="0"/>
          <showVal val="0"/>
          <showCatName val="0"/>
          <showSerName val="0"/>
          <showPercent val="0"/>
          <showBubbleSize val="0"/>
        </dLbl>
      </pivotFmt>
      <pivotFmt>
        <idx val="43"/>
        <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prstDash val="solid"/>
          </a:ln>
        </spPr>
        <marker>
          <symbol val="none"/>
          <spPr>
            <a:ln>
              <a:prstDash val="solid"/>
            </a:ln>
          </spPr>
        </marker>
        <dLbl>
          <idx val="0"/>
          <spPr>
            <a:noFill/>
            <a:ln>
              <a:noFill/>
              <a:prstDash val="solid"/>
            </a:ln>
          </spPr>
          <txPr>
            <a:bodyPr rot="0" spcFirstLastPara="1" vertOverflow="ellipsis" vert="horz" wrap="square" lIns="38100" tIns="19050" rIns="38100" bIns="19050" anchor="ctr" anchorCtr="1">
              <a:spAutoFit/>
            </a:bodyPr>
            <a:lstStyle/>
            <a:p>
              <a:pPr>
                <a:defRPr sz="900" b="0" i="0" strike="noStrike" kern="1200" baseline="0">
                  <a:solidFill>
                    <a:schemeClr val="lt1">
                      <a:lumMod val="85000"/>
                    </a:schemeClr>
                  </a:solidFill>
                  <a:latin typeface="+mn-lt"/>
                  <a:ea typeface="+mn-ea"/>
                  <a:cs typeface="+mn-cs"/>
                </a:defRPr>
              </a:pPr>
              <a:r>
                <a:t/>
              </a:r>
              <a:endParaRPr lang="en-US"/>
            </a:p>
          </txPr>
          <showLegendKey val="0"/>
          <showVal val="0"/>
          <showCatName val="0"/>
          <showSerName val="0"/>
          <showPercent val="0"/>
          <showBubbleSize val="0"/>
        </dLbl>
      </pivotFmt>
      <pivotFmt>
        <idx val="44"/>
        <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prstDash val="solid"/>
          </a:ln>
        </spPr>
        <marker>
          <symbol val="none"/>
          <spPr>
            <a:ln>
              <a:prstDash val="solid"/>
            </a:ln>
          </spPr>
        </marker>
        <dLbl>
          <idx val="0"/>
          <spPr>
            <a:noFill/>
            <a:ln>
              <a:noFill/>
              <a:prstDash val="solid"/>
            </a:ln>
          </spPr>
          <txPr>
            <a:bodyPr rot="0" spcFirstLastPara="1" vertOverflow="ellipsis" vert="horz" wrap="square" lIns="38100" tIns="19050" rIns="38100" bIns="19050" anchor="ctr" anchorCtr="1">
              <a:spAutoFit/>
            </a:bodyPr>
            <a:lstStyle/>
            <a:p>
              <a:pPr>
                <a:defRPr sz="900" b="0" i="0" strike="noStrike" kern="1200" baseline="0">
                  <a:solidFill>
                    <a:schemeClr val="lt1">
                      <a:lumMod val="85000"/>
                    </a:schemeClr>
                  </a:solidFill>
                  <a:latin typeface="+mn-lt"/>
                  <a:ea typeface="+mn-ea"/>
                  <a:cs typeface="+mn-cs"/>
                </a:defRPr>
              </a:pPr>
              <a:r>
                <a:t/>
              </a:r>
              <a:endParaRPr lang="en-US"/>
            </a:p>
          </txPr>
          <showLegendKey val="0"/>
          <showVal val="0"/>
          <showCatName val="0"/>
          <showSerName val="0"/>
          <showPercent val="0"/>
          <showBubbleSize val="0"/>
        </dLbl>
      </pivotFmt>
      <pivotFmt>
        <idx val="45"/>
        <spPr>
          <a:gradFill rotWithShape="1">
            <a:gsLst>
              <a:gs pos="0">
                <a:schemeClr val="accent2">
                  <a:tint val="94000"/>
                  <a:satMod val="103000"/>
                  <a:lumMod val="102000"/>
                </a:schemeClr>
              </a:gs>
              <a:gs pos="50000">
                <a:schemeClr val="accent2">
                  <a:shade val="100000"/>
                  <a:satMod val="110000"/>
                  <a:lumMod val="100000"/>
                </a:schemeClr>
              </a:gs>
              <a:gs pos="100000">
                <a:schemeClr val="accent2">
                  <a:shade val="78000"/>
                  <a:satMod val="120000"/>
                  <a:lumMod val="99000"/>
                </a:schemeClr>
              </a:gs>
            </a:gsLst>
            <a:lin ang="5400000" scaled="0"/>
          </a:gradFill>
          <a:ln>
            <a:noFill/>
            <a:prstDash val="solid"/>
          </a:ln>
        </spPr>
        <marker>
          <symbol val="none"/>
          <spPr>
            <a:ln>
              <a:prstDash val="solid"/>
            </a:ln>
          </spPr>
        </marker>
        <dLbl>
          <idx val="0"/>
          <spPr>
            <a:noFill/>
            <a:ln>
              <a:noFill/>
              <a:prstDash val="solid"/>
            </a:ln>
          </spPr>
          <txPr>
            <a:bodyPr rot="0" spcFirstLastPara="1" vertOverflow="ellipsis" vert="horz" wrap="square" lIns="38100" tIns="19050" rIns="38100" bIns="19050" anchor="ctr" anchorCtr="1">
              <a:spAutoFit/>
            </a:bodyPr>
            <a:lstStyle/>
            <a:p>
              <a:pPr>
                <a:defRPr sz="900" b="0" i="0" strike="noStrike" kern="1200" baseline="0">
                  <a:solidFill>
                    <a:schemeClr val="lt1">
                      <a:lumMod val="85000"/>
                    </a:schemeClr>
                  </a:solidFill>
                  <a:latin typeface="+mn-lt"/>
                  <a:ea typeface="+mn-ea"/>
                  <a:cs typeface="+mn-cs"/>
                </a:defRPr>
              </a:pPr>
              <a:r>
                <a:t/>
              </a:r>
              <a:endParaRPr lang="en-US"/>
            </a:p>
          </txPr>
          <showLegendKey val="0"/>
          <showVal val="0"/>
          <showCatName val="0"/>
          <showSerName val="0"/>
          <showPercent val="0"/>
          <showBubbleSize val="0"/>
        </dLbl>
      </pivotFmt>
      <pivotFmt>
        <idx val="46"/>
        <spPr>
          <a:gradFill rotWithShape="1">
            <a:gsLst>
              <a:gs pos="0">
                <a:schemeClr val="accent3">
                  <a:tint val="94000"/>
                  <a:satMod val="103000"/>
                  <a:lumMod val="102000"/>
                </a:schemeClr>
              </a:gs>
              <a:gs pos="50000">
                <a:schemeClr val="accent3">
                  <a:shade val="100000"/>
                  <a:satMod val="110000"/>
                  <a:lumMod val="100000"/>
                </a:schemeClr>
              </a:gs>
              <a:gs pos="100000">
                <a:schemeClr val="accent3">
                  <a:shade val="78000"/>
                  <a:satMod val="120000"/>
                  <a:lumMod val="99000"/>
                </a:schemeClr>
              </a:gs>
            </a:gsLst>
            <a:lin ang="5400000" scaled="0"/>
          </a:gradFill>
          <a:ln>
            <a:noFill/>
            <a:prstDash val="solid"/>
          </a:ln>
        </spPr>
        <marker>
          <symbol val="none"/>
          <spPr>
            <a:ln>
              <a:prstDash val="solid"/>
            </a:ln>
          </spPr>
        </marker>
        <dLbl>
          <idx val="0"/>
          <spPr>
            <a:noFill/>
            <a:ln>
              <a:noFill/>
              <a:prstDash val="solid"/>
            </a:ln>
          </spPr>
          <txPr>
            <a:bodyPr rot="0" spcFirstLastPara="1" vertOverflow="ellipsis" vert="horz" wrap="square" lIns="38100" tIns="19050" rIns="38100" bIns="19050" anchor="ctr" anchorCtr="1">
              <a:spAutoFit/>
            </a:bodyPr>
            <a:lstStyle/>
            <a:p>
              <a:pPr>
                <a:defRPr sz="900" b="0" i="0" strike="noStrike" kern="1200" baseline="0">
                  <a:solidFill>
                    <a:schemeClr val="lt1">
                      <a:lumMod val="85000"/>
                    </a:schemeClr>
                  </a:solidFill>
                  <a:latin typeface="+mn-lt"/>
                  <a:ea typeface="+mn-ea"/>
                  <a:cs typeface="+mn-cs"/>
                </a:defRPr>
              </a:pPr>
              <a:r>
                <a:t/>
              </a:r>
              <a:endParaRPr lang="en-US"/>
            </a:p>
          </txPr>
          <showLegendKey val="0"/>
          <showVal val="0"/>
          <showCatName val="0"/>
          <showSerName val="0"/>
          <showPercent val="0"/>
          <showBubbleSize val="0"/>
        </dLbl>
      </pivotFmt>
      <pivotFmt>
        <idx val="47"/>
        <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prstDash val="solid"/>
          </a:ln>
        </spPr>
        <marker>
          <symbol val="none"/>
          <spPr>
            <a:ln>
              <a:prstDash val="solid"/>
            </a:ln>
          </spPr>
        </marker>
        <dLbl>
          <idx val="0"/>
          <spPr>
            <a:noFill/>
            <a:ln>
              <a:noFill/>
              <a:prstDash val="solid"/>
            </a:ln>
          </spPr>
          <txPr>
            <a:bodyPr rot="0" spcFirstLastPara="1" vertOverflow="ellipsis" vert="horz" wrap="square" lIns="38100" tIns="19050" rIns="38100" bIns="19050" anchor="ctr" anchorCtr="1">
              <a:spAutoFit/>
            </a:bodyPr>
            <a:lstStyle/>
            <a:p>
              <a:pPr>
                <a:defRPr sz="900" b="0" i="0" strike="noStrike" kern="1200" baseline="0">
                  <a:solidFill>
                    <a:schemeClr val="lt1">
                      <a:lumMod val="85000"/>
                    </a:schemeClr>
                  </a:solidFill>
                  <a:latin typeface="+mn-lt"/>
                  <a:ea typeface="+mn-ea"/>
                  <a:cs typeface="+mn-cs"/>
                </a:defRPr>
              </a:pPr>
              <a:r>
                <a:t/>
              </a:r>
              <a:endParaRPr lang="en-US"/>
            </a:p>
          </txPr>
          <dLblPos val="outEnd"/>
          <showLegendKey val="0"/>
          <showVal val="1"/>
          <showCatName val="0"/>
          <showSerName val="0"/>
          <showPercent val="0"/>
          <showBubbleSize val="0"/>
        </dLbl>
      </pivotFmt>
      <pivotFmt>
        <idx val="48"/>
        <spPr>
          <a:solidFill>
            <a:schemeClr val="accent4">
              <a:lumMod val="60000"/>
              <a:lumOff val="40000"/>
            </a:schemeClr>
          </a:solidFill>
          <a:ln>
            <a:noFill/>
            <a:prstDash val="solid"/>
          </a:ln>
        </spPr>
        <marker>
          <symbol val="none"/>
          <spPr>
            <a:ln>
              <a:prstDash val="solid"/>
            </a:ln>
          </spPr>
        </marker>
        <dLbl>
          <idx val="0"/>
          <spPr>
            <a:noFill/>
            <a:ln>
              <a:noFill/>
              <a:prstDash val="solid"/>
            </a:ln>
          </spPr>
          <txPr>
            <a:bodyPr rot="0" spcFirstLastPara="1" vertOverflow="ellipsis" vert="horz" wrap="square" lIns="38100" tIns="19050" rIns="38100" bIns="19050" anchor="ctr" anchorCtr="1">
              <a:spAutoFit/>
            </a:bodyPr>
            <a:lstStyle/>
            <a:p>
              <a:pPr>
                <a:defRPr sz="900" b="0" i="0" strike="noStrike" kern="1200" baseline="0">
                  <a:solidFill>
                    <a:schemeClr val="lt1">
                      <a:lumMod val="85000"/>
                    </a:schemeClr>
                  </a:solidFill>
                  <a:latin typeface="+mn-lt"/>
                  <a:ea typeface="+mn-ea"/>
                  <a:cs typeface="+mn-cs"/>
                </a:defRPr>
              </a:pPr>
              <a:r>
                <a:t/>
              </a:r>
              <a:endParaRPr lang="en-US"/>
            </a:p>
          </txPr>
          <dLblPos val="outEnd"/>
          <showLegendKey val="0"/>
          <showVal val="1"/>
          <showCatName val="0"/>
          <showSerName val="0"/>
          <showPercent val="0"/>
          <showBubbleSize val="0"/>
        </dLbl>
      </pivotFmt>
      <pivotFmt>
        <idx val="49"/>
        <spPr>
          <a:solidFill>
            <a:srgbClr val="FF9999"/>
          </a:solidFill>
          <a:ln>
            <a:noFill/>
            <a:prstDash val="solid"/>
          </a:ln>
        </spPr>
        <marker>
          <symbol val="none"/>
          <spPr>
            <a:ln>
              <a:prstDash val="solid"/>
            </a:ln>
          </spPr>
        </marker>
        <dLbl>
          <idx val="0"/>
          <spPr>
            <a:noFill/>
            <a:ln>
              <a:noFill/>
              <a:prstDash val="solid"/>
            </a:ln>
          </spPr>
          <txPr>
            <a:bodyPr rot="0" spcFirstLastPara="1" vertOverflow="ellipsis" vert="horz" wrap="square" lIns="38100" tIns="19050" rIns="38100" bIns="19050" anchor="ctr" anchorCtr="1">
              <a:spAutoFit/>
            </a:bodyPr>
            <a:lstStyle/>
            <a:p>
              <a:pPr>
                <a:defRPr sz="900" b="0" i="0" strike="noStrike" kern="1200" baseline="0">
                  <a:solidFill>
                    <a:schemeClr val="lt1">
                      <a:lumMod val="85000"/>
                    </a:schemeClr>
                  </a:solidFill>
                  <a:latin typeface="+mn-lt"/>
                  <a:ea typeface="+mn-ea"/>
                  <a:cs typeface="+mn-cs"/>
                </a:defRPr>
              </a:pPr>
              <a:r>
                <a:t/>
              </a:r>
              <a:endParaRPr lang="en-US"/>
            </a:p>
          </txPr>
          <dLblPos val="outEnd"/>
          <showLegendKey val="0"/>
          <showVal val="1"/>
          <showCatName val="0"/>
          <showSerName val="0"/>
          <showPercent val="0"/>
          <showBubbleSize val="0"/>
        </dLbl>
      </pivotFmt>
      <pivotFmt>
        <idx val="50"/>
        <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prstDash val="solid"/>
          </a:ln>
        </spPr>
        <marker>
          <symbol val="none"/>
          <spPr>
            <a:ln>
              <a:prstDash val="solid"/>
            </a:ln>
          </spPr>
        </marker>
        <dLbl>
          <idx val="0"/>
          <spPr>
            <a:noFill/>
            <a:ln>
              <a:noFill/>
              <a:prstDash val="solid"/>
            </a:ln>
          </spPr>
          <txPr>
            <a:bodyPr rot="0" spcFirstLastPara="1" vertOverflow="ellipsis" vert="horz" wrap="square" lIns="38100" tIns="19050" rIns="38100" bIns="19050" anchor="ctr" anchorCtr="1">
              <a:spAutoFit/>
            </a:bodyPr>
            <a:lstStyle/>
            <a:p>
              <a:pPr>
                <a:defRPr sz="900" b="0" i="0" strike="noStrike" kern="1200" baseline="0">
                  <a:solidFill>
                    <a:schemeClr val="lt1">
                      <a:lumMod val="85000"/>
                    </a:schemeClr>
                  </a:solidFill>
                  <a:latin typeface="+mn-lt"/>
                  <a:ea typeface="+mn-ea"/>
                  <a:cs typeface="+mn-cs"/>
                </a:defRPr>
              </a:pPr>
              <a:r>
                <a:t/>
              </a:r>
              <a:endParaRPr lang="en-US"/>
            </a:p>
          </txPr>
          <dLblPos val="outEnd"/>
          <showLegendKey val="0"/>
          <showVal val="1"/>
          <showCatName val="0"/>
          <showSerName val="0"/>
          <showPercent val="0"/>
          <showBubbleSize val="0"/>
        </dLbl>
      </pivotFmt>
      <pivotFmt>
        <idx val="51"/>
        <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prstDash val="solid"/>
          </a:ln>
        </spPr>
        <marker>
          <symbol val="none"/>
          <spPr>
            <a:ln>
              <a:prstDash val="solid"/>
            </a:ln>
          </spPr>
        </marker>
        <dLbl>
          <idx val="0"/>
          <spPr>
            <a:noFill/>
            <a:ln>
              <a:noFill/>
              <a:prstDash val="solid"/>
            </a:ln>
          </spPr>
          <txPr>
            <a:bodyPr rot="0" spcFirstLastPara="1" vertOverflow="ellipsis" vert="horz" wrap="square" lIns="38100" tIns="19050" rIns="38100" bIns="19050" anchor="ctr" anchorCtr="1">
              <a:spAutoFit/>
            </a:bodyPr>
            <a:lstStyle/>
            <a:p>
              <a:pPr>
                <a:defRPr sz="900" b="0" i="0" strike="noStrike" kern="1200" baseline="0">
                  <a:solidFill>
                    <a:schemeClr val="lt1">
                      <a:lumMod val="85000"/>
                    </a:schemeClr>
                  </a:solidFill>
                  <a:latin typeface="+mn-lt"/>
                  <a:ea typeface="+mn-ea"/>
                  <a:cs typeface="+mn-cs"/>
                </a:defRPr>
              </a:pPr>
              <a:r>
                <a:t/>
              </a:r>
              <a:endParaRPr lang="en-US"/>
            </a:p>
          </txPr>
          <dLblPos val="outEnd"/>
          <showLegendKey val="0"/>
          <showVal val="1"/>
          <showCatName val="0"/>
          <showSerName val="0"/>
          <showPercent val="0"/>
          <showBubbleSize val="0"/>
        </dLbl>
      </pivotFmt>
      <pivotFmt>
        <idx val="52"/>
        <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prstDash val="solid"/>
          </a:ln>
        </spPr>
        <marker>
          <symbol val="none"/>
          <spPr>
            <a:ln>
              <a:prstDash val="solid"/>
            </a:ln>
          </spPr>
        </marker>
        <dLbl>
          <idx val="0"/>
          <spPr>
            <a:noFill/>
            <a:ln>
              <a:noFill/>
              <a:prstDash val="solid"/>
            </a:ln>
          </spPr>
          <txPr>
            <a:bodyPr rot="0" spcFirstLastPara="1" vertOverflow="ellipsis" vert="horz" wrap="square" lIns="38100" tIns="19050" rIns="38100" bIns="19050" anchor="ctr" anchorCtr="1">
              <a:spAutoFit/>
            </a:bodyPr>
            <a:lstStyle/>
            <a:p>
              <a:pPr>
                <a:defRPr sz="900" b="0" i="0" strike="noStrike" kern="1200" baseline="0">
                  <a:solidFill>
                    <a:schemeClr val="lt1">
                      <a:lumMod val="85000"/>
                    </a:schemeClr>
                  </a:solidFill>
                  <a:latin typeface="+mn-lt"/>
                  <a:ea typeface="+mn-ea"/>
                  <a:cs typeface="+mn-cs"/>
                </a:defRPr>
              </a:pPr>
              <a:r>
                <a:t/>
              </a:r>
              <a:endParaRPr lang="en-US"/>
            </a:p>
          </txPr>
          <dLblPos val="outEnd"/>
          <showLegendKey val="0"/>
          <showVal val="1"/>
          <showCatName val="0"/>
          <showSerName val="0"/>
          <showPercent val="0"/>
          <showBubbleSize val="0"/>
        </dLbl>
      </pivotFmt>
      <pivotFmt>
        <idx val="53"/>
        <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prstDash val="solid"/>
          </a:ln>
        </spPr>
        <marker>
          <symbol val="none"/>
          <spPr>
            <a:ln>
              <a:prstDash val="solid"/>
            </a:ln>
          </spPr>
        </marker>
        <dLbl>
          <idx val="0"/>
          <spPr>
            <a:noFill/>
            <a:ln>
              <a:noFill/>
              <a:prstDash val="solid"/>
            </a:ln>
          </spPr>
          <txPr>
            <a:bodyPr rot="0" spcFirstLastPara="1" vertOverflow="ellipsis" vert="horz" wrap="square" lIns="38100" tIns="19050" rIns="38100" bIns="19050" anchor="ctr" anchorCtr="1">
              <a:spAutoFit/>
            </a:bodyPr>
            <a:lstStyle/>
            <a:p>
              <a:pPr>
                <a:defRPr sz="900" b="0" i="0" strike="noStrike" kern="1200" baseline="0">
                  <a:solidFill>
                    <a:schemeClr val="lt1">
                      <a:lumMod val="85000"/>
                    </a:schemeClr>
                  </a:solidFill>
                  <a:latin typeface="+mn-lt"/>
                  <a:ea typeface="+mn-ea"/>
                  <a:cs typeface="+mn-cs"/>
                </a:defRPr>
              </a:pPr>
              <a:r>
                <a:t/>
              </a:r>
              <a:endParaRPr lang="en-US"/>
            </a:p>
          </txPr>
          <dLblPos val="outEnd"/>
          <showLegendKey val="0"/>
          <showVal val="1"/>
          <showCatName val="0"/>
          <showSerName val="0"/>
          <showPercent val="0"/>
          <showBubbleSize val="0"/>
        </dLbl>
      </pivotFmt>
      <pivotFmt>
        <idx val="54"/>
        <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prstDash val="solid"/>
          </a:ln>
        </spPr>
        <marker>
          <symbol val="none"/>
          <spPr>
            <a:ln>
              <a:prstDash val="solid"/>
            </a:ln>
          </spPr>
        </marker>
        <dLbl>
          <idx val="0"/>
          <spPr>
            <a:noFill/>
            <a:ln>
              <a:noFill/>
              <a:prstDash val="solid"/>
            </a:ln>
          </spPr>
          <txPr>
            <a:bodyPr rot="0" spcFirstLastPara="1" vertOverflow="ellipsis" vert="horz" wrap="square" lIns="38100" tIns="19050" rIns="38100" bIns="19050" anchor="ctr" anchorCtr="1">
              <a:spAutoFit/>
            </a:bodyPr>
            <a:lstStyle/>
            <a:p>
              <a:pPr>
                <a:defRPr sz="900" b="0" i="0" strike="noStrike" kern="1200" baseline="0">
                  <a:solidFill>
                    <a:schemeClr val="lt1">
                      <a:lumMod val="85000"/>
                    </a:schemeClr>
                  </a:solidFill>
                  <a:latin typeface="+mn-lt"/>
                  <a:ea typeface="+mn-ea"/>
                  <a:cs typeface="+mn-cs"/>
                </a:defRPr>
              </a:pPr>
              <a:r>
                <a:t/>
              </a:r>
              <a:endParaRPr lang="en-US"/>
            </a:p>
          </txPr>
          <dLblPos val="outEnd"/>
          <showLegendKey val="0"/>
          <showVal val="1"/>
          <showCatName val="0"/>
          <showSerName val="0"/>
          <showPercent val="0"/>
          <showBubbleSize val="0"/>
        </dLbl>
      </pivotFmt>
      <pivotFmt>
        <idx val="55"/>
        <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prstDash val="solid"/>
          </a:ln>
        </spPr>
        <marker>
          <symbol val="none"/>
          <spPr>
            <a:ln>
              <a:prstDash val="solid"/>
            </a:ln>
          </spPr>
        </marker>
        <dLbl>
          <idx val="0"/>
          <dLblPos val="outEnd"/>
          <showLegendKey val="0"/>
          <showVal val="1"/>
          <showCatName val="0"/>
          <showSerName val="0"/>
          <showPercent val="0"/>
          <showBubbleSize val="0"/>
        </dLbl>
      </pivotFmt>
      <pivotFmt>
        <idx val="56"/>
        <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prstDash val="solid"/>
          </a:ln>
        </spPr>
        <marker>
          <symbol val="none"/>
          <spPr>
            <a:ln>
              <a:prstDash val="solid"/>
            </a:ln>
          </spPr>
        </marker>
        <dLbl>
          <idx val="0"/>
          <dLblPos val="outEnd"/>
          <showLegendKey val="0"/>
          <showVal val="1"/>
          <showCatName val="0"/>
          <showSerName val="0"/>
          <showPercent val="0"/>
          <showBubbleSize val="0"/>
        </dLbl>
      </pivotFmt>
      <pivotFmt>
        <idx val="57"/>
        <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prstDash val="solid"/>
          </a:ln>
        </spPr>
        <marker>
          <symbol val="none"/>
          <spPr>
            <a:ln>
              <a:prstDash val="solid"/>
            </a:ln>
          </spPr>
        </marker>
        <dLbl>
          <idx val="0"/>
          <dLblPos val="outEnd"/>
          <showLegendKey val="0"/>
          <showVal val="1"/>
          <showCatName val="0"/>
          <showSerName val="0"/>
          <showPercent val="0"/>
          <showBubbleSize val="0"/>
        </dLbl>
      </pivotFmt>
      <pivotFmt>
        <idx val="58"/>
        <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prstDash val="solid"/>
          </a:ln>
        </spPr>
        <marker>
          <symbol val="none"/>
          <spPr>
            <a:ln>
              <a:prstDash val="solid"/>
            </a:ln>
          </spPr>
        </marker>
        <dLbl>
          <idx val="0"/>
          <spPr>
            <a:noFill/>
            <a:ln>
              <a:noFill/>
              <a:prstDash val="solid"/>
            </a:ln>
          </spPr>
          <txPr>
            <a:bodyPr rot="0" spcFirstLastPara="1" vertOverflow="ellipsis" vert="horz" wrap="square" lIns="38100" tIns="19050" rIns="38100" bIns="19050" anchor="ctr" anchorCtr="1">
              <a:spAutoFit/>
            </a:bodyPr>
            <a:lstStyle/>
            <a:p>
              <a:pPr>
                <a:defRPr sz="900" b="0" i="0" strike="noStrike" kern="1200" baseline="0">
                  <a:solidFill>
                    <a:schemeClr val="lt1">
                      <a:lumMod val="85000"/>
                    </a:schemeClr>
                  </a:solidFill>
                  <a:latin typeface="+mn-lt"/>
                  <a:ea typeface="+mn-ea"/>
                  <a:cs typeface="+mn-cs"/>
                </a:defRPr>
              </a:pPr>
              <a:r>
                <a:t/>
              </a:r>
              <a:endParaRPr lang="en-US"/>
            </a:p>
          </txPr>
          <dLblPos val="outEnd"/>
          <showLegendKey val="0"/>
          <showVal val="1"/>
          <showCatName val="0"/>
          <showSerName val="0"/>
          <showPercent val="0"/>
          <showBubbleSize val="0"/>
        </dLbl>
      </pivotFmt>
      <pivotFmt>
        <idx val="59"/>
        <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prstDash val="solid"/>
          </a:ln>
        </spPr>
        <marker>
          <symbol val="none"/>
          <spPr>
            <a:ln>
              <a:prstDash val="solid"/>
            </a:ln>
          </spPr>
        </marker>
        <dLbl>
          <idx val="0"/>
          <dLblPos val="outEnd"/>
          <showLegendKey val="0"/>
          <showVal val="1"/>
          <showCatName val="0"/>
          <showSerName val="0"/>
          <showPercent val="0"/>
          <showBubbleSize val="0"/>
        </dLbl>
      </pivotFmt>
      <pivotFmt>
        <idx val="60"/>
        <spPr>
          <a:solidFill>
            <a:schemeClr val="accent4">
              <a:lumMod val="40000"/>
              <a:lumOff val="60000"/>
            </a:schemeClr>
          </a:solidFill>
          <a:ln>
            <a:noFill/>
            <a:prstDash val="solid"/>
          </a:ln>
        </spPr>
        <marker>
          <symbol val="none"/>
          <spPr>
            <a:ln>
              <a:prstDash val="solid"/>
            </a:ln>
          </spPr>
        </marker>
        <dLbl>
          <idx val="0"/>
          <spPr>
            <a:noFill/>
            <a:ln>
              <a:noFill/>
              <a:prstDash val="solid"/>
            </a:ln>
          </spPr>
          <txPr>
            <a:bodyPr rot="0" spcFirstLastPara="1" vertOverflow="ellipsis" vert="horz" wrap="square" lIns="38100" tIns="19050" rIns="38100" bIns="19050" anchor="ctr" anchorCtr="1">
              <a:spAutoFit/>
            </a:bodyPr>
            <a:lstStyle/>
            <a:p>
              <a:pPr>
                <a:defRPr sz="900" b="0" i="0" strike="noStrike" kern="1200" baseline="0">
                  <a:solidFill>
                    <a:schemeClr val="lt1">
                      <a:lumMod val="85000"/>
                    </a:schemeClr>
                  </a:solidFill>
                  <a:latin typeface="+mn-lt"/>
                  <a:ea typeface="+mn-ea"/>
                  <a:cs typeface="+mn-cs"/>
                </a:defRPr>
              </a:pPr>
              <a:r>
                <a:t/>
              </a:r>
              <a:endParaRPr lang="en-US"/>
            </a:p>
          </txPr>
          <dLblPos val="outEnd"/>
          <showLegendKey val="0"/>
          <showVal val="1"/>
          <showCatName val="0"/>
          <showSerName val="0"/>
          <showPercent val="0"/>
          <showBubbleSize val="0"/>
        </dLbl>
      </pivotFmt>
      <pivotFmt>
        <idx val="61"/>
        <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prstDash val="solid"/>
          </a:ln>
        </spPr>
        <marker>
          <symbol val="none"/>
          <spPr>
            <a:ln>
              <a:prstDash val="solid"/>
            </a:ln>
          </spPr>
        </marker>
        <dLbl>
          <idx val="0"/>
          <spPr>
            <a:noFill/>
            <a:ln>
              <a:noFill/>
              <a:prstDash val="solid"/>
            </a:ln>
          </spPr>
          <txPr>
            <a:bodyPr rot="0" spcFirstLastPara="1" vertOverflow="ellipsis" vert="horz" wrap="square" lIns="38100" tIns="19050" rIns="38100" bIns="19050" anchor="ctr" anchorCtr="1">
              <a:spAutoFit/>
            </a:bodyPr>
            <a:lstStyle/>
            <a:p>
              <a:pPr>
                <a:defRPr sz="900" b="0" i="0" strike="noStrike" kern="1200" baseline="0">
                  <a:solidFill>
                    <a:schemeClr val="lt1">
                      <a:lumMod val="85000"/>
                    </a:schemeClr>
                  </a:solidFill>
                  <a:latin typeface="+mn-lt"/>
                  <a:ea typeface="+mn-ea"/>
                  <a:cs typeface="+mn-cs"/>
                </a:defRPr>
              </a:pPr>
              <a:r>
                <a:t/>
              </a:r>
              <a:endParaRPr lang="en-US"/>
            </a:p>
          </txPr>
          <dLblPos val="outEnd"/>
          <showLegendKey val="0"/>
          <showVal val="1"/>
          <showCatName val="0"/>
          <showSerName val="0"/>
          <showPercent val="0"/>
          <showBubbleSize val="0"/>
        </dLbl>
      </pivotFmt>
      <pivotFmt>
        <idx val="62"/>
        <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prstDash val="solid"/>
          </a:ln>
        </spPr>
        <marker>
          <symbol val="none"/>
          <spPr>
            <a:ln>
              <a:prstDash val="solid"/>
            </a:ln>
          </spPr>
        </marker>
        <dLbl>
          <idx val="0"/>
          <dLblPos val="outEnd"/>
          <showLegendKey val="0"/>
          <showVal val="1"/>
          <showCatName val="0"/>
          <showSerName val="0"/>
          <showPercent val="0"/>
          <showBubbleSize val="0"/>
        </dLbl>
      </pivotFmt>
      <pivotFmt>
        <idx val="63"/>
        <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prstDash val="solid"/>
          </a:ln>
        </spPr>
        <marker>
          <symbol val="none"/>
          <spPr>
            <a:ln>
              <a:prstDash val="solid"/>
            </a:ln>
          </spPr>
        </marker>
        <dLbl>
          <idx val="0"/>
          <dLblPos val="outEnd"/>
          <showLegendKey val="0"/>
          <showVal val="1"/>
          <showCatName val="0"/>
          <showSerName val="0"/>
          <showPercent val="0"/>
          <showBubbleSize val="0"/>
        </dLbl>
      </pivotFmt>
      <pivotFmt>
        <idx val="64"/>
        <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prstDash val="solid"/>
          </a:ln>
        </spPr>
        <marker>
          <symbol val="none"/>
          <spPr>
            <a:ln>
              <a:prstDash val="solid"/>
            </a:ln>
          </spPr>
        </marker>
        <dLbl>
          <idx val="0"/>
          <dLblPos val="outEnd"/>
          <showLegendKey val="0"/>
          <showVal val="1"/>
          <showCatName val="0"/>
          <showSerName val="0"/>
          <showPercent val="0"/>
          <showBubbleSize val="0"/>
        </dLbl>
      </pivotFmt>
      <pivotFmt>
        <idx val="65"/>
        <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prstDash val="solid"/>
          </a:ln>
        </spPr>
        <marker>
          <symbol val="none"/>
          <spPr>
            <a:ln>
              <a:prstDash val="solid"/>
            </a:ln>
          </spPr>
        </marker>
        <dLbl>
          <idx val="0"/>
          <dLblPos val="outEnd"/>
          <showLegendKey val="0"/>
          <showVal val="1"/>
          <showCatName val="0"/>
          <showSerName val="0"/>
          <showPercent val="0"/>
          <showBubbleSize val="0"/>
        </dLbl>
      </pivotFmt>
      <pivotFmt>
        <idx val="66"/>
        <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prstDash val="solid"/>
          </a:ln>
        </spPr>
        <marker>
          <symbol val="none"/>
          <spPr>
            <a:ln>
              <a:prstDash val="solid"/>
            </a:ln>
          </spPr>
        </marker>
        <dLbl>
          <idx val="0"/>
          <dLblPos val="outEnd"/>
          <showLegendKey val="0"/>
          <showVal val="1"/>
          <showCatName val="0"/>
          <showSerName val="0"/>
          <showPercent val="0"/>
          <showBubbleSize val="0"/>
        </dLbl>
      </pivotFmt>
      <pivotFmt>
        <idx val="67"/>
        <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prstDash val="solid"/>
          </a:ln>
        </spPr>
        <marker>
          <symbol val="none"/>
          <spPr>
            <a:ln>
              <a:prstDash val="solid"/>
            </a:ln>
          </spPr>
        </marker>
        <dLbl>
          <idx val="0"/>
          <dLblPos val="outEnd"/>
          <showLegendKey val="0"/>
          <showVal val="1"/>
          <showCatName val="0"/>
          <showSerName val="0"/>
          <showPercent val="0"/>
          <showBubbleSize val="0"/>
        </dLbl>
      </pivotFmt>
      <pivotFmt>
        <idx val="68"/>
        <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prstDash val="solid"/>
          </a:ln>
        </spPr>
        <marker>
          <symbol val="none"/>
          <spPr>
            <a:ln>
              <a:prstDash val="solid"/>
            </a:ln>
          </spPr>
        </marker>
        <dLbl>
          <idx val="0"/>
          <dLblPos val="outEnd"/>
          <showLegendKey val="0"/>
          <showVal val="1"/>
          <showCatName val="0"/>
          <showSerName val="0"/>
          <showPercent val="0"/>
          <showBubbleSize val="0"/>
        </dLbl>
      </pivotFmt>
      <pivotFmt>
        <idx val="69"/>
        <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prstDash val="solid"/>
          </a:ln>
        </spPr>
        <marker>
          <symbol val="none"/>
          <spPr>
            <a:ln>
              <a:prstDash val="solid"/>
            </a:ln>
          </spPr>
        </marker>
        <dLbl>
          <idx val="0"/>
          <dLblPos val="outEnd"/>
          <showLegendKey val="0"/>
          <showVal val="1"/>
          <showCatName val="0"/>
          <showSerName val="0"/>
          <showPercent val="0"/>
          <showBubbleSize val="0"/>
        </dLbl>
      </pivotFmt>
      <pivotFmt>
        <idx val="70"/>
        <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prstDash val="solid"/>
          </a:ln>
        </spPr>
        <marker>
          <symbol val="none"/>
          <spPr>
            <a:ln>
              <a:prstDash val="solid"/>
            </a:ln>
          </spPr>
        </marker>
        <dLbl>
          <idx val="0"/>
          <dLblPos val="outEnd"/>
          <showLegendKey val="0"/>
          <showVal val="1"/>
          <showCatName val="0"/>
          <showSerName val="0"/>
          <showPercent val="0"/>
          <showBubbleSize val="0"/>
        </dLbl>
      </pivotFmt>
      <pivotFmt>
        <idx val="71"/>
        <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prstDash val="solid"/>
          </a:ln>
        </spPr>
        <marker>
          <symbol val="none"/>
          <spPr>
            <a:ln>
              <a:prstDash val="solid"/>
            </a:ln>
          </spPr>
        </marker>
        <dLbl>
          <idx val="0"/>
          <dLblPos val="outEnd"/>
          <showLegendKey val="0"/>
          <showVal val="1"/>
          <showCatName val="0"/>
          <showSerName val="0"/>
          <showPercent val="0"/>
          <showBubbleSize val="0"/>
        </dLbl>
      </pivotFmt>
      <pivotFmt>
        <idx val="72"/>
        <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prstDash val="solid"/>
          </a:ln>
        </spPr>
        <marker>
          <symbol val="none"/>
          <spPr>
            <a:ln>
              <a:prstDash val="solid"/>
            </a:ln>
          </spPr>
        </marker>
        <dLbl>
          <idx val="0"/>
          <spPr>
            <a:noFill/>
            <a:ln>
              <a:noFill/>
              <a:prstDash val="solid"/>
            </a:ln>
          </spPr>
          <txPr>
            <a:bodyPr rot="0" spcFirstLastPara="1" vertOverflow="ellipsis" vert="horz" wrap="square" lIns="38100" tIns="19050" rIns="38100" bIns="19050" anchor="ctr" anchorCtr="1">
              <a:spAutoFit/>
            </a:bodyPr>
            <a:lstStyle/>
            <a:p>
              <a:pPr>
                <a:defRPr sz="900" b="0" i="0" strike="noStrike" kern="1200" baseline="0">
                  <a:solidFill>
                    <a:schemeClr val="lt1">
                      <a:lumMod val="85000"/>
                    </a:schemeClr>
                  </a:solidFill>
                  <a:latin typeface="+mn-lt"/>
                  <a:ea typeface="+mn-ea"/>
                  <a:cs typeface="+mn-cs"/>
                </a:defRPr>
              </a:pPr>
              <a:r>
                <a:t/>
              </a:r>
              <a:endParaRPr lang="en-US"/>
            </a:p>
          </txPr>
          <dLblPos val="outEnd"/>
          <showLegendKey val="0"/>
          <showVal val="1"/>
          <showCatName val="0"/>
          <showSerName val="0"/>
          <showPercent val="0"/>
          <showBubbleSize val="0"/>
        </dLbl>
      </pivotFmt>
      <pivotFmt>
        <idx val="73"/>
        <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prstDash val="solid"/>
          </a:ln>
        </spPr>
        <marker>
          <symbol val="none"/>
          <spPr>
            <a:ln>
              <a:prstDash val="solid"/>
            </a:ln>
          </spPr>
        </marker>
        <dLbl>
          <idx val="0"/>
          <dLblPos val="outEnd"/>
          <showLegendKey val="0"/>
          <showVal val="1"/>
          <showCatName val="0"/>
          <showSerName val="0"/>
          <showPercent val="0"/>
          <showBubbleSize val="0"/>
        </dLbl>
      </pivotFmt>
      <pivotFmt>
        <idx val="74"/>
        <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prstDash val="solid"/>
          </a:ln>
        </spPr>
        <marker>
          <symbol val="none"/>
          <spPr>
            <a:ln>
              <a:prstDash val="solid"/>
            </a:ln>
          </spPr>
        </marker>
        <dLbl>
          <idx val="0"/>
          <dLblPos val="outEnd"/>
          <showLegendKey val="0"/>
          <showVal val="1"/>
          <showCatName val="0"/>
          <showSerName val="0"/>
          <showPercent val="0"/>
          <showBubbleSize val="0"/>
        </dLbl>
      </pivotFmt>
      <pivotFmt>
        <idx val="75"/>
        <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prstDash val="solid"/>
          </a:ln>
        </spPr>
        <marker>
          <symbol val="none"/>
          <spPr>
            <a:ln>
              <a:prstDash val="solid"/>
            </a:ln>
          </spPr>
        </marker>
        <dLbl>
          <idx val="0"/>
          <dLblPos val="outEnd"/>
          <showLegendKey val="0"/>
          <showVal val="1"/>
          <showCatName val="0"/>
          <showSerName val="0"/>
          <showPercent val="0"/>
          <showBubbleSize val="0"/>
        </dLbl>
      </pivotFmt>
      <pivotFmt>
        <idx val="76"/>
        <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prstDash val="solid"/>
          </a:ln>
        </spPr>
        <marker>
          <symbol val="none"/>
          <spPr>
            <a:ln>
              <a:prstDash val="solid"/>
            </a:ln>
          </spPr>
        </marker>
        <dLbl>
          <idx val="0"/>
          <dLblPos val="outEnd"/>
          <showLegendKey val="0"/>
          <showVal val="1"/>
          <showCatName val="0"/>
          <showSerName val="0"/>
          <showPercent val="0"/>
          <showBubbleSize val="0"/>
        </dLbl>
      </pivotFmt>
      <pivotFmt>
        <idx val="77"/>
        <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prstDash val="solid"/>
          </a:ln>
        </spPr>
        <marker>
          <symbol val="none"/>
          <spPr>
            <a:ln>
              <a:prstDash val="solid"/>
            </a:ln>
          </spPr>
        </marker>
        <dLbl>
          <idx val="0"/>
          <dLblPos val="outEnd"/>
          <showLegendKey val="0"/>
          <showVal val="1"/>
          <showCatName val="0"/>
          <showSerName val="0"/>
          <showPercent val="0"/>
          <showBubbleSize val="0"/>
        </dLbl>
      </pivotFmt>
    </pivotFmts>
    <plotArea>
      <layout>
        <manualLayout>
          <layoutTarget val="inner"/>
          <xMode val="edge"/>
          <yMode val="edge"/>
          <wMode val="factor"/>
          <hMode val="factor"/>
          <x val="0.1411313641043488"/>
          <y val="0.08578559027777778"/>
          <w val="0.7321806528327606"/>
          <h val="0.8638709467957131"/>
        </manualLayout>
      </layout>
      <barChart>
        <barDir val="bar"/>
        <grouping val="clustered"/>
        <varyColors val="0"/>
        <ser>
          <idx val="0"/>
          <order val="0"/>
          <tx>
            <strRef>
              <f>'By Week'!$B$3:$B$4</f>
              <strCache>
                <ptCount val="1"/>
                <pt idx="0">
                  <v>Grand Total</v>
                </pt>
              </strCache>
            </strRef>
          </tx>
          <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prstDash val="solid"/>
            </a:ln>
          </spPr>
          <invertIfNegative val="0"/>
          <dLbls>
            <spPr>
              <a:noFill/>
              <a:ln>
                <a:noFill/>
                <a:prstDash val="solid"/>
              </a:ln>
            </spPr>
            <txPr>
              <a:bodyPr rot="0" spcFirstLastPara="1" vertOverflow="ellipsis" vert="horz" wrap="square" lIns="38100" tIns="19050" rIns="38100" bIns="19050" anchor="ctr" anchorCtr="1">
                <a:spAutoFit/>
              </a:bodyPr>
              <a:lstStyle/>
              <a:p>
                <a:pPr>
                  <a:defRPr sz="900" b="0" i="0" strike="noStrike" kern="1200" baseline="0">
                    <a:solidFill>
                      <a:schemeClr val="lt1">
                        <a:lumMod val="85000"/>
                      </a:schemeClr>
                    </a:solidFill>
                    <a:latin typeface="+mn-lt"/>
                    <a:ea typeface="+mn-ea"/>
                    <a:cs typeface="+mn-cs"/>
                  </a:defRPr>
                </a:pPr>
                <a:r>
                  <a:t/>
                </a:r>
                <a:endParaRPr lang="en-US"/>
              </a:p>
            </txPr>
            <dLblPos val="outEnd"/>
            <showLegendKey val="0"/>
            <showVal val="1"/>
            <showCatName val="0"/>
            <showSerName val="0"/>
            <showPercent val="0"/>
            <showBubbleSize val="0"/>
            <showLeaderLines val="0"/>
          </dLbls>
          <cat>
            <strRef>
              <f>'By Week'!$A$5</f>
              <strCache>
                <ptCount val="1"/>
                <pt idx="0">
                  <v>Grand Total</v>
                </pt>
              </strCache>
            </strRef>
          </cat>
          <val>
            <numRef>
              <f>'By Week'!$B$5</f>
              <numCache>
                <formatCode>General</formatCode>
                <ptCount val="1"/>
              </numCache>
            </numRef>
          </val>
        </ser>
        <dLbls>
          <dLblPos val="outEnd"/>
          <showLegendKey val="0"/>
          <showVal val="1"/>
          <showCatName val="0"/>
          <showSerName val="0"/>
          <showPercent val="0"/>
          <showBubbleSize val="0"/>
        </dLbls>
        <gapWidth val="115"/>
        <overlap val="-20"/>
        <axId val="287215056"/>
        <axId val="287198416"/>
      </barChart>
      <catAx>
        <axId val="287215056"/>
        <scaling>
          <orientation val="minMax"/>
        </scaling>
        <delete val="0"/>
        <axPos val="l"/>
        <numFmt formatCode="General" sourceLinked="1"/>
        <majorTickMark val="none"/>
        <minorTickMark val="none"/>
        <tickLblPos val="nextTo"/>
        <spPr>
          <a:noFill/>
          <a:ln w="12700" cap="flat" cmpd="sng" algn="ctr">
            <a:solidFill>
              <a:schemeClr val="lt1">
                <a:alpha val="54000"/>
                <a:lumMod val="95000"/>
              </a:schemeClr>
            </a:solidFill>
            <a:prstDash val="solid"/>
            <a:round/>
          </a:ln>
        </spPr>
        <txPr>
          <a:bodyPr rot="-60000000" spcFirstLastPara="1" vertOverflow="ellipsis" vert="horz" wrap="square" anchor="ctr" anchorCtr="1"/>
          <a:lstStyle/>
          <a:p>
            <a:pPr>
              <a:defRPr sz="900" b="0" i="0" strike="noStrike" kern="1200" baseline="0">
                <a:solidFill>
                  <a:schemeClr val="lt1">
                    <a:lumMod val="85000"/>
                  </a:schemeClr>
                </a:solidFill>
                <a:latin typeface="+mn-lt"/>
                <a:ea typeface="+mn-ea"/>
                <a:cs typeface="+mn-cs"/>
              </a:defRPr>
            </a:pPr>
            <a:r>
              <a:t/>
            </a:r>
            <a:endParaRPr lang="en-US"/>
          </a:p>
        </txPr>
        <crossAx val="287198416"/>
        <crosses val="autoZero"/>
        <auto val="1"/>
        <lblAlgn val="ctr"/>
        <lblOffset val="100"/>
        <noMultiLvlLbl val="0"/>
      </catAx>
      <valAx>
        <axId val="287198416"/>
        <scaling>
          <orientation val="minMax"/>
        </scaling>
        <delete val="0"/>
        <axPos val="b"/>
        <majorGridlines>
          <spPr>
            <a:ln w="9525" cap="flat" cmpd="sng" algn="ctr">
              <a:solidFill>
                <a:schemeClr val="lt1">
                  <a:alpha val="10000"/>
                  <a:lumMod val="95000"/>
                </a:schemeClr>
              </a:solidFill>
              <a:prstDash val="solid"/>
              <a:round/>
            </a:ln>
          </spPr>
        </majorGridlines>
        <numFmt formatCode="General" sourceLinked="1"/>
        <majorTickMark val="none"/>
        <minorTickMark val="none"/>
        <tickLblPos val="nextTo"/>
        <spPr>
          <a:noFill/>
          <a:ln>
            <a:noFill/>
            <a:prstDash val="solid"/>
          </a:ln>
        </spPr>
        <txPr>
          <a:bodyPr rot="-60000000" spcFirstLastPara="1" vertOverflow="ellipsis" vert="horz" wrap="square" anchor="ctr" anchorCtr="1"/>
          <a:lstStyle/>
          <a:p>
            <a:pPr>
              <a:defRPr sz="900" b="0" i="0" strike="noStrike" kern="1200" baseline="0">
                <a:solidFill>
                  <a:schemeClr val="lt1">
                    <a:lumMod val="85000"/>
                  </a:schemeClr>
                </a:solidFill>
                <a:latin typeface="+mn-lt"/>
                <a:ea typeface="+mn-ea"/>
                <a:cs typeface="+mn-cs"/>
              </a:defRPr>
            </a:pPr>
            <a:r>
              <a:t/>
            </a:r>
            <a:endParaRPr lang="en-US"/>
          </a:p>
        </txPr>
        <crossAx val="287215056"/>
        <crosses val="autoZero"/>
        <crossBetween val="between"/>
      </valAx>
    </plotArea>
    <legend>
      <legendPos val="r"/>
      <overlay val="0"/>
      <spPr>
        <a:noFill/>
        <a:ln>
          <a:noFill/>
          <a:prstDash val="solid"/>
        </a:ln>
      </spPr>
      <txPr>
        <a:bodyPr rot="0" spcFirstLastPara="1" vertOverflow="ellipsis" vert="horz" wrap="square" anchor="ctr" anchorCtr="1"/>
        <a:lstStyle/>
        <a:p>
          <a:pPr>
            <a:defRPr sz="900" b="0" i="0" strike="noStrike" kern="1200" baseline="0">
              <a:solidFill>
                <a:schemeClr val="lt1">
                  <a:lumMod val="85000"/>
                </a:schemeClr>
              </a:solidFill>
              <a:latin typeface="+mn-lt"/>
              <a:ea typeface="+mn-ea"/>
              <a:cs typeface="+mn-cs"/>
            </a:defRPr>
          </a:pPr>
          <a:r>
            <a:t/>
          </a:r>
          <a:endParaRPr lang="en-US"/>
        </a:p>
      </txPr>
    </legend>
    <plotVisOnly val="1"/>
    <dispBlanksAs val="gap"/>
  </chart>
  <spPr>
    <a:gradFill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prstDash val="solid"/>
    </a:ln>
  </spPr>
</chartSpace>
</file>

<file path=xl/charts/chart4.xml><?xml version="1.0" encoding="utf-8"?>
<chartSpace xmlns:a="http://schemas.openxmlformats.org/drawingml/2006/main" xmlns="http://schemas.openxmlformats.org/drawingml/2006/chart">
  <pivotSource>
    <name>[SIMworks Raw Data.xlsx]Techniques!PivotTable5</name>
    <fmtId val="0"/>
  </pivotSource>
  <chart>
    <title>
      <tx>
        <rich>
          <a:bodyPr rot="0" spcFirstLastPara="1" vertOverflow="ellipsis" vert="horz" wrap="square" anchor="ctr" anchorCtr="1"/>
          <a:lstStyle/>
          <a:p>
            <a:pPr>
              <a:defRPr sz="1600" b="1" i="0" strike="noStrike" kern="1200" spc="100" baseline="0">
                <a:solidFill>
                  <a:schemeClr val="lt1">
                    <a:lumMod val="95000"/>
                  </a:schemeClr>
                </a:solidFill>
                <effectLst>
                  <a:outerShdw blurRad="50800" dist="38100" dir="5400000" algn="t" rotWithShape="0">
                    <a:prstClr val="black"/>
                  </a:outerShdw>
                </effectLst>
                <a:latin typeface="+mn-lt"/>
                <a:ea typeface="+mn-ea"/>
                <a:cs typeface="+mn-cs"/>
              </a:defRPr>
            </a:pPr>
            <a:r>
              <a:rPr lang="en-US"/>
              <a:t>Feedback by Technique</a:t>
            </a:r>
          </a:p>
        </rich>
      </tx>
      <overlay val="0"/>
      <spPr>
        <a:noFill/>
        <a:ln>
          <a:noFill/>
          <a:prstDash val="solid"/>
        </a:ln>
      </spPr>
      <txPr>
        <a:bodyPr rot="0" spcFirstLastPara="1" vertOverflow="ellipsis" vert="horz" wrap="square" anchor="ctr" anchorCtr="1"/>
        <a:lstStyle/>
        <a:p>
          <a:pPr>
            <a:defRPr sz="1600" b="1" i="0" strike="noStrike" kern="1200" spc="100" baseline="0">
              <a:solidFill>
                <a:schemeClr val="lt1">
                  <a:lumMod val="95000"/>
                </a:schemeClr>
              </a:solidFill>
              <effectLst>
                <a:outerShdw blurRad="50800" dist="38100" dir="5400000" algn="t" rotWithShape="0">
                  <a:prstClr val="black"/>
                </a:outerShdw>
              </effectLst>
              <a:latin typeface="+mn-lt"/>
              <a:ea typeface="+mn-ea"/>
              <a:cs typeface="+mn-cs"/>
            </a:defRPr>
          </a:pPr>
          <a:r>
            <a:t/>
          </a:r>
          <a:endParaRPr lang="en-US"/>
        </a:p>
      </txPr>
    </title>
    <pivotFmts>
      <pivotFmt>
        <idx val="0"/>
        <spPr>
          <a:solidFill>
            <a:srgbClr val="12A23D"/>
          </a:solidFill>
          <a:ln>
            <a:noFill/>
            <a:prstDash val="solid"/>
          </a:ln>
        </spPr>
        <marker>
          <symbol val="none"/>
          <spPr>
            <a:ln>
              <a:prstDash val="solid"/>
            </a:ln>
          </spPr>
        </marker>
        <dLbl>
          <idx val="0"/>
          <spPr>
            <a:noFill/>
            <a:ln>
              <a:noFill/>
              <a:prstDash val="solid"/>
            </a:ln>
          </spPr>
          <txPr>
            <a:bodyPr rot="0" spcFirstLastPara="1" vertOverflow="ellipsis" vert="horz" wrap="square" lIns="38100" tIns="19050" rIns="38100" bIns="19050" anchor="ctr" anchorCtr="1">
              <a:spAutoFit/>
            </a:bodyPr>
            <a:lstStyle/>
            <a:p>
              <a:pPr>
                <a:defRPr sz="900" b="0" i="0" strike="noStrike" kern="1200" baseline="0">
                  <a:solidFill>
                    <a:schemeClr val="lt1">
                      <a:lumMod val="85000"/>
                    </a:schemeClr>
                  </a:solidFill>
                  <a:latin typeface="+mn-lt"/>
                  <a:ea typeface="+mn-ea"/>
                  <a:cs typeface="+mn-cs"/>
                </a:defRPr>
              </a:pPr>
              <a:r>
                <a:t/>
              </a:r>
              <a:endParaRPr lang="en-US"/>
            </a:p>
          </txPr>
          <showLegendKey val="0"/>
          <showVal val="0"/>
          <showCatName val="0"/>
          <showSerName val="0"/>
          <showPercent val="0"/>
          <showBubbleSize val="0"/>
        </dLbl>
      </pivotFmt>
      <pivotFmt>
        <idx val="1"/>
        <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prstDash val="solid"/>
          </a:ln>
        </spPr>
        <marker>
          <symbol val="none"/>
          <spPr>
            <a:ln>
              <a:prstDash val="solid"/>
            </a:ln>
          </spPr>
        </marker>
        <dLbl>
          <idx val="0"/>
          <spPr>
            <a:noFill/>
            <a:ln>
              <a:noFill/>
              <a:prstDash val="solid"/>
            </a:ln>
          </spPr>
          <txPr>
            <a:bodyPr rot="0" spcFirstLastPara="1" vertOverflow="ellipsis" vert="horz" wrap="square" lIns="38100" tIns="19050" rIns="38100" bIns="19050" anchor="ctr" anchorCtr="1">
              <a:spAutoFit/>
            </a:bodyPr>
            <a:lstStyle/>
            <a:p>
              <a:pPr>
                <a:defRPr sz="900" b="0" i="0" strike="noStrike" kern="1200" baseline="0">
                  <a:solidFill>
                    <a:schemeClr val="lt1">
                      <a:lumMod val="85000"/>
                    </a:schemeClr>
                  </a:solidFill>
                  <a:latin typeface="+mn-lt"/>
                  <a:ea typeface="+mn-ea"/>
                  <a:cs typeface="+mn-cs"/>
                </a:defRPr>
              </a:pPr>
              <a:r>
                <a:t/>
              </a:r>
              <a:endParaRPr lang="en-US"/>
            </a:p>
          </txPr>
          <showLegendKey val="0"/>
          <showVal val="0"/>
          <showCatName val="0"/>
          <showSerName val="0"/>
          <showPercent val="0"/>
          <showBubbleSize val="0"/>
        </dLbl>
      </pivotFmt>
      <pivotFmt>
        <idx val="2"/>
        <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prstDash val="solid"/>
          </a:ln>
        </spPr>
        <marker>
          <symbol val="none"/>
          <spPr>
            <a:ln>
              <a:prstDash val="solid"/>
            </a:ln>
          </spPr>
        </marker>
        <dLbl>
          <idx val="0"/>
          <spPr>
            <a:noFill/>
            <a:ln>
              <a:noFill/>
              <a:prstDash val="solid"/>
            </a:ln>
          </spPr>
          <txPr>
            <a:bodyPr rot="0" spcFirstLastPara="1" vertOverflow="ellipsis" vert="horz" wrap="square" lIns="38100" tIns="19050" rIns="38100" bIns="19050" anchor="ctr" anchorCtr="1">
              <a:spAutoFit/>
            </a:bodyPr>
            <a:lstStyle/>
            <a:p>
              <a:pPr>
                <a:defRPr sz="900" b="0" i="0" strike="noStrike" kern="1200" baseline="0">
                  <a:solidFill>
                    <a:schemeClr val="lt1">
                      <a:lumMod val="85000"/>
                    </a:schemeClr>
                  </a:solidFill>
                  <a:latin typeface="+mn-lt"/>
                  <a:ea typeface="+mn-ea"/>
                  <a:cs typeface="+mn-cs"/>
                </a:defRPr>
              </a:pPr>
              <a:r>
                <a:t/>
              </a:r>
              <a:endParaRPr lang="en-US"/>
            </a:p>
          </txPr>
          <showLegendKey val="0"/>
          <showVal val="0"/>
          <showCatName val="0"/>
          <showSerName val="0"/>
          <showPercent val="0"/>
          <showBubbleSize val="0"/>
        </dLbl>
      </pivotFmt>
      <pivotFmt>
        <idx val="3"/>
        <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prstDash val="solid"/>
          </a:ln>
        </spPr>
        <marker>
          <symbol val="none"/>
          <spPr>
            <a:ln>
              <a:prstDash val="solid"/>
            </a:ln>
          </spPr>
        </marker>
        <dLbl>
          <idx val="0"/>
          <spPr>
            <a:noFill/>
            <a:ln>
              <a:noFill/>
              <a:prstDash val="solid"/>
            </a:ln>
          </spPr>
          <txPr>
            <a:bodyPr rot="0" spcFirstLastPara="1" vertOverflow="ellipsis" vert="horz" wrap="square" lIns="38100" tIns="19050" rIns="38100" bIns="19050" anchor="ctr" anchorCtr="1">
              <a:spAutoFit/>
            </a:bodyPr>
            <a:lstStyle/>
            <a:p>
              <a:pPr>
                <a:defRPr sz="900" b="0" i="0" strike="noStrike" kern="1200" baseline="0">
                  <a:solidFill>
                    <a:schemeClr val="lt1">
                      <a:lumMod val="85000"/>
                    </a:schemeClr>
                  </a:solidFill>
                  <a:latin typeface="+mn-lt"/>
                  <a:ea typeface="+mn-ea"/>
                  <a:cs typeface="+mn-cs"/>
                </a:defRPr>
              </a:pPr>
              <a:r>
                <a:t/>
              </a:r>
              <a:endParaRPr lang="en-US"/>
            </a:p>
          </txPr>
          <showLegendKey val="0"/>
          <showVal val="0"/>
          <showCatName val="0"/>
          <showSerName val="0"/>
          <showPercent val="0"/>
          <showBubbleSize val="0"/>
        </dLbl>
      </pivotFmt>
      <pivotFmt>
        <idx val="4"/>
        <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prstDash val="solid"/>
          </a:ln>
        </spPr>
        <marker>
          <symbol val="none"/>
          <spPr>
            <a:ln>
              <a:prstDash val="solid"/>
            </a:ln>
          </spPr>
        </marker>
        <dLbl>
          <idx val="0"/>
          <spPr>
            <a:noFill/>
            <a:ln>
              <a:noFill/>
              <a:prstDash val="solid"/>
            </a:ln>
          </spPr>
          <txPr>
            <a:bodyPr rot="0" spcFirstLastPara="1" vertOverflow="ellipsis" vert="horz" wrap="square" lIns="38100" tIns="19050" rIns="38100" bIns="19050" anchor="ctr" anchorCtr="1">
              <a:spAutoFit/>
            </a:bodyPr>
            <a:lstStyle/>
            <a:p>
              <a:pPr>
                <a:defRPr sz="900" b="0" i="0" strike="noStrike" kern="1200" baseline="0">
                  <a:solidFill>
                    <a:schemeClr val="lt1">
                      <a:lumMod val="85000"/>
                    </a:schemeClr>
                  </a:solidFill>
                  <a:latin typeface="+mn-lt"/>
                  <a:ea typeface="+mn-ea"/>
                  <a:cs typeface="+mn-cs"/>
                </a:defRPr>
              </a:pPr>
              <a:r>
                <a:t/>
              </a:r>
              <a:endParaRPr lang="en-US"/>
            </a:p>
          </txPr>
          <showLegendKey val="0"/>
          <showVal val="0"/>
          <showCatName val="0"/>
          <showSerName val="0"/>
          <showPercent val="0"/>
          <showBubbleSize val="0"/>
        </dLbl>
      </pivotFmt>
      <pivotFmt>
        <idx val="5"/>
        <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prstDash val="solid"/>
          </a:ln>
        </spPr>
        <marker>
          <symbol val="none"/>
          <spPr>
            <a:ln>
              <a:prstDash val="solid"/>
            </a:ln>
          </spPr>
        </marker>
        <dLbl>
          <idx val="0"/>
          <spPr>
            <a:noFill/>
            <a:ln>
              <a:noFill/>
              <a:prstDash val="solid"/>
            </a:ln>
          </spPr>
          <txPr>
            <a:bodyPr rot="0" spcFirstLastPara="1" vertOverflow="ellipsis" vert="horz" wrap="square" lIns="38100" tIns="19050" rIns="38100" bIns="19050" anchor="ctr" anchorCtr="1">
              <a:spAutoFit/>
            </a:bodyPr>
            <a:lstStyle/>
            <a:p>
              <a:pPr>
                <a:defRPr sz="900" b="0" i="0" strike="noStrike" kern="1200" baseline="0">
                  <a:solidFill>
                    <a:schemeClr val="lt1">
                      <a:lumMod val="85000"/>
                    </a:schemeClr>
                  </a:solidFill>
                  <a:latin typeface="+mn-lt"/>
                  <a:ea typeface="+mn-ea"/>
                  <a:cs typeface="+mn-cs"/>
                </a:defRPr>
              </a:pPr>
              <a:r>
                <a:t/>
              </a:r>
              <a:endParaRPr lang="en-US"/>
            </a:p>
          </txPr>
          <showLegendKey val="0"/>
          <showVal val="0"/>
          <showCatName val="0"/>
          <showSerName val="0"/>
          <showPercent val="0"/>
          <showBubbleSize val="0"/>
        </dLbl>
      </pivotFmt>
    </pivotFmts>
    <plotArea>
      <layout/>
      <barChart>
        <barDir val="col"/>
        <grouping val="clustered"/>
        <varyColors val="0"/>
        <ser>
          <idx val="0"/>
          <order val="0"/>
          <tx>
            <strRef>
              <f>Techniques!$B$3:$B$4</f>
              <strCache>
                <ptCount val="1"/>
                <pt idx="0">
                  <v>Observed Better</v>
                </pt>
              </strCache>
            </strRef>
          </tx>
          <spPr>
            <a:solidFill>
              <a:srgbClr val="12A23D"/>
            </a:solidFill>
            <a:ln>
              <a:noFill/>
              <a:prstDash val="solid"/>
            </a:ln>
          </spPr>
          <invertIfNegative val="0"/>
          <cat>
            <multiLvlStrRef>
              <multiLvlStrCache>
                <lvl>
                  <pt idx="0">
                    <v>Same Side Hand and Foot</v>
                  </pt>
                  <pt idx="1">
                    <v>Adjust Seat</v>
                  </pt>
                  <pt idx="2">
                    <v>Arrange Storage</v>
                  </pt>
                  <pt idx="3">
                    <v>Raised Work Surface</v>
                  </pt>
                  <pt idx="4">
                    <v>(blank)</v>
                  </pt>
                  <pt idx="5">
                    <v>(blank)</v>
                  </pt>
                  <pt idx="6">
                    <v>Offloading or Stacking</v>
                  </pt>
                  <pt idx="7">
                    <v>Reach Low</v>
                  </pt>
                  <pt idx="8">
                    <v>(blank)</v>
                  </pt>
                  <pt idx="9">
                    <v>Reach High</v>
                  </pt>
                  <pt idx="10">
                    <v>(blank)</v>
                  </pt>
                </lvl>
                <lvl>
                  <pt idx="0">
                    <v>Lifting Technique</v>
                  </pt>
                  <pt idx="1">
                    <v>Smart Setup</v>
                  </pt>
                  <pt idx="4">
                    <v>Reposition Your Work</v>
                  </pt>
                  <pt idx="5">
                    <v>Carry the weight on your arm or shoulder</v>
                  </pt>
                  <pt idx="6">
                    <v>Pre-position One Foot Back</v>
                  </pt>
                  <pt idx="7">
                    <v>Same Side Hand and Foot</v>
                  </pt>
                  <pt idx="8">
                    <v>Push Back and Turn</v>
                  </pt>
                  <pt idx="9">
                    <v>Same Side Hand and Foot</v>
                  </pt>
                  <pt idx="10">
                    <v>(blank)</v>
                  </pt>
                </lvl>
                <lvl>
                  <pt idx="0">
                    <v>Lifting Options, Technique and Pace</v>
                  </pt>
                  <pt idx="1">
                    <v>Position Elbows Closer</v>
                  </pt>
                  <pt idx="4">
                    <v>Use Mid-range Wrist Motions</v>
                  </pt>
                  <pt idx="6">
                    <v>Leg Strength and Balance</v>
                  </pt>
                  <pt idx="8">
                    <v xml:space="preserve">Leg Strength and Balance </v>
                  </pt>
                  <pt idx="10">
                    <v>(blank)</v>
                  </pt>
                </lvl>
              </multiLvlStrCache>
              <f>Techniques!$A$5:$A$31</f>
            </multiLvlStrRef>
          </cat>
          <val>
            <numRef>
              <f>Techniques!$B$5:$B$31</f>
              <numCache>
                <formatCode>General</formatCode>
                <ptCount val="11"/>
                <pt idx="0">
                  <v>24</v>
                </pt>
                <pt idx="1">
                  <v>3</v>
                </pt>
                <pt idx="2">
                  <v>3</v>
                </pt>
                <pt idx="3">
                  <v>4</v>
                </pt>
                <pt idx="4">
                  <v>6</v>
                </pt>
                <pt idx="5">
                  <v>17</v>
                </pt>
                <pt idx="6">
                  <v>53</v>
                </pt>
                <pt idx="7">
                  <v>20</v>
                </pt>
                <pt idx="8">
                  <v>19</v>
                </pt>
                <pt idx="9">
                  <v>16</v>
                </pt>
              </numCache>
            </numRef>
          </val>
        </ser>
        <ser>
          <idx val="1"/>
          <order val="1"/>
          <tx>
            <strRef>
              <f>Techniques!$C$3:$C$4</f>
              <strCache>
                <ptCount val="1"/>
                <pt idx="0">
                  <v>Provided Guidance</v>
                </pt>
              </strCache>
            </strRef>
          </tx>
          <spPr>
            <a:gradFill rotWithShape="1">
              <a:gsLst>
                <a:gs pos="0">
                  <a:schemeClr val="accent2">
                    <a:tint val="94000"/>
                    <a:satMod val="103000"/>
                    <a:lumMod val="102000"/>
                  </a:schemeClr>
                </a:gs>
                <a:gs pos="50000">
                  <a:schemeClr val="accent2">
                    <a:shade val="100000"/>
                    <a:satMod val="110000"/>
                    <a:lumMod val="100000"/>
                  </a:schemeClr>
                </a:gs>
                <a:gs pos="100000">
                  <a:schemeClr val="accent2">
                    <a:shade val="78000"/>
                    <a:satMod val="120000"/>
                    <a:lumMod val="99000"/>
                  </a:schemeClr>
                </a:gs>
              </a:gsLst>
              <a:lin ang="5400000" scaled="0"/>
            </a:gradFill>
            <a:ln>
              <a:noFill/>
              <a:prstDash val="solid"/>
            </a:ln>
          </spPr>
          <invertIfNegative val="0"/>
          <cat>
            <multiLvlStrRef>
              <multiLvlStrCache>
                <lvl>
                  <pt idx="0">
                    <v>Same Side Hand and Foot</v>
                  </pt>
                  <pt idx="1">
                    <v>Adjust Seat</v>
                  </pt>
                  <pt idx="2">
                    <v>Arrange Storage</v>
                  </pt>
                  <pt idx="3">
                    <v>Raised Work Surface</v>
                  </pt>
                  <pt idx="4">
                    <v>(blank)</v>
                  </pt>
                  <pt idx="5">
                    <v>(blank)</v>
                  </pt>
                  <pt idx="6">
                    <v>Offloading or Stacking</v>
                  </pt>
                  <pt idx="7">
                    <v>Reach Low</v>
                  </pt>
                  <pt idx="8">
                    <v>(blank)</v>
                  </pt>
                  <pt idx="9">
                    <v>Reach High</v>
                  </pt>
                  <pt idx="10">
                    <v>(blank)</v>
                  </pt>
                </lvl>
                <lvl>
                  <pt idx="0">
                    <v>Lifting Technique</v>
                  </pt>
                  <pt idx="1">
                    <v>Smart Setup</v>
                  </pt>
                  <pt idx="4">
                    <v>Reposition Your Work</v>
                  </pt>
                  <pt idx="5">
                    <v>Carry the weight on your arm or shoulder</v>
                  </pt>
                  <pt idx="6">
                    <v>Pre-position One Foot Back</v>
                  </pt>
                  <pt idx="7">
                    <v>Same Side Hand and Foot</v>
                  </pt>
                  <pt idx="8">
                    <v>Push Back and Turn</v>
                  </pt>
                  <pt idx="9">
                    <v>Same Side Hand and Foot</v>
                  </pt>
                  <pt idx="10">
                    <v>(blank)</v>
                  </pt>
                </lvl>
                <lvl>
                  <pt idx="0">
                    <v>Lifting Options, Technique and Pace</v>
                  </pt>
                  <pt idx="1">
                    <v>Position Elbows Closer</v>
                  </pt>
                  <pt idx="4">
                    <v>Use Mid-range Wrist Motions</v>
                  </pt>
                  <pt idx="6">
                    <v>Leg Strength and Balance</v>
                  </pt>
                  <pt idx="8">
                    <v xml:space="preserve">Leg Strength and Balance </v>
                  </pt>
                  <pt idx="10">
                    <v>(blank)</v>
                  </pt>
                </lvl>
              </multiLvlStrCache>
              <f>Techniques!$A$5:$A$31</f>
            </multiLvlStrRef>
          </cat>
          <val>
            <numRef>
              <f>Techniques!$C$5:$C$31</f>
              <numCache>
                <formatCode>General</formatCode>
                <ptCount val="11"/>
                <pt idx="0">
                  <v>10</v>
                </pt>
                <pt idx="1">
                  <v>2</v>
                </pt>
                <pt idx="2">
                  <v>1</v>
                </pt>
                <pt idx="3">
                  <v>1</v>
                </pt>
                <pt idx="4">
                  <v>2</v>
                </pt>
                <pt idx="5">
                  <v>4</v>
                </pt>
                <pt idx="6">
                  <v>5</v>
                </pt>
                <pt idx="7">
                  <v>7</v>
                </pt>
                <pt idx="8">
                  <v>6</v>
                </pt>
                <pt idx="9">
                  <v>10</v>
                </pt>
              </numCache>
            </numRef>
          </val>
        </ser>
        <dLbls>
          <showLegendKey val="0"/>
          <showVal val="0"/>
          <showCatName val="0"/>
          <showSerName val="0"/>
          <showPercent val="0"/>
          <showBubbleSize val="0"/>
        </dLbls>
        <gapWidth val="115"/>
        <axId val="314067504"/>
        <axId val="314067088"/>
      </barChart>
      <catAx>
        <axId val="314067504"/>
        <scaling>
          <orientation val="minMax"/>
        </scaling>
        <delete val="0"/>
        <axPos val="b"/>
        <numFmt formatCode="General" sourceLinked="1"/>
        <majorTickMark val="none"/>
        <minorTickMark val="none"/>
        <tickLblPos val="nextTo"/>
        <spPr>
          <a:noFill/>
          <a:ln w="12700" cap="flat" cmpd="sng" algn="ctr">
            <a:solidFill>
              <a:schemeClr val="lt1">
                <a:alpha val="54000"/>
                <a:lumMod val="95000"/>
              </a:schemeClr>
            </a:solidFill>
            <a:prstDash val="solid"/>
            <a:round/>
          </a:ln>
        </spPr>
        <txPr>
          <a:bodyPr rot="-60000000" spcFirstLastPara="1" vertOverflow="ellipsis" vert="horz" wrap="square" anchor="ctr" anchorCtr="1"/>
          <a:lstStyle/>
          <a:p>
            <a:pPr>
              <a:defRPr sz="900" b="0" i="0" strike="noStrike" kern="1200" baseline="0">
                <a:solidFill>
                  <a:schemeClr val="lt1">
                    <a:lumMod val="85000"/>
                  </a:schemeClr>
                </a:solidFill>
                <a:latin typeface="+mn-lt"/>
                <a:ea typeface="+mn-ea"/>
                <a:cs typeface="+mn-cs"/>
              </a:defRPr>
            </a:pPr>
            <a:r>
              <a:t/>
            </a:r>
            <a:endParaRPr lang="en-US"/>
          </a:p>
        </txPr>
        <crossAx val="314067088"/>
        <crosses val="autoZero"/>
        <auto val="1"/>
        <lblAlgn val="ctr"/>
        <lblOffset val="100"/>
        <noMultiLvlLbl val="0"/>
      </catAx>
      <valAx>
        <axId val="314067088"/>
        <scaling>
          <orientation val="minMax"/>
        </scaling>
        <delete val="0"/>
        <axPos val="l"/>
        <majorGridlines>
          <spPr>
            <a:ln w="9525" cap="flat" cmpd="sng" algn="ctr">
              <a:solidFill>
                <a:schemeClr val="lt1">
                  <a:alpha val="10000"/>
                  <a:lumMod val="95000"/>
                </a:schemeClr>
              </a:solidFill>
              <a:prstDash val="solid"/>
              <a:round/>
            </a:ln>
          </spPr>
        </majorGridlines>
        <numFmt formatCode="General" sourceLinked="1"/>
        <majorTickMark val="none"/>
        <minorTickMark val="none"/>
        <tickLblPos val="nextTo"/>
        <spPr>
          <a:noFill/>
          <a:ln>
            <a:noFill/>
            <a:prstDash val="solid"/>
          </a:ln>
        </spPr>
        <txPr>
          <a:bodyPr rot="-60000000" spcFirstLastPara="1" vertOverflow="ellipsis" vert="horz" wrap="square" anchor="ctr" anchorCtr="1"/>
          <a:lstStyle/>
          <a:p>
            <a:pPr>
              <a:defRPr sz="900" b="0" i="0" strike="noStrike" kern="1200" baseline="0">
                <a:solidFill>
                  <a:schemeClr val="lt1">
                    <a:lumMod val="85000"/>
                  </a:schemeClr>
                </a:solidFill>
                <a:latin typeface="+mn-lt"/>
                <a:ea typeface="+mn-ea"/>
                <a:cs typeface="+mn-cs"/>
              </a:defRPr>
            </a:pPr>
            <a:r>
              <a:t/>
            </a:r>
            <a:endParaRPr lang="en-US"/>
          </a:p>
        </txPr>
        <crossAx val="314067504"/>
        <crosses val="autoZero"/>
        <crossBetween val="between"/>
      </valAx>
    </plotArea>
    <legend>
      <legendPos val="r"/>
      <overlay val="0"/>
      <spPr>
        <a:noFill/>
        <a:ln>
          <a:noFill/>
          <a:prstDash val="solid"/>
        </a:ln>
      </spPr>
      <txPr>
        <a:bodyPr rot="0" spcFirstLastPara="1" vertOverflow="ellipsis" vert="horz" wrap="square" anchor="ctr" anchorCtr="1"/>
        <a:lstStyle/>
        <a:p>
          <a:pPr>
            <a:defRPr sz="900" b="0" i="0" strike="noStrike" kern="1200" baseline="0">
              <a:solidFill>
                <a:schemeClr val="lt1">
                  <a:lumMod val="85000"/>
                </a:schemeClr>
              </a:solidFill>
              <a:latin typeface="+mn-lt"/>
              <a:ea typeface="+mn-ea"/>
              <a:cs typeface="+mn-cs"/>
            </a:defRPr>
          </a:pPr>
          <a:r>
            <a:t/>
          </a:r>
          <a:endParaRPr lang="en-US"/>
        </a:p>
      </txPr>
    </legend>
    <plotVisOnly val="1"/>
    <dispBlanksAs val="gap"/>
  </chart>
  <spPr>
    <a:gradFill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prstDash val="solid"/>
    </a:ln>
  </spPr>
</chartSpace>
</file>

<file path=xl/charts/chart5.xml><?xml version="1.0" encoding="utf-8"?>
<chartSpace xmlns:a="http://schemas.openxmlformats.org/drawingml/2006/main" xmlns="http://schemas.openxmlformats.org/drawingml/2006/chart">
  <pivotSource>
    <name>[SIMworks Raw Data.xlsx]By Week!PivotTable2</name>
    <fmtId val="0"/>
  </pivotSource>
  <chart>
    <title>
      <tx>
        <rich>
          <a:bodyPr rot="0" spcFirstLastPara="1" vertOverflow="ellipsis" vert="horz" wrap="square" anchor="ctr" anchorCtr="1"/>
          <a:lstStyle/>
          <a:p>
            <a:pPr>
              <a:defRPr sz="1600" b="1" i="0" strike="noStrike" kern="1200" spc="100" baseline="0">
                <a:solidFill>
                  <a:schemeClr val="lt1">
                    <a:lumMod val="95000"/>
                  </a:schemeClr>
                </a:solidFill>
                <effectLst>
                  <a:outerShdw blurRad="50800" dist="38100" dir="5400000" algn="t" rotWithShape="0">
                    <a:prstClr val="black"/>
                  </a:outerShdw>
                </effectLst>
                <a:latin typeface="+mn-lt"/>
                <a:ea typeface="+mn-ea"/>
                <a:cs typeface="+mn-cs"/>
              </a:defRPr>
            </a:pPr>
            <a:r>
              <a:rPr lang="en-US"/>
              <a:t>Observations by Week</a:t>
            </a:r>
          </a:p>
        </rich>
      </tx>
      <overlay val="0"/>
      <spPr>
        <a:noFill/>
        <a:ln>
          <a:noFill/>
          <a:prstDash val="solid"/>
        </a:ln>
      </spPr>
      <txPr>
        <a:bodyPr rot="0" spcFirstLastPara="1" vertOverflow="ellipsis" vert="horz" wrap="square" anchor="ctr" anchorCtr="1"/>
        <a:lstStyle/>
        <a:p>
          <a:pPr>
            <a:defRPr sz="1600" b="1" i="0" strike="noStrike" kern="1200" spc="100" baseline="0">
              <a:solidFill>
                <a:schemeClr val="lt1">
                  <a:lumMod val="95000"/>
                </a:schemeClr>
              </a:solidFill>
              <effectLst>
                <a:outerShdw blurRad="50800" dist="38100" dir="5400000" algn="t" rotWithShape="0">
                  <a:prstClr val="black"/>
                </a:outerShdw>
              </effectLst>
              <a:latin typeface="+mn-lt"/>
              <a:ea typeface="+mn-ea"/>
              <a:cs typeface="+mn-cs"/>
            </a:defRPr>
          </a:pPr>
          <a:r>
            <a:t/>
          </a:r>
          <a:endParaRPr lang="en-US"/>
        </a:p>
      </txPr>
    </title>
    <pivotFmts>
      <pivotFmt>
        <idx val="0"/>
        <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prstDash val="solid"/>
          </a:ln>
        </spPr>
        <marker>
          <symbol val="none"/>
          <spPr>
            <a:ln>
              <a:prstDash val="solid"/>
            </a:ln>
          </spPr>
        </marker>
        <dLbl>
          <idx val="0"/>
          <spPr>
            <a:noFill/>
            <a:ln>
              <a:noFill/>
              <a:prstDash val="solid"/>
            </a:ln>
          </spPr>
          <txPr>
            <a:bodyPr rot="0" spcFirstLastPara="1" vertOverflow="ellipsis" vert="horz" wrap="square" lIns="38100" tIns="19050" rIns="38100" bIns="19050" anchor="ctr" anchorCtr="1">
              <a:spAutoFit/>
            </a:bodyPr>
            <a:lstStyle/>
            <a:p>
              <a:pPr>
                <a:defRPr sz="900" b="0" i="0" strike="noStrike" kern="1200" baseline="0">
                  <a:solidFill>
                    <a:schemeClr val="lt1">
                      <a:lumMod val="85000"/>
                    </a:schemeClr>
                  </a:solidFill>
                  <a:latin typeface="+mn-lt"/>
                  <a:ea typeface="+mn-ea"/>
                  <a:cs typeface="+mn-cs"/>
                </a:defRPr>
              </a:pPr>
              <a:r>
                <a:t/>
              </a:r>
              <a:endParaRPr lang="en-US"/>
            </a:p>
          </txPr>
          <showLegendKey val="0"/>
          <showVal val="0"/>
          <showCatName val="0"/>
          <showSerName val="0"/>
          <showPercent val="0"/>
          <showBubbleSize val="0"/>
        </dLbl>
      </pivotFmt>
      <pivotFmt>
        <idx val="1"/>
        <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prstDash val="solid"/>
          </a:ln>
        </spPr>
        <marker>
          <symbol val="none"/>
          <spPr>
            <a:ln>
              <a:prstDash val="solid"/>
            </a:ln>
          </spPr>
        </marker>
        <dLbl>
          <idx val="0"/>
          <spPr>
            <a:noFill/>
            <a:ln>
              <a:noFill/>
              <a:prstDash val="solid"/>
            </a:ln>
          </spPr>
          <txPr>
            <a:bodyPr rot="0" spcFirstLastPara="1" vertOverflow="ellipsis" vert="horz" wrap="square" lIns="38100" tIns="19050" rIns="38100" bIns="19050" anchor="ctr" anchorCtr="1">
              <a:spAutoFit/>
            </a:bodyPr>
            <a:lstStyle/>
            <a:p>
              <a:pPr>
                <a:defRPr sz="900" b="0" i="0" strike="noStrike" kern="1200" baseline="0">
                  <a:solidFill>
                    <a:schemeClr val="lt1">
                      <a:lumMod val="85000"/>
                    </a:schemeClr>
                  </a:solidFill>
                  <a:latin typeface="+mn-lt"/>
                  <a:ea typeface="+mn-ea"/>
                  <a:cs typeface="+mn-cs"/>
                </a:defRPr>
              </a:pPr>
              <a:r>
                <a:t/>
              </a:r>
              <a:endParaRPr lang="en-US"/>
            </a:p>
          </txPr>
          <showLegendKey val="0"/>
          <showVal val="0"/>
          <showCatName val="0"/>
          <showSerName val="0"/>
          <showPercent val="0"/>
          <showBubbleSize val="0"/>
        </dLbl>
      </pivotFmt>
      <pivotFmt>
        <idx val="2"/>
        <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prstDash val="solid"/>
          </a:ln>
        </spPr>
        <marker>
          <symbol val="none"/>
          <spPr>
            <a:ln>
              <a:prstDash val="solid"/>
            </a:ln>
          </spPr>
        </marker>
        <dLbl>
          <idx val="0"/>
          <spPr>
            <a:noFill/>
            <a:ln>
              <a:noFill/>
              <a:prstDash val="solid"/>
            </a:ln>
          </spPr>
          <txPr>
            <a:bodyPr rot="0" spcFirstLastPara="1" vertOverflow="ellipsis" vert="horz" wrap="square" lIns="38100" tIns="19050" rIns="38100" bIns="19050" anchor="ctr" anchorCtr="1">
              <a:spAutoFit/>
            </a:bodyPr>
            <a:lstStyle/>
            <a:p>
              <a:pPr>
                <a:defRPr sz="900" b="0" i="0" strike="noStrike" kern="1200" baseline="0">
                  <a:solidFill>
                    <a:schemeClr val="lt1">
                      <a:lumMod val="85000"/>
                    </a:schemeClr>
                  </a:solidFill>
                  <a:latin typeface="+mn-lt"/>
                  <a:ea typeface="+mn-ea"/>
                  <a:cs typeface="+mn-cs"/>
                </a:defRPr>
              </a:pPr>
              <a:r>
                <a:t/>
              </a:r>
              <a:endParaRPr lang="en-US"/>
            </a:p>
          </txPr>
          <showLegendKey val="0"/>
          <showVal val="0"/>
          <showCatName val="0"/>
          <showSerName val="0"/>
          <showPercent val="0"/>
          <showBubbleSize val="0"/>
        </dLbl>
      </pivotFmt>
      <pivotFmt>
        <idx val="3"/>
        <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prstDash val="solid"/>
          </a:ln>
        </spPr>
        <marker>
          <symbol val="none"/>
          <spPr>
            <a:ln>
              <a:prstDash val="solid"/>
            </a:ln>
          </spPr>
        </marker>
        <dLbl>
          <idx val="0"/>
          <showLegendKey val="0"/>
          <showVal val="0"/>
          <showCatName val="0"/>
          <showSerName val="0"/>
          <showPercent val="0"/>
          <showBubbleSize val="0"/>
        </dLbl>
      </pivotFmt>
      <pivotFmt>
        <idx val="4"/>
        <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prstDash val="solid"/>
          </a:ln>
        </spPr>
        <marker>
          <symbol val="none"/>
          <spPr>
            <a:ln>
              <a:prstDash val="solid"/>
            </a:ln>
          </spPr>
        </marker>
        <dLbl>
          <idx val="0"/>
          <showLegendKey val="0"/>
          <showVal val="0"/>
          <showCatName val="0"/>
          <showSerName val="0"/>
          <showPercent val="0"/>
          <showBubbleSize val="0"/>
        </dLbl>
      </pivotFmt>
      <pivotFmt>
        <idx val="5"/>
        <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prstDash val="solid"/>
          </a:ln>
        </spPr>
        <marker>
          <symbol val="none"/>
          <spPr>
            <a:ln>
              <a:prstDash val="solid"/>
            </a:ln>
          </spPr>
        </marker>
        <dLbl>
          <idx val="0"/>
          <showLegendKey val="0"/>
          <showVal val="0"/>
          <showCatName val="0"/>
          <showSerName val="0"/>
          <showPercent val="0"/>
          <showBubbleSize val="0"/>
        </dLbl>
      </pivotFmt>
      <pivotFmt>
        <idx val="6"/>
        <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prstDash val="solid"/>
          </a:ln>
        </spPr>
        <marker>
          <symbol val="none"/>
          <spPr>
            <a:ln>
              <a:prstDash val="solid"/>
            </a:ln>
          </spPr>
        </marker>
        <dLbl>
          <idx val="0"/>
          <showLegendKey val="0"/>
          <showVal val="0"/>
          <showCatName val="0"/>
          <showSerName val="0"/>
          <showPercent val="0"/>
          <showBubbleSize val="0"/>
        </dLbl>
      </pivotFmt>
      <pivotFmt>
        <idx val="7"/>
        <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prstDash val="solid"/>
          </a:ln>
        </spPr>
        <marker>
          <symbol val="none"/>
          <spPr>
            <a:ln>
              <a:prstDash val="solid"/>
            </a:ln>
          </spPr>
        </marker>
        <dLbl>
          <idx val="0"/>
          <showLegendKey val="0"/>
          <showVal val="0"/>
          <showCatName val="0"/>
          <showSerName val="0"/>
          <showPercent val="0"/>
          <showBubbleSize val="0"/>
        </dLbl>
      </pivotFmt>
      <pivotFmt>
        <idx val="8"/>
        <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prstDash val="solid"/>
          </a:ln>
        </spPr>
        <marker>
          <symbol val="none"/>
          <spPr>
            <a:ln>
              <a:prstDash val="solid"/>
            </a:ln>
          </spPr>
        </marker>
        <dLbl>
          <idx val="0"/>
          <showLegendKey val="0"/>
          <showVal val="0"/>
          <showCatName val="0"/>
          <showSerName val="0"/>
          <showPercent val="0"/>
          <showBubbleSize val="0"/>
        </dLbl>
      </pivotFmt>
      <pivotFmt>
        <idx val="9"/>
        <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prstDash val="solid"/>
          </a:ln>
        </spPr>
        <marker>
          <symbol val="none"/>
          <spPr>
            <a:ln>
              <a:prstDash val="solid"/>
            </a:ln>
          </spPr>
        </marker>
        <dLbl>
          <idx val="0"/>
          <showLegendKey val="0"/>
          <showVal val="0"/>
          <showCatName val="0"/>
          <showSerName val="0"/>
          <showPercent val="0"/>
          <showBubbleSize val="0"/>
        </dLbl>
      </pivotFmt>
      <pivotFmt>
        <idx val="10"/>
        <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prstDash val="solid"/>
          </a:ln>
        </spPr>
        <marker>
          <symbol val="none"/>
          <spPr>
            <a:ln>
              <a:prstDash val="solid"/>
            </a:ln>
          </spPr>
        </marker>
        <dLbl>
          <idx val="0"/>
          <showLegendKey val="0"/>
          <showVal val="0"/>
          <showCatName val="0"/>
          <showSerName val="0"/>
          <showPercent val="0"/>
          <showBubbleSize val="0"/>
        </dLbl>
      </pivotFmt>
      <pivotFmt>
        <idx val="11"/>
        <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prstDash val="solid"/>
          </a:ln>
        </spPr>
        <marker>
          <symbol val="none"/>
          <spPr>
            <a:ln>
              <a:prstDash val="solid"/>
            </a:ln>
          </spPr>
        </marker>
        <dLbl>
          <idx val="0"/>
          <showLegendKey val="0"/>
          <showVal val="0"/>
          <showCatName val="0"/>
          <showSerName val="0"/>
          <showPercent val="0"/>
          <showBubbleSize val="0"/>
        </dLbl>
      </pivotFmt>
      <pivotFmt>
        <idx val="12"/>
        <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prstDash val="solid"/>
          </a:ln>
        </spPr>
        <marker>
          <symbol val="none"/>
          <spPr>
            <a:ln>
              <a:prstDash val="solid"/>
            </a:ln>
          </spPr>
        </marker>
        <dLbl>
          <idx val="0"/>
          <showLegendKey val="0"/>
          <showVal val="0"/>
          <showCatName val="0"/>
          <showSerName val="0"/>
          <showPercent val="0"/>
          <showBubbleSize val="0"/>
        </dLbl>
      </pivotFmt>
      <pivotFmt>
        <idx val="13"/>
        <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prstDash val="solid"/>
          </a:ln>
        </spPr>
        <marker>
          <symbol val="none"/>
          <spPr>
            <a:ln>
              <a:prstDash val="solid"/>
            </a:ln>
          </spPr>
        </marker>
        <dLbl>
          <idx val="0"/>
          <showLegendKey val="0"/>
          <showVal val="0"/>
          <showCatName val="0"/>
          <showSerName val="0"/>
          <showPercent val="0"/>
          <showBubbleSize val="0"/>
        </dLbl>
      </pivotFmt>
      <pivotFmt>
        <idx val="14"/>
        <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prstDash val="solid"/>
          </a:ln>
        </spPr>
        <marker>
          <symbol val="none"/>
          <spPr>
            <a:ln>
              <a:prstDash val="solid"/>
            </a:ln>
          </spPr>
        </marker>
        <dLbl>
          <idx val="0"/>
          <showLegendKey val="0"/>
          <showVal val="0"/>
          <showCatName val="0"/>
          <showSerName val="0"/>
          <showPercent val="0"/>
          <showBubbleSize val="0"/>
        </dLbl>
      </pivotFmt>
      <pivotFmt>
        <idx val="15"/>
        <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prstDash val="solid"/>
          </a:ln>
        </spPr>
        <marker>
          <symbol val="none"/>
          <spPr>
            <a:ln>
              <a:prstDash val="solid"/>
            </a:ln>
          </spPr>
        </marker>
        <dLbl>
          <idx val="0"/>
          <showLegendKey val="0"/>
          <showVal val="0"/>
          <showCatName val="0"/>
          <showSerName val="0"/>
          <showPercent val="0"/>
          <showBubbleSize val="0"/>
        </dLbl>
      </pivotFmt>
      <pivotFmt>
        <idx val="16"/>
        <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prstDash val="solid"/>
          </a:ln>
        </spPr>
        <marker>
          <symbol val="none"/>
          <spPr>
            <a:ln>
              <a:prstDash val="solid"/>
            </a:ln>
          </spPr>
        </marker>
        <dLbl>
          <idx val="0"/>
          <showLegendKey val="0"/>
          <showVal val="0"/>
          <showCatName val="0"/>
          <showSerName val="0"/>
          <showPercent val="0"/>
          <showBubbleSize val="0"/>
        </dLbl>
      </pivotFmt>
      <pivotFmt>
        <idx val="17"/>
        <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prstDash val="solid"/>
          </a:ln>
        </spPr>
        <marker>
          <symbol val="none"/>
          <spPr>
            <a:ln>
              <a:prstDash val="solid"/>
            </a:ln>
          </spPr>
        </marker>
        <dLbl>
          <idx val="0"/>
          <showLegendKey val="0"/>
          <showVal val="0"/>
          <showCatName val="0"/>
          <showSerName val="0"/>
          <showPercent val="0"/>
          <showBubbleSize val="0"/>
        </dLbl>
      </pivotFmt>
      <pivotFmt>
        <idx val="18"/>
        <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prstDash val="solid"/>
          </a:ln>
        </spPr>
        <marker>
          <symbol val="none"/>
          <spPr>
            <a:ln>
              <a:prstDash val="solid"/>
            </a:ln>
          </spPr>
        </marker>
        <dLbl>
          <idx val="0"/>
          <showLegendKey val="0"/>
          <showVal val="0"/>
          <showCatName val="0"/>
          <showSerName val="0"/>
          <showPercent val="0"/>
          <showBubbleSize val="0"/>
        </dLbl>
      </pivotFmt>
      <pivotFmt>
        <idx val="19"/>
        <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prstDash val="solid"/>
          </a:ln>
        </spPr>
        <marker>
          <symbol val="none"/>
          <spPr>
            <a:ln>
              <a:prstDash val="solid"/>
            </a:ln>
          </spPr>
        </marker>
        <dLbl>
          <idx val="0"/>
          <showLegendKey val="0"/>
          <showVal val="0"/>
          <showCatName val="0"/>
          <showSerName val="0"/>
          <showPercent val="0"/>
          <showBubbleSize val="0"/>
        </dLbl>
      </pivotFmt>
      <pivotFmt>
        <idx val="20"/>
        <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prstDash val="solid"/>
          </a:ln>
        </spPr>
        <marker>
          <symbol val="none"/>
          <spPr>
            <a:ln>
              <a:prstDash val="solid"/>
            </a:ln>
          </spPr>
        </marker>
        <dLbl>
          <idx val="0"/>
          <showLegendKey val="0"/>
          <showVal val="0"/>
          <showCatName val="0"/>
          <showSerName val="0"/>
          <showPercent val="0"/>
          <showBubbleSize val="0"/>
        </dLbl>
      </pivotFmt>
      <pivotFmt>
        <idx val="21"/>
        <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prstDash val="solid"/>
          </a:ln>
        </spPr>
        <marker>
          <symbol val="none"/>
          <spPr>
            <a:ln>
              <a:prstDash val="solid"/>
            </a:ln>
          </spPr>
        </marker>
        <dLbl>
          <idx val="0"/>
          <showLegendKey val="0"/>
          <showVal val="0"/>
          <showCatName val="0"/>
          <showSerName val="0"/>
          <showPercent val="0"/>
          <showBubbleSize val="0"/>
        </dLbl>
      </pivotFmt>
      <pivotFmt>
        <idx val="22"/>
        <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prstDash val="solid"/>
          </a:ln>
        </spPr>
        <marker>
          <symbol val="none"/>
          <spPr>
            <a:ln>
              <a:prstDash val="solid"/>
            </a:ln>
          </spPr>
        </marker>
        <dLbl>
          <idx val="0"/>
          <showLegendKey val="0"/>
          <showVal val="0"/>
          <showCatName val="0"/>
          <showSerName val="0"/>
          <showPercent val="0"/>
          <showBubbleSize val="0"/>
        </dLbl>
      </pivotFmt>
      <pivotFmt>
        <idx val="23"/>
        <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prstDash val="solid"/>
          </a:ln>
        </spPr>
        <marker>
          <symbol val="none"/>
          <spPr>
            <a:ln>
              <a:prstDash val="solid"/>
            </a:ln>
          </spPr>
        </marker>
        <dLbl>
          <idx val="0"/>
          <showLegendKey val="0"/>
          <showVal val="0"/>
          <showCatName val="0"/>
          <showSerName val="0"/>
          <showPercent val="0"/>
          <showBubbleSize val="0"/>
        </dLbl>
      </pivotFmt>
      <pivotFmt>
        <idx val="24"/>
        <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prstDash val="solid"/>
          </a:ln>
        </spPr>
        <marker>
          <symbol val="none"/>
          <spPr>
            <a:ln>
              <a:prstDash val="solid"/>
            </a:ln>
          </spPr>
        </marker>
        <dLbl>
          <idx val="0"/>
          <showLegendKey val="0"/>
          <showVal val="0"/>
          <showCatName val="0"/>
          <showSerName val="0"/>
          <showPercent val="0"/>
          <showBubbleSize val="0"/>
        </dLbl>
      </pivotFmt>
      <pivotFmt>
        <idx val="25"/>
        <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prstDash val="solid"/>
          </a:ln>
        </spPr>
        <marker>
          <symbol val="none"/>
          <spPr>
            <a:ln>
              <a:prstDash val="solid"/>
            </a:ln>
          </spPr>
        </marker>
        <dLbl>
          <idx val="0"/>
          <showLegendKey val="0"/>
          <showVal val="0"/>
          <showCatName val="0"/>
          <showSerName val="0"/>
          <showPercent val="0"/>
          <showBubbleSize val="0"/>
        </dLbl>
      </pivotFmt>
      <pivotFmt>
        <idx val="26"/>
        <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prstDash val="solid"/>
          </a:ln>
        </spPr>
        <marker>
          <symbol val="none"/>
          <spPr>
            <a:ln>
              <a:prstDash val="solid"/>
            </a:ln>
          </spPr>
        </marker>
        <dLbl>
          <idx val="0"/>
          <showLegendKey val="0"/>
          <showVal val="0"/>
          <showCatName val="0"/>
          <showSerName val="0"/>
          <showPercent val="0"/>
          <showBubbleSize val="0"/>
        </dLbl>
      </pivotFmt>
      <pivotFmt>
        <idx val="27"/>
        <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prstDash val="solid"/>
          </a:ln>
        </spPr>
        <marker>
          <symbol val="none"/>
          <spPr>
            <a:ln>
              <a:prstDash val="solid"/>
            </a:ln>
          </spPr>
        </marker>
        <dLbl>
          <idx val="0"/>
          <spPr>
            <a:noFill/>
            <a:ln>
              <a:noFill/>
              <a:prstDash val="solid"/>
            </a:ln>
          </spPr>
          <txPr>
            <a:bodyPr rot="0" spcFirstLastPara="1" vertOverflow="ellipsis" vert="horz" wrap="square" lIns="38100" tIns="19050" rIns="38100" bIns="19050" anchor="ctr" anchorCtr="1">
              <a:spAutoFit/>
            </a:bodyPr>
            <a:lstStyle/>
            <a:p>
              <a:pPr>
                <a:defRPr sz="900" b="0" i="0" strike="noStrike" kern="1200" baseline="0">
                  <a:solidFill>
                    <a:schemeClr val="lt1">
                      <a:lumMod val="85000"/>
                    </a:schemeClr>
                  </a:solidFill>
                  <a:latin typeface="+mn-lt"/>
                  <a:ea typeface="+mn-ea"/>
                  <a:cs typeface="+mn-cs"/>
                </a:defRPr>
              </a:pPr>
              <a:r>
                <a:t/>
              </a:r>
              <a:endParaRPr lang="en-US"/>
            </a:p>
          </txPr>
          <showLegendKey val="0"/>
          <showVal val="0"/>
          <showCatName val="0"/>
          <showSerName val="0"/>
          <showPercent val="0"/>
          <showBubbleSize val="0"/>
        </dLbl>
      </pivotFmt>
      <pivotFmt>
        <idx val="28"/>
        <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prstDash val="solid"/>
          </a:ln>
        </spPr>
        <marker>
          <symbol val="none"/>
          <spPr>
            <a:ln>
              <a:prstDash val="solid"/>
            </a:ln>
          </spPr>
        </marker>
        <dLbl>
          <idx val="0"/>
          <spPr>
            <a:noFill/>
            <a:ln>
              <a:noFill/>
              <a:prstDash val="solid"/>
            </a:ln>
          </spPr>
          <txPr>
            <a:bodyPr rot="0" spcFirstLastPara="1" vertOverflow="ellipsis" vert="horz" wrap="square" lIns="38100" tIns="19050" rIns="38100" bIns="19050" anchor="ctr" anchorCtr="1">
              <a:spAutoFit/>
            </a:bodyPr>
            <a:lstStyle/>
            <a:p>
              <a:pPr>
                <a:defRPr sz="900" b="0" i="0" strike="noStrike" kern="1200" baseline="0">
                  <a:solidFill>
                    <a:schemeClr val="lt1">
                      <a:lumMod val="85000"/>
                    </a:schemeClr>
                  </a:solidFill>
                  <a:latin typeface="+mn-lt"/>
                  <a:ea typeface="+mn-ea"/>
                  <a:cs typeface="+mn-cs"/>
                </a:defRPr>
              </a:pPr>
              <a:r>
                <a:t/>
              </a:r>
              <a:endParaRPr lang="en-US"/>
            </a:p>
          </txPr>
          <showLegendKey val="0"/>
          <showVal val="0"/>
          <showCatName val="0"/>
          <showSerName val="0"/>
          <showPercent val="0"/>
          <showBubbleSize val="0"/>
        </dLbl>
      </pivotFmt>
      <pivotFmt>
        <idx val="29"/>
        <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prstDash val="solid"/>
          </a:ln>
        </spPr>
        <marker>
          <symbol val="none"/>
          <spPr>
            <a:ln>
              <a:prstDash val="solid"/>
            </a:ln>
          </spPr>
        </marker>
        <dLbl>
          <idx val="0"/>
          <spPr>
            <a:noFill/>
            <a:ln>
              <a:noFill/>
              <a:prstDash val="solid"/>
            </a:ln>
          </spPr>
          <txPr>
            <a:bodyPr rot="0" spcFirstLastPara="1" vertOverflow="ellipsis" vert="horz" wrap="square" lIns="38100" tIns="19050" rIns="38100" bIns="19050" anchor="ctr" anchorCtr="1">
              <a:spAutoFit/>
            </a:bodyPr>
            <a:lstStyle/>
            <a:p>
              <a:pPr>
                <a:defRPr sz="900" b="0" i="0" strike="noStrike" kern="1200" baseline="0">
                  <a:solidFill>
                    <a:schemeClr val="lt1">
                      <a:lumMod val="85000"/>
                    </a:schemeClr>
                  </a:solidFill>
                  <a:latin typeface="+mn-lt"/>
                  <a:ea typeface="+mn-ea"/>
                  <a:cs typeface="+mn-cs"/>
                </a:defRPr>
              </a:pPr>
              <a:r>
                <a:t/>
              </a:r>
              <a:endParaRPr lang="en-US"/>
            </a:p>
          </txPr>
          <showLegendKey val="0"/>
          <showVal val="0"/>
          <showCatName val="0"/>
          <showSerName val="0"/>
          <showPercent val="0"/>
          <showBubbleSize val="0"/>
        </dLbl>
      </pivotFmt>
      <pivotFmt>
        <idx val="30"/>
        <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prstDash val="solid"/>
          </a:ln>
        </spPr>
        <marker>
          <symbol val="none"/>
          <spPr>
            <a:ln>
              <a:prstDash val="solid"/>
            </a:ln>
          </spPr>
        </marker>
        <dLbl>
          <idx val="0"/>
          <spPr>
            <a:noFill/>
            <a:ln>
              <a:noFill/>
              <a:prstDash val="solid"/>
            </a:ln>
          </spPr>
          <txPr>
            <a:bodyPr rot="0" spcFirstLastPara="1" vertOverflow="ellipsis" vert="horz" wrap="square" lIns="38100" tIns="19050" rIns="38100" bIns="19050" anchor="ctr" anchorCtr="1">
              <a:spAutoFit/>
            </a:bodyPr>
            <a:lstStyle/>
            <a:p>
              <a:pPr>
                <a:defRPr sz="900" b="0" i="0" strike="noStrike" kern="1200" baseline="0">
                  <a:solidFill>
                    <a:schemeClr val="lt1">
                      <a:lumMod val="85000"/>
                    </a:schemeClr>
                  </a:solidFill>
                  <a:latin typeface="+mn-lt"/>
                  <a:ea typeface="+mn-ea"/>
                  <a:cs typeface="+mn-cs"/>
                </a:defRPr>
              </a:pPr>
              <a:r>
                <a:t/>
              </a:r>
              <a:endParaRPr lang="en-US"/>
            </a:p>
          </txPr>
          <showLegendKey val="0"/>
          <showVal val="0"/>
          <showCatName val="0"/>
          <showSerName val="0"/>
          <showPercent val="0"/>
          <showBubbleSize val="0"/>
        </dLbl>
      </pivotFmt>
      <pivotFmt>
        <idx val="31"/>
        <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prstDash val="solid"/>
          </a:ln>
        </spPr>
        <marker>
          <symbol val="none"/>
          <spPr>
            <a:ln>
              <a:prstDash val="solid"/>
            </a:ln>
          </spPr>
        </marker>
        <dLbl>
          <idx val="0"/>
          <spPr>
            <a:noFill/>
            <a:ln>
              <a:noFill/>
              <a:prstDash val="solid"/>
            </a:ln>
          </spPr>
          <txPr>
            <a:bodyPr rot="0" spcFirstLastPara="1" vertOverflow="ellipsis" vert="horz" wrap="square" lIns="38100" tIns="19050" rIns="38100" bIns="19050" anchor="ctr" anchorCtr="1">
              <a:spAutoFit/>
            </a:bodyPr>
            <a:lstStyle/>
            <a:p>
              <a:pPr>
                <a:defRPr sz="900" b="0" i="0" strike="noStrike" kern="1200" baseline="0">
                  <a:solidFill>
                    <a:schemeClr val="lt1">
                      <a:lumMod val="85000"/>
                    </a:schemeClr>
                  </a:solidFill>
                  <a:latin typeface="+mn-lt"/>
                  <a:ea typeface="+mn-ea"/>
                  <a:cs typeface="+mn-cs"/>
                </a:defRPr>
              </a:pPr>
              <a:r>
                <a:t/>
              </a:r>
              <a:endParaRPr lang="en-US"/>
            </a:p>
          </txPr>
          <showLegendKey val="0"/>
          <showVal val="0"/>
          <showCatName val="0"/>
          <showSerName val="0"/>
          <showPercent val="0"/>
          <showBubbleSize val="0"/>
        </dLbl>
      </pivotFmt>
      <pivotFmt>
        <idx val="32"/>
        <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prstDash val="solid"/>
          </a:ln>
        </spPr>
        <marker>
          <symbol val="none"/>
          <spPr>
            <a:ln>
              <a:prstDash val="solid"/>
            </a:ln>
          </spPr>
        </marker>
        <dLbl>
          <idx val="0"/>
          <spPr>
            <a:noFill/>
            <a:ln>
              <a:noFill/>
              <a:prstDash val="solid"/>
            </a:ln>
          </spPr>
          <txPr>
            <a:bodyPr rot="0" spcFirstLastPara="1" vertOverflow="ellipsis" vert="horz" wrap="square" lIns="38100" tIns="19050" rIns="38100" bIns="19050" anchor="ctr" anchorCtr="1">
              <a:spAutoFit/>
            </a:bodyPr>
            <a:lstStyle/>
            <a:p>
              <a:pPr>
                <a:defRPr sz="900" b="0" i="0" strike="noStrike" kern="1200" baseline="0">
                  <a:solidFill>
                    <a:schemeClr val="lt1">
                      <a:lumMod val="85000"/>
                    </a:schemeClr>
                  </a:solidFill>
                  <a:latin typeface="+mn-lt"/>
                  <a:ea typeface="+mn-ea"/>
                  <a:cs typeface="+mn-cs"/>
                </a:defRPr>
              </a:pPr>
              <a:r>
                <a:t/>
              </a:r>
              <a:endParaRPr lang="en-US"/>
            </a:p>
          </txPr>
          <showLegendKey val="0"/>
          <showVal val="0"/>
          <showCatName val="0"/>
          <showSerName val="0"/>
          <showPercent val="0"/>
          <showBubbleSize val="0"/>
        </dLbl>
      </pivotFmt>
      <pivotFmt>
        <idx val="33"/>
        <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prstDash val="solid"/>
          </a:ln>
        </spPr>
        <marker>
          <symbol val="none"/>
          <spPr>
            <a:ln>
              <a:prstDash val="solid"/>
            </a:ln>
          </spPr>
        </marker>
        <dLbl>
          <idx val="0"/>
          <spPr>
            <a:noFill/>
            <a:ln>
              <a:noFill/>
              <a:prstDash val="solid"/>
            </a:ln>
          </spPr>
          <txPr>
            <a:bodyPr rot="0" spcFirstLastPara="1" vertOverflow="ellipsis" vert="horz" wrap="square" lIns="38100" tIns="19050" rIns="38100" bIns="19050" anchor="ctr" anchorCtr="1">
              <a:spAutoFit/>
            </a:bodyPr>
            <a:lstStyle/>
            <a:p>
              <a:pPr>
                <a:defRPr sz="900" b="0" i="0" strike="noStrike" kern="1200" baseline="0">
                  <a:solidFill>
                    <a:schemeClr val="lt1">
                      <a:lumMod val="85000"/>
                    </a:schemeClr>
                  </a:solidFill>
                  <a:latin typeface="+mn-lt"/>
                  <a:ea typeface="+mn-ea"/>
                  <a:cs typeface="+mn-cs"/>
                </a:defRPr>
              </a:pPr>
              <a:r>
                <a:t/>
              </a:r>
              <a:endParaRPr lang="en-US"/>
            </a:p>
          </txPr>
          <showLegendKey val="0"/>
          <showVal val="0"/>
          <showCatName val="0"/>
          <showSerName val="0"/>
          <showPercent val="0"/>
          <showBubbleSize val="0"/>
        </dLbl>
      </pivotFmt>
      <pivotFmt>
        <idx val="34"/>
        <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prstDash val="solid"/>
          </a:ln>
        </spPr>
        <marker>
          <symbol val="none"/>
          <spPr>
            <a:ln>
              <a:prstDash val="solid"/>
            </a:ln>
          </spPr>
        </marker>
        <dLbl>
          <idx val="0"/>
          <spPr>
            <a:noFill/>
            <a:ln>
              <a:noFill/>
              <a:prstDash val="solid"/>
            </a:ln>
          </spPr>
          <txPr>
            <a:bodyPr rot="0" spcFirstLastPara="1" vertOverflow="ellipsis" vert="horz" wrap="square" lIns="38100" tIns="19050" rIns="38100" bIns="19050" anchor="ctr" anchorCtr="1">
              <a:spAutoFit/>
            </a:bodyPr>
            <a:lstStyle/>
            <a:p>
              <a:pPr>
                <a:defRPr sz="900" b="0" i="0" strike="noStrike" kern="1200" baseline="0">
                  <a:solidFill>
                    <a:schemeClr val="lt1">
                      <a:lumMod val="85000"/>
                    </a:schemeClr>
                  </a:solidFill>
                  <a:latin typeface="+mn-lt"/>
                  <a:ea typeface="+mn-ea"/>
                  <a:cs typeface="+mn-cs"/>
                </a:defRPr>
              </a:pPr>
              <a:r>
                <a:t/>
              </a:r>
              <a:endParaRPr lang="en-US"/>
            </a:p>
          </txPr>
          <showLegendKey val="0"/>
          <showVal val="0"/>
          <showCatName val="0"/>
          <showSerName val="0"/>
          <showPercent val="0"/>
          <showBubbleSize val="0"/>
        </dLbl>
      </pivotFmt>
      <pivotFmt>
        <idx val="35"/>
        <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prstDash val="solid"/>
          </a:ln>
        </spPr>
        <marker>
          <symbol val="none"/>
          <spPr>
            <a:ln>
              <a:prstDash val="solid"/>
            </a:ln>
          </spPr>
        </marker>
        <dLbl>
          <idx val="0"/>
          <spPr>
            <a:noFill/>
            <a:ln>
              <a:noFill/>
              <a:prstDash val="solid"/>
            </a:ln>
          </spPr>
          <txPr>
            <a:bodyPr rot="0" spcFirstLastPara="1" vertOverflow="ellipsis" vert="horz" wrap="square" lIns="38100" tIns="19050" rIns="38100" bIns="19050" anchor="ctr" anchorCtr="1">
              <a:spAutoFit/>
            </a:bodyPr>
            <a:lstStyle/>
            <a:p>
              <a:pPr>
                <a:defRPr sz="900" b="0" i="0" strike="noStrike" kern="1200" baseline="0">
                  <a:solidFill>
                    <a:schemeClr val="lt1">
                      <a:lumMod val="85000"/>
                    </a:schemeClr>
                  </a:solidFill>
                  <a:latin typeface="+mn-lt"/>
                  <a:ea typeface="+mn-ea"/>
                  <a:cs typeface="+mn-cs"/>
                </a:defRPr>
              </a:pPr>
              <a:r>
                <a:t/>
              </a:r>
              <a:endParaRPr lang="en-US"/>
            </a:p>
          </txPr>
          <showLegendKey val="0"/>
          <showVal val="0"/>
          <showCatName val="0"/>
          <showSerName val="0"/>
          <showPercent val="0"/>
          <showBubbleSize val="0"/>
        </dLbl>
      </pivotFmt>
      <pivotFmt>
        <idx val="36"/>
        <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prstDash val="solid"/>
          </a:ln>
        </spPr>
        <marker>
          <symbol val="none"/>
          <spPr>
            <a:ln>
              <a:prstDash val="solid"/>
            </a:ln>
          </spPr>
        </marker>
        <dLbl>
          <idx val="0"/>
          <spPr>
            <a:noFill/>
            <a:ln>
              <a:noFill/>
              <a:prstDash val="solid"/>
            </a:ln>
          </spPr>
          <txPr>
            <a:bodyPr rot="0" spcFirstLastPara="1" vertOverflow="ellipsis" vert="horz" wrap="square" lIns="38100" tIns="19050" rIns="38100" bIns="19050" anchor="ctr" anchorCtr="1">
              <a:spAutoFit/>
            </a:bodyPr>
            <a:lstStyle/>
            <a:p>
              <a:pPr>
                <a:defRPr sz="900" b="0" i="0" strike="noStrike" kern="1200" baseline="0">
                  <a:solidFill>
                    <a:schemeClr val="lt1">
                      <a:lumMod val="85000"/>
                    </a:schemeClr>
                  </a:solidFill>
                  <a:latin typeface="+mn-lt"/>
                  <a:ea typeface="+mn-ea"/>
                  <a:cs typeface="+mn-cs"/>
                </a:defRPr>
              </a:pPr>
              <a:r>
                <a:t/>
              </a:r>
              <a:endParaRPr lang="en-US"/>
            </a:p>
          </txPr>
          <showLegendKey val="0"/>
          <showVal val="0"/>
          <showCatName val="0"/>
          <showSerName val="0"/>
          <showPercent val="0"/>
          <showBubbleSize val="0"/>
        </dLbl>
      </pivotFmt>
      <pivotFmt>
        <idx val="37"/>
        <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prstDash val="solid"/>
          </a:ln>
        </spPr>
        <marker>
          <symbol val="none"/>
          <spPr>
            <a:ln>
              <a:prstDash val="solid"/>
            </a:ln>
          </spPr>
        </marker>
        <dLbl>
          <idx val="0"/>
          <spPr>
            <a:noFill/>
            <a:ln>
              <a:noFill/>
              <a:prstDash val="solid"/>
            </a:ln>
          </spPr>
          <txPr>
            <a:bodyPr rot="0" spcFirstLastPara="1" vertOverflow="ellipsis" vert="horz" wrap="square" lIns="38100" tIns="19050" rIns="38100" bIns="19050" anchor="ctr" anchorCtr="1">
              <a:spAutoFit/>
            </a:bodyPr>
            <a:lstStyle/>
            <a:p>
              <a:pPr>
                <a:defRPr sz="900" b="0" i="0" strike="noStrike" kern="1200" baseline="0">
                  <a:solidFill>
                    <a:schemeClr val="lt1">
                      <a:lumMod val="85000"/>
                    </a:schemeClr>
                  </a:solidFill>
                  <a:latin typeface="+mn-lt"/>
                  <a:ea typeface="+mn-ea"/>
                  <a:cs typeface="+mn-cs"/>
                </a:defRPr>
              </a:pPr>
              <a:r>
                <a:t/>
              </a:r>
              <a:endParaRPr lang="en-US"/>
            </a:p>
          </txPr>
          <showLegendKey val="0"/>
          <showVal val="0"/>
          <showCatName val="0"/>
          <showSerName val="0"/>
          <showPercent val="0"/>
          <showBubbleSize val="0"/>
        </dLbl>
      </pivotFmt>
      <pivotFmt>
        <idx val="38"/>
        <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prstDash val="solid"/>
          </a:ln>
        </spPr>
        <marker>
          <symbol val="none"/>
          <spPr>
            <a:ln>
              <a:prstDash val="solid"/>
            </a:ln>
          </spPr>
        </marker>
        <dLbl>
          <idx val="0"/>
          <spPr>
            <a:noFill/>
            <a:ln>
              <a:noFill/>
              <a:prstDash val="solid"/>
            </a:ln>
          </spPr>
          <txPr>
            <a:bodyPr rot="0" spcFirstLastPara="1" vertOverflow="ellipsis" vert="horz" wrap="square" lIns="38100" tIns="19050" rIns="38100" bIns="19050" anchor="ctr" anchorCtr="1">
              <a:spAutoFit/>
            </a:bodyPr>
            <a:lstStyle/>
            <a:p>
              <a:pPr>
                <a:defRPr sz="900" b="0" i="0" strike="noStrike" kern="1200" baseline="0">
                  <a:solidFill>
                    <a:schemeClr val="lt1">
                      <a:lumMod val="85000"/>
                    </a:schemeClr>
                  </a:solidFill>
                  <a:latin typeface="+mn-lt"/>
                  <a:ea typeface="+mn-ea"/>
                  <a:cs typeface="+mn-cs"/>
                </a:defRPr>
              </a:pPr>
              <a:r>
                <a:t/>
              </a:r>
              <a:endParaRPr lang="en-US"/>
            </a:p>
          </txPr>
          <showLegendKey val="0"/>
          <showVal val="0"/>
          <showCatName val="0"/>
          <showSerName val="0"/>
          <showPercent val="0"/>
          <showBubbleSize val="0"/>
        </dLbl>
      </pivotFmt>
      <pivotFmt>
        <idx val="39"/>
        <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prstDash val="solid"/>
          </a:ln>
        </spPr>
        <marker>
          <symbol val="none"/>
          <spPr>
            <a:ln>
              <a:prstDash val="solid"/>
            </a:ln>
          </spPr>
        </marker>
        <dLbl>
          <idx val="0"/>
          <spPr>
            <a:noFill/>
            <a:ln>
              <a:noFill/>
              <a:prstDash val="solid"/>
            </a:ln>
          </spPr>
          <txPr>
            <a:bodyPr rot="0" spcFirstLastPara="1" vertOverflow="ellipsis" vert="horz" wrap="square" lIns="38100" tIns="19050" rIns="38100" bIns="19050" anchor="ctr" anchorCtr="1">
              <a:spAutoFit/>
            </a:bodyPr>
            <a:lstStyle/>
            <a:p>
              <a:pPr>
                <a:defRPr sz="900" b="0" i="0" strike="noStrike" kern="1200" baseline="0">
                  <a:solidFill>
                    <a:schemeClr val="lt1">
                      <a:lumMod val="85000"/>
                    </a:schemeClr>
                  </a:solidFill>
                  <a:latin typeface="+mn-lt"/>
                  <a:ea typeface="+mn-ea"/>
                  <a:cs typeface="+mn-cs"/>
                </a:defRPr>
              </a:pPr>
              <a:r>
                <a:t/>
              </a:r>
              <a:endParaRPr lang="en-US"/>
            </a:p>
          </txPr>
          <showLegendKey val="0"/>
          <showVal val="0"/>
          <showCatName val="0"/>
          <showSerName val="0"/>
          <showPercent val="0"/>
          <showBubbleSize val="0"/>
        </dLbl>
      </pivotFmt>
      <pivotFmt>
        <idx val="40"/>
        <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prstDash val="solid"/>
          </a:ln>
        </spPr>
        <marker>
          <symbol val="none"/>
          <spPr>
            <a:ln>
              <a:prstDash val="solid"/>
            </a:ln>
          </spPr>
        </marker>
        <dLbl>
          <idx val="0"/>
          <spPr>
            <a:noFill/>
            <a:ln>
              <a:noFill/>
              <a:prstDash val="solid"/>
            </a:ln>
          </spPr>
          <txPr>
            <a:bodyPr rot="0" spcFirstLastPara="1" vertOverflow="ellipsis" vert="horz" wrap="square" lIns="38100" tIns="19050" rIns="38100" bIns="19050" anchor="ctr" anchorCtr="1">
              <a:spAutoFit/>
            </a:bodyPr>
            <a:lstStyle/>
            <a:p>
              <a:pPr>
                <a:defRPr sz="900" b="0" i="0" strike="noStrike" kern="1200" baseline="0">
                  <a:solidFill>
                    <a:schemeClr val="lt1">
                      <a:lumMod val="85000"/>
                    </a:schemeClr>
                  </a:solidFill>
                  <a:latin typeface="+mn-lt"/>
                  <a:ea typeface="+mn-ea"/>
                  <a:cs typeface="+mn-cs"/>
                </a:defRPr>
              </a:pPr>
              <a:r>
                <a:t/>
              </a:r>
              <a:endParaRPr lang="en-US"/>
            </a:p>
          </txPr>
          <showLegendKey val="0"/>
          <showVal val="0"/>
          <showCatName val="0"/>
          <showSerName val="0"/>
          <showPercent val="0"/>
          <showBubbleSize val="0"/>
        </dLbl>
      </pivotFmt>
      <pivotFmt>
        <idx val="41"/>
        <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prstDash val="solid"/>
          </a:ln>
        </spPr>
        <marker>
          <symbol val="none"/>
          <spPr>
            <a:ln>
              <a:prstDash val="solid"/>
            </a:ln>
          </spPr>
        </marker>
        <dLbl>
          <idx val="0"/>
          <spPr>
            <a:noFill/>
            <a:ln>
              <a:noFill/>
              <a:prstDash val="solid"/>
            </a:ln>
          </spPr>
          <txPr>
            <a:bodyPr rot="0" spcFirstLastPara="1" vertOverflow="ellipsis" vert="horz" wrap="square" lIns="38100" tIns="19050" rIns="38100" bIns="19050" anchor="ctr" anchorCtr="1">
              <a:spAutoFit/>
            </a:bodyPr>
            <a:lstStyle/>
            <a:p>
              <a:pPr>
                <a:defRPr sz="900" b="0" i="0" strike="noStrike" kern="1200" baseline="0">
                  <a:solidFill>
                    <a:schemeClr val="lt1">
                      <a:lumMod val="85000"/>
                    </a:schemeClr>
                  </a:solidFill>
                  <a:latin typeface="+mn-lt"/>
                  <a:ea typeface="+mn-ea"/>
                  <a:cs typeface="+mn-cs"/>
                </a:defRPr>
              </a:pPr>
              <a:r>
                <a:t/>
              </a:r>
              <a:endParaRPr lang="en-US"/>
            </a:p>
          </txPr>
          <showLegendKey val="0"/>
          <showVal val="0"/>
          <showCatName val="0"/>
          <showSerName val="0"/>
          <showPercent val="0"/>
          <showBubbleSize val="0"/>
        </dLbl>
      </pivotFmt>
      <pivotFmt>
        <idx val="42"/>
        <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prstDash val="solid"/>
          </a:ln>
        </spPr>
        <marker>
          <symbol val="none"/>
          <spPr>
            <a:ln>
              <a:prstDash val="solid"/>
            </a:ln>
          </spPr>
        </marker>
        <dLbl>
          <idx val="0"/>
          <spPr>
            <a:noFill/>
            <a:ln>
              <a:noFill/>
              <a:prstDash val="solid"/>
            </a:ln>
          </spPr>
          <txPr>
            <a:bodyPr rot="0" spcFirstLastPara="1" vertOverflow="ellipsis" vert="horz" wrap="square" lIns="38100" tIns="19050" rIns="38100" bIns="19050" anchor="ctr" anchorCtr="1">
              <a:spAutoFit/>
            </a:bodyPr>
            <a:lstStyle/>
            <a:p>
              <a:pPr>
                <a:defRPr sz="900" b="0" i="0" strike="noStrike" kern="1200" baseline="0">
                  <a:solidFill>
                    <a:schemeClr val="lt1">
                      <a:lumMod val="85000"/>
                    </a:schemeClr>
                  </a:solidFill>
                  <a:latin typeface="+mn-lt"/>
                  <a:ea typeface="+mn-ea"/>
                  <a:cs typeface="+mn-cs"/>
                </a:defRPr>
              </a:pPr>
              <a:r>
                <a:t/>
              </a:r>
              <a:endParaRPr lang="en-US"/>
            </a:p>
          </txPr>
          <showLegendKey val="0"/>
          <showVal val="0"/>
          <showCatName val="0"/>
          <showSerName val="0"/>
          <showPercent val="0"/>
          <showBubbleSize val="0"/>
        </dLbl>
      </pivotFmt>
      <pivotFmt>
        <idx val="43"/>
        <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prstDash val="solid"/>
          </a:ln>
        </spPr>
        <marker>
          <symbol val="none"/>
          <spPr>
            <a:ln>
              <a:prstDash val="solid"/>
            </a:ln>
          </spPr>
        </marker>
        <dLbl>
          <idx val="0"/>
          <spPr>
            <a:noFill/>
            <a:ln>
              <a:noFill/>
              <a:prstDash val="solid"/>
            </a:ln>
          </spPr>
          <txPr>
            <a:bodyPr rot="0" spcFirstLastPara="1" vertOverflow="ellipsis" vert="horz" wrap="square" lIns="38100" tIns="19050" rIns="38100" bIns="19050" anchor="ctr" anchorCtr="1">
              <a:spAutoFit/>
            </a:bodyPr>
            <a:lstStyle/>
            <a:p>
              <a:pPr>
                <a:defRPr sz="900" b="0" i="0" strike="noStrike" kern="1200" baseline="0">
                  <a:solidFill>
                    <a:schemeClr val="lt1">
                      <a:lumMod val="85000"/>
                    </a:schemeClr>
                  </a:solidFill>
                  <a:latin typeface="+mn-lt"/>
                  <a:ea typeface="+mn-ea"/>
                  <a:cs typeface="+mn-cs"/>
                </a:defRPr>
              </a:pPr>
              <a:r>
                <a:t/>
              </a:r>
              <a:endParaRPr lang="en-US"/>
            </a:p>
          </txPr>
          <showLegendKey val="0"/>
          <showVal val="0"/>
          <showCatName val="0"/>
          <showSerName val="0"/>
          <showPercent val="0"/>
          <showBubbleSize val="0"/>
        </dLbl>
      </pivotFmt>
      <pivotFmt>
        <idx val="44"/>
        <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prstDash val="solid"/>
          </a:ln>
        </spPr>
        <marker>
          <symbol val="none"/>
          <spPr>
            <a:ln>
              <a:prstDash val="solid"/>
            </a:ln>
          </spPr>
        </marker>
        <dLbl>
          <idx val="0"/>
          <spPr>
            <a:noFill/>
            <a:ln>
              <a:noFill/>
              <a:prstDash val="solid"/>
            </a:ln>
          </spPr>
          <txPr>
            <a:bodyPr rot="0" spcFirstLastPara="1" vertOverflow="ellipsis" vert="horz" wrap="square" lIns="38100" tIns="19050" rIns="38100" bIns="19050" anchor="ctr" anchorCtr="1">
              <a:spAutoFit/>
            </a:bodyPr>
            <a:lstStyle/>
            <a:p>
              <a:pPr>
                <a:defRPr sz="900" b="0" i="0" strike="noStrike" kern="1200" baseline="0">
                  <a:solidFill>
                    <a:schemeClr val="lt1">
                      <a:lumMod val="85000"/>
                    </a:schemeClr>
                  </a:solidFill>
                  <a:latin typeface="+mn-lt"/>
                  <a:ea typeface="+mn-ea"/>
                  <a:cs typeface="+mn-cs"/>
                </a:defRPr>
              </a:pPr>
              <a:r>
                <a:t/>
              </a:r>
              <a:endParaRPr lang="en-US"/>
            </a:p>
          </txPr>
          <showLegendKey val="0"/>
          <showVal val="0"/>
          <showCatName val="0"/>
          <showSerName val="0"/>
          <showPercent val="0"/>
          <showBubbleSize val="0"/>
        </dLbl>
      </pivotFmt>
      <pivotFmt>
        <idx val="45"/>
        <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prstDash val="solid"/>
          </a:ln>
        </spPr>
        <marker>
          <symbol val="none"/>
          <spPr>
            <a:ln>
              <a:prstDash val="solid"/>
            </a:ln>
          </spPr>
        </marker>
        <dLbl>
          <idx val="0"/>
          <spPr>
            <a:noFill/>
            <a:ln>
              <a:noFill/>
              <a:prstDash val="solid"/>
            </a:ln>
          </spPr>
          <txPr>
            <a:bodyPr rot="0" spcFirstLastPara="1" vertOverflow="ellipsis" vert="horz" wrap="square" lIns="38100" tIns="19050" rIns="38100" bIns="19050" anchor="ctr" anchorCtr="1">
              <a:spAutoFit/>
            </a:bodyPr>
            <a:lstStyle/>
            <a:p>
              <a:pPr>
                <a:defRPr sz="900" b="0" i="0" strike="noStrike" kern="1200" baseline="0">
                  <a:solidFill>
                    <a:schemeClr val="lt1">
                      <a:lumMod val="85000"/>
                    </a:schemeClr>
                  </a:solidFill>
                  <a:latin typeface="+mn-lt"/>
                  <a:ea typeface="+mn-ea"/>
                  <a:cs typeface="+mn-cs"/>
                </a:defRPr>
              </a:pPr>
              <a:r>
                <a:t/>
              </a:r>
              <a:endParaRPr lang="en-US"/>
            </a:p>
          </txPr>
          <showLegendKey val="0"/>
          <showVal val="0"/>
          <showCatName val="0"/>
          <showSerName val="0"/>
          <showPercent val="0"/>
          <showBubbleSize val="0"/>
        </dLbl>
      </pivotFmt>
      <pivotFmt>
        <idx val="46"/>
        <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prstDash val="solid"/>
          </a:ln>
        </spPr>
        <marker>
          <symbol val="none"/>
          <spPr>
            <a:ln>
              <a:prstDash val="solid"/>
            </a:ln>
          </spPr>
        </marker>
        <dLbl>
          <idx val="0"/>
          <spPr>
            <a:noFill/>
            <a:ln>
              <a:noFill/>
              <a:prstDash val="solid"/>
            </a:ln>
          </spPr>
          <txPr>
            <a:bodyPr rot="0" spcFirstLastPara="1" vertOverflow="ellipsis" vert="horz" wrap="square" lIns="38100" tIns="19050" rIns="38100" bIns="19050" anchor="ctr" anchorCtr="1">
              <a:spAutoFit/>
            </a:bodyPr>
            <a:lstStyle/>
            <a:p>
              <a:pPr>
                <a:defRPr sz="900" b="0" i="0" strike="noStrike" kern="1200" baseline="0">
                  <a:solidFill>
                    <a:schemeClr val="lt1">
                      <a:lumMod val="85000"/>
                    </a:schemeClr>
                  </a:solidFill>
                  <a:latin typeface="+mn-lt"/>
                  <a:ea typeface="+mn-ea"/>
                  <a:cs typeface="+mn-cs"/>
                </a:defRPr>
              </a:pPr>
              <a:r>
                <a:t/>
              </a:r>
              <a:endParaRPr lang="en-US"/>
            </a:p>
          </txPr>
          <showLegendKey val="0"/>
          <showVal val="0"/>
          <showCatName val="0"/>
          <showSerName val="0"/>
          <showPercent val="0"/>
          <showBubbleSize val="0"/>
        </dLbl>
      </pivotFmt>
      <pivotFmt>
        <idx val="47"/>
        <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prstDash val="solid"/>
          </a:ln>
        </spPr>
        <marker>
          <symbol val="none"/>
          <spPr>
            <a:ln>
              <a:prstDash val="solid"/>
            </a:ln>
          </spPr>
        </marker>
        <dLbl>
          <idx val="0"/>
          <spPr>
            <a:noFill/>
            <a:ln>
              <a:noFill/>
              <a:prstDash val="solid"/>
            </a:ln>
          </spPr>
          <txPr>
            <a:bodyPr rot="0" spcFirstLastPara="1" vertOverflow="ellipsis" vert="horz" wrap="square" lIns="38100" tIns="19050" rIns="38100" bIns="19050" anchor="ctr" anchorCtr="1">
              <a:spAutoFit/>
            </a:bodyPr>
            <a:lstStyle/>
            <a:p>
              <a:pPr>
                <a:defRPr sz="900" b="0" i="0" strike="noStrike" kern="1200" baseline="0">
                  <a:solidFill>
                    <a:schemeClr val="lt1">
                      <a:lumMod val="85000"/>
                    </a:schemeClr>
                  </a:solidFill>
                  <a:latin typeface="+mn-lt"/>
                  <a:ea typeface="+mn-ea"/>
                  <a:cs typeface="+mn-cs"/>
                </a:defRPr>
              </a:pPr>
              <a:r>
                <a:t/>
              </a:r>
              <a:endParaRPr lang="en-US"/>
            </a:p>
          </txPr>
          <showLegendKey val="0"/>
          <showVal val="0"/>
          <showCatName val="0"/>
          <showSerName val="0"/>
          <showPercent val="0"/>
          <showBubbleSize val="0"/>
        </dLbl>
      </pivotFmt>
      <pivotFmt>
        <idx val="48"/>
        <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prstDash val="solid"/>
          </a:ln>
        </spPr>
        <marker>
          <symbol val="none"/>
          <spPr>
            <a:ln>
              <a:prstDash val="solid"/>
            </a:ln>
          </spPr>
        </marker>
        <dLbl>
          <idx val="0"/>
          <spPr>
            <a:noFill/>
            <a:ln>
              <a:noFill/>
              <a:prstDash val="solid"/>
            </a:ln>
          </spPr>
          <txPr>
            <a:bodyPr rot="0" spcFirstLastPara="1" vertOverflow="ellipsis" vert="horz" wrap="square" lIns="38100" tIns="19050" rIns="38100" bIns="19050" anchor="ctr" anchorCtr="1">
              <a:spAutoFit/>
            </a:bodyPr>
            <a:lstStyle/>
            <a:p>
              <a:pPr>
                <a:defRPr sz="900" b="0" i="0" strike="noStrike" kern="1200" baseline="0">
                  <a:solidFill>
                    <a:schemeClr val="lt1">
                      <a:lumMod val="85000"/>
                    </a:schemeClr>
                  </a:solidFill>
                  <a:latin typeface="+mn-lt"/>
                  <a:ea typeface="+mn-ea"/>
                  <a:cs typeface="+mn-cs"/>
                </a:defRPr>
              </a:pPr>
              <a:r>
                <a:t/>
              </a:r>
              <a:endParaRPr lang="en-US"/>
            </a:p>
          </txPr>
          <showLegendKey val="0"/>
          <showVal val="0"/>
          <showCatName val="0"/>
          <showSerName val="0"/>
          <showPercent val="0"/>
          <showBubbleSize val="0"/>
        </dLbl>
      </pivotFmt>
      <pivotFmt>
        <idx val="49"/>
        <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prstDash val="solid"/>
          </a:ln>
        </spPr>
        <marker>
          <symbol val="none"/>
          <spPr>
            <a:ln>
              <a:prstDash val="solid"/>
            </a:ln>
          </spPr>
        </marker>
        <dLbl>
          <idx val="0"/>
          <spPr>
            <a:noFill/>
            <a:ln>
              <a:noFill/>
              <a:prstDash val="solid"/>
            </a:ln>
          </spPr>
          <txPr>
            <a:bodyPr rot="0" spcFirstLastPara="1" vertOverflow="ellipsis" vert="horz" wrap="square" lIns="38100" tIns="19050" rIns="38100" bIns="19050" anchor="ctr" anchorCtr="1">
              <a:spAutoFit/>
            </a:bodyPr>
            <a:lstStyle/>
            <a:p>
              <a:pPr>
                <a:defRPr sz="900" b="0" i="0" strike="noStrike" kern="1200" baseline="0">
                  <a:solidFill>
                    <a:schemeClr val="lt1">
                      <a:lumMod val="85000"/>
                    </a:schemeClr>
                  </a:solidFill>
                  <a:latin typeface="+mn-lt"/>
                  <a:ea typeface="+mn-ea"/>
                  <a:cs typeface="+mn-cs"/>
                </a:defRPr>
              </a:pPr>
              <a:r>
                <a:t/>
              </a:r>
              <a:endParaRPr lang="en-US"/>
            </a:p>
          </txPr>
          <showLegendKey val="0"/>
          <showVal val="0"/>
          <showCatName val="0"/>
          <showSerName val="0"/>
          <showPercent val="0"/>
          <showBubbleSize val="0"/>
        </dLbl>
      </pivotFmt>
      <pivotFmt>
        <idx val="50"/>
        <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prstDash val="solid"/>
          </a:ln>
        </spPr>
        <marker>
          <symbol val="none"/>
          <spPr>
            <a:ln>
              <a:prstDash val="solid"/>
            </a:ln>
          </spPr>
        </marker>
        <dLbl>
          <idx val="0"/>
          <spPr>
            <a:noFill/>
            <a:ln>
              <a:noFill/>
              <a:prstDash val="solid"/>
            </a:ln>
          </spPr>
          <txPr>
            <a:bodyPr rot="0" spcFirstLastPara="1" vertOverflow="ellipsis" vert="horz" wrap="square" lIns="38100" tIns="19050" rIns="38100" bIns="19050" anchor="ctr" anchorCtr="1">
              <a:spAutoFit/>
            </a:bodyPr>
            <a:lstStyle/>
            <a:p>
              <a:pPr>
                <a:defRPr sz="900" b="0" i="0" strike="noStrike" kern="1200" baseline="0">
                  <a:solidFill>
                    <a:schemeClr val="lt1">
                      <a:lumMod val="85000"/>
                    </a:schemeClr>
                  </a:solidFill>
                  <a:latin typeface="+mn-lt"/>
                  <a:ea typeface="+mn-ea"/>
                  <a:cs typeface="+mn-cs"/>
                </a:defRPr>
              </a:pPr>
              <a:r>
                <a:t/>
              </a:r>
              <a:endParaRPr lang="en-US"/>
            </a:p>
          </txPr>
          <showLegendKey val="0"/>
          <showVal val="0"/>
          <showCatName val="0"/>
          <showSerName val="0"/>
          <showPercent val="0"/>
          <showBubbleSize val="0"/>
        </dLbl>
      </pivotFmt>
      <pivotFmt>
        <idx val="51"/>
        <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prstDash val="solid"/>
          </a:ln>
        </spPr>
        <marker>
          <symbol val="none"/>
          <spPr>
            <a:ln>
              <a:prstDash val="solid"/>
            </a:ln>
          </spPr>
        </marker>
        <dLbl>
          <idx val="0"/>
          <showLegendKey val="0"/>
          <showVal val="0"/>
          <showCatName val="0"/>
          <showSerName val="0"/>
          <showPercent val="0"/>
          <showBubbleSize val="0"/>
        </dLbl>
      </pivotFmt>
      <pivotFmt>
        <idx val="52"/>
        <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prstDash val="solid"/>
          </a:ln>
        </spPr>
        <marker>
          <symbol val="none"/>
          <spPr>
            <a:ln>
              <a:prstDash val="solid"/>
            </a:ln>
          </spPr>
        </marker>
        <dLbl>
          <idx val="0"/>
          <spPr>
            <a:noFill/>
            <a:ln>
              <a:noFill/>
              <a:prstDash val="solid"/>
            </a:ln>
          </spPr>
          <txPr>
            <a:bodyPr rot="0" spcFirstLastPara="1" vertOverflow="ellipsis" vert="horz" wrap="square" lIns="38100" tIns="19050" rIns="38100" bIns="19050" anchor="ctr" anchorCtr="1">
              <a:spAutoFit/>
            </a:bodyPr>
            <a:lstStyle/>
            <a:p>
              <a:pPr>
                <a:defRPr sz="900" b="0" i="0" strike="noStrike" kern="1200" baseline="0">
                  <a:solidFill>
                    <a:schemeClr val="lt1">
                      <a:lumMod val="85000"/>
                    </a:schemeClr>
                  </a:solidFill>
                  <a:latin typeface="+mn-lt"/>
                  <a:ea typeface="+mn-ea"/>
                  <a:cs typeface="+mn-cs"/>
                </a:defRPr>
              </a:pPr>
              <a:r>
                <a:t/>
              </a:r>
              <a:endParaRPr lang="en-US"/>
            </a:p>
          </txPr>
          <showLegendKey val="0"/>
          <showVal val="0"/>
          <showCatName val="0"/>
          <showSerName val="0"/>
          <showPercent val="0"/>
          <showBubbleSize val="0"/>
        </dLbl>
      </pivotFmt>
      <pivotFmt>
        <idx val="53"/>
        <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prstDash val="solid"/>
          </a:ln>
        </spPr>
        <marker>
          <symbol val="none"/>
          <spPr>
            <a:ln>
              <a:prstDash val="solid"/>
            </a:ln>
          </spPr>
        </marker>
        <dLbl>
          <idx val="0"/>
          <spPr>
            <a:noFill/>
            <a:ln>
              <a:noFill/>
              <a:prstDash val="solid"/>
            </a:ln>
          </spPr>
          <txPr>
            <a:bodyPr rot="0" spcFirstLastPara="1" vertOverflow="ellipsis" vert="horz" wrap="square" lIns="38100" tIns="19050" rIns="38100" bIns="19050" anchor="ctr" anchorCtr="1">
              <a:spAutoFit/>
            </a:bodyPr>
            <a:lstStyle/>
            <a:p>
              <a:pPr>
                <a:defRPr sz="900" b="0" i="0" strike="noStrike" kern="1200" baseline="0">
                  <a:solidFill>
                    <a:schemeClr val="lt1">
                      <a:lumMod val="85000"/>
                    </a:schemeClr>
                  </a:solidFill>
                  <a:latin typeface="+mn-lt"/>
                  <a:ea typeface="+mn-ea"/>
                  <a:cs typeface="+mn-cs"/>
                </a:defRPr>
              </a:pPr>
              <a:r>
                <a:t/>
              </a:r>
              <a:endParaRPr lang="en-US"/>
            </a:p>
          </txPr>
          <showLegendKey val="0"/>
          <showVal val="0"/>
          <showCatName val="0"/>
          <showSerName val="0"/>
          <showPercent val="0"/>
          <showBubbleSize val="0"/>
        </dLbl>
      </pivotFmt>
      <pivotFmt>
        <idx val="54"/>
        <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prstDash val="solid"/>
          </a:ln>
        </spPr>
        <marker>
          <symbol val="none"/>
          <spPr>
            <a:ln>
              <a:prstDash val="solid"/>
            </a:ln>
          </spPr>
        </marker>
        <dLbl>
          <idx val="0"/>
          <spPr>
            <a:noFill/>
            <a:ln>
              <a:noFill/>
              <a:prstDash val="solid"/>
            </a:ln>
          </spPr>
          <txPr>
            <a:bodyPr rot="0" spcFirstLastPara="1" vertOverflow="ellipsis" vert="horz" wrap="square" lIns="38100" tIns="19050" rIns="38100" bIns="19050" anchor="ctr" anchorCtr="1">
              <a:spAutoFit/>
            </a:bodyPr>
            <a:lstStyle/>
            <a:p>
              <a:pPr>
                <a:defRPr sz="900" b="0" i="0" strike="noStrike" kern="1200" baseline="0">
                  <a:solidFill>
                    <a:schemeClr val="lt1">
                      <a:lumMod val="85000"/>
                    </a:schemeClr>
                  </a:solidFill>
                  <a:latin typeface="+mn-lt"/>
                  <a:ea typeface="+mn-ea"/>
                  <a:cs typeface="+mn-cs"/>
                </a:defRPr>
              </a:pPr>
              <a:r>
                <a:t/>
              </a:r>
              <a:endParaRPr lang="en-US"/>
            </a:p>
          </txPr>
          <showLegendKey val="0"/>
          <showVal val="0"/>
          <showCatName val="0"/>
          <showSerName val="0"/>
          <showPercent val="0"/>
          <showBubbleSize val="0"/>
        </dLbl>
      </pivotFmt>
      <pivotFmt>
        <idx val="55"/>
        <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prstDash val="solid"/>
          </a:ln>
        </spPr>
        <marker>
          <symbol val="none"/>
          <spPr>
            <a:ln>
              <a:prstDash val="solid"/>
            </a:ln>
          </spPr>
        </marker>
        <dLbl>
          <idx val="0"/>
          <spPr>
            <a:noFill/>
            <a:ln>
              <a:noFill/>
              <a:prstDash val="solid"/>
            </a:ln>
          </spPr>
          <txPr>
            <a:bodyPr rot="0" spcFirstLastPara="1" vertOverflow="ellipsis" vert="horz" wrap="square" lIns="38100" tIns="19050" rIns="38100" bIns="19050" anchor="ctr" anchorCtr="1">
              <a:spAutoFit/>
            </a:bodyPr>
            <a:lstStyle/>
            <a:p>
              <a:pPr>
                <a:defRPr sz="900" b="0" i="0" strike="noStrike" kern="1200" baseline="0">
                  <a:solidFill>
                    <a:schemeClr val="lt1">
                      <a:lumMod val="85000"/>
                    </a:schemeClr>
                  </a:solidFill>
                  <a:latin typeface="+mn-lt"/>
                  <a:ea typeface="+mn-ea"/>
                  <a:cs typeface="+mn-cs"/>
                </a:defRPr>
              </a:pPr>
              <a:r>
                <a:t/>
              </a:r>
              <a:endParaRPr lang="en-US"/>
            </a:p>
          </txPr>
          <showLegendKey val="0"/>
          <showVal val="0"/>
          <showCatName val="0"/>
          <showSerName val="0"/>
          <showPercent val="0"/>
          <showBubbleSize val="0"/>
        </dLbl>
      </pivotFmt>
      <pivotFmt>
        <idx val="56"/>
        <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prstDash val="solid"/>
          </a:ln>
        </spPr>
        <marker>
          <symbol val="none"/>
          <spPr>
            <a:ln>
              <a:prstDash val="solid"/>
            </a:ln>
          </spPr>
        </marker>
        <dLbl>
          <idx val="0"/>
          <spPr>
            <a:noFill/>
            <a:ln>
              <a:noFill/>
              <a:prstDash val="solid"/>
            </a:ln>
          </spPr>
          <txPr>
            <a:bodyPr rot="0" spcFirstLastPara="1" vertOverflow="ellipsis" vert="horz" wrap="square" lIns="38100" tIns="19050" rIns="38100" bIns="19050" anchor="ctr" anchorCtr="1">
              <a:spAutoFit/>
            </a:bodyPr>
            <a:lstStyle/>
            <a:p>
              <a:pPr>
                <a:defRPr sz="900" b="0" i="0" strike="noStrike" kern="1200" baseline="0">
                  <a:solidFill>
                    <a:schemeClr val="lt1">
                      <a:lumMod val="85000"/>
                    </a:schemeClr>
                  </a:solidFill>
                  <a:latin typeface="+mn-lt"/>
                  <a:ea typeface="+mn-ea"/>
                  <a:cs typeface="+mn-cs"/>
                </a:defRPr>
              </a:pPr>
              <a:r>
                <a:t/>
              </a:r>
              <a:endParaRPr lang="en-US"/>
            </a:p>
          </txPr>
          <showLegendKey val="0"/>
          <showVal val="0"/>
          <showCatName val="0"/>
          <showSerName val="0"/>
          <showPercent val="0"/>
          <showBubbleSize val="0"/>
        </dLbl>
      </pivotFmt>
      <pivotFmt>
        <idx val="57"/>
        <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prstDash val="solid"/>
          </a:ln>
        </spPr>
        <marker>
          <symbol val="none"/>
          <spPr>
            <a:ln>
              <a:prstDash val="solid"/>
            </a:ln>
          </spPr>
        </marker>
        <dLbl>
          <idx val="0"/>
          <spPr>
            <a:noFill/>
            <a:ln>
              <a:noFill/>
              <a:prstDash val="solid"/>
            </a:ln>
          </spPr>
          <txPr>
            <a:bodyPr rot="0" spcFirstLastPara="1" vertOverflow="ellipsis" vert="horz" wrap="square" lIns="38100" tIns="19050" rIns="38100" bIns="19050" anchor="ctr" anchorCtr="1">
              <a:spAutoFit/>
            </a:bodyPr>
            <a:lstStyle/>
            <a:p>
              <a:pPr>
                <a:defRPr sz="900" b="0" i="0" strike="noStrike" kern="1200" baseline="0">
                  <a:solidFill>
                    <a:schemeClr val="lt1">
                      <a:lumMod val="85000"/>
                    </a:schemeClr>
                  </a:solidFill>
                  <a:latin typeface="+mn-lt"/>
                  <a:ea typeface="+mn-ea"/>
                  <a:cs typeface="+mn-cs"/>
                </a:defRPr>
              </a:pPr>
              <a:r>
                <a:t/>
              </a:r>
              <a:endParaRPr lang="en-US"/>
            </a:p>
          </txPr>
          <showLegendKey val="0"/>
          <showVal val="0"/>
          <showCatName val="0"/>
          <showSerName val="0"/>
          <showPercent val="0"/>
          <showBubbleSize val="0"/>
        </dLbl>
      </pivotFmt>
      <pivotFmt>
        <idx val="58"/>
        <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prstDash val="solid"/>
          </a:ln>
        </spPr>
        <marker>
          <symbol val="none"/>
          <spPr>
            <a:ln>
              <a:prstDash val="solid"/>
            </a:ln>
          </spPr>
        </marker>
        <dLbl>
          <idx val="0"/>
          <spPr>
            <a:noFill/>
            <a:ln>
              <a:noFill/>
              <a:prstDash val="solid"/>
            </a:ln>
          </spPr>
          <txPr>
            <a:bodyPr rot="0" spcFirstLastPara="1" vertOverflow="ellipsis" vert="horz" wrap="square" lIns="38100" tIns="19050" rIns="38100" bIns="19050" anchor="ctr" anchorCtr="1">
              <a:spAutoFit/>
            </a:bodyPr>
            <a:lstStyle/>
            <a:p>
              <a:pPr>
                <a:defRPr sz="900" b="0" i="0" strike="noStrike" kern="1200" baseline="0">
                  <a:solidFill>
                    <a:schemeClr val="lt1">
                      <a:lumMod val="85000"/>
                    </a:schemeClr>
                  </a:solidFill>
                  <a:latin typeface="+mn-lt"/>
                  <a:ea typeface="+mn-ea"/>
                  <a:cs typeface="+mn-cs"/>
                </a:defRPr>
              </a:pPr>
              <a:r>
                <a:t/>
              </a:r>
              <a:endParaRPr lang="en-US"/>
            </a:p>
          </txPr>
          <showLegendKey val="0"/>
          <showVal val="0"/>
          <showCatName val="0"/>
          <showSerName val="0"/>
          <showPercent val="0"/>
          <showBubbleSize val="0"/>
        </dLbl>
      </pivotFmt>
      <pivotFmt>
        <idx val="59"/>
        <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prstDash val="solid"/>
          </a:ln>
        </spPr>
        <marker>
          <symbol val="none"/>
          <spPr>
            <a:ln>
              <a:prstDash val="solid"/>
            </a:ln>
          </spPr>
        </marker>
        <dLbl>
          <idx val="0"/>
          <spPr>
            <a:noFill/>
            <a:ln>
              <a:noFill/>
              <a:prstDash val="solid"/>
            </a:ln>
          </spPr>
          <txPr>
            <a:bodyPr rot="0" spcFirstLastPara="1" vertOverflow="ellipsis" vert="horz" wrap="square" lIns="38100" tIns="19050" rIns="38100" bIns="19050" anchor="ctr" anchorCtr="1">
              <a:spAutoFit/>
            </a:bodyPr>
            <a:lstStyle/>
            <a:p>
              <a:pPr>
                <a:defRPr sz="900" b="0" i="0" strike="noStrike" kern="1200" baseline="0">
                  <a:solidFill>
                    <a:schemeClr val="lt1">
                      <a:lumMod val="85000"/>
                    </a:schemeClr>
                  </a:solidFill>
                  <a:latin typeface="+mn-lt"/>
                  <a:ea typeface="+mn-ea"/>
                  <a:cs typeface="+mn-cs"/>
                </a:defRPr>
              </a:pPr>
              <a:r>
                <a:t/>
              </a:r>
              <a:endParaRPr lang="en-US"/>
            </a:p>
          </txPr>
          <showLegendKey val="0"/>
          <showVal val="0"/>
          <showCatName val="0"/>
          <showSerName val="0"/>
          <showPercent val="0"/>
          <showBubbleSize val="0"/>
        </dLbl>
      </pivotFmt>
      <pivotFmt>
        <idx val="60"/>
        <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prstDash val="solid"/>
          </a:ln>
        </spPr>
        <marker>
          <symbol val="none"/>
          <spPr>
            <a:ln>
              <a:prstDash val="solid"/>
            </a:ln>
          </spPr>
        </marker>
        <dLbl>
          <idx val="0"/>
          <spPr>
            <a:noFill/>
            <a:ln>
              <a:noFill/>
              <a:prstDash val="solid"/>
            </a:ln>
          </spPr>
          <txPr>
            <a:bodyPr rot="0" spcFirstLastPara="1" vertOverflow="ellipsis" vert="horz" wrap="square" lIns="38100" tIns="19050" rIns="38100" bIns="19050" anchor="ctr" anchorCtr="1">
              <a:spAutoFit/>
            </a:bodyPr>
            <a:lstStyle/>
            <a:p>
              <a:pPr>
                <a:defRPr sz="900" b="0" i="0" strike="noStrike" kern="1200" baseline="0">
                  <a:solidFill>
                    <a:schemeClr val="lt1">
                      <a:lumMod val="85000"/>
                    </a:schemeClr>
                  </a:solidFill>
                  <a:latin typeface="+mn-lt"/>
                  <a:ea typeface="+mn-ea"/>
                  <a:cs typeface="+mn-cs"/>
                </a:defRPr>
              </a:pPr>
              <a:r>
                <a:t/>
              </a:r>
              <a:endParaRPr lang="en-US"/>
            </a:p>
          </txPr>
          <showLegendKey val="0"/>
          <showVal val="0"/>
          <showCatName val="0"/>
          <showSerName val="0"/>
          <showPercent val="0"/>
          <showBubbleSize val="0"/>
        </dLbl>
      </pivotFmt>
      <pivotFmt>
        <idx val="61"/>
        <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prstDash val="solid"/>
          </a:ln>
        </spPr>
        <marker>
          <symbol val="none"/>
          <spPr>
            <a:ln>
              <a:prstDash val="solid"/>
            </a:ln>
          </spPr>
        </marker>
        <dLbl>
          <idx val="0"/>
          <spPr>
            <a:noFill/>
            <a:ln>
              <a:noFill/>
              <a:prstDash val="solid"/>
            </a:ln>
          </spPr>
          <txPr>
            <a:bodyPr rot="0" spcFirstLastPara="1" vertOverflow="ellipsis" vert="horz" wrap="square" lIns="38100" tIns="19050" rIns="38100" bIns="19050" anchor="ctr" anchorCtr="1">
              <a:spAutoFit/>
            </a:bodyPr>
            <a:lstStyle/>
            <a:p>
              <a:pPr>
                <a:defRPr sz="900" b="0" i="0" strike="noStrike" kern="1200" baseline="0">
                  <a:solidFill>
                    <a:schemeClr val="lt1">
                      <a:lumMod val="85000"/>
                    </a:schemeClr>
                  </a:solidFill>
                  <a:latin typeface="+mn-lt"/>
                  <a:ea typeface="+mn-ea"/>
                  <a:cs typeface="+mn-cs"/>
                </a:defRPr>
              </a:pPr>
              <a:r>
                <a:t/>
              </a:r>
              <a:endParaRPr lang="en-US"/>
            </a:p>
          </txPr>
          <showLegendKey val="0"/>
          <showVal val="0"/>
          <showCatName val="0"/>
          <showSerName val="0"/>
          <showPercent val="0"/>
          <showBubbleSize val="0"/>
        </dLbl>
      </pivotFmt>
      <pivotFmt>
        <idx val="62"/>
        <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prstDash val="solid"/>
          </a:ln>
        </spPr>
        <marker>
          <symbol val="none"/>
          <spPr>
            <a:ln>
              <a:prstDash val="solid"/>
            </a:ln>
          </spPr>
        </marker>
        <dLbl>
          <idx val="0"/>
          <spPr>
            <a:noFill/>
            <a:ln>
              <a:noFill/>
              <a:prstDash val="solid"/>
            </a:ln>
          </spPr>
          <txPr>
            <a:bodyPr rot="0" spcFirstLastPara="1" vertOverflow="ellipsis" vert="horz" wrap="square" lIns="38100" tIns="19050" rIns="38100" bIns="19050" anchor="ctr" anchorCtr="1">
              <a:spAutoFit/>
            </a:bodyPr>
            <a:lstStyle/>
            <a:p>
              <a:pPr>
                <a:defRPr sz="900" b="0" i="0" strike="noStrike" kern="1200" baseline="0">
                  <a:solidFill>
                    <a:schemeClr val="lt1">
                      <a:lumMod val="85000"/>
                    </a:schemeClr>
                  </a:solidFill>
                  <a:latin typeface="+mn-lt"/>
                  <a:ea typeface="+mn-ea"/>
                  <a:cs typeface="+mn-cs"/>
                </a:defRPr>
              </a:pPr>
              <a:r>
                <a:t/>
              </a:r>
              <a:endParaRPr lang="en-US"/>
            </a:p>
          </txPr>
          <showLegendKey val="0"/>
          <showVal val="0"/>
          <showCatName val="0"/>
          <showSerName val="0"/>
          <showPercent val="0"/>
          <showBubbleSize val="0"/>
        </dLbl>
      </pivotFmt>
      <pivotFmt>
        <idx val="63"/>
        <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prstDash val="solid"/>
          </a:ln>
        </spPr>
        <marker>
          <symbol val="none"/>
          <spPr>
            <a:ln>
              <a:prstDash val="solid"/>
            </a:ln>
          </spPr>
        </marker>
        <dLbl>
          <idx val="0"/>
          <spPr>
            <a:noFill/>
            <a:ln>
              <a:noFill/>
              <a:prstDash val="solid"/>
            </a:ln>
          </spPr>
          <txPr>
            <a:bodyPr rot="0" spcFirstLastPara="1" vertOverflow="ellipsis" vert="horz" wrap="square" lIns="38100" tIns="19050" rIns="38100" bIns="19050" anchor="ctr" anchorCtr="1">
              <a:spAutoFit/>
            </a:bodyPr>
            <a:lstStyle/>
            <a:p>
              <a:pPr>
                <a:defRPr sz="900" b="0" i="0" strike="noStrike" kern="1200" baseline="0">
                  <a:solidFill>
                    <a:schemeClr val="lt1">
                      <a:lumMod val="85000"/>
                    </a:schemeClr>
                  </a:solidFill>
                  <a:latin typeface="+mn-lt"/>
                  <a:ea typeface="+mn-ea"/>
                  <a:cs typeface="+mn-cs"/>
                </a:defRPr>
              </a:pPr>
              <a:r>
                <a:t/>
              </a:r>
              <a:endParaRPr lang="en-US"/>
            </a:p>
          </txPr>
          <showLegendKey val="0"/>
          <showVal val="0"/>
          <showCatName val="0"/>
          <showSerName val="0"/>
          <showPercent val="0"/>
          <showBubbleSize val="0"/>
        </dLbl>
      </pivotFmt>
      <pivotFmt>
        <idx val="64"/>
        <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prstDash val="solid"/>
          </a:ln>
        </spPr>
        <marker>
          <symbol val="none"/>
          <spPr>
            <a:ln>
              <a:prstDash val="solid"/>
            </a:ln>
          </spPr>
        </marker>
        <dLbl>
          <idx val="0"/>
          <spPr>
            <a:noFill/>
            <a:ln>
              <a:noFill/>
              <a:prstDash val="solid"/>
            </a:ln>
          </spPr>
          <txPr>
            <a:bodyPr rot="0" spcFirstLastPara="1" vertOverflow="ellipsis" vert="horz" wrap="square" lIns="38100" tIns="19050" rIns="38100" bIns="19050" anchor="ctr" anchorCtr="1">
              <a:spAutoFit/>
            </a:bodyPr>
            <a:lstStyle/>
            <a:p>
              <a:pPr>
                <a:defRPr sz="900" b="0" i="0" strike="noStrike" kern="1200" baseline="0">
                  <a:solidFill>
                    <a:schemeClr val="lt1">
                      <a:lumMod val="85000"/>
                    </a:schemeClr>
                  </a:solidFill>
                  <a:latin typeface="+mn-lt"/>
                  <a:ea typeface="+mn-ea"/>
                  <a:cs typeface="+mn-cs"/>
                </a:defRPr>
              </a:pPr>
              <a:r>
                <a:t/>
              </a:r>
              <a:endParaRPr lang="en-US"/>
            </a:p>
          </txPr>
          <showLegendKey val="0"/>
          <showVal val="0"/>
          <showCatName val="0"/>
          <showSerName val="0"/>
          <showPercent val="0"/>
          <showBubbleSize val="0"/>
        </dLbl>
      </pivotFmt>
      <pivotFmt>
        <idx val="65"/>
        <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prstDash val="solid"/>
          </a:ln>
        </spPr>
        <marker>
          <symbol val="none"/>
          <spPr>
            <a:ln>
              <a:prstDash val="solid"/>
            </a:ln>
          </spPr>
        </marker>
        <dLbl>
          <idx val="0"/>
          <spPr>
            <a:noFill/>
            <a:ln>
              <a:noFill/>
              <a:prstDash val="solid"/>
            </a:ln>
          </spPr>
          <txPr>
            <a:bodyPr rot="0" spcFirstLastPara="1" vertOverflow="ellipsis" vert="horz" wrap="square" lIns="38100" tIns="19050" rIns="38100" bIns="19050" anchor="ctr" anchorCtr="1">
              <a:spAutoFit/>
            </a:bodyPr>
            <a:lstStyle/>
            <a:p>
              <a:pPr>
                <a:defRPr sz="900" b="0" i="0" strike="noStrike" kern="1200" baseline="0">
                  <a:solidFill>
                    <a:schemeClr val="lt1">
                      <a:lumMod val="85000"/>
                    </a:schemeClr>
                  </a:solidFill>
                  <a:latin typeface="+mn-lt"/>
                  <a:ea typeface="+mn-ea"/>
                  <a:cs typeface="+mn-cs"/>
                </a:defRPr>
              </a:pPr>
              <a:r>
                <a:t/>
              </a:r>
              <a:endParaRPr lang="en-US"/>
            </a:p>
          </txPr>
          <showLegendKey val="0"/>
          <showVal val="0"/>
          <showCatName val="0"/>
          <showSerName val="0"/>
          <showPercent val="0"/>
          <showBubbleSize val="0"/>
        </dLbl>
      </pivotFmt>
      <pivotFmt>
        <idx val="66"/>
        <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prstDash val="solid"/>
          </a:ln>
        </spPr>
        <marker>
          <symbol val="none"/>
          <spPr>
            <a:ln>
              <a:prstDash val="solid"/>
            </a:ln>
          </spPr>
        </marker>
        <dLbl>
          <idx val="0"/>
          <spPr>
            <a:noFill/>
            <a:ln>
              <a:noFill/>
              <a:prstDash val="solid"/>
            </a:ln>
          </spPr>
          <txPr>
            <a:bodyPr rot="0" spcFirstLastPara="1" vertOverflow="ellipsis" vert="horz" wrap="square" lIns="38100" tIns="19050" rIns="38100" bIns="19050" anchor="ctr" anchorCtr="1">
              <a:spAutoFit/>
            </a:bodyPr>
            <a:lstStyle/>
            <a:p>
              <a:pPr>
                <a:defRPr sz="900" b="0" i="0" strike="noStrike" kern="1200" baseline="0">
                  <a:solidFill>
                    <a:schemeClr val="lt1">
                      <a:lumMod val="85000"/>
                    </a:schemeClr>
                  </a:solidFill>
                  <a:latin typeface="+mn-lt"/>
                  <a:ea typeface="+mn-ea"/>
                  <a:cs typeface="+mn-cs"/>
                </a:defRPr>
              </a:pPr>
              <a:r>
                <a:t/>
              </a:r>
              <a:endParaRPr lang="en-US"/>
            </a:p>
          </txPr>
          <showLegendKey val="0"/>
          <showVal val="0"/>
          <showCatName val="0"/>
          <showSerName val="0"/>
          <showPercent val="0"/>
          <showBubbleSize val="0"/>
        </dLbl>
      </pivotFmt>
      <pivotFmt>
        <idx val="67"/>
        <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prstDash val="solid"/>
          </a:ln>
        </spPr>
        <marker>
          <symbol val="none"/>
          <spPr>
            <a:ln>
              <a:prstDash val="solid"/>
            </a:ln>
          </spPr>
        </marker>
        <dLbl>
          <idx val="0"/>
          <spPr>
            <a:noFill/>
            <a:ln>
              <a:noFill/>
              <a:prstDash val="solid"/>
            </a:ln>
          </spPr>
          <txPr>
            <a:bodyPr rot="0" spcFirstLastPara="1" vertOverflow="ellipsis" vert="horz" wrap="square" lIns="38100" tIns="19050" rIns="38100" bIns="19050" anchor="ctr" anchorCtr="1">
              <a:spAutoFit/>
            </a:bodyPr>
            <a:lstStyle/>
            <a:p>
              <a:pPr>
                <a:defRPr sz="900" b="0" i="0" strike="noStrike" kern="1200" baseline="0">
                  <a:solidFill>
                    <a:schemeClr val="lt1">
                      <a:lumMod val="85000"/>
                    </a:schemeClr>
                  </a:solidFill>
                  <a:latin typeface="+mn-lt"/>
                  <a:ea typeface="+mn-ea"/>
                  <a:cs typeface="+mn-cs"/>
                </a:defRPr>
              </a:pPr>
              <a:r>
                <a:t/>
              </a:r>
              <a:endParaRPr lang="en-US"/>
            </a:p>
          </txPr>
          <showLegendKey val="0"/>
          <showVal val="0"/>
          <showCatName val="0"/>
          <showSerName val="0"/>
          <showPercent val="0"/>
          <showBubbleSize val="0"/>
        </dLbl>
      </pivotFmt>
      <pivotFmt>
        <idx val="68"/>
        <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prstDash val="solid"/>
          </a:ln>
        </spPr>
        <marker>
          <symbol val="none"/>
          <spPr>
            <a:ln>
              <a:prstDash val="solid"/>
            </a:ln>
          </spPr>
        </marker>
        <dLbl>
          <idx val="0"/>
          <spPr>
            <a:noFill/>
            <a:ln>
              <a:noFill/>
              <a:prstDash val="solid"/>
            </a:ln>
          </spPr>
          <txPr>
            <a:bodyPr rot="0" spcFirstLastPara="1" vertOverflow="ellipsis" vert="horz" wrap="square" lIns="38100" tIns="19050" rIns="38100" bIns="19050" anchor="ctr" anchorCtr="1">
              <a:spAutoFit/>
            </a:bodyPr>
            <a:lstStyle/>
            <a:p>
              <a:pPr>
                <a:defRPr sz="900" b="0" i="0" strike="noStrike" kern="1200" baseline="0">
                  <a:solidFill>
                    <a:schemeClr val="lt1">
                      <a:lumMod val="85000"/>
                    </a:schemeClr>
                  </a:solidFill>
                  <a:latin typeface="+mn-lt"/>
                  <a:ea typeface="+mn-ea"/>
                  <a:cs typeface="+mn-cs"/>
                </a:defRPr>
              </a:pPr>
              <a:r>
                <a:t/>
              </a:r>
              <a:endParaRPr lang="en-US"/>
            </a:p>
          </txPr>
          <showLegendKey val="0"/>
          <showVal val="0"/>
          <showCatName val="0"/>
          <showSerName val="0"/>
          <showPercent val="0"/>
          <showBubbleSize val="0"/>
        </dLbl>
      </pivotFmt>
      <pivotFmt>
        <idx val="69"/>
        <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prstDash val="solid"/>
          </a:ln>
        </spPr>
        <marker>
          <symbol val="none"/>
          <spPr>
            <a:ln>
              <a:prstDash val="solid"/>
            </a:ln>
          </spPr>
        </marker>
        <dLbl>
          <idx val="0"/>
          <spPr>
            <a:noFill/>
            <a:ln>
              <a:noFill/>
              <a:prstDash val="solid"/>
            </a:ln>
          </spPr>
          <txPr>
            <a:bodyPr rot="0" spcFirstLastPara="1" vertOverflow="ellipsis" vert="horz" wrap="square" lIns="38100" tIns="19050" rIns="38100" bIns="19050" anchor="ctr" anchorCtr="1">
              <a:spAutoFit/>
            </a:bodyPr>
            <a:lstStyle/>
            <a:p>
              <a:pPr>
                <a:defRPr sz="900" b="0" i="0" strike="noStrike" kern="1200" baseline="0">
                  <a:solidFill>
                    <a:schemeClr val="lt1">
                      <a:lumMod val="85000"/>
                    </a:schemeClr>
                  </a:solidFill>
                  <a:latin typeface="+mn-lt"/>
                  <a:ea typeface="+mn-ea"/>
                  <a:cs typeface="+mn-cs"/>
                </a:defRPr>
              </a:pPr>
              <a:r>
                <a:t/>
              </a:r>
              <a:endParaRPr lang="en-US"/>
            </a:p>
          </txPr>
          <showLegendKey val="0"/>
          <showVal val="0"/>
          <showCatName val="0"/>
          <showSerName val="0"/>
          <showPercent val="0"/>
          <showBubbleSize val="0"/>
        </dLbl>
      </pivotFmt>
      <pivotFmt>
        <idx val="70"/>
        <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prstDash val="solid"/>
          </a:ln>
        </spPr>
        <marker>
          <symbol val="none"/>
          <spPr>
            <a:ln>
              <a:prstDash val="solid"/>
            </a:ln>
          </spPr>
        </marker>
        <dLbl>
          <idx val="0"/>
          <showLegendKey val="0"/>
          <showVal val="0"/>
          <showCatName val="0"/>
          <showSerName val="0"/>
          <showPercent val="0"/>
          <showBubbleSize val="0"/>
        </dLbl>
      </pivotFmt>
      <pivotFmt>
        <idx val="71"/>
        <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prstDash val="solid"/>
          </a:ln>
        </spPr>
        <marker>
          <symbol val="none"/>
          <spPr>
            <a:ln>
              <a:prstDash val="solid"/>
            </a:ln>
          </spPr>
        </marker>
        <dLbl>
          <idx val="0"/>
          <showLegendKey val="0"/>
          <showVal val="0"/>
          <showCatName val="0"/>
          <showSerName val="0"/>
          <showPercent val="0"/>
          <showBubbleSize val="0"/>
        </dLbl>
      </pivotFmt>
      <pivotFmt>
        <idx val="72"/>
        <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prstDash val="solid"/>
          </a:ln>
        </spPr>
        <marker>
          <symbol val="none"/>
          <spPr>
            <a:ln>
              <a:prstDash val="solid"/>
            </a:ln>
          </spPr>
        </marker>
        <dLbl>
          <idx val="0"/>
          <showLegendKey val="0"/>
          <showVal val="0"/>
          <showCatName val="0"/>
          <showSerName val="0"/>
          <showPercent val="0"/>
          <showBubbleSize val="0"/>
        </dLbl>
      </pivotFmt>
      <pivotFmt>
        <idx val="73"/>
        <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prstDash val="solid"/>
          </a:ln>
        </spPr>
        <marker>
          <symbol val="none"/>
          <spPr>
            <a:ln>
              <a:prstDash val="solid"/>
            </a:ln>
          </spPr>
        </marker>
        <dLbl>
          <idx val="0"/>
          <showLegendKey val="0"/>
          <showVal val="0"/>
          <showCatName val="0"/>
          <showSerName val="0"/>
          <showPercent val="0"/>
          <showBubbleSize val="0"/>
        </dLbl>
      </pivotFmt>
      <pivotFmt>
        <idx val="74"/>
        <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prstDash val="solid"/>
          </a:ln>
        </spPr>
        <marker>
          <symbol val="none"/>
          <spPr>
            <a:ln>
              <a:prstDash val="solid"/>
            </a:ln>
          </spPr>
        </marker>
        <dLbl>
          <idx val="0"/>
          <spPr>
            <a:noFill/>
            <a:ln>
              <a:noFill/>
              <a:prstDash val="solid"/>
            </a:ln>
          </spPr>
          <txPr>
            <a:bodyPr rot="0" spcFirstLastPara="1" vertOverflow="ellipsis" vert="horz" wrap="square" lIns="38100" tIns="19050" rIns="38100" bIns="19050" anchor="ctr" anchorCtr="1">
              <a:spAutoFit/>
            </a:bodyPr>
            <a:lstStyle/>
            <a:p>
              <a:pPr>
                <a:defRPr sz="900" b="0" i="0" strike="noStrike" kern="1200" baseline="0">
                  <a:solidFill>
                    <a:schemeClr val="lt1">
                      <a:lumMod val="85000"/>
                    </a:schemeClr>
                  </a:solidFill>
                  <a:latin typeface="+mn-lt"/>
                  <a:ea typeface="+mn-ea"/>
                  <a:cs typeface="+mn-cs"/>
                </a:defRPr>
              </a:pPr>
              <a:r>
                <a:t/>
              </a:r>
              <a:endParaRPr lang="en-US"/>
            </a:p>
          </txPr>
          <showLegendKey val="0"/>
          <showVal val="0"/>
          <showCatName val="0"/>
          <showSerName val="0"/>
          <showPercent val="0"/>
          <showBubbleSize val="0"/>
        </dLbl>
      </pivotFmt>
      <pivotFmt>
        <idx val="75"/>
        <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prstDash val="solid"/>
          </a:ln>
        </spPr>
        <marker>
          <symbol val="none"/>
          <spPr>
            <a:ln>
              <a:prstDash val="solid"/>
            </a:ln>
          </spPr>
        </marker>
        <dLbl>
          <idx val="0"/>
          <spPr>
            <a:noFill/>
            <a:ln>
              <a:noFill/>
              <a:prstDash val="solid"/>
            </a:ln>
          </spPr>
          <txPr>
            <a:bodyPr rot="0" spcFirstLastPara="1" vertOverflow="ellipsis" vert="horz" wrap="square" lIns="38100" tIns="19050" rIns="38100" bIns="19050" anchor="ctr" anchorCtr="1">
              <a:spAutoFit/>
            </a:bodyPr>
            <a:lstStyle/>
            <a:p>
              <a:pPr>
                <a:defRPr sz="900" b="0" i="0" strike="noStrike" kern="1200" baseline="0">
                  <a:solidFill>
                    <a:schemeClr val="lt1">
                      <a:lumMod val="85000"/>
                    </a:schemeClr>
                  </a:solidFill>
                  <a:latin typeface="+mn-lt"/>
                  <a:ea typeface="+mn-ea"/>
                  <a:cs typeface="+mn-cs"/>
                </a:defRPr>
              </a:pPr>
              <a:r>
                <a:t/>
              </a:r>
              <a:endParaRPr lang="en-US"/>
            </a:p>
          </txPr>
          <showLegendKey val="0"/>
          <showVal val="0"/>
          <showCatName val="0"/>
          <showSerName val="0"/>
          <showPercent val="0"/>
          <showBubbleSize val="0"/>
        </dLbl>
      </pivotFmt>
      <pivotFmt>
        <idx val="76"/>
        <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prstDash val="solid"/>
          </a:ln>
        </spPr>
        <marker>
          <symbol val="none"/>
          <spPr>
            <a:ln>
              <a:prstDash val="solid"/>
            </a:ln>
          </spPr>
        </marker>
        <dLbl>
          <idx val="0"/>
          <spPr>
            <a:noFill/>
            <a:ln>
              <a:noFill/>
              <a:prstDash val="solid"/>
            </a:ln>
          </spPr>
          <txPr>
            <a:bodyPr rot="0" spcFirstLastPara="1" vertOverflow="ellipsis" vert="horz" wrap="square" lIns="38100" tIns="19050" rIns="38100" bIns="19050" anchor="ctr" anchorCtr="1">
              <a:spAutoFit/>
            </a:bodyPr>
            <a:lstStyle/>
            <a:p>
              <a:pPr>
                <a:defRPr sz="900" b="0" i="0" strike="noStrike" kern="1200" baseline="0">
                  <a:solidFill>
                    <a:schemeClr val="lt1">
                      <a:lumMod val="85000"/>
                    </a:schemeClr>
                  </a:solidFill>
                  <a:latin typeface="+mn-lt"/>
                  <a:ea typeface="+mn-ea"/>
                  <a:cs typeface="+mn-cs"/>
                </a:defRPr>
              </a:pPr>
              <a:r>
                <a:t/>
              </a:r>
              <a:endParaRPr lang="en-US"/>
            </a:p>
          </txPr>
          <showLegendKey val="0"/>
          <showVal val="0"/>
          <showCatName val="0"/>
          <showSerName val="0"/>
          <showPercent val="0"/>
          <showBubbleSize val="0"/>
        </dLbl>
      </pivotFmt>
      <pivotFmt>
        <idx val="77"/>
        <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prstDash val="solid"/>
          </a:ln>
        </spPr>
        <marker>
          <symbol val="none"/>
          <spPr>
            <a:ln>
              <a:prstDash val="solid"/>
            </a:ln>
          </spPr>
        </marker>
        <dLbl>
          <idx val="0"/>
          <spPr>
            <a:noFill/>
            <a:ln>
              <a:noFill/>
              <a:prstDash val="solid"/>
            </a:ln>
          </spPr>
          <txPr>
            <a:bodyPr rot="0" spcFirstLastPara="1" vertOverflow="ellipsis" vert="horz" wrap="square" lIns="38100" tIns="19050" rIns="38100" bIns="19050" anchor="ctr" anchorCtr="1">
              <a:spAutoFit/>
            </a:bodyPr>
            <a:lstStyle/>
            <a:p>
              <a:pPr>
                <a:defRPr sz="900" b="0" i="0" strike="noStrike" kern="1200" baseline="0">
                  <a:solidFill>
                    <a:schemeClr val="lt1">
                      <a:lumMod val="85000"/>
                    </a:schemeClr>
                  </a:solidFill>
                  <a:latin typeface="+mn-lt"/>
                  <a:ea typeface="+mn-ea"/>
                  <a:cs typeface="+mn-cs"/>
                </a:defRPr>
              </a:pPr>
              <a:r>
                <a:t/>
              </a:r>
              <a:endParaRPr lang="en-US"/>
            </a:p>
          </txPr>
          <showLegendKey val="0"/>
          <showVal val="0"/>
          <showCatName val="0"/>
          <showSerName val="0"/>
          <showPercent val="0"/>
          <showBubbleSize val="0"/>
        </dLbl>
      </pivotFmt>
      <pivotFmt>
        <idx val="78"/>
        <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prstDash val="solid"/>
          </a:ln>
        </spPr>
        <marker>
          <symbol val="none"/>
          <spPr>
            <a:ln>
              <a:prstDash val="solid"/>
            </a:ln>
          </spPr>
        </marker>
        <dLbl>
          <idx val="0"/>
          <spPr>
            <a:noFill/>
            <a:ln>
              <a:noFill/>
              <a:prstDash val="solid"/>
            </a:ln>
          </spPr>
          <txPr>
            <a:bodyPr rot="0" spcFirstLastPara="1" vertOverflow="ellipsis" vert="horz" wrap="square" lIns="38100" tIns="19050" rIns="38100" bIns="19050" anchor="ctr" anchorCtr="1">
              <a:spAutoFit/>
            </a:bodyPr>
            <a:lstStyle/>
            <a:p>
              <a:pPr>
                <a:defRPr sz="900" b="0" i="0" strike="noStrike" kern="1200" baseline="0">
                  <a:solidFill>
                    <a:schemeClr val="lt1">
                      <a:lumMod val="85000"/>
                    </a:schemeClr>
                  </a:solidFill>
                  <a:latin typeface="+mn-lt"/>
                  <a:ea typeface="+mn-ea"/>
                  <a:cs typeface="+mn-cs"/>
                </a:defRPr>
              </a:pPr>
              <a:r>
                <a:t/>
              </a:r>
              <a:endParaRPr lang="en-US"/>
            </a:p>
          </txPr>
          <showLegendKey val="0"/>
          <showVal val="0"/>
          <showCatName val="0"/>
          <showSerName val="0"/>
          <showPercent val="0"/>
          <showBubbleSize val="0"/>
        </dLbl>
      </pivotFmt>
      <pivotFmt>
        <idx val="79"/>
        <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prstDash val="solid"/>
          </a:ln>
        </spPr>
        <marker>
          <symbol val="none"/>
          <spPr>
            <a:ln>
              <a:prstDash val="solid"/>
            </a:ln>
          </spPr>
        </marker>
        <dLbl>
          <idx val="0"/>
          <showLegendKey val="0"/>
          <showVal val="0"/>
          <showCatName val="0"/>
          <showSerName val="0"/>
          <showPercent val="0"/>
          <showBubbleSize val="0"/>
        </dLbl>
      </pivotFmt>
      <pivotFmt>
        <idx val="80"/>
        <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prstDash val="solid"/>
          </a:ln>
        </spPr>
        <marker>
          <symbol val="none"/>
          <spPr>
            <a:ln>
              <a:prstDash val="solid"/>
            </a:ln>
          </spPr>
        </marker>
        <dLbl>
          <idx val="0"/>
          <showLegendKey val="0"/>
          <showVal val="0"/>
          <showCatName val="0"/>
          <showSerName val="0"/>
          <showPercent val="0"/>
          <showBubbleSize val="0"/>
        </dLbl>
      </pivotFmt>
      <pivotFmt>
        <idx val="81"/>
        <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prstDash val="solid"/>
          </a:ln>
        </spPr>
        <marker>
          <symbol val="none"/>
          <spPr>
            <a:ln>
              <a:prstDash val="solid"/>
            </a:ln>
          </spPr>
        </marker>
        <dLbl>
          <idx val="0"/>
          <showLegendKey val="0"/>
          <showVal val="0"/>
          <showCatName val="0"/>
          <showSerName val="0"/>
          <showPercent val="0"/>
          <showBubbleSize val="0"/>
        </dLbl>
      </pivotFmt>
      <pivotFmt>
        <idx val="82"/>
        <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prstDash val="solid"/>
          </a:ln>
        </spPr>
        <marker>
          <symbol val="none"/>
          <spPr>
            <a:ln>
              <a:prstDash val="solid"/>
            </a:ln>
          </spPr>
        </marker>
        <dLbl>
          <idx val="0"/>
          <showLegendKey val="0"/>
          <showVal val="0"/>
          <showCatName val="0"/>
          <showSerName val="0"/>
          <showPercent val="0"/>
          <showBubbleSize val="0"/>
        </dLbl>
      </pivotFmt>
      <pivotFmt>
        <idx val="83"/>
        <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prstDash val="solid"/>
          </a:ln>
        </spPr>
        <marker>
          <symbol val="none"/>
          <spPr>
            <a:ln>
              <a:prstDash val="solid"/>
            </a:ln>
          </spPr>
        </marker>
        <dLbl>
          <idx val="0"/>
          <showLegendKey val="0"/>
          <showVal val="0"/>
          <showCatName val="0"/>
          <showSerName val="0"/>
          <showPercent val="0"/>
          <showBubbleSize val="0"/>
        </dLbl>
      </pivotFmt>
      <pivotFmt>
        <idx val="84"/>
        <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prstDash val="solid"/>
          </a:ln>
        </spPr>
        <marker>
          <symbol val="none"/>
          <spPr>
            <a:ln>
              <a:prstDash val="solid"/>
            </a:ln>
          </spPr>
        </marker>
        <dLbl>
          <idx val="0"/>
          <showLegendKey val="0"/>
          <showVal val="0"/>
          <showCatName val="0"/>
          <showSerName val="0"/>
          <showPercent val="0"/>
          <showBubbleSize val="0"/>
        </dLbl>
      </pivotFmt>
      <pivotFmt>
        <idx val="85"/>
        <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prstDash val="solid"/>
          </a:ln>
        </spPr>
        <marker>
          <symbol val="none"/>
          <spPr>
            <a:ln>
              <a:prstDash val="solid"/>
            </a:ln>
          </spPr>
        </marker>
        <dLbl>
          <idx val="0"/>
          <showLegendKey val="0"/>
          <showVal val="0"/>
          <showCatName val="0"/>
          <showSerName val="0"/>
          <showPercent val="0"/>
          <showBubbleSize val="0"/>
        </dLbl>
      </pivotFmt>
      <pivotFmt>
        <idx val="86"/>
        <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prstDash val="solid"/>
          </a:ln>
        </spPr>
        <marker>
          <symbol val="none"/>
          <spPr>
            <a:ln>
              <a:prstDash val="solid"/>
            </a:ln>
          </spPr>
        </marker>
        <dLbl>
          <idx val="0"/>
          <spPr>
            <a:noFill/>
            <a:ln>
              <a:noFill/>
              <a:prstDash val="solid"/>
            </a:ln>
          </spPr>
          <txPr>
            <a:bodyPr rot="0" spcFirstLastPara="1" vertOverflow="ellipsis" vert="horz" wrap="square" lIns="38100" tIns="19050" rIns="38100" bIns="19050" anchor="ctr" anchorCtr="1">
              <a:spAutoFit/>
            </a:bodyPr>
            <a:lstStyle/>
            <a:p>
              <a:pPr>
                <a:defRPr sz="900" b="0" i="0" strike="noStrike" kern="1200" baseline="0">
                  <a:solidFill>
                    <a:schemeClr val="lt1">
                      <a:lumMod val="85000"/>
                    </a:schemeClr>
                  </a:solidFill>
                  <a:latin typeface="+mn-lt"/>
                  <a:ea typeface="+mn-ea"/>
                  <a:cs typeface="+mn-cs"/>
                </a:defRPr>
              </a:pPr>
              <a:r>
                <a:t/>
              </a:r>
              <a:endParaRPr lang="en-US"/>
            </a:p>
          </txPr>
          <showLegendKey val="0"/>
          <showVal val="0"/>
          <showCatName val="0"/>
          <showSerName val="0"/>
          <showPercent val="0"/>
          <showBubbleSize val="0"/>
        </dLbl>
      </pivotFmt>
    </pivotFmts>
    <plotArea>
      <layout/>
      <barChart>
        <barDir val="bar"/>
        <grouping val="clustered"/>
        <varyColors val="0"/>
        <ser>
          <idx val="0"/>
          <order val="0"/>
          <tx>
            <strRef>
              <f>'By Week'!$B$3:$B$4</f>
              <strCache>
                <ptCount val="1"/>
                <pt idx="0">
                  <v>Grand Total</v>
                </pt>
              </strCache>
            </strRef>
          </tx>
          <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prstDash val="solid"/>
            </a:ln>
          </spPr>
          <invertIfNegative val="0"/>
          <cat>
            <strRef>
              <f>'By Week'!$A$5</f>
              <strCache>
                <ptCount val="1"/>
                <pt idx="0">
                  <v>Grand Total</v>
                </pt>
              </strCache>
            </strRef>
          </cat>
          <val>
            <numRef>
              <f>'By Week'!$B$5</f>
              <numCache>
                <formatCode>General</formatCode>
                <ptCount val="1"/>
              </numCache>
            </numRef>
          </val>
        </ser>
        <dLbls>
          <showLegendKey val="0"/>
          <showVal val="0"/>
          <showCatName val="0"/>
          <showSerName val="0"/>
          <showPercent val="0"/>
          <showBubbleSize val="0"/>
        </dLbls>
        <gapWidth val="115"/>
        <overlap val="-20"/>
        <axId val="287215056"/>
        <axId val="287198416"/>
      </barChart>
      <catAx>
        <axId val="287215056"/>
        <scaling>
          <orientation val="minMax"/>
        </scaling>
        <delete val="0"/>
        <axPos val="l"/>
        <numFmt formatCode="General" sourceLinked="1"/>
        <majorTickMark val="none"/>
        <minorTickMark val="none"/>
        <tickLblPos val="nextTo"/>
        <spPr>
          <a:noFill/>
          <a:ln w="12700" cap="flat" cmpd="sng" algn="ctr">
            <a:solidFill>
              <a:schemeClr val="lt1">
                <a:alpha val="54000"/>
                <a:lumMod val="95000"/>
              </a:schemeClr>
            </a:solidFill>
            <a:prstDash val="solid"/>
            <a:round/>
          </a:ln>
        </spPr>
        <txPr>
          <a:bodyPr rot="-60000000" spcFirstLastPara="1" vertOverflow="ellipsis" vert="horz" wrap="square" anchor="ctr" anchorCtr="1"/>
          <a:lstStyle/>
          <a:p>
            <a:pPr>
              <a:defRPr sz="900" b="0" i="0" strike="noStrike" kern="1200" baseline="0">
                <a:solidFill>
                  <a:schemeClr val="lt1">
                    <a:lumMod val="85000"/>
                  </a:schemeClr>
                </a:solidFill>
                <a:latin typeface="+mn-lt"/>
                <a:ea typeface="+mn-ea"/>
                <a:cs typeface="+mn-cs"/>
              </a:defRPr>
            </a:pPr>
            <a:r>
              <a:t/>
            </a:r>
            <a:endParaRPr lang="en-US"/>
          </a:p>
        </txPr>
        <crossAx val="287198416"/>
        <crosses val="autoZero"/>
        <auto val="1"/>
        <lblAlgn val="ctr"/>
        <lblOffset val="100"/>
        <noMultiLvlLbl val="0"/>
      </catAx>
      <valAx>
        <axId val="287198416"/>
        <scaling>
          <orientation val="minMax"/>
        </scaling>
        <delete val="0"/>
        <axPos val="b"/>
        <majorGridlines>
          <spPr>
            <a:ln w="9525" cap="flat" cmpd="sng" algn="ctr">
              <a:solidFill>
                <a:schemeClr val="lt1">
                  <a:alpha val="10000"/>
                  <a:lumMod val="95000"/>
                </a:schemeClr>
              </a:solidFill>
              <a:prstDash val="solid"/>
              <a:round/>
            </a:ln>
          </spPr>
        </majorGridlines>
        <numFmt formatCode="General" sourceLinked="1"/>
        <majorTickMark val="none"/>
        <minorTickMark val="none"/>
        <tickLblPos val="nextTo"/>
        <spPr>
          <a:noFill/>
          <a:ln>
            <a:noFill/>
            <a:prstDash val="solid"/>
          </a:ln>
        </spPr>
        <txPr>
          <a:bodyPr rot="-60000000" spcFirstLastPara="1" vertOverflow="ellipsis" vert="horz" wrap="square" anchor="ctr" anchorCtr="1"/>
          <a:lstStyle/>
          <a:p>
            <a:pPr>
              <a:defRPr sz="900" b="0" i="0" strike="noStrike" kern="1200" baseline="0">
                <a:solidFill>
                  <a:schemeClr val="lt1">
                    <a:lumMod val="85000"/>
                  </a:schemeClr>
                </a:solidFill>
                <a:latin typeface="+mn-lt"/>
                <a:ea typeface="+mn-ea"/>
                <a:cs typeface="+mn-cs"/>
              </a:defRPr>
            </a:pPr>
            <a:r>
              <a:t/>
            </a:r>
            <a:endParaRPr lang="en-US"/>
          </a:p>
        </txPr>
        <crossAx val="287215056"/>
        <crosses val="autoZero"/>
        <crossBetween val="between"/>
      </valAx>
    </plotArea>
    <legend>
      <legendPos val="r"/>
      <overlay val="0"/>
      <spPr>
        <a:noFill/>
        <a:ln>
          <a:noFill/>
          <a:prstDash val="solid"/>
        </a:ln>
      </spPr>
      <txPr>
        <a:bodyPr rot="0" spcFirstLastPara="1" vertOverflow="ellipsis" vert="horz" wrap="square" anchor="ctr" anchorCtr="1"/>
        <a:lstStyle/>
        <a:p>
          <a:pPr>
            <a:defRPr sz="900" b="0" i="0" strike="noStrike" kern="1200" baseline="0">
              <a:solidFill>
                <a:schemeClr val="lt1">
                  <a:lumMod val="85000"/>
                </a:schemeClr>
              </a:solidFill>
              <a:latin typeface="+mn-lt"/>
              <a:ea typeface="+mn-ea"/>
              <a:cs typeface="+mn-cs"/>
            </a:defRPr>
          </a:pPr>
          <a:r>
            <a:t/>
          </a:r>
          <a:endParaRPr lang="en-US"/>
        </a:p>
      </txPr>
    </legend>
    <plotVisOnly val="1"/>
    <dispBlanksAs val="gap"/>
  </chart>
  <spPr>
    <a:gradFill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prstDash val="solid"/>
    </a:ln>
  </spPr>
</chartSpace>
</file>

<file path=xl/charts/chart6.xml><?xml version="1.0" encoding="utf-8"?>
<chartSpace xmlns:a="http://schemas.openxmlformats.org/drawingml/2006/main" xmlns="http://schemas.openxmlformats.org/drawingml/2006/chart">
  <pivotSource>
    <name>[SIMworks Raw Data.xlsx]FeedbackWeek!PivotTable4</name>
    <fmtId val="0"/>
  </pivotSource>
  <chart>
    <title>
      <tx>
        <rich>
          <a:bodyPr rot="0" spcFirstLastPara="1" vertOverflow="ellipsis" vert="horz" wrap="square" anchor="ctr" anchorCtr="1"/>
          <a:lstStyle/>
          <a:p>
            <a:pPr>
              <a:defRPr sz="1600" b="1" i="0" strike="noStrike" kern="1200" spc="100" baseline="0">
                <a:solidFill>
                  <a:schemeClr val="lt1">
                    <a:lumMod val="95000"/>
                  </a:schemeClr>
                </a:solidFill>
                <effectLst>
                  <a:outerShdw blurRad="50800" dist="38100" dir="5400000" algn="t" rotWithShape="0">
                    <a:prstClr val="black"/>
                  </a:outerShdw>
                </effectLst>
                <a:latin typeface="+mn-lt"/>
                <a:ea typeface="+mn-ea"/>
                <a:cs typeface="+mn-cs"/>
              </a:defRPr>
            </a:pPr>
            <a:r>
              <a:rPr lang="en-US"/>
              <a:t>Feedback by Week</a:t>
            </a:r>
          </a:p>
        </rich>
      </tx>
      <overlay val="0"/>
      <spPr>
        <a:noFill/>
        <a:ln>
          <a:noFill/>
          <a:prstDash val="solid"/>
        </a:ln>
      </spPr>
      <txPr>
        <a:bodyPr rot="0" spcFirstLastPara="1" vertOverflow="ellipsis" vert="horz" wrap="square" anchor="ctr" anchorCtr="1"/>
        <a:lstStyle/>
        <a:p>
          <a:pPr>
            <a:defRPr sz="1600" b="1" i="0" strike="noStrike" kern="1200" spc="100" baseline="0">
              <a:solidFill>
                <a:schemeClr val="lt1">
                  <a:lumMod val="95000"/>
                </a:schemeClr>
              </a:solidFill>
              <effectLst>
                <a:outerShdw blurRad="50800" dist="38100" dir="5400000" algn="t" rotWithShape="0">
                  <a:prstClr val="black"/>
                </a:outerShdw>
              </effectLst>
              <a:latin typeface="+mn-lt"/>
              <a:ea typeface="+mn-ea"/>
              <a:cs typeface="+mn-cs"/>
            </a:defRPr>
          </a:pPr>
          <a:r>
            <a:t/>
          </a:r>
          <a:endParaRPr lang="en-US"/>
        </a:p>
      </txPr>
    </title>
    <pivotFmts>
      <pivotFmt>
        <idx val="0"/>
        <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prstDash val="solid"/>
          </a:ln>
        </spPr>
        <marker>
          <symbol val="none"/>
          <spPr>
            <a:ln>
              <a:prstDash val="solid"/>
            </a:ln>
          </spPr>
        </marker>
        <dLbl>
          <idx val="0"/>
          <spPr>
            <a:noFill/>
            <a:ln>
              <a:noFill/>
              <a:prstDash val="solid"/>
            </a:ln>
          </spPr>
          <txPr>
            <a:bodyPr rot="0" spcFirstLastPara="1" vertOverflow="ellipsis" vert="horz" wrap="square" lIns="38100" tIns="19050" rIns="38100" bIns="19050" anchor="ctr" anchorCtr="1">
              <a:spAutoFit/>
            </a:bodyPr>
            <a:lstStyle/>
            <a:p>
              <a:pPr>
                <a:defRPr sz="900" b="0" i="0" strike="noStrike" kern="1200" baseline="0">
                  <a:solidFill>
                    <a:schemeClr val="lt1">
                      <a:lumMod val="85000"/>
                    </a:schemeClr>
                  </a:solidFill>
                  <a:latin typeface="+mn-lt"/>
                  <a:ea typeface="+mn-ea"/>
                  <a:cs typeface="+mn-cs"/>
                </a:defRPr>
              </a:pPr>
              <a:r>
                <a:t/>
              </a:r>
              <a:endParaRPr lang="en-US"/>
            </a:p>
          </txPr>
          <dLblPos val="ctr"/>
          <showLegendKey val="0"/>
          <showVal val="1"/>
          <showCatName val="0"/>
          <showSerName val="0"/>
          <showPercent val="0"/>
          <showBubbleSize val="0"/>
        </dLbl>
      </pivotFmt>
      <pivotFmt>
        <idx val="1"/>
        <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prstDash val="solid"/>
          </a:ln>
        </spPr>
        <marker>
          <symbol val="none"/>
          <spPr>
            <a:ln>
              <a:prstDash val="solid"/>
            </a:ln>
          </spPr>
        </marker>
        <dLbl>
          <idx val="0"/>
          <spPr>
            <a:noFill/>
            <a:ln>
              <a:noFill/>
              <a:prstDash val="solid"/>
            </a:ln>
          </spPr>
          <txPr>
            <a:bodyPr rot="0" spcFirstLastPara="1" vertOverflow="ellipsis" vert="horz" wrap="square" lIns="38100" tIns="19050" rIns="38100" bIns="19050" anchor="ctr" anchorCtr="1">
              <a:spAutoFit/>
            </a:bodyPr>
            <a:lstStyle/>
            <a:p>
              <a:pPr>
                <a:defRPr sz="900" b="0" i="0" strike="noStrike" kern="1200" baseline="0">
                  <a:solidFill>
                    <a:schemeClr val="lt1">
                      <a:lumMod val="85000"/>
                    </a:schemeClr>
                  </a:solidFill>
                  <a:latin typeface="+mn-lt"/>
                  <a:ea typeface="+mn-ea"/>
                  <a:cs typeface="+mn-cs"/>
                </a:defRPr>
              </a:pPr>
              <a:r>
                <a:t/>
              </a:r>
              <a:endParaRPr lang="en-US"/>
            </a:p>
          </txPr>
          <dLblPos val="ctr"/>
          <showLegendKey val="0"/>
          <showVal val="1"/>
          <showCatName val="0"/>
          <showSerName val="0"/>
          <showPercent val="0"/>
          <showBubbleSize val="0"/>
        </dLbl>
      </pivotFmt>
      <pivotFmt>
        <idx val="2"/>
        <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prstDash val="solid"/>
          </a:ln>
        </spPr>
        <marker>
          <symbol val="none"/>
          <spPr>
            <a:ln>
              <a:prstDash val="solid"/>
            </a:ln>
          </spPr>
        </marker>
        <dLbl>
          <idx val="0"/>
          <spPr>
            <a:noFill/>
            <a:ln>
              <a:noFill/>
              <a:prstDash val="solid"/>
            </a:ln>
          </spPr>
          <txPr>
            <a:bodyPr rot="0" spcFirstLastPara="1" vertOverflow="ellipsis" vert="horz" wrap="square" lIns="38100" tIns="19050" rIns="38100" bIns="19050" anchor="ctr" anchorCtr="1">
              <a:spAutoFit/>
            </a:bodyPr>
            <a:lstStyle/>
            <a:p>
              <a:pPr>
                <a:defRPr sz="900" b="0" i="0" strike="noStrike" kern="1200" baseline="0">
                  <a:solidFill>
                    <a:schemeClr val="lt1">
                      <a:lumMod val="85000"/>
                    </a:schemeClr>
                  </a:solidFill>
                  <a:latin typeface="+mn-lt"/>
                  <a:ea typeface="+mn-ea"/>
                  <a:cs typeface="+mn-cs"/>
                </a:defRPr>
              </a:pPr>
              <a:r>
                <a:t/>
              </a:r>
              <a:endParaRPr lang="en-US"/>
            </a:p>
          </txPr>
          <showLegendKey val="0"/>
          <showVal val="0"/>
          <showCatName val="0"/>
          <showSerName val="0"/>
          <showPercent val="0"/>
          <showBubbleSize val="0"/>
        </dLbl>
      </pivotFmt>
      <pivotFmt>
        <idx val="3"/>
        <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prstDash val="solid"/>
          </a:ln>
        </spPr>
        <marker>
          <symbol val="none"/>
          <spPr>
            <a:ln>
              <a:prstDash val="solid"/>
            </a:ln>
          </spPr>
        </marker>
        <dLbl>
          <idx val="0"/>
          <showLegendKey val="0"/>
          <showVal val="0"/>
          <showCatName val="0"/>
          <showSerName val="0"/>
          <showPercent val="0"/>
          <showBubbleSize val="0"/>
        </dLbl>
      </pivotFmt>
      <pivotFmt>
        <idx val="4"/>
        <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prstDash val="solid"/>
          </a:ln>
        </spPr>
        <marker>
          <symbol val="none"/>
          <spPr>
            <a:ln>
              <a:prstDash val="solid"/>
            </a:ln>
          </spPr>
        </marker>
        <dLbl>
          <idx val="0"/>
          <showLegendKey val="0"/>
          <showVal val="0"/>
          <showCatName val="0"/>
          <showSerName val="0"/>
          <showPercent val="0"/>
          <showBubbleSize val="0"/>
        </dLbl>
      </pivotFmt>
    </pivotFmts>
    <plotArea>
      <layout/>
      <barChart>
        <barDir val="bar"/>
        <grouping val="stacked"/>
        <varyColors val="0"/>
        <ser>
          <idx val="0"/>
          <order val="0"/>
          <tx>
            <strRef>
              <f>FeedbackWeek!$B$3:$B$4</f>
              <strCache>
                <ptCount val="1"/>
                <pt idx="0">
                  <v>Grand Total</v>
                </pt>
              </strCache>
            </strRef>
          </tx>
          <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prstDash val="solid"/>
            </a:ln>
          </spPr>
          <invertIfNegative val="0"/>
          <cat>
            <strRef>
              <f>FeedbackWeek!$A$5</f>
              <strCache>
                <ptCount val="1"/>
                <pt idx="0">
                  <v>Grand Total</v>
                </pt>
              </strCache>
            </strRef>
          </cat>
          <val>
            <numRef>
              <f>FeedbackWeek!$B$5</f>
              <numCache>
                <formatCode>General</formatCode>
                <ptCount val="1"/>
              </numCache>
            </numRef>
          </val>
        </ser>
        <dLbls>
          <showLegendKey val="0"/>
          <showVal val="0"/>
          <showCatName val="0"/>
          <showSerName val="0"/>
          <showPercent val="0"/>
          <showBubbleSize val="0"/>
        </dLbls>
        <gapWidth val="150"/>
        <overlap val="100"/>
        <axId val="252197376"/>
        <axId val="252196960"/>
      </barChart>
      <catAx>
        <axId val="252197376"/>
        <scaling>
          <orientation val="minMax"/>
        </scaling>
        <delete val="0"/>
        <axPos val="l"/>
        <numFmt formatCode="General" sourceLinked="1"/>
        <majorTickMark val="none"/>
        <minorTickMark val="none"/>
        <tickLblPos val="nextTo"/>
        <spPr>
          <a:noFill/>
          <a:ln w="12700" cap="flat" cmpd="sng" algn="ctr">
            <a:solidFill>
              <a:schemeClr val="lt1">
                <a:alpha val="54000"/>
                <a:lumMod val="95000"/>
              </a:schemeClr>
            </a:solidFill>
            <a:prstDash val="solid"/>
            <a:round/>
          </a:ln>
        </spPr>
        <txPr>
          <a:bodyPr rot="-60000000" spcFirstLastPara="1" vertOverflow="ellipsis" vert="horz" wrap="square" anchor="ctr" anchorCtr="1"/>
          <a:lstStyle/>
          <a:p>
            <a:pPr>
              <a:defRPr sz="900" b="0" i="0" strike="noStrike" kern="1200" baseline="0">
                <a:solidFill>
                  <a:schemeClr val="lt1">
                    <a:lumMod val="85000"/>
                  </a:schemeClr>
                </a:solidFill>
                <a:latin typeface="+mn-lt"/>
                <a:ea typeface="+mn-ea"/>
                <a:cs typeface="+mn-cs"/>
              </a:defRPr>
            </a:pPr>
            <a:r>
              <a:t/>
            </a:r>
            <a:endParaRPr lang="en-US"/>
          </a:p>
        </txPr>
        <crossAx val="252196960"/>
        <crosses val="autoZero"/>
        <auto val="1"/>
        <lblAlgn val="ctr"/>
        <lblOffset val="100"/>
        <noMultiLvlLbl val="0"/>
      </catAx>
      <valAx>
        <axId val="252196960"/>
        <scaling>
          <orientation val="minMax"/>
        </scaling>
        <delete val="0"/>
        <axPos val="b"/>
        <majorGridlines>
          <spPr>
            <a:ln w="9525" cap="flat" cmpd="sng" algn="ctr">
              <a:solidFill>
                <a:schemeClr val="lt1">
                  <a:alpha val="10000"/>
                  <a:lumMod val="95000"/>
                </a:schemeClr>
              </a:solidFill>
              <a:prstDash val="solid"/>
              <a:round/>
            </a:ln>
          </spPr>
        </majorGridlines>
        <numFmt formatCode="General" sourceLinked="1"/>
        <majorTickMark val="none"/>
        <minorTickMark val="none"/>
        <tickLblPos val="nextTo"/>
        <spPr>
          <a:noFill/>
          <a:ln>
            <a:noFill/>
            <a:prstDash val="solid"/>
          </a:ln>
        </spPr>
        <txPr>
          <a:bodyPr rot="-60000000" spcFirstLastPara="1" vertOverflow="ellipsis" vert="horz" wrap="square" anchor="ctr" anchorCtr="1"/>
          <a:lstStyle/>
          <a:p>
            <a:pPr>
              <a:defRPr sz="900" b="0" i="0" strike="noStrike" kern="1200" baseline="0">
                <a:solidFill>
                  <a:schemeClr val="lt1">
                    <a:lumMod val="85000"/>
                  </a:schemeClr>
                </a:solidFill>
                <a:latin typeface="+mn-lt"/>
                <a:ea typeface="+mn-ea"/>
                <a:cs typeface="+mn-cs"/>
              </a:defRPr>
            </a:pPr>
            <a:r>
              <a:t/>
            </a:r>
            <a:endParaRPr lang="en-US"/>
          </a:p>
        </txPr>
        <crossAx val="252197376"/>
        <crosses val="autoZero"/>
        <crossBetween val="between"/>
      </valAx>
    </plotArea>
    <legend>
      <legendPos val="r"/>
      <overlay val="0"/>
      <spPr>
        <a:noFill/>
        <a:ln>
          <a:noFill/>
          <a:prstDash val="solid"/>
        </a:ln>
      </spPr>
      <txPr>
        <a:bodyPr rot="0" spcFirstLastPara="1" vertOverflow="ellipsis" vert="horz" wrap="square" anchor="ctr" anchorCtr="1"/>
        <a:lstStyle/>
        <a:p>
          <a:pPr>
            <a:defRPr sz="900" b="0" i="0" strike="noStrike" kern="1200" baseline="0">
              <a:solidFill>
                <a:schemeClr val="lt1">
                  <a:lumMod val="85000"/>
                </a:schemeClr>
              </a:solidFill>
              <a:latin typeface="+mn-lt"/>
              <a:ea typeface="+mn-ea"/>
              <a:cs typeface="+mn-cs"/>
            </a:defRPr>
          </a:pPr>
          <a:r>
            <a:t/>
          </a:r>
          <a:endParaRPr lang="en-US"/>
        </a:p>
      </txPr>
    </legend>
    <plotVisOnly val="1"/>
    <dispBlanksAs val="gap"/>
  </chart>
  <spPr>
    <a:gradFill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prstDash val="solid"/>
    </a:ln>
  </spPr>
</chartSpace>
</file>

<file path=xl/drawings/_rels/drawing1.xml.rels><Relationships xmlns="http://schemas.openxmlformats.org/package/2006/relationships"><Relationship Type="http://schemas.openxmlformats.org/officeDocument/2006/relationships/chart" Target="/xl/charts/chart1.xml" Id="rId1" /><Relationship Type="http://schemas.openxmlformats.org/officeDocument/2006/relationships/chart" Target="/xl/charts/chart2.xml" Id="rId2" /><Relationship Type="http://schemas.openxmlformats.org/officeDocument/2006/relationships/chart" Target="/xl/charts/chart3.xml" Id="rId3" /></Relationships>
</file>

<file path=xl/drawings/_rels/drawing2.xml.rels><Relationships xmlns="http://schemas.openxmlformats.org/package/2006/relationships"><Relationship Type="http://schemas.openxmlformats.org/officeDocument/2006/relationships/chart" Target="/xl/charts/chart4.xml" Id="rId1" /></Relationships>
</file>

<file path=xl/drawings/_rels/drawing3.xml.rels><Relationships xmlns="http://schemas.openxmlformats.org/package/2006/relationships"><Relationship Type="http://schemas.openxmlformats.org/officeDocument/2006/relationships/chart" Target="/xl/charts/chart5.xml" Id="rId1" /></Relationships>
</file>

<file path=xl/drawings/_rels/drawing4.xml.rels><Relationships xmlns="http://schemas.openxmlformats.org/package/2006/relationships"><Relationship Type="http://schemas.openxmlformats.org/officeDocument/2006/relationships/chart" Target="/xl/charts/chart6.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twoCellAnchor>
    <from>
      <col>11</col>
      <colOff>247650</colOff>
      <row>0</row>
      <rowOff>57150</rowOff>
    </from>
    <to>
      <col>22</col>
      <colOff>419100</colOff>
      <row>31</row>
      <rowOff>0</rowOff>
    </to>
    <graphicFrame>
      <nvGraphicFramePr>
        <cNvPr id="1" name="Chart 1"/>
        <cNvGraphicFramePr/>
      </nvGraphicFramePr>
      <xfrm/>
      <a:graphic>
        <a:graphicData uri="http://schemas.openxmlformats.org/drawingml/2006/chart">
          <c:chart r:id="rId1"/>
        </a:graphicData>
      </a:graphic>
    </graphicFrame>
    <clientData/>
  </twoCellAnchor>
  <twoCellAnchor>
    <from>
      <col>0</col>
      <colOff>38100</colOff>
      <row>31</row>
      <rowOff>28576</rowOff>
    </from>
    <to>
      <col>22</col>
      <colOff>419100</colOff>
      <row>51</row>
      <rowOff>9526</rowOff>
    </to>
    <graphicFrame>
      <nvGraphicFramePr>
        <cNvPr id="2" name="Chart 2"/>
        <cNvGraphicFramePr/>
      </nvGraphicFramePr>
      <xfrm/>
      <a:graphic>
        <a:graphicData uri="http://schemas.openxmlformats.org/drawingml/2006/chart">
          <c:chart r:id="rId2"/>
        </a:graphicData>
      </a:graphic>
    </graphicFrame>
    <clientData/>
  </twoCellAnchor>
  <twoCellAnchor>
    <from>
      <col>0</col>
      <colOff>38101</colOff>
      <row>0</row>
      <rowOff>57151</rowOff>
    </from>
    <to>
      <col>11</col>
      <colOff>228601</colOff>
      <row>31</row>
      <rowOff>3811</rowOff>
    </to>
    <graphicFrame>
      <nvGraphicFramePr>
        <cNvPr id="3" name="Chart 3"/>
        <cNvGraphicFramePr/>
      </nvGraphicFramePr>
      <xfrm/>
      <a:graphic>
        <a:graphicData uri="http://schemas.openxmlformats.org/drawingml/2006/chart">
          <c:chart r:id="rId3"/>
        </a:graphicData>
      </a:graphic>
    </graphicFrame>
    <clientData/>
  </twoCellAnchor>
</wsDr>
</file>

<file path=xl/drawings/drawing2.xml><?xml version="1.0" encoding="utf-8"?>
<wsDr xmlns:a="http://schemas.openxmlformats.org/drawingml/2006/main" xmlns:c="http://schemas.openxmlformats.org/drawingml/2006/chart" xmlns:r="http://schemas.openxmlformats.org/officeDocument/2006/relationships" xmlns="http://schemas.openxmlformats.org/drawingml/2006/spreadsheetDrawing">
  <twoCellAnchor>
    <from>
      <col>5</col>
      <colOff>76200</colOff>
      <row>1</row>
      <rowOff>180975</rowOff>
    </from>
    <to>
      <col>47</col>
      <colOff>523874</colOff>
      <row>84</row>
      <rowOff>142875</rowOff>
    </to>
    <graphicFrame>
      <nvGraphicFramePr>
        <cNvPr id="1" name="Chart 1"/>
        <cNvGraphicFramePr/>
      </nvGraphicFramePr>
      <xfrm/>
      <a:graphic>
        <a:graphicData uri="http://schemas.openxmlformats.org/drawingml/2006/chart">
          <c:chart r:id="rId1"/>
        </a:graphicData>
      </a:graphic>
    </graphicFrame>
    <clientData/>
  </twoCellAnchor>
</wsDr>
</file>

<file path=xl/drawings/drawing3.xml><?xml version="1.0" encoding="utf-8"?>
<wsDr xmlns:a="http://schemas.openxmlformats.org/drawingml/2006/main" xmlns:c="http://schemas.openxmlformats.org/drawingml/2006/chart" xmlns:r="http://schemas.openxmlformats.org/officeDocument/2006/relationships" xmlns="http://schemas.openxmlformats.org/drawingml/2006/spreadsheetDrawing">
  <twoCellAnchor>
    <from>
      <col>11</col>
      <colOff>0</colOff>
      <row>1</row>
      <rowOff>171450</rowOff>
    </from>
    <to>
      <col>22</col>
      <colOff>180975</colOff>
      <row>38</row>
      <rowOff>123825</rowOff>
    </to>
    <graphicFrame>
      <nvGraphicFramePr>
        <cNvPr id="1" name="Chart 1"/>
        <cNvGraphicFramePr/>
      </nvGraphicFramePr>
      <xfrm/>
      <a:graphic>
        <a:graphicData uri="http://schemas.openxmlformats.org/drawingml/2006/chart">
          <c:chart r:id="rId1"/>
        </a:graphicData>
      </a:graphic>
    </graphicFrame>
    <clientData/>
  </twoCellAnchor>
</wsDr>
</file>

<file path=xl/drawings/drawing4.xml><?xml version="1.0" encoding="utf-8"?>
<wsDr xmlns:a="http://schemas.openxmlformats.org/drawingml/2006/main" xmlns:c="http://schemas.openxmlformats.org/drawingml/2006/chart" xmlns:r="http://schemas.openxmlformats.org/officeDocument/2006/relationships" xmlns="http://schemas.openxmlformats.org/drawingml/2006/spreadsheetDrawing">
  <twoCellAnchor>
    <from>
      <col>4</col>
      <colOff>85725</colOff>
      <row>2</row>
      <rowOff>14287</rowOff>
    </from>
    <to>
      <col>15</col>
      <colOff>257175</colOff>
      <row>29</row>
      <rowOff>9525</rowOff>
    </to>
    <graphicFrame>
      <nvGraphicFramePr>
        <cNvPr id="1" name="Chart 1"/>
        <cNvGraphicFramePr/>
      </nvGraphicFramePr>
      <xfrm/>
      <a:graphic>
        <a:graphicData uri="http://schemas.openxmlformats.org/drawingml/2006/chart">
          <c:chart r:id="rId1"/>
        </a:graphicData>
      </a:graphic>
    </graphicFrame>
    <clientData/>
  </twoCellAnchor>
</wsDr>
</file>

<file path=xl/pivotCache/_rels/pivotCacheDefinition1.xml.rels><Relationships xmlns="http://schemas.openxmlformats.org/package/2006/relationships"><Relationship Type="http://schemas.openxmlformats.org/officeDocument/2006/relationships/pivotCacheRecords" Target="/xl/pivotCache/pivotCacheRecords1.xml" Id="rId1" /></Relationships>
</file>

<file path=xl/pivotCache/pivotCacheDefinition1.xml><?xml version="1.0" encoding="utf-8"?>
<pivotCacheDefinition xmlns:r="http://schemas.openxmlformats.org/officeDocument/2006/relationships" xmlns="http://schemas.openxmlformats.org/spreadsheetml/2006/main" refreshedBy="Dan Schissler" refreshedDate="45054.6291068287" createdVersion="8" refreshedVersion="8" minRefreshableVersion="3" recordCount="741" r:id="rId1">
  <cacheSource type="worksheet">
    <worksheetSource ref="A1:R742" sheet="RawData"/>
  </cacheSource>
  <cacheFields count="18">
    <cacheField name="id" uniqueList="1" numFmtId="0" sqlType="0" hierarchy="0" level="0" databaseField="1">
      <sharedItems count="0" containsBlank="1" containsInteger="1" containsNumber="1" containsString="0" minValue="239485" maxValue="240888"/>
    </cacheField>
    <cacheField name="createdAt" uniqueList="1" numFmtId="0" sqlType="0" hierarchy="0" level="0" databaseField="1">
      <sharedItems count="0" containsBlank="1" containsDate="1" containsNonDate="0" containsString="0" minDate="2023-01-06T00:00:00" maxDate="2023-05-06T00:00:00"/>
    </cacheField>
    <cacheField name="locationName" uniqueList="1" numFmtId="0" sqlType="0" hierarchy="0" level="0" databaseField="1">
      <sharedItems count="0" containsBlank="1"/>
    </cacheField>
    <cacheField name="locationTimezone" uniqueList="1" numFmtId="0" sqlType="0" hierarchy="0" level="0" databaseField="1">
      <sharedItems count="0" containsBlank="1"/>
    </cacheField>
    <cacheField name="techniqueName" uniqueList="1" numFmtId="0" sqlType="0" hierarchy="0" level="0" databaseField="1">
      <sharedItems count="6" containsBlank="1">
        <s v="Use Mid-range Wrist Motions"/>
        <s v="Position Elbows Closer"/>
        <s v="Leg Strength and Balance "/>
        <s v="Leg Strength and Balance"/>
        <s v="Lifting Options, Technique and Pace"/>
        <m/>
      </sharedItems>
    </cacheField>
    <cacheField name="techniqueSubtitle1" uniqueList="1" numFmtId="0" sqlType="0" hierarchy="0" level="0" databaseField="1">
      <sharedItems count="18" containsBlank="1">
        <s v="Reposition Your Work"/>
        <s v="Smart Setup"/>
        <s v="Push Back and Turn"/>
        <s v="Pre-position One Foot Back"/>
        <s v="Carry the weight on your arm or shoulder"/>
        <s v="Lifting Technique"/>
        <s v="Same Side Hand and Foot"/>
        <m/>
        <s v="Slide the load" u="1"/>
        <s v="Adjust your hand position" u="1"/>
        <s v="Push with little finger side of palm" u="1"/>
        <s v="Center-line Handoff" u="1"/>
        <s v="Lifting Options" u="1"/>
        <s v="Set the load" u="1"/>
        <s v="Build a bridge" u="1"/>
        <s v="Change your body position" u="1"/>
        <s v="Change your hand position" u="1"/>
        <s v="Step closer" u="1"/>
      </sharedItems>
    </cacheField>
    <cacheField name="techniqueSubtitle2" uniqueList="1" numFmtId="0" sqlType="0" hierarchy="0" level="0" databaseField="1">
      <sharedItems count="18" containsBlank="1">
        <m/>
        <s v="Arrange Storage"/>
        <s v="Raised Work Surface"/>
        <s v="Adjust Seat"/>
        <s v="Offloading or Stacking"/>
        <s v="Same Side Hand and Foot"/>
        <s v="Reach Low"/>
        <s v="Reach High"/>
        <s v="Flex Knees" u="1"/>
        <s v="Set the load down then slide it away" u="1"/>
        <s v="Slide the load closer before lifting" u="1"/>
        <s v="Getting Help" u="1"/>
        <s v="Triangle of Vision" u="1"/>
        <s v="Step towards or around" u="1"/>
        <s v="Position Elbows Closer" u="1"/>
        <s v="Align Spinal In-Curves" u="1"/>
        <s v="Pushing or Pulling" u="1"/>
        <s v="Using Equipment" u="1"/>
      </sharedItems>
    </cacheField>
    <cacheField name="companyName" uniqueList="1" numFmtId="0" sqlType="0" hierarchy="0" level="0" databaseField="1">
      <sharedItems count="0" containsBlank="1"/>
    </cacheField>
    <cacheField name="ObservationDate" uniqueList="1" numFmtId="0" sqlType="0" hierarchy="0" level="0" databaseField="1">
      <sharedItems count="0" containsBlank="1"/>
    </cacheField>
    <cacheField name="observerName" uniqueList="1" numFmtId="0" sqlType="0" hierarchy="0" level="0" databaseField="1">
      <sharedItems count="25" containsBlank="1">
        <s v="Sher Her"/>
        <s v="Jeffrey Bizal"/>
        <s v="Shannon Somerville"/>
        <s v="David Alexander"/>
        <s v="Cindy Johnston"/>
        <s v="Shirlee Petersen"/>
        <s v="Kongmeng Thao"/>
        <s v="Nicholas Kulak"/>
        <s v="Mathew Frank"/>
        <s v="Sahil Patel"/>
        <s v="Kera Allen"/>
        <s v="Alan Mansfield"/>
        <s v="Ivanna Tipton"/>
        <m/>
        <s v="Matt Pace" u="1"/>
        <s v="Brenda Oliveri" u="1"/>
        <s v="Jerel Machuca" u="1"/>
        <s v="Blake Koster" u="1"/>
        <s v="Brittney Davis" u="1"/>
        <s v="Clinton Jay" u="1"/>
        <s v="Elisha Choi" u="1"/>
        <s v="Daniel Adams" u="1"/>
        <s v="Alex Jacot" u="1"/>
        <s v="John Frisk" u="1"/>
        <s v="Nyla Pope" u="1"/>
      </sharedItems>
    </cacheField>
    <cacheField name="observerEmail" uniqueList="1" numFmtId="0" sqlType="0" hierarchy="0" level="0" databaseField="1">
      <sharedItems count="0" containsBlank="1"/>
    </cacheField>
    <cacheField name="result" uniqueList="1" numFmtId="0" sqlType="0" hierarchy="0" level="0" databaseField="1">
      <sharedItems count="0" containsBlank="1"/>
    </cacheField>
    <cacheField name="notes" uniqueList="1" numFmtId="0" sqlType="0" hierarchy="0" level="0" databaseField="1">
      <sharedItems count="0" containsBlank="1" containsNonDate="0" containsString="0"/>
    </cacheField>
    <cacheField name="Week" uniqueList="1" numFmtId="0" sqlType="0" hierarchy="0" level="0" databaseField="1">
      <sharedItems count="50" containsInteger="1" containsMixedTypes="1" containsNumber="1" minValue="1" maxValue="49">
        <n v="1"/>
        <n v="2"/>
        <n v="3"/>
        <n v="4"/>
        <n v="5"/>
        <n v="6"/>
        <n v="7"/>
        <n v="8"/>
        <n v="9"/>
        <n v="10"/>
        <n v="11"/>
        <n v="12"/>
        <n v="13"/>
        <n v="14"/>
        <n v="15"/>
        <n v="16"/>
        <n v="17"/>
        <n v="18"/>
        <s v=" "/>
        <n v="34" u="1"/>
        <n v="36" u="1"/>
        <n v="38" u="1"/>
        <n v="40" u="1"/>
        <n v="42" u="1"/>
        <n v="44" u="1"/>
        <n v="46" u="1"/>
        <n v="48" u="1"/>
        <n v="19" u="1"/>
        <n v="20" u="1"/>
        <n v="33" u="1"/>
        <n v="21" u="1"/>
        <n v="35" u="1"/>
        <n v="22" u="1"/>
        <n v="37" u="1"/>
        <n v="23" u="1"/>
        <n v="39" u="1"/>
        <n v="24" u="1"/>
        <n v="41" u="1"/>
        <n v="25" u="1"/>
        <n v="43" u="1"/>
        <n v="26" u="1"/>
        <n v="45" u="1"/>
        <n v="27" u="1"/>
        <n v="47" u="1"/>
        <n v="28" u="1"/>
        <n v="49" u="1"/>
        <n v="29" u="1"/>
        <n v="30" u="1"/>
        <n v="31" u="1"/>
        <n v="32" u="1"/>
      </sharedItems>
    </cacheField>
    <cacheField name="Month" uniqueList="1" numFmtId="0" sqlType="0" hierarchy="0" level="0" databaseField="1">
      <sharedItems count="13" containsInteger="1" containsMixedTypes="1" containsNumber="1" minValue="1" maxValue="12">
        <n v="1"/>
        <n v="2"/>
        <n v="3"/>
        <n v="4"/>
        <n v="5"/>
        <s v=" "/>
        <n v="6" u="1"/>
        <n v="7" u="1"/>
        <n v="8" u="1"/>
        <n v="9" u="1"/>
        <n v="10" u="1"/>
        <n v="11" u="1"/>
        <n v="12" u="1"/>
      </sharedItems>
    </cacheField>
    <cacheField name="outcome" uniqueList="1" numFmtId="0" sqlType="0" hierarchy="0" level="0" databaseField="1">
      <sharedItems count="3" containsBlank="1">
        <s v="Provided Guidance"/>
        <s v="Observed Better"/>
        <m u="1"/>
      </sharedItems>
    </cacheField>
    <cacheField name="monthName" uniqueList="1" numFmtId="0" sqlType="0" hierarchy="0" level="0" databaseField="1">
      <sharedItems count="14" containsBlank="1">
        <s v="January"/>
        <s v="February"/>
        <s v="March"/>
        <s v="April"/>
        <s v="May"/>
        <s v=" "/>
        <m u="1"/>
        <s v="June" u="1"/>
        <s v="August" u="1"/>
        <s v="October" u="1"/>
        <s v="September" u="1"/>
        <s v="November" u="1"/>
        <s v="December" u="1"/>
        <s v="July" u="1"/>
      </sharedItems>
    </cacheField>
    <cacheField name="formalWeek" uniqueList="1" numFmtId="0" sqlType="0" hierarchy="0" level="0" databaseField="1">
      <sharedItems count="51" containsBlank="1">
        <s v="Week 1"/>
        <s v="Week 2"/>
        <s v="Week 3"/>
        <s v="Week 4"/>
        <s v="Week 5"/>
        <s v="Week 6"/>
        <s v="Week 7"/>
        <s v="Week 8"/>
        <s v="Week 9"/>
        <s v="Week 10"/>
        <s v="Week 11"/>
        <s v="Week 12"/>
        <s v="Week 13"/>
        <s v="Week 14"/>
        <s v="Week 15"/>
        <s v="Week 16"/>
        <s v="Week 17"/>
        <s v="Week 18"/>
        <s v=" "/>
        <m u="1"/>
        <s v="Week 20" u="1"/>
        <s v="Week 30" u="1"/>
        <s v="Week 21" u="1"/>
        <s v="Week 40" u="1"/>
        <s v="Week 31" u="1"/>
        <s v="Week 22" u="1"/>
        <s v="Week 41" u="1"/>
        <s v="Week 32" u="1"/>
        <s v="Week 23" u="1"/>
        <s v="Week 42" u="1"/>
        <s v="Week 33" u="1"/>
        <s v="Week 24" u="1"/>
        <s v="Week 43" u="1"/>
        <s v="Week 34" u="1"/>
        <s v="Week 25" u="1"/>
        <s v="Week 44" u="1"/>
        <s v="Week 35" u="1"/>
        <s v="Week 26" u="1"/>
        <s v="Week 45" u="1"/>
        <s v="Week 36" u="1"/>
        <s v="Week 27" u="1"/>
        <s v="Week 46" u="1"/>
        <s v="Week 37" u="1"/>
        <s v="Week 28" u="1"/>
        <s v="Week 19" u="1"/>
        <s v="Week 47" u="1"/>
        <s v="Week 38" u="1"/>
        <s v="Week 29" u="1"/>
        <s v="Week 48" u="1"/>
        <s v="Week 39" u="1"/>
        <s v="Week 49" u="1"/>
      </sharedItems>
    </cacheField>
  </cacheFields>
</pivotCacheDefinition>
</file>

<file path=xl/pivotCache/pivotCacheRecords1.xml><?xml version="1.0" encoding="utf-8"?>
<pivotCacheRecords xmlns="http://schemas.openxmlformats.org/spreadsheetml/2006/main" count="741">
  <r>
    <n v="239485"/>
    <d v="2023-01-06T00:00:00"/>
    <s v="Rivergate"/>
    <s v="America/Los_Angeles"/>
    <x v="0"/>
    <x v="0"/>
    <x v="0"/>
    <s v="Columbia Sportswear"/>
    <s v="2023-01-06 00:02:17 -0800 PST"/>
    <x v="0"/>
    <s v="SHer@columbia.com"/>
    <s v="I provided guidance about using better technique."/>
    <m/>
    <x v="0"/>
    <x v="0"/>
    <x v="0"/>
    <x v="0"/>
    <x v="0"/>
  </r>
  <r>
    <n v="239486"/>
    <d v="2023-01-06T00:00:00"/>
    <s v="Rivergate"/>
    <s v="America/Los_Angeles"/>
    <x v="1"/>
    <x v="1"/>
    <x v="1"/>
    <s v="Columbia Sportswear"/>
    <s v="2023-01-06 00:02:31 -0800 PST"/>
    <x v="0"/>
    <s v="SHer@columbia.com"/>
    <s v="I provided guidance about using better technique."/>
    <m/>
    <x v="0"/>
    <x v="0"/>
    <x v="0"/>
    <x v="0"/>
    <x v="0"/>
  </r>
  <r>
    <n v="239487"/>
    <d v="2023-01-06T00:00:00"/>
    <s v="Rivergate"/>
    <s v="America/Los_Angeles"/>
    <x v="1"/>
    <x v="1"/>
    <x v="1"/>
    <s v="Columbia Sportswear"/>
    <s v="2023-01-06 00:02:43 -0800 PST"/>
    <x v="0"/>
    <s v="SHer@columbia.com"/>
    <s v="I observed use of better technique."/>
    <m/>
    <x v="0"/>
    <x v="0"/>
    <x v="1"/>
    <x v="0"/>
    <x v="0"/>
  </r>
  <r>
    <n v="239488"/>
    <d v="2023-01-06T00:00:00"/>
    <s v="Rivergate"/>
    <s v="America/Los_Angeles"/>
    <x v="1"/>
    <x v="1"/>
    <x v="1"/>
    <s v="Columbia Sportswear"/>
    <s v="2023-01-06 00:03:51 -0800 PST"/>
    <x v="1"/>
    <s v="JBizal@columbia.com"/>
    <s v="I observed use of better technique."/>
    <m/>
    <x v="0"/>
    <x v="0"/>
    <x v="1"/>
    <x v="0"/>
    <x v="0"/>
  </r>
  <r>
    <n v="239489"/>
    <d v="2023-01-06T00:00:00"/>
    <s v="Rivergate"/>
    <s v="America/Los_Angeles"/>
    <x v="1"/>
    <x v="1"/>
    <x v="2"/>
    <s v="Columbia Sportswear"/>
    <s v="2023-01-06 00:04:12 -0800 PST"/>
    <x v="1"/>
    <s v="JBizal@columbia.com"/>
    <s v="I observed use of better technique."/>
    <m/>
    <x v="0"/>
    <x v="0"/>
    <x v="1"/>
    <x v="0"/>
    <x v="0"/>
  </r>
  <r>
    <n v="239491"/>
    <d v="2023-01-06T00:00:00"/>
    <s v="Rivergate"/>
    <s v="America/Los_Angeles"/>
    <x v="1"/>
    <x v="1"/>
    <x v="2"/>
    <s v="Columbia Sportswear"/>
    <s v="2023-01-06 00:06:24 -0800 PST"/>
    <x v="1"/>
    <s v="JBizal@columbia.com"/>
    <s v="I observed use of better technique."/>
    <m/>
    <x v="0"/>
    <x v="0"/>
    <x v="1"/>
    <x v="0"/>
    <x v="0"/>
  </r>
  <r>
    <n v="239504"/>
    <d v="2023-01-06T00:00:00"/>
    <s v="Rivergate"/>
    <s v="America/Los_Angeles"/>
    <x v="0"/>
    <x v="0"/>
    <x v="0"/>
    <s v="Columbia Sportswear"/>
    <s v="2023-01-06 09:09:48 -0800 PST"/>
    <x v="2"/>
    <s v="SSomerville@columbia.com"/>
    <s v="I observed use of better technique."/>
    <m/>
    <x v="0"/>
    <x v="0"/>
    <x v="1"/>
    <x v="0"/>
    <x v="0"/>
  </r>
  <r>
    <n v="239505"/>
    <d v="2023-01-06T00:00:00"/>
    <s v="Rivergate"/>
    <s v="America/Los_Angeles"/>
    <x v="0"/>
    <x v="0"/>
    <x v="0"/>
    <s v="Columbia Sportswear"/>
    <s v="2023-01-06 09:10:34 -0800 PST"/>
    <x v="2"/>
    <s v="SSomerville@columbia.com"/>
    <s v="I observed use of better technique."/>
    <m/>
    <x v="0"/>
    <x v="0"/>
    <x v="1"/>
    <x v="0"/>
    <x v="0"/>
  </r>
  <r>
    <n v="239506"/>
    <d v="2023-01-06T00:00:00"/>
    <s v="Rivergate"/>
    <s v="America/Los_Angeles"/>
    <x v="0"/>
    <x v="0"/>
    <x v="0"/>
    <s v="Columbia Sportswear"/>
    <s v="2023-01-06 09:11:40 -0800 PST"/>
    <x v="2"/>
    <s v="SSomerville@columbia.com"/>
    <s v="I observed use of better technique."/>
    <m/>
    <x v="0"/>
    <x v="0"/>
    <x v="1"/>
    <x v="0"/>
    <x v="0"/>
  </r>
  <r>
    <n v="239515"/>
    <d v="2023-01-06T00:00:00"/>
    <s v="Rivergate"/>
    <s v="America/Los_Angeles"/>
    <x v="1"/>
    <x v="1"/>
    <x v="3"/>
    <s v="Columbia Sportswear"/>
    <s v="2023-01-06 15:33:44 -0800 PST"/>
    <x v="3"/>
    <s v="David.Alexander@columbia.com"/>
    <s v="I observed use of better technique."/>
    <m/>
    <x v="0"/>
    <x v="0"/>
    <x v="1"/>
    <x v="0"/>
    <x v="0"/>
  </r>
  <r>
    <n v="239516"/>
    <d v="2023-01-06T00:00:00"/>
    <s v="Rivergate"/>
    <s v="America/Los_Angeles"/>
    <x v="1"/>
    <x v="1"/>
    <x v="3"/>
    <s v="Columbia Sportswear"/>
    <s v="2023-01-06 15:33:54 -0800 PST"/>
    <x v="3"/>
    <s v="David.Alexander@columbia.com"/>
    <s v="I provided guidance about using better technique."/>
    <m/>
    <x v="0"/>
    <x v="0"/>
    <x v="0"/>
    <x v="0"/>
    <x v="0"/>
  </r>
  <r>
    <n v="239517"/>
    <d v="2023-01-06T00:00:00"/>
    <s v="Rivergate"/>
    <s v="America/Los_Angeles"/>
    <x v="1"/>
    <x v="1"/>
    <x v="3"/>
    <s v="Columbia Sportswear"/>
    <s v="2023-01-06 15:34:03 -0800 PST"/>
    <x v="3"/>
    <s v="David.Alexander@columbia.com"/>
    <s v="I provided guidance about using better technique."/>
    <m/>
    <x v="0"/>
    <x v="0"/>
    <x v="0"/>
    <x v="0"/>
    <x v="0"/>
  </r>
  <r>
    <n v="239544"/>
    <d v="2023-01-10T00:00:00"/>
    <s v="Rivergate"/>
    <s v="America/Los_Angeles"/>
    <x v="0"/>
    <x v="0"/>
    <x v="0"/>
    <s v="Columbia Sportswear"/>
    <s v="2023-01-09 16:37:25 -0800 PST"/>
    <x v="4"/>
    <s v="cindy.johnston@columbia.com"/>
    <s v="I provided guidance about using better technique."/>
    <m/>
    <x v="1"/>
    <x v="0"/>
    <x v="0"/>
    <x v="0"/>
    <x v="1"/>
  </r>
  <r>
    <n v="239587"/>
    <d v="2023-01-13T00:00:00"/>
    <s v="Rivergate"/>
    <s v="America/Los_Angeles"/>
    <x v="1"/>
    <x v="1"/>
    <x v="2"/>
    <s v="Columbia Sportswear"/>
    <s v="2023-01-12 21:11:08 -0800 PST"/>
    <x v="5"/>
    <s v="SPetersen@columbia.com"/>
    <s v="I provided guidance about using better technique."/>
    <m/>
    <x v="1"/>
    <x v="0"/>
    <x v="0"/>
    <x v="0"/>
    <x v="1"/>
  </r>
  <r>
    <n v="239588"/>
    <d v="2023-01-13T00:00:00"/>
    <s v="Rivergate"/>
    <s v="America/Los_Angeles"/>
    <x v="0"/>
    <x v="0"/>
    <x v="0"/>
    <s v="Columbia Sportswear"/>
    <s v="2023-01-12 21:13:26 -0800 PST"/>
    <x v="5"/>
    <s v="SPetersen@columbia.com"/>
    <s v="I observed use of better technique."/>
    <m/>
    <x v="1"/>
    <x v="0"/>
    <x v="1"/>
    <x v="0"/>
    <x v="1"/>
  </r>
  <r>
    <n v="239589"/>
    <d v="2023-01-13T00:00:00"/>
    <s v="Rivergate"/>
    <s v="America/Los_Angeles"/>
    <x v="1"/>
    <x v="1"/>
    <x v="3"/>
    <s v="Columbia Sportswear"/>
    <s v="2023-01-12 21:16:15 -0800 PST"/>
    <x v="5"/>
    <s v="SPetersen@columbia.com"/>
    <s v="I observed use of better technique."/>
    <m/>
    <x v="1"/>
    <x v="0"/>
    <x v="1"/>
    <x v="0"/>
    <x v="1"/>
  </r>
  <r>
    <n v="239601"/>
    <d v="2023-01-13T00:00:00"/>
    <s v="Rivergate"/>
    <s v="America/Los_Angeles"/>
    <x v="0"/>
    <x v="0"/>
    <x v="0"/>
    <s v="Columbia Sportswear"/>
    <s v="2023-01-13 13:01:04 -0800 PST"/>
    <x v="2"/>
    <s v="SSomerville@columbia.com"/>
    <s v="I observed use of better technique."/>
    <m/>
    <x v="1"/>
    <x v="0"/>
    <x v="1"/>
    <x v="0"/>
    <x v="1"/>
  </r>
  <r>
    <n v="239602"/>
    <d v="2023-01-13T00:00:00"/>
    <s v="Rivergate"/>
    <s v="America/Los_Angeles"/>
    <x v="1"/>
    <x v="1"/>
    <x v="2"/>
    <s v="Columbia Sportswear"/>
    <s v="2023-01-13 13:02:27 -0800 PST"/>
    <x v="2"/>
    <s v="SSomerville@columbia.com"/>
    <s v="I observed use of better technique."/>
    <m/>
    <x v="1"/>
    <x v="0"/>
    <x v="1"/>
    <x v="0"/>
    <x v="1"/>
  </r>
  <r>
    <n v="239603"/>
    <d v="2023-01-13T00:00:00"/>
    <s v="Rivergate"/>
    <s v="America/Los_Angeles"/>
    <x v="1"/>
    <x v="1"/>
    <x v="1"/>
    <s v="Columbia Sportswear"/>
    <s v="2023-01-13 13:04:14 -0800 PST"/>
    <x v="2"/>
    <s v="SSomerville@columbia.com"/>
    <s v="I observed use of better technique."/>
    <m/>
    <x v="1"/>
    <x v="0"/>
    <x v="1"/>
    <x v="0"/>
    <x v="1"/>
  </r>
  <r>
    <n v="239677"/>
    <d v="2023-01-19T00:00:00"/>
    <s v="Rivergate"/>
    <s v="America/Los_Angeles"/>
    <x v="0"/>
    <x v="0"/>
    <x v="0"/>
    <s v="Columbia Sportswear"/>
    <s v="2023-01-19 06:04:55 -0800 PST"/>
    <x v="6"/>
    <s v="KThao@columbia.com"/>
    <s v="I observed use of better technique."/>
    <m/>
    <x v="2"/>
    <x v="0"/>
    <x v="1"/>
    <x v="0"/>
    <x v="2"/>
  </r>
  <r>
    <n v="239678"/>
    <d v="2023-01-19T00:00:00"/>
    <s v="Rivergate"/>
    <s v="America/Los_Angeles"/>
    <x v="1"/>
    <x v="1"/>
    <x v="2"/>
    <s v="Columbia Sportswear"/>
    <s v="2023-01-19 06:05:06 -0800 PST"/>
    <x v="6"/>
    <s v="KThao@columbia.com"/>
    <s v="I observed use of better technique."/>
    <m/>
    <x v="2"/>
    <x v="0"/>
    <x v="1"/>
    <x v="0"/>
    <x v="2"/>
  </r>
  <r>
    <n v="239679"/>
    <d v="2023-01-19T00:00:00"/>
    <s v="Rivergate"/>
    <s v="America/Los_Angeles"/>
    <x v="1"/>
    <x v="1"/>
    <x v="3"/>
    <s v="Columbia Sportswear"/>
    <s v="2023-01-19 06:05:19 -0800 PST"/>
    <x v="6"/>
    <s v="KThao@columbia.com"/>
    <s v="I observed use of better technique."/>
    <m/>
    <x v="2"/>
    <x v="0"/>
    <x v="1"/>
    <x v="0"/>
    <x v="2"/>
  </r>
  <r>
    <n v="239688"/>
    <d v="2023-01-20T00:00:00"/>
    <s v="Rivergate"/>
    <s v="America/Los_Angeles"/>
    <x v="2"/>
    <x v="2"/>
    <x v="0"/>
    <s v="Columbia Sportswear"/>
    <s v="2023-01-19 20:11:39 -0800 PST"/>
    <x v="7"/>
    <s v="Nicholas.Kulak@columbia.com"/>
    <s v="I observed use of better technique."/>
    <m/>
    <x v="2"/>
    <x v="0"/>
    <x v="1"/>
    <x v="0"/>
    <x v="2"/>
  </r>
  <r>
    <n v="239689"/>
    <d v="2023-01-20T00:00:00"/>
    <s v="Rivergate"/>
    <s v="America/Los_Angeles"/>
    <x v="3"/>
    <x v="3"/>
    <x v="4"/>
    <s v="Columbia Sportswear"/>
    <s v="2023-01-19 20:12:57 -0800 PST"/>
    <x v="7"/>
    <s v="Nicholas.Kulak@columbia.com"/>
    <s v="I observed use of better technique."/>
    <m/>
    <x v="2"/>
    <x v="0"/>
    <x v="1"/>
    <x v="0"/>
    <x v="2"/>
  </r>
  <r>
    <n v="239690"/>
    <d v="2023-01-20T00:00:00"/>
    <s v="Rivergate"/>
    <s v="America/Los_Angeles"/>
    <x v="0"/>
    <x v="4"/>
    <x v="0"/>
    <s v="Columbia Sportswear"/>
    <s v="2023-01-19 20:15:07 -0800 PST"/>
    <x v="7"/>
    <s v="Nicholas.Kulak@columbia.com"/>
    <s v="I observed use of better technique."/>
    <m/>
    <x v="2"/>
    <x v="0"/>
    <x v="1"/>
    <x v="0"/>
    <x v="2"/>
  </r>
  <r>
    <n v="239691"/>
    <d v="2023-01-20T00:00:00"/>
    <s v="Rivergate"/>
    <s v="America/Los_Angeles"/>
    <x v="3"/>
    <x v="3"/>
    <x v="4"/>
    <s v="Columbia Sportswear"/>
    <s v="2023-01-19 22:14:06 -0800 PST"/>
    <x v="5"/>
    <s v="SPetersen@columbia.com"/>
    <s v="I observed use of better technique."/>
    <m/>
    <x v="2"/>
    <x v="0"/>
    <x v="1"/>
    <x v="0"/>
    <x v="2"/>
  </r>
  <r>
    <n v="239692"/>
    <d v="2023-01-20T00:00:00"/>
    <s v="Rivergate"/>
    <s v="America/Los_Angeles"/>
    <x v="0"/>
    <x v="4"/>
    <x v="0"/>
    <s v="Columbia Sportswear"/>
    <s v="2023-01-19 22:20:28 -0800 PST"/>
    <x v="5"/>
    <s v="SPetersen@columbia.com"/>
    <s v="I provided guidance about using better technique."/>
    <m/>
    <x v="2"/>
    <x v="0"/>
    <x v="0"/>
    <x v="0"/>
    <x v="2"/>
  </r>
  <r>
    <n v="239693"/>
    <d v="2023-01-20T00:00:00"/>
    <s v="Rivergate"/>
    <s v="America/Los_Angeles"/>
    <x v="3"/>
    <x v="3"/>
    <x v="4"/>
    <s v="Columbia Sportswear"/>
    <s v="2023-01-19 22:21:50 -0800 PST"/>
    <x v="5"/>
    <s v="SPetersen@columbia.com"/>
    <s v="I observed use of better technique."/>
    <m/>
    <x v="2"/>
    <x v="0"/>
    <x v="1"/>
    <x v="0"/>
    <x v="2"/>
  </r>
  <r>
    <n v="239694"/>
    <d v="2023-01-20T00:00:00"/>
    <s v="Rivergate"/>
    <s v="America/Los_Angeles"/>
    <x v="3"/>
    <x v="3"/>
    <x v="4"/>
    <s v="Columbia Sportswear"/>
    <s v="2023-01-19 22:52:50 -0800 PST"/>
    <x v="1"/>
    <s v="JBizal@columbia.com"/>
    <s v="I observed use of better technique."/>
    <m/>
    <x v="2"/>
    <x v="0"/>
    <x v="1"/>
    <x v="0"/>
    <x v="2"/>
  </r>
  <r>
    <n v="239695"/>
    <d v="2023-01-20T00:00:00"/>
    <s v="Rivergate"/>
    <s v="America/Los_Angeles"/>
    <x v="3"/>
    <x v="3"/>
    <x v="4"/>
    <s v="Columbia Sportswear"/>
    <s v="2023-01-19 23:25:24 -0800 PST"/>
    <x v="1"/>
    <s v="JBizal@columbia.com"/>
    <s v="I observed use of better technique."/>
    <m/>
    <x v="2"/>
    <x v="0"/>
    <x v="1"/>
    <x v="0"/>
    <x v="2"/>
  </r>
  <r>
    <n v="239696"/>
    <d v="2023-01-20T00:00:00"/>
    <s v="Rivergate"/>
    <s v="America/Los_Angeles"/>
    <x v="3"/>
    <x v="3"/>
    <x v="4"/>
    <s v="Columbia Sportswear"/>
    <s v="2023-01-19 23:59:01 -0800 PST"/>
    <x v="1"/>
    <s v="JBizal@columbia.com"/>
    <s v="I observed use of better technique."/>
    <m/>
    <x v="2"/>
    <x v="0"/>
    <x v="1"/>
    <x v="0"/>
    <x v="2"/>
  </r>
  <r>
    <n v="239707"/>
    <d v="2023-01-20T00:00:00"/>
    <s v="Rivergate"/>
    <s v="America/Los_Angeles"/>
    <x v="3"/>
    <x v="3"/>
    <x v="4"/>
    <s v="Columbia Sportswear"/>
    <s v="2023-01-20 08:29:12 -0800 PST"/>
    <x v="8"/>
    <s v="matthew.frank@columbia.com"/>
    <s v="I observed use of better technique."/>
    <m/>
    <x v="2"/>
    <x v="0"/>
    <x v="1"/>
    <x v="0"/>
    <x v="2"/>
  </r>
  <r>
    <n v="239708"/>
    <d v="2023-01-20T00:00:00"/>
    <s v="Rivergate"/>
    <s v="America/Los_Angeles"/>
    <x v="3"/>
    <x v="3"/>
    <x v="4"/>
    <s v="Columbia Sportswear"/>
    <s v="2023-01-20 08:36:29 -0800 PST"/>
    <x v="8"/>
    <s v="matthew.frank@columbia.com"/>
    <s v="I observed use of better technique."/>
    <m/>
    <x v="2"/>
    <x v="0"/>
    <x v="1"/>
    <x v="0"/>
    <x v="2"/>
  </r>
  <r>
    <n v="239709"/>
    <d v="2023-01-20T00:00:00"/>
    <s v="Rivergate"/>
    <s v="America/Los_Angeles"/>
    <x v="0"/>
    <x v="4"/>
    <x v="0"/>
    <s v="Columbia Sportswear"/>
    <s v="2023-01-20 11:19:20 -0800 PST"/>
    <x v="8"/>
    <s v="matthew.frank@columbia.com"/>
    <s v="I observed use of better technique."/>
    <m/>
    <x v="2"/>
    <x v="0"/>
    <x v="1"/>
    <x v="0"/>
    <x v="2"/>
  </r>
  <r>
    <n v="239710"/>
    <d v="2023-01-20T00:00:00"/>
    <s v="Rivergate"/>
    <s v="America/Los_Angeles"/>
    <x v="3"/>
    <x v="3"/>
    <x v="4"/>
    <s v="Columbia Sportswear"/>
    <s v="2023-01-20 12:30:52 -0800 PST"/>
    <x v="2"/>
    <s v="SSomerville@columbia.com"/>
    <s v="I observed use of better technique."/>
    <m/>
    <x v="2"/>
    <x v="0"/>
    <x v="1"/>
    <x v="0"/>
    <x v="2"/>
  </r>
  <r>
    <n v="239711"/>
    <d v="2023-01-20T00:00:00"/>
    <s v="Rivergate"/>
    <s v="America/Los_Angeles"/>
    <x v="0"/>
    <x v="4"/>
    <x v="0"/>
    <s v="Columbia Sportswear"/>
    <s v="2023-01-20 12:32:22 -0800 PST"/>
    <x v="2"/>
    <s v="SSomerville@columbia.com"/>
    <s v="I observed use of better technique."/>
    <m/>
    <x v="2"/>
    <x v="0"/>
    <x v="1"/>
    <x v="0"/>
    <x v="2"/>
  </r>
  <r>
    <n v="239712"/>
    <d v="2023-01-20T00:00:00"/>
    <s v="Rivergate"/>
    <s v="America/Los_Angeles"/>
    <x v="3"/>
    <x v="3"/>
    <x v="4"/>
    <s v="Columbia Sportswear"/>
    <s v="2023-01-20 12:33:23 -0800 PST"/>
    <x v="2"/>
    <s v="SSomerville@columbia.com"/>
    <s v="I observed use of better technique."/>
    <m/>
    <x v="2"/>
    <x v="0"/>
    <x v="1"/>
    <x v="0"/>
    <x v="2"/>
  </r>
  <r>
    <n v="239713"/>
    <d v="2023-01-20T00:00:00"/>
    <s v="Rivergate"/>
    <s v="America/Los_Angeles"/>
    <x v="2"/>
    <x v="2"/>
    <x v="0"/>
    <s v="Columbia Sportswear"/>
    <s v="2023-01-20 13:56:17 -0800 PST"/>
    <x v="3"/>
    <s v="David.Alexander@columbia.com"/>
    <s v="I observed use of better technique."/>
    <m/>
    <x v="2"/>
    <x v="0"/>
    <x v="1"/>
    <x v="0"/>
    <x v="2"/>
  </r>
  <r>
    <n v="239714"/>
    <d v="2023-01-20T00:00:00"/>
    <s v="Rivergate"/>
    <s v="America/Los_Angeles"/>
    <x v="2"/>
    <x v="2"/>
    <x v="0"/>
    <s v="Columbia Sportswear"/>
    <s v="2023-01-20 13:56:28 -0800 PST"/>
    <x v="3"/>
    <s v="David.Alexander@columbia.com"/>
    <s v="I observed use of better technique."/>
    <m/>
    <x v="2"/>
    <x v="0"/>
    <x v="1"/>
    <x v="0"/>
    <x v="2"/>
  </r>
  <r>
    <n v="239715"/>
    <d v="2023-01-20T00:00:00"/>
    <s v="Rivergate"/>
    <s v="America/Los_Angeles"/>
    <x v="3"/>
    <x v="3"/>
    <x v="4"/>
    <s v="Columbia Sportswear"/>
    <s v="2023-01-20 13:56:48 -0800 PST"/>
    <x v="3"/>
    <s v="David.Alexander@columbia.com"/>
    <s v="I provided guidance about using better technique."/>
    <m/>
    <x v="2"/>
    <x v="0"/>
    <x v="0"/>
    <x v="0"/>
    <x v="2"/>
  </r>
  <r>
    <n v="239736"/>
    <d v="2023-01-25T00:00:00"/>
    <s v="Rivergate"/>
    <s v="America/Los_Angeles"/>
    <x v="3"/>
    <x v="3"/>
    <x v="4"/>
    <s v="Columbia Sportswear"/>
    <s v="2023-01-25 00:40:51 -0800 PST"/>
    <x v="7"/>
    <s v="Nicholas.Kulak@columbia.com"/>
    <s v="I observed use of better technique."/>
    <m/>
    <x v="3"/>
    <x v="0"/>
    <x v="1"/>
    <x v="0"/>
    <x v="3"/>
  </r>
  <r>
    <n v="239737"/>
    <d v="2023-01-25T00:00:00"/>
    <s v="Rivergate"/>
    <s v="America/Los_Angeles"/>
    <x v="0"/>
    <x v="4"/>
    <x v="0"/>
    <s v="Columbia Sportswear"/>
    <s v="2023-01-25 00:42:47 -0800 PST"/>
    <x v="7"/>
    <s v="Nicholas.Kulak@columbia.com"/>
    <s v="I observed use of better technique."/>
    <m/>
    <x v="3"/>
    <x v="0"/>
    <x v="1"/>
    <x v="0"/>
    <x v="3"/>
  </r>
  <r>
    <n v="239738"/>
    <d v="2023-01-25T00:00:00"/>
    <s v="Rivergate"/>
    <s v="America/Los_Angeles"/>
    <x v="2"/>
    <x v="2"/>
    <x v="0"/>
    <s v="Columbia Sportswear"/>
    <s v="2023-01-25 00:44:15 -0800 PST"/>
    <x v="7"/>
    <s v="Nicholas.Kulak@columbia.com"/>
    <s v="I observed use of better technique."/>
    <m/>
    <x v="3"/>
    <x v="0"/>
    <x v="1"/>
    <x v="0"/>
    <x v="3"/>
  </r>
  <r>
    <n v="239753"/>
    <d v="2023-01-26T00:00:00"/>
    <s v="Rivergate"/>
    <s v="America/Los_Angeles"/>
    <x v="0"/>
    <x v="4"/>
    <x v="0"/>
    <s v="Columbia Sportswear"/>
    <s v="2023-01-26 11:00:19 -0800 PST"/>
    <x v="6"/>
    <s v="KThao@columbia.com"/>
    <s v="I observed use of better technique."/>
    <m/>
    <x v="3"/>
    <x v="0"/>
    <x v="1"/>
    <x v="0"/>
    <x v="3"/>
  </r>
  <r>
    <n v="239754"/>
    <d v="2023-01-26T00:00:00"/>
    <s v="Rivergate"/>
    <s v="America/Los_Angeles"/>
    <x v="2"/>
    <x v="2"/>
    <x v="0"/>
    <s v="Columbia Sportswear"/>
    <s v="2023-01-26 11:00:28 -0800 PST"/>
    <x v="6"/>
    <s v="KThao@columbia.com"/>
    <s v="I observed use of better technique."/>
    <m/>
    <x v="3"/>
    <x v="0"/>
    <x v="1"/>
    <x v="0"/>
    <x v="3"/>
  </r>
  <r>
    <n v="239755"/>
    <d v="2023-01-26T00:00:00"/>
    <s v="Rivergate"/>
    <s v="America/Los_Angeles"/>
    <x v="3"/>
    <x v="3"/>
    <x v="4"/>
    <s v="Columbia Sportswear"/>
    <s v="2023-01-26 11:00:37 -0800 PST"/>
    <x v="6"/>
    <s v="KThao@columbia.com"/>
    <s v="I observed use of better technique."/>
    <m/>
    <x v="3"/>
    <x v="0"/>
    <x v="1"/>
    <x v="0"/>
    <x v="3"/>
  </r>
  <r>
    <n v="239761"/>
    <d v="2023-01-27T00:00:00"/>
    <s v="Rivergate"/>
    <s v="America/Los_Angeles"/>
    <x v="3"/>
    <x v="3"/>
    <x v="4"/>
    <s v="Columbia Sportswear"/>
    <s v="2023-01-26 19:55:47 -0800 PST"/>
    <x v="1"/>
    <s v="JBizal@columbia.com"/>
    <s v="I observed use of better technique."/>
    <m/>
    <x v="3"/>
    <x v="0"/>
    <x v="1"/>
    <x v="0"/>
    <x v="3"/>
  </r>
  <r>
    <n v="239762"/>
    <d v="2023-01-27T00:00:00"/>
    <s v="Rivergate"/>
    <s v="America/Los_Angeles"/>
    <x v="0"/>
    <x v="4"/>
    <x v="0"/>
    <s v="Columbia Sportswear"/>
    <s v="2023-01-26 20:34:13 -0800 PST"/>
    <x v="1"/>
    <s v="JBizal@columbia.com"/>
    <s v="I observed use of better technique."/>
    <m/>
    <x v="3"/>
    <x v="0"/>
    <x v="1"/>
    <x v="0"/>
    <x v="3"/>
  </r>
  <r>
    <n v="239763"/>
    <d v="2023-01-27T00:00:00"/>
    <s v="Rivergate"/>
    <s v="America/Los_Angeles"/>
    <x v="3"/>
    <x v="3"/>
    <x v="4"/>
    <s v="Columbia Sportswear"/>
    <s v="2023-01-26 20:57:39 -0800 PST"/>
    <x v="1"/>
    <s v="JBizal@columbia.com"/>
    <s v="I observed use of better technique."/>
    <m/>
    <x v="3"/>
    <x v="0"/>
    <x v="1"/>
    <x v="0"/>
    <x v="3"/>
  </r>
  <r>
    <n v="239774"/>
    <d v="2023-01-27T00:00:00"/>
    <s v="Rivergate"/>
    <s v="America/Los_Angeles"/>
    <x v="2"/>
    <x v="2"/>
    <x v="0"/>
    <s v="Columbia Sportswear"/>
    <s v="2023-01-27 10:43:49 -0800 PST"/>
    <x v="3"/>
    <s v="David.Alexander@columbia.com"/>
    <s v="I observed use of better technique."/>
    <m/>
    <x v="3"/>
    <x v="0"/>
    <x v="1"/>
    <x v="0"/>
    <x v="3"/>
  </r>
  <r>
    <n v="239775"/>
    <d v="2023-01-27T00:00:00"/>
    <s v="Rivergate"/>
    <s v="America/Los_Angeles"/>
    <x v="3"/>
    <x v="3"/>
    <x v="4"/>
    <s v="Columbia Sportswear"/>
    <s v="2023-01-27 10:43:58 -0800 PST"/>
    <x v="3"/>
    <s v="David.Alexander@columbia.com"/>
    <s v="I observed use of better technique."/>
    <m/>
    <x v="3"/>
    <x v="0"/>
    <x v="1"/>
    <x v="0"/>
    <x v="3"/>
  </r>
  <r>
    <n v="239776"/>
    <d v="2023-01-27T00:00:00"/>
    <s v="Rivergate"/>
    <s v="America/Los_Angeles"/>
    <x v="2"/>
    <x v="2"/>
    <x v="0"/>
    <s v="Columbia Sportswear"/>
    <s v="2023-01-27 10:44:12 -0800 PST"/>
    <x v="3"/>
    <s v="David.Alexander@columbia.com"/>
    <s v="I provided guidance about using better technique."/>
    <m/>
    <x v="3"/>
    <x v="0"/>
    <x v="0"/>
    <x v="0"/>
    <x v="3"/>
  </r>
  <r>
    <n v="239778"/>
    <d v="2023-01-27T00:00:00"/>
    <s v="Rivergate"/>
    <s v="America/Los_Angeles"/>
    <x v="3"/>
    <x v="3"/>
    <x v="4"/>
    <s v="Columbia Sportswear"/>
    <s v="2023-01-27 11:01:59 -0800 PST"/>
    <x v="8"/>
    <s v="matthew.frank@columbia.com"/>
    <s v="I observed use of better technique."/>
    <m/>
    <x v="3"/>
    <x v="0"/>
    <x v="1"/>
    <x v="0"/>
    <x v="3"/>
  </r>
  <r>
    <n v="239779"/>
    <d v="2023-01-27T00:00:00"/>
    <s v="Rivergate"/>
    <s v="America/Los_Angeles"/>
    <x v="0"/>
    <x v="4"/>
    <x v="0"/>
    <s v="Columbia Sportswear"/>
    <s v="2023-01-27 11:27:17 -0800 PST"/>
    <x v="8"/>
    <s v="matthew.frank@columbia.com"/>
    <s v="I observed use of better technique."/>
    <m/>
    <x v="3"/>
    <x v="0"/>
    <x v="1"/>
    <x v="0"/>
    <x v="3"/>
  </r>
  <r>
    <n v="239780"/>
    <d v="2023-01-27T00:00:00"/>
    <s v="Rivergate"/>
    <s v="America/Los_Angeles"/>
    <x v="3"/>
    <x v="3"/>
    <x v="4"/>
    <s v="Columbia Sportswear"/>
    <s v="2023-01-27 12:21:56 -0800 PST"/>
    <x v="8"/>
    <s v="matthew.frank@columbia.com"/>
    <s v="I observed use of better technique."/>
    <m/>
    <x v="3"/>
    <x v="0"/>
    <x v="1"/>
    <x v="0"/>
    <x v="3"/>
  </r>
  <r>
    <n v="239821"/>
    <d v="2023-01-31T00:00:00"/>
    <s v="Rivergate"/>
    <s v="America/Los_Angeles"/>
    <x v="2"/>
    <x v="2"/>
    <x v="0"/>
    <s v="Columbia Sportswear"/>
    <s v="2023-01-31 12:29:31 -0800 PST"/>
    <x v="8"/>
    <s v="matthew.frank@columbia.com"/>
    <s v="I observed use of better technique."/>
    <m/>
    <x v="4"/>
    <x v="0"/>
    <x v="1"/>
    <x v="0"/>
    <x v="4"/>
  </r>
  <r>
    <n v="239822"/>
    <d v="2023-01-31T00:00:00"/>
    <s v="Rivergate"/>
    <s v="America/Los_Angeles"/>
    <x v="3"/>
    <x v="3"/>
    <x v="4"/>
    <s v="Columbia Sportswear"/>
    <s v="2023-01-31 12:29:45 -0800 PST"/>
    <x v="8"/>
    <s v="matthew.frank@columbia.com"/>
    <s v="I observed use of better technique."/>
    <m/>
    <x v="4"/>
    <x v="0"/>
    <x v="1"/>
    <x v="0"/>
    <x v="4"/>
  </r>
  <r>
    <n v="239850"/>
    <d v="2023-02-01T00:00:00"/>
    <s v="Rivergate"/>
    <s v="America/Los_Angeles"/>
    <x v="3"/>
    <x v="3"/>
    <x v="4"/>
    <s v="Columbia Sportswear"/>
    <s v="2023-02-01 07:45:49 -0800 PST"/>
    <x v="8"/>
    <s v="matthew.frank@columbia.com"/>
    <s v="I observed use of better technique."/>
    <m/>
    <x v="4"/>
    <x v="1"/>
    <x v="1"/>
    <x v="1"/>
    <x v="4"/>
  </r>
  <r>
    <n v="239885"/>
    <d v="2023-02-03T00:00:00"/>
    <s v="Rivergate"/>
    <s v="America/Los_Angeles"/>
    <x v="2"/>
    <x v="2"/>
    <x v="0"/>
    <s v="Columbia Sportswear"/>
    <s v="2023-02-02 21:09:15 -0800 PST"/>
    <x v="7"/>
    <s v="Nicholas.Kulak@columbia.com"/>
    <s v="I observed use of better technique."/>
    <m/>
    <x v="4"/>
    <x v="1"/>
    <x v="1"/>
    <x v="1"/>
    <x v="4"/>
  </r>
  <r>
    <n v="239886"/>
    <d v="2023-02-03T00:00:00"/>
    <s v="Rivergate"/>
    <s v="America/Los_Angeles"/>
    <x v="3"/>
    <x v="3"/>
    <x v="4"/>
    <s v="Columbia Sportswear"/>
    <s v="2023-02-02 21:14:25 -0800 PST"/>
    <x v="7"/>
    <s v="Nicholas.Kulak@columbia.com"/>
    <s v="I observed use of better technique."/>
    <m/>
    <x v="4"/>
    <x v="1"/>
    <x v="1"/>
    <x v="1"/>
    <x v="4"/>
  </r>
  <r>
    <n v="239887"/>
    <d v="2023-02-03T00:00:00"/>
    <s v="Rivergate"/>
    <s v="America/Los_Angeles"/>
    <x v="2"/>
    <x v="2"/>
    <x v="0"/>
    <s v="Columbia Sportswear"/>
    <s v="2023-02-02 21:14:47 -0800 PST"/>
    <x v="7"/>
    <s v="Nicholas.Kulak@columbia.com"/>
    <s v="I observed use of better technique."/>
    <m/>
    <x v="4"/>
    <x v="1"/>
    <x v="1"/>
    <x v="1"/>
    <x v="4"/>
  </r>
  <r>
    <n v="239888"/>
    <d v="2023-02-03T00:00:00"/>
    <s v="Rivergate"/>
    <s v="America/Los_Angeles"/>
    <x v="3"/>
    <x v="3"/>
    <x v="4"/>
    <s v="Columbia Sportswear"/>
    <s v="2023-02-02 22:45:18 -0800 PST"/>
    <x v="5"/>
    <s v="SPetersen@columbia.com"/>
    <s v="I observed use of better technique."/>
    <m/>
    <x v="4"/>
    <x v="1"/>
    <x v="1"/>
    <x v="1"/>
    <x v="4"/>
  </r>
  <r>
    <n v="239889"/>
    <d v="2023-02-03T00:00:00"/>
    <s v="Rivergate"/>
    <s v="America/Los_Angeles"/>
    <x v="2"/>
    <x v="2"/>
    <x v="0"/>
    <s v="Columbia Sportswear"/>
    <s v="2023-02-02 23:39:00 -0800 PST"/>
    <x v="5"/>
    <s v="SPetersen@columbia.com"/>
    <s v="I observed use of better technique."/>
    <m/>
    <x v="4"/>
    <x v="1"/>
    <x v="1"/>
    <x v="1"/>
    <x v="4"/>
  </r>
  <r>
    <n v="239900"/>
    <d v="2023-02-03T00:00:00"/>
    <s v="Rivergate"/>
    <s v="America/Los_Angeles"/>
    <x v="2"/>
    <x v="2"/>
    <x v="0"/>
    <s v="Columbia Sportswear"/>
    <s v="2023-02-03 12:22:56 -0800 PST"/>
    <x v="3"/>
    <s v="David.Alexander@columbia.com"/>
    <s v="I observed use of better technique."/>
    <m/>
    <x v="4"/>
    <x v="1"/>
    <x v="1"/>
    <x v="1"/>
    <x v="4"/>
  </r>
  <r>
    <n v="239901"/>
    <d v="2023-02-03T00:00:00"/>
    <s v="Rivergate"/>
    <s v="America/Los_Angeles"/>
    <x v="3"/>
    <x v="3"/>
    <x v="4"/>
    <s v="Columbia Sportswear"/>
    <s v="2023-02-03 12:23:10 -0800 PST"/>
    <x v="3"/>
    <s v="David.Alexander@columbia.com"/>
    <s v="I provided guidance about using better technique."/>
    <m/>
    <x v="4"/>
    <x v="1"/>
    <x v="0"/>
    <x v="1"/>
    <x v="4"/>
  </r>
  <r>
    <n v="239902"/>
    <d v="2023-02-03T00:00:00"/>
    <s v="Rivergate"/>
    <s v="America/Los_Angeles"/>
    <x v="0"/>
    <x v="4"/>
    <x v="0"/>
    <s v="Columbia Sportswear"/>
    <s v="2023-02-03 12:23:28 -0800 PST"/>
    <x v="3"/>
    <s v="David.Alexander@columbia.com"/>
    <s v="I provided guidance about using better technique."/>
    <m/>
    <x v="4"/>
    <x v="1"/>
    <x v="0"/>
    <x v="1"/>
    <x v="4"/>
  </r>
  <r>
    <n v="239930"/>
    <d v="2023-02-06T00:00:00"/>
    <s v="Rivergate"/>
    <s v="America/Los_Angeles"/>
    <x v="3"/>
    <x v="3"/>
    <x v="4"/>
    <s v="Columbia Sportswear"/>
    <s v="2023-02-06 12:32:14 -0800 PST"/>
    <x v="8"/>
    <s v="matthew.frank@columbia.com"/>
    <s v="I provided guidance about using better technique."/>
    <m/>
    <x v="5"/>
    <x v="1"/>
    <x v="0"/>
    <x v="1"/>
    <x v="5"/>
  </r>
  <r>
    <n v="239964"/>
    <d v="2023-02-08T00:00:00"/>
    <s v="Rivergate"/>
    <s v="America/Los_Angeles"/>
    <x v="3"/>
    <x v="3"/>
    <x v="4"/>
    <s v="Columbia Sportswear"/>
    <s v="2023-02-08 12:32:24 -0800 PST"/>
    <x v="8"/>
    <s v="matthew.frank@columbia.com"/>
    <s v="I observed use of better technique."/>
    <m/>
    <x v="5"/>
    <x v="1"/>
    <x v="1"/>
    <x v="1"/>
    <x v="5"/>
  </r>
  <r>
    <n v="239972"/>
    <d v="2023-02-09T00:00:00"/>
    <s v="Rivergate"/>
    <s v="America/Los_Angeles"/>
    <x v="0"/>
    <x v="4"/>
    <x v="0"/>
    <s v="Columbia Sportswear"/>
    <s v="2023-02-08 20:40:01 -0800 PST"/>
    <x v="7"/>
    <s v="Nicholas.Kulak@columbia.com"/>
    <s v="I observed use of better technique."/>
    <m/>
    <x v="5"/>
    <x v="1"/>
    <x v="1"/>
    <x v="1"/>
    <x v="5"/>
  </r>
  <r>
    <n v="239973"/>
    <d v="2023-02-09T00:00:00"/>
    <s v="Rivergate"/>
    <s v="America/Los_Angeles"/>
    <x v="2"/>
    <x v="2"/>
    <x v="0"/>
    <s v="Columbia Sportswear"/>
    <s v="2023-02-08 20:50:32 -0800 PST"/>
    <x v="7"/>
    <s v="Nicholas.Kulak@columbia.com"/>
    <s v="I observed use of better technique."/>
    <m/>
    <x v="5"/>
    <x v="1"/>
    <x v="1"/>
    <x v="1"/>
    <x v="5"/>
  </r>
  <r>
    <n v="239974"/>
    <d v="2023-02-09T00:00:00"/>
    <s v="Rivergate"/>
    <s v="America/Los_Angeles"/>
    <x v="3"/>
    <x v="3"/>
    <x v="4"/>
    <s v="Columbia Sportswear"/>
    <s v="2023-02-08 20:54:19 -0800 PST"/>
    <x v="7"/>
    <s v="Nicholas.Kulak@columbia.com"/>
    <s v="I observed use of better technique."/>
    <m/>
    <x v="5"/>
    <x v="1"/>
    <x v="1"/>
    <x v="1"/>
    <x v="5"/>
  </r>
  <r>
    <n v="239986"/>
    <d v="2023-02-09T00:00:00"/>
    <s v="Rivergate"/>
    <s v="America/Los_Angeles"/>
    <x v="3"/>
    <x v="3"/>
    <x v="4"/>
    <s v="Columbia Sportswear"/>
    <s v="2023-02-09 09:21:30 -0800 PST"/>
    <x v="2"/>
    <s v="SSomerville@columbia.com"/>
    <s v="I observed use of better technique."/>
    <m/>
    <x v="5"/>
    <x v="1"/>
    <x v="1"/>
    <x v="1"/>
    <x v="5"/>
  </r>
  <r>
    <n v="239988"/>
    <d v="2023-02-09T00:00:00"/>
    <s v="Rivergate"/>
    <s v="America/Los_Angeles"/>
    <x v="3"/>
    <x v="3"/>
    <x v="4"/>
    <s v="Columbia Sportswear"/>
    <s v="2023-02-09 12:40:15 -0800 PST"/>
    <x v="2"/>
    <s v="SSomerville@columbia.com"/>
    <s v="I observed use of better technique."/>
    <m/>
    <x v="5"/>
    <x v="1"/>
    <x v="1"/>
    <x v="1"/>
    <x v="5"/>
  </r>
  <r>
    <n v="239991"/>
    <d v="2023-02-10T00:00:00"/>
    <s v="Rivergate"/>
    <s v="America/Los_Angeles"/>
    <x v="3"/>
    <x v="3"/>
    <x v="4"/>
    <s v="Columbia Sportswear"/>
    <s v="2023-02-09 22:49:17 -0800 PST"/>
    <x v="1"/>
    <s v="JBizal@columbia.com"/>
    <s v="I observed use of better technique."/>
    <m/>
    <x v="5"/>
    <x v="1"/>
    <x v="1"/>
    <x v="1"/>
    <x v="5"/>
  </r>
  <r>
    <n v="239992"/>
    <d v="2023-02-10T00:00:00"/>
    <s v="Rivergate"/>
    <s v="America/Los_Angeles"/>
    <x v="3"/>
    <x v="3"/>
    <x v="4"/>
    <s v="Columbia Sportswear"/>
    <s v="2023-02-09 22:49:40 -0800 PST"/>
    <x v="1"/>
    <s v="JBizal@columbia.com"/>
    <s v="I observed use of better technique."/>
    <m/>
    <x v="5"/>
    <x v="1"/>
    <x v="1"/>
    <x v="1"/>
    <x v="5"/>
  </r>
  <r>
    <n v="239993"/>
    <d v="2023-02-10T00:00:00"/>
    <s v="Rivergate"/>
    <s v="America/Los_Angeles"/>
    <x v="3"/>
    <x v="3"/>
    <x v="4"/>
    <s v="Columbia Sportswear"/>
    <s v="2023-02-09 22:59:35 -0800 PST"/>
    <x v="1"/>
    <s v="JBizal@columbia.com"/>
    <s v="I observed use of better technique."/>
    <m/>
    <x v="5"/>
    <x v="1"/>
    <x v="1"/>
    <x v="1"/>
    <x v="5"/>
  </r>
  <r>
    <n v="239994"/>
    <d v="2023-02-10T00:00:00"/>
    <s v="Rivergate"/>
    <s v="America/Los_Angeles"/>
    <x v="2"/>
    <x v="2"/>
    <x v="0"/>
    <s v="Columbia Sportswear"/>
    <s v="2023-02-10 00:19:35 -0800 PST"/>
    <x v="5"/>
    <s v="SPetersen@columbia.com"/>
    <s v="I provided guidance about using better technique."/>
    <m/>
    <x v="5"/>
    <x v="1"/>
    <x v="0"/>
    <x v="1"/>
    <x v="5"/>
  </r>
  <r>
    <n v="239995"/>
    <d v="2023-02-10T00:00:00"/>
    <s v="Rivergate"/>
    <s v="America/Los_Angeles"/>
    <x v="0"/>
    <x v="4"/>
    <x v="0"/>
    <s v="Columbia Sportswear"/>
    <s v="2023-02-10 00:21:04 -0800 PST"/>
    <x v="5"/>
    <s v="SPetersen@columbia.com"/>
    <s v="I provided guidance about using better technique."/>
    <m/>
    <x v="5"/>
    <x v="1"/>
    <x v="0"/>
    <x v="1"/>
    <x v="5"/>
  </r>
  <r>
    <n v="239996"/>
    <d v="2023-02-10T00:00:00"/>
    <s v="Rivergate"/>
    <s v="America/Los_Angeles"/>
    <x v="2"/>
    <x v="2"/>
    <x v="0"/>
    <s v="Columbia Sportswear"/>
    <s v="2023-02-10 00:22:28 -0800 PST"/>
    <x v="5"/>
    <s v="SPetersen@columbia.com"/>
    <s v="I observed use of better technique."/>
    <m/>
    <x v="5"/>
    <x v="1"/>
    <x v="1"/>
    <x v="1"/>
    <x v="5"/>
  </r>
  <r>
    <n v="240005"/>
    <d v="2023-02-10T00:00:00"/>
    <s v="Rivergate"/>
    <s v="America/Los_Angeles"/>
    <x v="2"/>
    <x v="2"/>
    <x v="0"/>
    <s v="Columbia Sportswear"/>
    <s v="2023-02-10 07:38:55 -0800 PST"/>
    <x v="3"/>
    <s v="David.Alexander@columbia.com"/>
    <s v="I observed use of better technique."/>
    <m/>
    <x v="5"/>
    <x v="1"/>
    <x v="1"/>
    <x v="1"/>
    <x v="5"/>
  </r>
  <r>
    <n v="240006"/>
    <d v="2023-02-10T00:00:00"/>
    <s v="Rivergate"/>
    <s v="America/Los_Angeles"/>
    <x v="2"/>
    <x v="2"/>
    <x v="0"/>
    <s v="Columbia Sportswear"/>
    <s v="2023-02-10 07:39:03 -0800 PST"/>
    <x v="3"/>
    <s v="David.Alexander@columbia.com"/>
    <s v="I observed use of better technique."/>
    <m/>
    <x v="5"/>
    <x v="1"/>
    <x v="1"/>
    <x v="1"/>
    <x v="5"/>
  </r>
  <r>
    <n v="240007"/>
    <d v="2023-02-10T00:00:00"/>
    <s v="Rivergate"/>
    <s v="America/Los_Angeles"/>
    <x v="0"/>
    <x v="4"/>
    <x v="0"/>
    <s v="Columbia Sportswear"/>
    <s v="2023-02-10 07:39:17 -0800 PST"/>
    <x v="3"/>
    <s v="David.Alexander@columbia.com"/>
    <s v="I provided guidance about using better technique."/>
    <m/>
    <x v="5"/>
    <x v="1"/>
    <x v="0"/>
    <x v="1"/>
    <x v="5"/>
  </r>
  <r>
    <n v="240010"/>
    <d v="2023-02-10T00:00:00"/>
    <s v="Rivergate"/>
    <s v="America/Los_Angeles"/>
    <x v="3"/>
    <x v="3"/>
    <x v="4"/>
    <s v="Columbia Sportswear"/>
    <s v="2023-02-10 11:30:59 -0800 PST"/>
    <x v="8"/>
    <s v="matthew.frank@columbia.com"/>
    <s v="I observed use of better technique."/>
    <m/>
    <x v="5"/>
    <x v="1"/>
    <x v="1"/>
    <x v="1"/>
    <x v="5"/>
  </r>
  <r>
    <n v="240012"/>
    <d v="2023-02-10T00:00:00"/>
    <s v="Rivergate"/>
    <s v="America/Los_Angeles"/>
    <x v="3"/>
    <x v="3"/>
    <x v="4"/>
    <s v="Columbia Sportswear"/>
    <s v="2023-02-10 12:31:18 -0800 PST"/>
    <x v="2"/>
    <s v="SSomerville@columbia.com"/>
    <s v="I observed use of better technique."/>
    <m/>
    <x v="5"/>
    <x v="1"/>
    <x v="1"/>
    <x v="1"/>
    <x v="5"/>
  </r>
  <r>
    <n v="240045"/>
    <d v="2023-02-14T00:00:00"/>
    <s v="Rivergate"/>
    <s v="America/Los_Angeles"/>
    <x v="3"/>
    <x v="3"/>
    <x v="4"/>
    <s v="Columbia Sportswear"/>
    <s v="2023-02-14 14:20:17 -0800 PST"/>
    <x v="3"/>
    <s v="David.Alexander@columbia.com"/>
    <s v="I observed use of better technique."/>
    <m/>
    <x v="6"/>
    <x v="1"/>
    <x v="1"/>
    <x v="1"/>
    <x v="6"/>
  </r>
  <r>
    <n v="240046"/>
    <d v="2023-02-14T00:00:00"/>
    <s v="Rivergate"/>
    <s v="America/Los_Angeles"/>
    <x v="2"/>
    <x v="2"/>
    <x v="0"/>
    <s v="Columbia Sportswear"/>
    <s v="2023-02-14 14:20:48 -0800 PST"/>
    <x v="3"/>
    <s v="David.Alexander@columbia.com"/>
    <s v="I provided guidance about using better technique."/>
    <m/>
    <x v="6"/>
    <x v="1"/>
    <x v="0"/>
    <x v="1"/>
    <x v="6"/>
  </r>
  <r>
    <n v="240047"/>
    <d v="2023-02-14T00:00:00"/>
    <s v="Rivergate"/>
    <s v="America/Los_Angeles"/>
    <x v="0"/>
    <x v="4"/>
    <x v="0"/>
    <s v="Columbia Sportswear"/>
    <s v="2023-02-14 14:21:00 -0800 PST"/>
    <x v="3"/>
    <s v="David.Alexander@columbia.com"/>
    <s v="I observed use of better technique."/>
    <m/>
    <x v="6"/>
    <x v="1"/>
    <x v="1"/>
    <x v="1"/>
    <x v="6"/>
  </r>
  <r>
    <n v="240061"/>
    <d v="2023-02-16T00:00:00"/>
    <s v="Rivergate"/>
    <s v="America/Los_Angeles"/>
    <x v="0"/>
    <x v="4"/>
    <x v="0"/>
    <s v="Columbia Sportswear"/>
    <s v="2023-02-16 01:14:04 -0800 PST"/>
    <x v="9"/>
    <s v="Sahil.Patel@columbia.com"/>
    <s v="I observed use of better technique."/>
    <m/>
    <x v="6"/>
    <x v="1"/>
    <x v="1"/>
    <x v="1"/>
    <x v="6"/>
  </r>
  <r>
    <n v="240062"/>
    <d v="2023-02-16T00:00:00"/>
    <s v="Rivergate"/>
    <s v="America/Los_Angeles"/>
    <x v="3"/>
    <x v="3"/>
    <x v="4"/>
    <s v="Columbia Sportswear"/>
    <s v="2023-02-16 01:15:05 -0800 PST"/>
    <x v="9"/>
    <s v="Sahil.Patel@columbia.com"/>
    <s v="I observed use of better technique."/>
    <m/>
    <x v="6"/>
    <x v="1"/>
    <x v="1"/>
    <x v="1"/>
    <x v="6"/>
  </r>
  <r>
    <n v="240063"/>
    <d v="2023-02-16T00:00:00"/>
    <s v="Rivergate"/>
    <s v="America/Los_Angeles"/>
    <x v="2"/>
    <x v="2"/>
    <x v="0"/>
    <s v="Columbia Sportswear"/>
    <s v="2023-02-16 01:16:01 -0800 PST"/>
    <x v="9"/>
    <s v="Sahil.Patel@columbia.com"/>
    <s v="I observed use of better technique."/>
    <m/>
    <x v="6"/>
    <x v="1"/>
    <x v="1"/>
    <x v="1"/>
    <x v="6"/>
  </r>
  <r>
    <n v="240142"/>
    <d v="2023-02-22T00:00:00"/>
    <s v="Rivergate"/>
    <s v="America/Los_Angeles"/>
    <x v="3"/>
    <x v="3"/>
    <x v="4"/>
    <s v="Columbia Sportswear"/>
    <s v="2023-02-22 06:37:25 -0800 PST"/>
    <x v="8"/>
    <s v="matthew.frank@columbia.com"/>
    <s v="I provided guidance about using better technique."/>
    <m/>
    <x v="7"/>
    <x v="1"/>
    <x v="0"/>
    <x v="1"/>
    <x v="7"/>
  </r>
  <r>
    <n v="240155"/>
    <d v="2023-02-22T00:00:00"/>
    <s v="Rivergate"/>
    <s v="America/Los_Angeles"/>
    <x v="3"/>
    <x v="3"/>
    <x v="4"/>
    <s v="Columbia Sportswear"/>
    <s v="2023-02-22 12:00:06 -0800 PST"/>
    <x v="8"/>
    <s v="matthew.frank@columbia.com"/>
    <s v="I observed use of better technique."/>
    <m/>
    <x v="7"/>
    <x v="1"/>
    <x v="1"/>
    <x v="1"/>
    <x v="7"/>
  </r>
  <r>
    <n v="240156"/>
    <d v="2023-02-22T00:00:00"/>
    <s v="Rivergate"/>
    <s v="America/Los_Angeles"/>
    <x v="0"/>
    <x v="4"/>
    <x v="0"/>
    <s v="Columbia Sportswear"/>
    <s v="2023-02-22 12:00:21 -0800 PST"/>
    <x v="8"/>
    <s v="matthew.frank@columbia.com"/>
    <s v="I observed use of better technique."/>
    <m/>
    <x v="7"/>
    <x v="1"/>
    <x v="1"/>
    <x v="1"/>
    <x v="7"/>
  </r>
  <r>
    <n v="240204"/>
    <d v="2023-02-28T00:00:00"/>
    <s v="Rivergate"/>
    <s v="America/Los_Angeles"/>
    <x v="3"/>
    <x v="3"/>
    <x v="4"/>
    <s v="Columbia Sportswear"/>
    <s v="2023-02-27 23:32:23 -0800 PST"/>
    <x v="10"/>
    <s v="KeLarsen@columbia.com"/>
    <s v="I observed use of better technique."/>
    <m/>
    <x v="8"/>
    <x v="1"/>
    <x v="1"/>
    <x v="1"/>
    <x v="8"/>
  </r>
  <r>
    <n v="240205"/>
    <d v="2023-02-28T00:00:00"/>
    <s v="Rivergate"/>
    <s v="America/Los_Angeles"/>
    <x v="0"/>
    <x v="4"/>
    <x v="0"/>
    <s v="Columbia Sportswear"/>
    <s v="2023-02-27 23:37:16 -0800 PST"/>
    <x v="10"/>
    <s v="KeLarsen@columbia.com"/>
    <s v="I observed use of better technique."/>
    <m/>
    <x v="8"/>
    <x v="1"/>
    <x v="1"/>
    <x v="1"/>
    <x v="8"/>
  </r>
  <r>
    <n v="240206"/>
    <d v="2023-02-28T00:00:00"/>
    <s v="Rivergate"/>
    <s v="America/Los_Angeles"/>
    <x v="2"/>
    <x v="2"/>
    <x v="0"/>
    <s v="Columbia Sportswear"/>
    <s v="2023-02-27 23:55:15 -0800 PST"/>
    <x v="10"/>
    <s v="KeLarsen@columbia.com"/>
    <s v="I provided guidance about using better technique."/>
    <m/>
    <x v="8"/>
    <x v="1"/>
    <x v="0"/>
    <x v="1"/>
    <x v="8"/>
  </r>
  <r>
    <n v="240250"/>
    <d v="2023-03-02T00:00:00"/>
    <s v="Rivergate"/>
    <s v="America/Los_Angeles"/>
    <x v="0"/>
    <x v="4"/>
    <x v="0"/>
    <s v="Columbia Sportswear"/>
    <s v="2023-03-01 23:45:08 -0800 PST"/>
    <x v="7"/>
    <s v="Nicholas.Kulak@columbia.com"/>
    <s v="I observed use of better technique."/>
    <m/>
    <x v="8"/>
    <x v="2"/>
    <x v="1"/>
    <x v="2"/>
    <x v="8"/>
  </r>
  <r>
    <n v="240251"/>
    <d v="2023-03-02T00:00:00"/>
    <s v="Rivergate"/>
    <s v="America/Los_Angeles"/>
    <x v="3"/>
    <x v="3"/>
    <x v="4"/>
    <s v="Columbia Sportswear"/>
    <s v="2023-03-01 23:47:43 -0800 PST"/>
    <x v="7"/>
    <s v="Nicholas.Kulak@columbia.com"/>
    <s v="I observed use of better technique."/>
    <m/>
    <x v="8"/>
    <x v="2"/>
    <x v="1"/>
    <x v="2"/>
    <x v="8"/>
  </r>
  <r>
    <n v="240252"/>
    <d v="2023-03-02T00:00:00"/>
    <s v="Rivergate"/>
    <s v="America/Los_Angeles"/>
    <x v="2"/>
    <x v="2"/>
    <x v="0"/>
    <s v="Columbia Sportswear"/>
    <s v="2023-03-01 23:56:41 -0800 PST"/>
    <x v="7"/>
    <s v="Nicholas.Kulak@columbia.com"/>
    <s v="I observed use of better technique."/>
    <m/>
    <x v="8"/>
    <x v="2"/>
    <x v="1"/>
    <x v="2"/>
    <x v="8"/>
  </r>
  <r>
    <n v="240253"/>
    <d v="2023-03-02T00:00:00"/>
    <s v="Rivergate"/>
    <s v="America/Los_Angeles"/>
    <x v="2"/>
    <x v="2"/>
    <x v="0"/>
    <s v="Columbia Sportswear"/>
    <s v="2023-03-02 00:20:03 -0800 PST"/>
    <x v="7"/>
    <s v="Nicholas.Kulak@columbia.com"/>
    <s v="I provided guidance about using better technique."/>
    <m/>
    <x v="8"/>
    <x v="2"/>
    <x v="0"/>
    <x v="2"/>
    <x v="8"/>
  </r>
  <r>
    <n v="240278"/>
    <d v="2023-03-03T00:00:00"/>
    <s v="Rivergate"/>
    <s v="America/Los_Angeles"/>
    <x v="0"/>
    <x v="4"/>
    <x v="0"/>
    <s v="Columbia Sportswear"/>
    <s v="2023-03-03 11:53:40 -0800 PST"/>
    <x v="8"/>
    <s v="matthew.frank@columbia.com"/>
    <s v="I observed use of better technique."/>
    <m/>
    <x v="8"/>
    <x v="2"/>
    <x v="1"/>
    <x v="2"/>
    <x v="8"/>
  </r>
  <r>
    <n v="240279"/>
    <d v="2023-03-03T00:00:00"/>
    <s v="Rivergate"/>
    <s v="America/Los_Angeles"/>
    <x v="3"/>
    <x v="3"/>
    <x v="4"/>
    <s v="Columbia Sportswear"/>
    <s v="2023-03-03 11:53:49 -0800 PST"/>
    <x v="8"/>
    <s v="matthew.frank@columbia.com"/>
    <s v="I observed use of better technique."/>
    <m/>
    <x v="8"/>
    <x v="2"/>
    <x v="1"/>
    <x v="2"/>
    <x v="8"/>
  </r>
  <r>
    <n v="240280"/>
    <d v="2023-03-03T00:00:00"/>
    <s v="Rivergate"/>
    <s v="America/Los_Angeles"/>
    <x v="3"/>
    <x v="3"/>
    <x v="4"/>
    <s v="Columbia Sportswear"/>
    <s v="2023-03-03 11:54:12 -0800 PST"/>
    <x v="8"/>
    <s v="matthew.frank@columbia.com"/>
    <s v="I provided guidance about using better technique."/>
    <m/>
    <x v="8"/>
    <x v="2"/>
    <x v="0"/>
    <x v="2"/>
    <x v="8"/>
  </r>
  <r>
    <n v="240281"/>
    <d v="2023-03-03T00:00:00"/>
    <s v="Rivergate"/>
    <s v="America/Los_Angeles"/>
    <x v="2"/>
    <x v="2"/>
    <x v="0"/>
    <s v="Columbia Sportswear"/>
    <s v="2023-03-03 12:58:20 -0800 PST"/>
    <x v="3"/>
    <s v="David.Alexander@columbia.com"/>
    <s v="I observed use of better technique."/>
    <m/>
    <x v="8"/>
    <x v="2"/>
    <x v="1"/>
    <x v="2"/>
    <x v="8"/>
  </r>
  <r>
    <n v="240282"/>
    <d v="2023-03-03T00:00:00"/>
    <s v="Rivergate"/>
    <s v="America/Los_Angeles"/>
    <x v="3"/>
    <x v="3"/>
    <x v="4"/>
    <s v="Columbia Sportswear"/>
    <s v="2023-03-03 12:58:39 -0800 PST"/>
    <x v="3"/>
    <s v="David.Alexander@columbia.com"/>
    <s v="I observed use of better technique."/>
    <m/>
    <x v="8"/>
    <x v="2"/>
    <x v="1"/>
    <x v="2"/>
    <x v="8"/>
  </r>
  <r>
    <n v="240283"/>
    <d v="2023-03-03T00:00:00"/>
    <s v="Rivergate"/>
    <s v="America/Los_Angeles"/>
    <x v="3"/>
    <x v="3"/>
    <x v="4"/>
    <s v="Columbia Sportswear"/>
    <s v="2023-03-03 12:58:47 -0800 PST"/>
    <x v="3"/>
    <s v="David.Alexander@columbia.com"/>
    <s v="I observed use of better technique."/>
    <m/>
    <x v="8"/>
    <x v="2"/>
    <x v="1"/>
    <x v="2"/>
    <x v="8"/>
  </r>
  <r>
    <n v="240284"/>
    <d v="2023-03-03T00:00:00"/>
    <s v="Rivergate"/>
    <s v="America/Los_Angeles"/>
    <x v="3"/>
    <x v="3"/>
    <x v="4"/>
    <s v="Columbia Sportswear"/>
    <s v="2023-03-03 12:59:05 -0800 PST"/>
    <x v="2"/>
    <s v="SSomerville@columbia.com"/>
    <s v="I observed use of better technique."/>
    <m/>
    <x v="8"/>
    <x v="2"/>
    <x v="1"/>
    <x v="2"/>
    <x v="8"/>
  </r>
  <r>
    <n v="240285"/>
    <d v="2023-03-03T00:00:00"/>
    <s v="Rivergate"/>
    <s v="America/Los_Angeles"/>
    <x v="0"/>
    <x v="4"/>
    <x v="0"/>
    <s v="Columbia Sportswear"/>
    <s v="2023-03-03 13:00:23 -0800 PST"/>
    <x v="2"/>
    <s v="SSomerville@columbia.com"/>
    <s v="I observed use of better technique."/>
    <m/>
    <x v="8"/>
    <x v="2"/>
    <x v="1"/>
    <x v="2"/>
    <x v="8"/>
  </r>
  <r>
    <n v="240286"/>
    <d v="2023-03-03T00:00:00"/>
    <s v="Rivergate"/>
    <s v="America/Los_Angeles"/>
    <x v="3"/>
    <x v="3"/>
    <x v="4"/>
    <s v="Columbia Sportswear"/>
    <s v="2023-03-03 13:01:16 -0800 PST"/>
    <x v="2"/>
    <s v="SSomerville@columbia.com"/>
    <s v="I observed use of better technique."/>
    <m/>
    <x v="8"/>
    <x v="2"/>
    <x v="1"/>
    <x v="2"/>
    <x v="8"/>
  </r>
  <r>
    <n v="240287"/>
    <d v="2023-03-03T00:00:00"/>
    <s v="Rivergate"/>
    <s v="America/Los_Angeles"/>
    <x v="3"/>
    <x v="3"/>
    <x v="4"/>
    <s v="Columbia Sportswear"/>
    <s v="2023-03-03 15:23:52 -0800 PST"/>
    <x v="1"/>
    <s v="JBizal@columbia.com"/>
    <s v="I observed use of better technique."/>
    <m/>
    <x v="8"/>
    <x v="2"/>
    <x v="1"/>
    <x v="2"/>
    <x v="8"/>
  </r>
  <r>
    <n v="240288"/>
    <d v="2023-03-04T00:00:00"/>
    <s v="Rivergate"/>
    <s v="America/Los_Angeles"/>
    <x v="3"/>
    <x v="3"/>
    <x v="4"/>
    <s v="Columbia Sportswear"/>
    <s v="2023-03-03 18:13:19 -0800 PST"/>
    <x v="1"/>
    <s v="JBizal@columbia.com"/>
    <s v="I observed use of better technique."/>
    <m/>
    <x v="8"/>
    <x v="2"/>
    <x v="1"/>
    <x v="2"/>
    <x v="8"/>
  </r>
  <r>
    <n v="240289"/>
    <d v="2023-03-04T00:00:00"/>
    <s v="Rivergate"/>
    <s v="America/Los_Angeles"/>
    <x v="3"/>
    <x v="3"/>
    <x v="4"/>
    <s v="Columbia Sportswear"/>
    <s v="2023-03-03 19:14:26 -0800 PST"/>
    <x v="1"/>
    <s v="JBizal@columbia.com"/>
    <s v="I observed use of better technique."/>
    <m/>
    <x v="8"/>
    <x v="2"/>
    <x v="1"/>
    <x v="2"/>
    <x v="8"/>
  </r>
  <r>
    <n v="240290"/>
    <d v="2023-03-04T00:00:00"/>
    <s v="Rivergate"/>
    <s v="America/Los_Angeles"/>
    <x v="3"/>
    <x v="3"/>
    <x v="4"/>
    <s v="Columbia Sportswear"/>
    <s v="2023-03-03 20:00:32 -0800 PST"/>
    <x v="5"/>
    <s v="SPetersen@columbia.com"/>
    <s v="I observed use of better technique."/>
    <m/>
    <x v="8"/>
    <x v="2"/>
    <x v="1"/>
    <x v="2"/>
    <x v="8"/>
  </r>
  <r>
    <n v="240291"/>
    <d v="2023-03-04T00:00:00"/>
    <s v="Rivergate"/>
    <s v="America/Los_Angeles"/>
    <x v="0"/>
    <x v="4"/>
    <x v="0"/>
    <s v="Columbia Sportswear"/>
    <s v="2023-03-03 20:02:47 -0800 PST"/>
    <x v="5"/>
    <s v="SPetersen@columbia.com"/>
    <s v="I observed use of better technique."/>
    <m/>
    <x v="8"/>
    <x v="2"/>
    <x v="1"/>
    <x v="2"/>
    <x v="8"/>
  </r>
  <r>
    <n v="240292"/>
    <d v="2023-03-04T00:00:00"/>
    <s v="Rivergate"/>
    <s v="America/Los_Angeles"/>
    <x v="2"/>
    <x v="2"/>
    <x v="0"/>
    <s v="Columbia Sportswear"/>
    <s v="2023-03-03 20:03:56 -0800 PST"/>
    <x v="5"/>
    <s v="SPetersen@columbia.com"/>
    <s v="I observed use of better technique."/>
    <m/>
    <x v="8"/>
    <x v="2"/>
    <x v="1"/>
    <x v="2"/>
    <x v="8"/>
  </r>
  <r>
    <n v="240341"/>
    <d v="2023-03-09T00:00:00"/>
    <s v="Rivergate"/>
    <s v="America/Los_Angeles"/>
    <x v="3"/>
    <x v="3"/>
    <x v="4"/>
    <s v="Columbia Sportswear"/>
    <s v="2023-03-09 13:23:39 -0800 PST"/>
    <x v="8"/>
    <s v="matthew.frank@columbia.com"/>
    <s v="I observed use of better technique."/>
    <m/>
    <x v="9"/>
    <x v="2"/>
    <x v="1"/>
    <x v="2"/>
    <x v="9"/>
  </r>
  <r>
    <n v="240342"/>
    <d v="2023-03-09T00:00:00"/>
    <s v="Rivergate"/>
    <s v="America/Los_Angeles"/>
    <x v="3"/>
    <x v="3"/>
    <x v="4"/>
    <s v="Columbia Sportswear"/>
    <s v="2023-03-09 13:23:53 -0800 PST"/>
    <x v="8"/>
    <s v="matthew.frank@columbia.com"/>
    <s v="I observed use of better technique."/>
    <m/>
    <x v="9"/>
    <x v="2"/>
    <x v="1"/>
    <x v="2"/>
    <x v="9"/>
  </r>
  <r>
    <n v="240343"/>
    <d v="2023-03-09T00:00:00"/>
    <s v="Rivergate"/>
    <s v="America/Los_Angeles"/>
    <x v="0"/>
    <x v="4"/>
    <x v="0"/>
    <s v="Columbia Sportswear"/>
    <s v="2023-03-09 13:24:05 -0800 PST"/>
    <x v="8"/>
    <s v="matthew.frank@columbia.com"/>
    <s v="I observed use of better technique."/>
    <m/>
    <x v="9"/>
    <x v="2"/>
    <x v="1"/>
    <x v="2"/>
    <x v="9"/>
  </r>
  <r>
    <n v="240344"/>
    <d v="2023-03-10T00:00:00"/>
    <s v="Rivergate"/>
    <s v="America/Los_Angeles"/>
    <x v="3"/>
    <x v="3"/>
    <x v="4"/>
    <s v="Columbia Sportswear"/>
    <s v="2023-03-09 21:00:38 -0800 PST"/>
    <x v="1"/>
    <s v="JBizal@columbia.com"/>
    <s v="I observed use of better technique."/>
    <m/>
    <x v="9"/>
    <x v="2"/>
    <x v="1"/>
    <x v="2"/>
    <x v="9"/>
  </r>
  <r>
    <n v="240345"/>
    <d v="2023-03-10T00:00:00"/>
    <s v="Rivergate"/>
    <s v="America/Los_Angeles"/>
    <x v="3"/>
    <x v="3"/>
    <x v="4"/>
    <s v="Columbia Sportswear"/>
    <s v="2023-03-09 21:00:56 -0800 PST"/>
    <x v="1"/>
    <s v="JBizal@columbia.com"/>
    <s v="I observed use of better technique."/>
    <m/>
    <x v="9"/>
    <x v="2"/>
    <x v="1"/>
    <x v="2"/>
    <x v="9"/>
  </r>
  <r>
    <n v="240358"/>
    <d v="2023-03-10T00:00:00"/>
    <s v="Rivergate"/>
    <s v="America/Los_Angeles"/>
    <x v="3"/>
    <x v="3"/>
    <x v="4"/>
    <s v="Columbia Sportswear"/>
    <s v="2023-03-10 08:12:11 -0800 PST"/>
    <x v="3"/>
    <s v="David.Alexander@columbia.com"/>
    <s v="I observed use of better technique."/>
    <m/>
    <x v="9"/>
    <x v="2"/>
    <x v="1"/>
    <x v="2"/>
    <x v="9"/>
  </r>
  <r>
    <n v="240359"/>
    <d v="2023-03-10T00:00:00"/>
    <s v="Rivergate"/>
    <s v="America/Los_Angeles"/>
    <x v="2"/>
    <x v="2"/>
    <x v="0"/>
    <s v="Columbia Sportswear"/>
    <s v="2023-03-10 08:12:26 -0800 PST"/>
    <x v="3"/>
    <s v="David.Alexander@columbia.com"/>
    <s v="I provided guidance about using better technique."/>
    <m/>
    <x v="9"/>
    <x v="2"/>
    <x v="0"/>
    <x v="2"/>
    <x v="9"/>
  </r>
  <r>
    <n v="240360"/>
    <d v="2023-03-10T00:00:00"/>
    <s v="Rivergate"/>
    <s v="America/Los_Angeles"/>
    <x v="3"/>
    <x v="3"/>
    <x v="4"/>
    <s v="Columbia Sportswear"/>
    <s v="2023-03-10 08:12:44 -0800 PST"/>
    <x v="3"/>
    <s v="David.Alexander@columbia.com"/>
    <s v="I observed use of better technique."/>
    <m/>
    <x v="9"/>
    <x v="2"/>
    <x v="1"/>
    <x v="2"/>
    <x v="9"/>
  </r>
  <r>
    <n v="240361"/>
    <d v="2023-03-10T00:00:00"/>
    <s v="Rivergate"/>
    <s v="America/Los_Angeles"/>
    <x v="3"/>
    <x v="3"/>
    <x v="4"/>
    <s v="Columbia Sportswear"/>
    <s v="2023-03-10 12:18:16 -0800 PST"/>
    <x v="2"/>
    <s v="SSomerville@columbia.com"/>
    <s v="I observed use of better technique."/>
    <m/>
    <x v="9"/>
    <x v="2"/>
    <x v="1"/>
    <x v="2"/>
    <x v="9"/>
  </r>
  <r>
    <n v="240362"/>
    <d v="2023-03-10T00:00:00"/>
    <s v="Rivergate"/>
    <s v="America/Los_Angeles"/>
    <x v="3"/>
    <x v="3"/>
    <x v="4"/>
    <s v="Columbia Sportswear"/>
    <s v="2023-03-10 12:19:14 -0800 PST"/>
    <x v="2"/>
    <s v="SSomerville@columbia.com"/>
    <s v="I observed use of better technique."/>
    <m/>
    <x v="9"/>
    <x v="2"/>
    <x v="1"/>
    <x v="2"/>
    <x v="9"/>
  </r>
  <r>
    <n v="240363"/>
    <d v="2023-03-10T00:00:00"/>
    <s v="Rivergate"/>
    <s v="America/Los_Angeles"/>
    <x v="3"/>
    <x v="3"/>
    <x v="4"/>
    <s v="Columbia Sportswear"/>
    <s v="2023-03-10 12:20:18 -0800 PST"/>
    <x v="2"/>
    <s v="SSomerville@columbia.com"/>
    <s v="I observed use of better technique."/>
    <m/>
    <x v="9"/>
    <x v="2"/>
    <x v="1"/>
    <x v="2"/>
    <x v="9"/>
  </r>
  <r>
    <n v="240395"/>
    <d v="2023-03-16T00:00:00"/>
    <s v="Rivergate"/>
    <s v="America/Los_Angeles"/>
    <x v="4"/>
    <x v="5"/>
    <x v="5"/>
    <s v="Columbia Sportswear"/>
    <s v="2023-03-15 19:38:37 -0700 PDT"/>
    <x v="10"/>
    <s v="KeLarsen@columbia.com"/>
    <s v="I provided guidance about using better technique."/>
    <m/>
    <x v="10"/>
    <x v="2"/>
    <x v="0"/>
    <x v="2"/>
    <x v="10"/>
  </r>
  <r>
    <n v="240396"/>
    <d v="2023-03-16T00:00:00"/>
    <s v="Rivergate"/>
    <s v="America/Los_Angeles"/>
    <x v="3"/>
    <x v="6"/>
    <x v="6"/>
    <s v="Columbia Sportswear"/>
    <s v="2023-03-15 20:43:14 -0700 PDT"/>
    <x v="10"/>
    <s v="KeLarsen@columbia.com"/>
    <s v="I provided guidance about using better technique."/>
    <m/>
    <x v="10"/>
    <x v="2"/>
    <x v="0"/>
    <x v="2"/>
    <x v="10"/>
  </r>
  <r>
    <n v="240397"/>
    <d v="2023-03-16T00:00:00"/>
    <s v="Rivergate"/>
    <s v="America/Los_Angeles"/>
    <x v="3"/>
    <x v="6"/>
    <x v="6"/>
    <s v="Columbia Sportswear"/>
    <s v="2023-03-15 20:46:36 -0700 PDT"/>
    <x v="10"/>
    <s v="KeLarsen@columbia.com"/>
    <s v="I provided guidance about using better technique."/>
    <m/>
    <x v="10"/>
    <x v="2"/>
    <x v="0"/>
    <x v="2"/>
    <x v="10"/>
  </r>
  <r>
    <n v="240406"/>
    <d v="2023-03-17T00:00:00"/>
    <s v="Rivergate"/>
    <s v="America/Los_Angeles"/>
    <x v="3"/>
    <x v="6"/>
    <x v="6"/>
    <s v="Columbia Sportswear"/>
    <s v="2023-03-16 18:11:58 -0700 PDT"/>
    <x v="7"/>
    <s v="Nicholas.Kulak@columbia.com"/>
    <s v="I observed use of better technique."/>
    <m/>
    <x v="10"/>
    <x v="2"/>
    <x v="1"/>
    <x v="2"/>
    <x v="10"/>
  </r>
  <r>
    <n v="240407"/>
    <d v="2023-03-17T00:00:00"/>
    <s v="Rivergate"/>
    <s v="America/Los_Angeles"/>
    <x v="4"/>
    <x v="5"/>
    <x v="5"/>
    <s v="Columbia Sportswear"/>
    <s v="2023-03-16 18:12:45 -0700 PDT"/>
    <x v="7"/>
    <s v="Nicholas.Kulak@columbia.com"/>
    <s v="I provided guidance about using better technique."/>
    <m/>
    <x v="10"/>
    <x v="2"/>
    <x v="0"/>
    <x v="2"/>
    <x v="10"/>
  </r>
  <r>
    <n v="240408"/>
    <d v="2023-03-17T00:00:00"/>
    <s v="Rivergate"/>
    <s v="America/Los_Angeles"/>
    <x v="2"/>
    <x v="6"/>
    <x v="7"/>
    <s v="Columbia Sportswear"/>
    <s v="2023-03-16 18:13:17 -0700 PDT"/>
    <x v="7"/>
    <s v="Nicholas.Kulak@columbia.com"/>
    <s v="I provided guidance about using better technique."/>
    <m/>
    <x v="10"/>
    <x v="2"/>
    <x v="0"/>
    <x v="2"/>
    <x v="10"/>
  </r>
  <r>
    <n v="240409"/>
    <d v="2023-03-17T00:00:00"/>
    <s v="Rivergate"/>
    <s v="America/Los_Angeles"/>
    <x v="3"/>
    <x v="6"/>
    <x v="6"/>
    <s v="Columbia Sportswear"/>
    <s v="2023-03-16 22:47:30 -0700 PDT"/>
    <x v="1"/>
    <s v="JBizal@columbia.com"/>
    <s v="I observed use of better technique."/>
    <m/>
    <x v="10"/>
    <x v="2"/>
    <x v="1"/>
    <x v="2"/>
    <x v="10"/>
  </r>
  <r>
    <n v="240410"/>
    <d v="2023-03-17T00:00:00"/>
    <s v="Rivergate"/>
    <s v="America/Los_Angeles"/>
    <x v="4"/>
    <x v="5"/>
    <x v="5"/>
    <s v="Columbia Sportswear"/>
    <s v="2023-03-16 22:51:22 -0700 PDT"/>
    <x v="1"/>
    <s v="JBizal@columbia.com"/>
    <s v="I observed use of better technique."/>
    <m/>
    <x v="10"/>
    <x v="2"/>
    <x v="1"/>
    <x v="2"/>
    <x v="10"/>
  </r>
  <r>
    <n v="240411"/>
    <d v="2023-03-17T00:00:00"/>
    <s v="Rivergate"/>
    <s v="America/Los_Angeles"/>
    <x v="3"/>
    <x v="6"/>
    <x v="6"/>
    <s v="Columbia Sportswear"/>
    <s v="2023-03-16 23:12:04 -0700 PDT"/>
    <x v="1"/>
    <s v="JBizal@columbia.com"/>
    <s v="I observed use of better technique."/>
    <m/>
    <x v="10"/>
    <x v="2"/>
    <x v="1"/>
    <x v="2"/>
    <x v="10"/>
  </r>
  <r>
    <n v="240417"/>
    <d v="2023-03-17T00:00:00"/>
    <s v="Rivergate"/>
    <s v="America/Los_Angeles"/>
    <x v="3"/>
    <x v="6"/>
    <x v="6"/>
    <s v="Columbia Sportswear"/>
    <s v="2023-03-17 08:19:50 -0700 PDT"/>
    <x v="2"/>
    <s v="SSomerville@columbia.com"/>
    <s v="I observed use of better technique."/>
    <m/>
    <x v="10"/>
    <x v="2"/>
    <x v="1"/>
    <x v="2"/>
    <x v="10"/>
  </r>
  <r>
    <n v="240418"/>
    <d v="2023-03-17T00:00:00"/>
    <s v="Rivergate"/>
    <s v="America/Los_Angeles"/>
    <x v="2"/>
    <x v="6"/>
    <x v="7"/>
    <s v="Columbia Sportswear"/>
    <s v="2023-03-17 08:21:11 -0700 PDT"/>
    <x v="2"/>
    <s v="SSomerville@columbia.com"/>
    <s v="I observed use of better technique."/>
    <m/>
    <x v="10"/>
    <x v="2"/>
    <x v="1"/>
    <x v="2"/>
    <x v="10"/>
  </r>
  <r>
    <n v="240419"/>
    <d v="2023-03-17T00:00:00"/>
    <s v="Rivergate"/>
    <s v="America/Los_Angeles"/>
    <x v="2"/>
    <x v="6"/>
    <x v="7"/>
    <s v="Columbia Sportswear"/>
    <s v="2023-03-17 09:29:38 -0700 PDT"/>
    <x v="2"/>
    <s v="SSomerville@columbia.com"/>
    <s v="I observed use of better technique."/>
    <m/>
    <x v="10"/>
    <x v="2"/>
    <x v="1"/>
    <x v="2"/>
    <x v="10"/>
  </r>
  <r>
    <n v="240423"/>
    <d v="2023-03-17T00:00:00"/>
    <s v="Rivergate"/>
    <s v="America/Los_Angeles"/>
    <x v="4"/>
    <x v="5"/>
    <x v="5"/>
    <s v="Columbia Sportswear"/>
    <s v="2023-03-17 13:07:57 -0700 PDT"/>
    <x v="8"/>
    <s v="matthew.frank@columbia.com"/>
    <s v="I observed use of better technique."/>
    <m/>
    <x v="10"/>
    <x v="2"/>
    <x v="1"/>
    <x v="2"/>
    <x v="10"/>
  </r>
  <r>
    <n v="240424"/>
    <d v="2023-03-17T00:00:00"/>
    <s v="Rivergate"/>
    <s v="America/Los_Angeles"/>
    <x v="3"/>
    <x v="6"/>
    <x v="6"/>
    <s v="Columbia Sportswear"/>
    <s v="2023-03-17 13:08:13 -0700 PDT"/>
    <x v="8"/>
    <s v="matthew.frank@columbia.com"/>
    <s v="I observed use of better technique."/>
    <m/>
    <x v="10"/>
    <x v="2"/>
    <x v="1"/>
    <x v="2"/>
    <x v="10"/>
  </r>
  <r>
    <n v="240425"/>
    <d v="2023-03-17T00:00:00"/>
    <s v="Rivergate"/>
    <s v="America/Los_Angeles"/>
    <x v="2"/>
    <x v="6"/>
    <x v="7"/>
    <s v="Columbia Sportswear"/>
    <s v="2023-03-17 13:08:23 -0700 PDT"/>
    <x v="8"/>
    <s v="matthew.frank@columbia.com"/>
    <s v="I observed use of better technique."/>
    <m/>
    <x v="10"/>
    <x v="2"/>
    <x v="1"/>
    <x v="2"/>
    <x v="10"/>
  </r>
  <r>
    <n v="240426"/>
    <d v="2023-03-18T00:00:00"/>
    <s v="Rivergate"/>
    <s v="America/Los_Angeles"/>
    <x v="4"/>
    <x v="5"/>
    <x v="5"/>
    <s v="Columbia Sportswear"/>
    <s v="2023-03-17 17:52:44 -0700 PDT"/>
    <x v="3"/>
    <s v="David.Alexander@columbia.com"/>
    <s v="I observed use of better technique."/>
    <m/>
    <x v="10"/>
    <x v="2"/>
    <x v="1"/>
    <x v="2"/>
    <x v="10"/>
  </r>
  <r>
    <n v="240427"/>
    <d v="2023-03-18T00:00:00"/>
    <s v="Rivergate"/>
    <s v="America/Los_Angeles"/>
    <x v="4"/>
    <x v="5"/>
    <x v="5"/>
    <s v="Columbia Sportswear"/>
    <s v="2023-03-17 17:53:39 -0700 PDT"/>
    <x v="3"/>
    <s v="David.Alexander@columbia.com"/>
    <s v="I observed use of better technique."/>
    <m/>
    <x v="10"/>
    <x v="2"/>
    <x v="1"/>
    <x v="2"/>
    <x v="10"/>
  </r>
  <r>
    <n v="240428"/>
    <d v="2023-03-18T00:00:00"/>
    <s v="Rivergate"/>
    <s v="America/Los_Angeles"/>
    <x v="4"/>
    <x v="5"/>
    <x v="5"/>
    <s v="Columbia Sportswear"/>
    <s v="2023-03-17 17:54:46 -0700 PDT"/>
    <x v="3"/>
    <s v="David.Alexander@columbia.com"/>
    <s v="I observed use of better technique."/>
    <m/>
    <x v="10"/>
    <x v="2"/>
    <x v="1"/>
    <x v="2"/>
    <x v="10"/>
  </r>
  <r>
    <n v="240429"/>
    <d v="2023-03-18T00:00:00"/>
    <s v="Rivergate"/>
    <s v="America/Los_Angeles"/>
    <x v="3"/>
    <x v="6"/>
    <x v="6"/>
    <s v="Columbia Sportswear"/>
    <s v="2023-03-17 17:55:48 -0700 PDT"/>
    <x v="3"/>
    <s v="David.Alexander@columbia.com"/>
    <s v="I observed use of better technique."/>
    <m/>
    <x v="10"/>
    <x v="2"/>
    <x v="1"/>
    <x v="2"/>
    <x v="10"/>
  </r>
  <r>
    <n v="240435"/>
    <d v="2023-03-20T00:00:00"/>
    <s v="Rivergate"/>
    <s v="America/Los_Angeles"/>
    <x v="4"/>
    <x v="5"/>
    <x v="5"/>
    <s v="Columbia Sportswear"/>
    <s v="2023-03-20 11:13:59 -0700 PDT"/>
    <x v="8"/>
    <s v="matthew.frank@columbia.com"/>
    <s v="I observed use of better technique."/>
    <m/>
    <x v="11"/>
    <x v="2"/>
    <x v="1"/>
    <x v="2"/>
    <x v="11"/>
  </r>
  <r>
    <n v="240472"/>
    <d v="2023-03-24T00:00:00"/>
    <s v="Rivergate"/>
    <s v="America/Los_Angeles"/>
    <x v="3"/>
    <x v="6"/>
    <x v="6"/>
    <s v="Columbia Sportswear"/>
    <s v="2023-03-23 23:55:23 -0700 PDT"/>
    <x v="1"/>
    <s v="JBizal@columbia.com"/>
    <s v="I observed use of better technique."/>
    <m/>
    <x v="11"/>
    <x v="2"/>
    <x v="1"/>
    <x v="2"/>
    <x v="11"/>
  </r>
  <r>
    <n v="240473"/>
    <d v="2023-03-24T00:00:00"/>
    <s v="Rivergate"/>
    <s v="America/Los_Angeles"/>
    <x v="4"/>
    <x v="5"/>
    <x v="5"/>
    <s v="Columbia Sportswear"/>
    <s v="2023-03-23 23:55:51 -0700 PDT"/>
    <x v="1"/>
    <s v="JBizal@columbia.com"/>
    <s v="I observed use of better technique."/>
    <m/>
    <x v="11"/>
    <x v="2"/>
    <x v="1"/>
    <x v="2"/>
    <x v="11"/>
  </r>
  <r>
    <n v="240474"/>
    <d v="2023-03-24T00:00:00"/>
    <s v="Rivergate"/>
    <s v="America/Los_Angeles"/>
    <x v="3"/>
    <x v="6"/>
    <x v="6"/>
    <s v="Columbia Sportswear"/>
    <s v="2023-03-24 00:13:51 -0700 PDT"/>
    <x v="1"/>
    <s v="JBizal@columbia.com"/>
    <s v="I observed use of better technique."/>
    <m/>
    <x v="11"/>
    <x v="2"/>
    <x v="1"/>
    <x v="2"/>
    <x v="11"/>
  </r>
  <r>
    <n v="240479"/>
    <d v="2023-03-24T00:00:00"/>
    <s v="Rivergate"/>
    <s v="America/Los_Angeles"/>
    <x v="2"/>
    <x v="6"/>
    <x v="7"/>
    <s v="Columbia Sportswear"/>
    <s v="2023-03-24 06:37:16 -0700 PDT"/>
    <x v="3"/>
    <s v="David.Alexander@columbia.com"/>
    <s v="I provided guidance about using better technique."/>
    <m/>
    <x v="11"/>
    <x v="2"/>
    <x v="0"/>
    <x v="2"/>
    <x v="11"/>
  </r>
  <r>
    <n v="240480"/>
    <d v="2023-03-24T00:00:00"/>
    <s v="Rivergate"/>
    <s v="America/Los_Angeles"/>
    <x v="4"/>
    <x v="5"/>
    <x v="5"/>
    <s v="Columbia Sportswear"/>
    <s v="2023-03-24 06:37:25 -0700 PDT"/>
    <x v="3"/>
    <s v="David.Alexander@columbia.com"/>
    <s v="I observed use of better technique."/>
    <m/>
    <x v="11"/>
    <x v="2"/>
    <x v="1"/>
    <x v="2"/>
    <x v="11"/>
  </r>
  <r>
    <n v="240481"/>
    <d v="2023-03-24T00:00:00"/>
    <s v="Rivergate"/>
    <s v="America/Los_Angeles"/>
    <x v="4"/>
    <x v="5"/>
    <x v="5"/>
    <s v="Columbia Sportswear"/>
    <s v="2023-03-24 06:37:35 -0700 PDT"/>
    <x v="3"/>
    <s v="David.Alexander@columbia.com"/>
    <s v="I provided guidance about using better technique."/>
    <m/>
    <x v="11"/>
    <x v="2"/>
    <x v="0"/>
    <x v="2"/>
    <x v="11"/>
  </r>
  <r>
    <n v="240482"/>
    <d v="2023-03-24T00:00:00"/>
    <s v="Rivergate"/>
    <s v="America/Los_Angeles"/>
    <x v="2"/>
    <x v="6"/>
    <x v="7"/>
    <s v="Columbia Sportswear"/>
    <s v="2023-03-24 09:19:03 -0700 PDT"/>
    <x v="2"/>
    <s v="SSomerville@columbia.com"/>
    <s v="I observed use of better technique."/>
    <m/>
    <x v="11"/>
    <x v="2"/>
    <x v="1"/>
    <x v="2"/>
    <x v="11"/>
  </r>
  <r>
    <n v="240483"/>
    <d v="2023-03-24T00:00:00"/>
    <s v="Rivergate"/>
    <s v="America/Los_Angeles"/>
    <x v="2"/>
    <x v="6"/>
    <x v="7"/>
    <s v="Columbia Sportswear"/>
    <s v="2023-03-24 09:20:21 -0700 PDT"/>
    <x v="2"/>
    <s v="SSomerville@columbia.com"/>
    <s v="I observed use of better technique."/>
    <m/>
    <x v="11"/>
    <x v="2"/>
    <x v="1"/>
    <x v="2"/>
    <x v="11"/>
  </r>
  <r>
    <n v="240484"/>
    <d v="2023-03-24T00:00:00"/>
    <s v="Rivergate"/>
    <s v="America/Los_Angeles"/>
    <x v="2"/>
    <x v="6"/>
    <x v="7"/>
    <s v="Columbia Sportswear"/>
    <s v="2023-03-24 09:21:06 -0700 PDT"/>
    <x v="2"/>
    <s v="SSomerville@columbia.com"/>
    <s v="I observed use of better technique."/>
    <m/>
    <x v="11"/>
    <x v="2"/>
    <x v="1"/>
    <x v="2"/>
    <x v="11"/>
  </r>
  <r>
    <n v="240485"/>
    <d v="2023-03-24T00:00:00"/>
    <s v="Rivergate"/>
    <s v="America/Los_Angeles"/>
    <x v="3"/>
    <x v="6"/>
    <x v="6"/>
    <s v="Columbia Sportswear"/>
    <s v="2023-03-24 09:23:06 -0700 PDT"/>
    <x v="2"/>
    <s v="SSomerville@columbia.com"/>
    <s v="I observed use of better technique."/>
    <m/>
    <x v="11"/>
    <x v="2"/>
    <x v="1"/>
    <x v="2"/>
    <x v="11"/>
  </r>
  <r>
    <n v="240500"/>
    <d v="2023-03-28T00:00:00"/>
    <s v="Rivergate"/>
    <s v="America/Los_Angeles"/>
    <x v="3"/>
    <x v="6"/>
    <x v="6"/>
    <s v="Columbia Sportswear"/>
    <s v="2023-03-28 01:04:57 -0700 PDT"/>
    <x v="10"/>
    <s v="KeLarsen@columbia.com"/>
    <s v="I observed use of better technique."/>
    <m/>
    <x v="12"/>
    <x v="2"/>
    <x v="1"/>
    <x v="2"/>
    <x v="12"/>
  </r>
  <r>
    <n v="240520"/>
    <d v="2023-03-29T00:00:00"/>
    <s v="Rivergate"/>
    <s v="America/Los_Angeles"/>
    <x v="4"/>
    <x v="5"/>
    <x v="5"/>
    <s v="Columbia Sportswear"/>
    <s v="2023-03-29 16:02:23 -0700 PDT"/>
    <x v="9"/>
    <s v="Sahil.Patel@columbia.com"/>
    <s v="I observed use of better technique."/>
    <m/>
    <x v="12"/>
    <x v="2"/>
    <x v="1"/>
    <x v="2"/>
    <x v="12"/>
  </r>
  <r>
    <n v="240521"/>
    <d v="2023-03-29T00:00:00"/>
    <s v="Rivergate"/>
    <s v="America/Los_Angeles"/>
    <x v="3"/>
    <x v="6"/>
    <x v="6"/>
    <s v="Columbia Sportswear"/>
    <s v="2023-03-29 16:04:32 -0700 PDT"/>
    <x v="9"/>
    <s v="Sahil.Patel@columbia.com"/>
    <s v="I observed use of better technique."/>
    <m/>
    <x v="12"/>
    <x v="2"/>
    <x v="1"/>
    <x v="2"/>
    <x v="12"/>
  </r>
  <r>
    <n v="240522"/>
    <d v="2023-03-29T00:00:00"/>
    <s v="Rivergate"/>
    <s v="America/Los_Angeles"/>
    <x v="2"/>
    <x v="6"/>
    <x v="7"/>
    <s v="Columbia Sportswear"/>
    <s v="2023-03-29 16:06:24 -0700 PDT"/>
    <x v="9"/>
    <s v="Sahil.Patel@columbia.com"/>
    <s v="I observed use of better technique."/>
    <m/>
    <x v="12"/>
    <x v="2"/>
    <x v="1"/>
    <x v="2"/>
    <x v="12"/>
  </r>
  <r>
    <n v="240526"/>
    <d v="2023-03-30T00:00:00"/>
    <s v="Rivergate"/>
    <s v="America/Los_Angeles"/>
    <x v="4"/>
    <x v="5"/>
    <x v="5"/>
    <s v="Columbia Sportswear"/>
    <s v="2023-03-30 12:42:10 -0700 PDT"/>
    <x v="11"/>
    <s v="alan.mansfield@columbia.com"/>
    <s v="I observed use of better technique."/>
    <m/>
    <x v="12"/>
    <x v="2"/>
    <x v="1"/>
    <x v="2"/>
    <x v="12"/>
  </r>
  <r>
    <n v="240527"/>
    <d v="2023-03-30T00:00:00"/>
    <s v="Rivergate"/>
    <s v="America/Los_Angeles"/>
    <x v="2"/>
    <x v="6"/>
    <x v="7"/>
    <s v="Columbia Sportswear"/>
    <s v="2023-03-30 12:43:43 -0700 PDT"/>
    <x v="11"/>
    <s v="alan.mansfield@columbia.com"/>
    <s v="I provided guidance about using better technique."/>
    <m/>
    <x v="12"/>
    <x v="2"/>
    <x v="0"/>
    <x v="2"/>
    <x v="12"/>
  </r>
  <r>
    <n v="240529"/>
    <d v="2023-03-31T00:00:00"/>
    <s v="Rivergate"/>
    <s v="America/Los_Angeles"/>
    <x v="2"/>
    <x v="6"/>
    <x v="7"/>
    <s v="Columbia Sportswear"/>
    <s v="2023-03-30 18:52:28 -0700 PDT"/>
    <x v="10"/>
    <s v="KeLarsen@columbia.com"/>
    <s v="I provided guidance about using better technique."/>
    <m/>
    <x v="12"/>
    <x v="2"/>
    <x v="0"/>
    <x v="2"/>
    <x v="12"/>
  </r>
  <r>
    <n v="240530"/>
    <d v="2023-03-31T00:00:00"/>
    <s v="Rivergate"/>
    <s v="America/Los_Angeles"/>
    <x v="3"/>
    <x v="6"/>
    <x v="6"/>
    <s v="Columbia Sportswear"/>
    <s v="2023-03-30 18:53:21 -0700 PDT"/>
    <x v="10"/>
    <s v="KeLarsen@columbia.com"/>
    <s v="I provided guidance about using better technique."/>
    <m/>
    <x v="12"/>
    <x v="2"/>
    <x v="0"/>
    <x v="2"/>
    <x v="12"/>
  </r>
  <r>
    <n v="240531"/>
    <d v="2023-03-31T00:00:00"/>
    <s v="Rivergate"/>
    <s v="America/Los_Angeles"/>
    <x v="3"/>
    <x v="6"/>
    <x v="6"/>
    <s v="Columbia Sportswear"/>
    <s v="2023-03-30 19:22:24 -0700 PDT"/>
    <x v="1"/>
    <s v="JBizal@columbia.com"/>
    <s v="I observed use of better technique."/>
    <m/>
    <x v="12"/>
    <x v="2"/>
    <x v="1"/>
    <x v="2"/>
    <x v="12"/>
  </r>
  <r>
    <n v="240532"/>
    <d v="2023-03-31T00:00:00"/>
    <s v="Rivergate"/>
    <s v="America/Los_Angeles"/>
    <x v="2"/>
    <x v="6"/>
    <x v="7"/>
    <s v="Columbia Sportswear"/>
    <s v="2023-03-30 20:21:41 -0700 PDT"/>
    <x v="1"/>
    <s v="JBizal@columbia.com"/>
    <s v="I observed use of better technique."/>
    <m/>
    <x v="12"/>
    <x v="2"/>
    <x v="1"/>
    <x v="2"/>
    <x v="12"/>
  </r>
  <r>
    <n v="240533"/>
    <d v="2023-03-31T00:00:00"/>
    <s v="Rivergate"/>
    <s v="America/Los_Angeles"/>
    <x v="3"/>
    <x v="6"/>
    <x v="6"/>
    <s v="Columbia Sportswear"/>
    <s v="2023-03-30 23:06:36 -0700 PDT"/>
    <x v="1"/>
    <s v="JBizal@columbia.com"/>
    <s v="I observed use of better technique."/>
    <m/>
    <x v="12"/>
    <x v="2"/>
    <x v="1"/>
    <x v="2"/>
    <x v="12"/>
  </r>
  <r>
    <n v="240560"/>
    <d v="2023-03-31T00:00:00"/>
    <s v="Rivergate"/>
    <s v="America/Los_Angeles"/>
    <x v="2"/>
    <x v="6"/>
    <x v="7"/>
    <s v="Columbia Sportswear"/>
    <s v="2023-03-31 11:24:59 -0700 PDT"/>
    <x v="2"/>
    <s v="SSomerville@columbia.com"/>
    <s v="I observed use of better technique."/>
    <m/>
    <x v="12"/>
    <x v="2"/>
    <x v="1"/>
    <x v="2"/>
    <x v="12"/>
  </r>
  <r>
    <n v="240561"/>
    <d v="2023-03-31T00:00:00"/>
    <s v="Rivergate"/>
    <s v="America/Los_Angeles"/>
    <x v="2"/>
    <x v="6"/>
    <x v="7"/>
    <s v="Columbia Sportswear"/>
    <s v="2023-03-31 11:25:54 -0700 PDT"/>
    <x v="2"/>
    <s v="SSomerville@columbia.com"/>
    <s v="I observed use of better technique."/>
    <m/>
    <x v="12"/>
    <x v="2"/>
    <x v="1"/>
    <x v="2"/>
    <x v="12"/>
  </r>
  <r>
    <n v="240562"/>
    <d v="2023-03-31T00:00:00"/>
    <s v="Rivergate"/>
    <s v="America/Los_Angeles"/>
    <x v="2"/>
    <x v="6"/>
    <x v="7"/>
    <s v="Columbia Sportswear"/>
    <s v="2023-03-31 13:03:17 -0700 PDT"/>
    <x v="2"/>
    <s v="SSomerville@columbia.com"/>
    <s v="I observed use of better technique."/>
    <m/>
    <x v="12"/>
    <x v="2"/>
    <x v="1"/>
    <x v="2"/>
    <x v="12"/>
  </r>
  <r>
    <n v="240563"/>
    <d v="2023-03-31T00:00:00"/>
    <s v="Rivergate"/>
    <s v="America/Los_Angeles"/>
    <x v="3"/>
    <x v="6"/>
    <x v="6"/>
    <s v="Columbia Sportswear"/>
    <s v="2023-03-31 13:47:03 -0700 PDT"/>
    <x v="3"/>
    <s v="David.Alexander@columbia.com"/>
    <s v="I observed use of better technique."/>
    <m/>
    <x v="12"/>
    <x v="2"/>
    <x v="1"/>
    <x v="2"/>
    <x v="12"/>
  </r>
  <r>
    <n v="240564"/>
    <d v="2023-03-31T00:00:00"/>
    <s v="Rivergate"/>
    <s v="America/Los_Angeles"/>
    <x v="2"/>
    <x v="6"/>
    <x v="7"/>
    <s v="Columbia Sportswear"/>
    <s v="2023-03-31 13:47:14 -0700 PDT"/>
    <x v="3"/>
    <s v="David.Alexander@columbia.com"/>
    <s v="I observed use of better technique."/>
    <m/>
    <x v="12"/>
    <x v="2"/>
    <x v="1"/>
    <x v="2"/>
    <x v="12"/>
  </r>
  <r>
    <n v="240565"/>
    <d v="2023-03-31T00:00:00"/>
    <s v="Rivergate"/>
    <s v="America/Los_Angeles"/>
    <x v="4"/>
    <x v="5"/>
    <x v="5"/>
    <s v="Columbia Sportswear"/>
    <s v="2023-03-31 13:47:29 -0700 PDT"/>
    <x v="3"/>
    <s v="David.Alexander@columbia.com"/>
    <s v="I provided guidance about using better technique."/>
    <m/>
    <x v="12"/>
    <x v="2"/>
    <x v="0"/>
    <x v="2"/>
    <x v="12"/>
  </r>
  <r>
    <n v="240640"/>
    <d v="2023-04-07T00:00:00"/>
    <s v="Rivergate"/>
    <s v="America/Los_Angeles"/>
    <x v="3"/>
    <x v="6"/>
    <x v="6"/>
    <s v="Columbia Sportswear"/>
    <s v="2023-04-07 12:24:02 -0700 PDT"/>
    <x v="3"/>
    <s v="David.Alexander@columbia.com"/>
    <s v="I observed use of better technique."/>
    <m/>
    <x v="13"/>
    <x v="3"/>
    <x v="1"/>
    <x v="3"/>
    <x v="13"/>
  </r>
  <r>
    <n v="240641"/>
    <d v="2023-04-07T00:00:00"/>
    <s v="Rivergate"/>
    <s v="America/Los_Angeles"/>
    <x v="4"/>
    <x v="5"/>
    <x v="5"/>
    <s v="Columbia Sportswear"/>
    <s v="2023-04-07 12:24:13 -0700 PDT"/>
    <x v="3"/>
    <s v="David.Alexander@columbia.com"/>
    <s v="I observed use of better technique."/>
    <m/>
    <x v="13"/>
    <x v="3"/>
    <x v="1"/>
    <x v="3"/>
    <x v="13"/>
  </r>
  <r>
    <n v="240642"/>
    <d v="2023-04-07T00:00:00"/>
    <s v="Rivergate"/>
    <s v="America/Los_Angeles"/>
    <x v="4"/>
    <x v="5"/>
    <x v="5"/>
    <s v="Columbia Sportswear"/>
    <s v="2023-04-07 12:25:21 -0700 PDT"/>
    <x v="3"/>
    <s v="David.Alexander@columbia.com"/>
    <s v="I observed use of better technique."/>
    <m/>
    <x v="13"/>
    <x v="3"/>
    <x v="1"/>
    <x v="3"/>
    <x v="13"/>
  </r>
  <r>
    <n v="240643"/>
    <d v="2023-04-07T00:00:00"/>
    <s v="Rivergate"/>
    <s v="America/Los_Angeles"/>
    <x v="3"/>
    <x v="6"/>
    <x v="6"/>
    <s v="Columbia Sportswear"/>
    <s v="2023-04-07 12:25:37 -0700 PDT"/>
    <x v="3"/>
    <s v="David.Alexander@columbia.com"/>
    <s v="I observed use of better technique."/>
    <m/>
    <x v="13"/>
    <x v="3"/>
    <x v="1"/>
    <x v="3"/>
    <x v="13"/>
  </r>
  <r>
    <n v="240644"/>
    <d v="2023-04-07T00:00:00"/>
    <s v="Rivergate"/>
    <s v="America/Los_Angeles"/>
    <x v="2"/>
    <x v="6"/>
    <x v="7"/>
    <s v="Columbia Sportswear"/>
    <s v="2023-04-07 12:26:10 -0700 PDT"/>
    <x v="3"/>
    <s v="David.Alexander@columbia.com"/>
    <s v="I provided guidance about using better technique."/>
    <m/>
    <x v="13"/>
    <x v="3"/>
    <x v="0"/>
    <x v="3"/>
    <x v="13"/>
  </r>
  <r>
    <n v="240672"/>
    <d v="2023-04-12T00:00:00"/>
    <s v="Rivergate"/>
    <s v="America/Los_Angeles"/>
    <x v="4"/>
    <x v="5"/>
    <x v="5"/>
    <s v="Columbia Sportswear"/>
    <s v="2023-04-12 01:02:08 -0700 PDT"/>
    <x v="7"/>
    <s v="Nicholas.Kulak@columbia.com"/>
    <s v="I observed use of better technique."/>
    <m/>
    <x v="14"/>
    <x v="3"/>
    <x v="1"/>
    <x v="3"/>
    <x v="14"/>
  </r>
  <r>
    <n v="240673"/>
    <d v="2023-04-12T00:00:00"/>
    <s v="Rivergate"/>
    <s v="America/Los_Angeles"/>
    <x v="3"/>
    <x v="6"/>
    <x v="6"/>
    <s v="Columbia Sportswear"/>
    <s v="2023-04-12 01:03:44 -0700 PDT"/>
    <x v="7"/>
    <s v="Nicholas.Kulak@columbia.com"/>
    <s v="I observed use of better technique."/>
    <m/>
    <x v="14"/>
    <x v="3"/>
    <x v="1"/>
    <x v="3"/>
    <x v="14"/>
  </r>
  <r>
    <n v="240674"/>
    <d v="2023-04-12T00:00:00"/>
    <s v="Rivergate"/>
    <s v="America/Los_Angeles"/>
    <x v="4"/>
    <x v="5"/>
    <x v="5"/>
    <s v="Columbia Sportswear"/>
    <s v="2023-04-12 01:05:01 -0700 PDT"/>
    <x v="7"/>
    <s v="Nicholas.Kulak@columbia.com"/>
    <s v="I provided guidance about using better technique."/>
    <m/>
    <x v="14"/>
    <x v="3"/>
    <x v="0"/>
    <x v="3"/>
    <x v="14"/>
  </r>
  <r>
    <n v="240686"/>
    <d v="2023-04-13T00:00:00"/>
    <s v="Rivergate"/>
    <s v="America/Los_Angeles"/>
    <x v="4"/>
    <x v="5"/>
    <x v="5"/>
    <s v="Columbia Sportswear"/>
    <s v="2023-04-12 18:30:46 -0700 PDT"/>
    <x v="10"/>
    <s v="KeLarsen@columbia.com"/>
    <s v="I provided guidance about using better technique."/>
    <m/>
    <x v="14"/>
    <x v="3"/>
    <x v="0"/>
    <x v="3"/>
    <x v="14"/>
  </r>
  <r>
    <n v="240687"/>
    <d v="2023-04-13T00:00:00"/>
    <s v="Rivergate"/>
    <s v="America/Los_Angeles"/>
    <x v="3"/>
    <x v="6"/>
    <x v="6"/>
    <s v="Columbia Sportswear"/>
    <s v="2023-04-12 18:32:59 -0700 PDT"/>
    <x v="10"/>
    <s v="KeLarsen@columbia.com"/>
    <s v="I observed use of better technique."/>
    <m/>
    <x v="14"/>
    <x v="3"/>
    <x v="1"/>
    <x v="3"/>
    <x v="14"/>
  </r>
  <r>
    <n v="240688"/>
    <d v="2023-04-13T00:00:00"/>
    <s v="Rivergate"/>
    <s v="America/Los_Angeles"/>
    <x v="2"/>
    <x v="6"/>
    <x v="7"/>
    <s v="Columbia Sportswear"/>
    <s v="2023-04-12 18:34:46 -0700 PDT"/>
    <x v="10"/>
    <s v="KeLarsen@columbia.com"/>
    <s v="I provided guidance about using better technique."/>
    <m/>
    <x v="14"/>
    <x v="3"/>
    <x v="0"/>
    <x v="3"/>
    <x v="14"/>
  </r>
  <r>
    <n v="240689"/>
    <d v="2023-04-13T00:00:00"/>
    <s v="Rivergate"/>
    <s v="America/Los_Angeles"/>
    <x v="4"/>
    <x v="5"/>
    <x v="5"/>
    <s v="Columbia Sportswear"/>
    <s v="2023-04-12 23:27:42 -0700 PDT"/>
    <x v="10"/>
    <s v="KeLarsen@columbia.com"/>
    <s v="I observed use of better technique."/>
    <m/>
    <x v="14"/>
    <x v="3"/>
    <x v="1"/>
    <x v="3"/>
    <x v="14"/>
  </r>
  <r>
    <n v="240700"/>
    <d v="2023-04-14T00:00:00"/>
    <s v="Rivergate"/>
    <s v="America/Los_Angeles"/>
    <x v="3"/>
    <x v="6"/>
    <x v="6"/>
    <s v="Columbia Sportswear"/>
    <s v="2023-04-13 22:12:27 -0700 PDT"/>
    <x v="1"/>
    <s v="JBizal@columbia.com"/>
    <s v="I observed use of better technique."/>
    <m/>
    <x v="14"/>
    <x v="3"/>
    <x v="1"/>
    <x v="3"/>
    <x v="14"/>
  </r>
  <r>
    <n v="240701"/>
    <d v="2023-04-14T00:00:00"/>
    <s v="Rivergate"/>
    <s v="America/Los_Angeles"/>
    <x v="4"/>
    <x v="5"/>
    <x v="5"/>
    <s v="Columbia Sportswear"/>
    <s v="2023-04-13 22:12:42 -0700 PDT"/>
    <x v="1"/>
    <s v="JBizal@columbia.com"/>
    <s v="I observed use of better technique."/>
    <m/>
    <x v="14"/>
    <x v="3"/>
    <x v="1"/>
    <x v="3"/>
    <x v="14"/>
  </r>
  <r>
    <n v="240702"/>
    <d v="2023-04-14T00:00:00"/>
    <s v="Rivergate"/>
    <s v="America/Los_Angeles"/>
    <x v="2"/>
    <x v="6"/>
    <x v="7"/>
    <s v="Columbia Sportswear"/>
    <s v="2023-04-13 23:19:31 -0700 PDT"/>
    <x v="1"/>
    <s v="JBizal@columbia.com"/>
    <s v="I observed use of better technique."/>
    <m/>
    <x v="14"/>
    <x v="3"/>
    <x v="1"/>
    <x v="3"/>
    <x v="14"/>
  </r>
  <r>
    <n v="240703"/>
    <d v="2023-04-14T00:00:00"/>
    <s v="Rivergate"/>
    <s v="America/Los_Angeles"/>
    <x v="4"/>
    <x v="5"/>
    <x v="5"/>
    <s v="Columbia Sportswear"/>
    <s v="2023-04-14 00:30:47 -0700 PDT"/>
    <x v="5"/>
    <s v="SPetersen@columbia.com"/>
    <s v="I observed use of better technique."/>
    <m/>
    <x v="14"/>
    <x v="3"/>
    <x v="1"/>
    <x v="3"/>
    <x v="14"/>
  </r>
  <r>
    <n v="240704"/>
    <d v="2023-04-14T00:00:00"/>
    <s v="Rivergate"/>
    <s v="America/Los_Angeles"/>
    <x v="2"/>
    <x v="6"/>
    <x v="7"/>
    <s v="Columbia Sportswear"/>
    <s v="2023-04-14 00:31:54 -0700 PDT"/>
    <x v="5"/>
    <s v="SPetersen@columbia.com"/>
    <s v="I provided guidance about using better technique."/>
    <m/>
    <x v="14"/>
    <x v="3"/>
    <x v="0"/>
    <x v="3"/>
    <x v="14"/>
  </r>
  <r>
    <n v="240721"/>
    <d v="2023-04-14T00:00:00"/>
    <s v="Rivergate"/>
    <s v="America/Los_Angeles"/>
    <x v="3"/>
    <x v="6"/>
    <x v="6"/>
    <s v="Columbia Sportswear"/>
    <s v="2023-04-14 12:37:16 -0700 PDT"/>
    <x v="8"/>
    <s v="matthew.frank@columbia.com"/>
    <s v="I observed use of better technique."/>
    <m/>
    <x v="14"/>
    <x v="3"/>
    <x v="1"/>
    <x v="3"/>
    <x v="14"/>
  </r>
  <r>
    <n v="240722"/>
    <d v="2023-04-14T00:00:00"/>
    <s v="Rivergate"/>
    <s v="America/Los_Angeles"/>
    <x v="2"/>
    <x v="6"/>
    <x v="7"/>
    <s v="Columbia Sportswear"/>
    <s v="2023-04-14 12:37:26 -0700 PDT"/>
    <x v="8"/>
    <s v="matthew.frank@columbia.com"/>
    <s v="I observed use of better technique."/>
    <m/>
    <x v="14"/>
    <x v="3"/>
    <x v="1"/>
    <x v="3"/>
    <x v="14"/>
  </r>
  <r>
    <n v="240723"/>
    <d v="2023-04-14T00:00:00"/>
    <s v="Rivergate"/>
    <s v="America/Los_Angeles"/>
    <x v="4"/>
    <x v="5"/>
    <x v="5"/>
    <s v="Columbia Sportswear"/>
    <s v="2023-04-14 12:37:35 -0700 PDT"/>
    <x v="8"/>
    <s v="matthew.frank@columbia.com"/>
    <s v="I observed use of better technique."/>
    <m/>
    <x v="14"/>
    <x v="3"/>
    <x v="1"/>
    <x v="3"/>
    <x v="14"/>
  </r>
  <r>
    <n v="240724"/>
    <d v="2023-04-14T00:00:00"/>
    <s v="Rivergate"/>
    <s v="America/Los_Angeles"/>
    <x v="4"/>
    <x v="5"/>
    <x v="5"/>
    <s v="Columbia Sportswear"/>
    <s v="2023-04-14 12:37:40 -0700 PDT"/>
    <x v="8"/>
    <s v="matthew.frank@columbia.com"/>
    <s v="I observed use of better technique."/>
    <m/>
    <x v="14"/>
    <x v="3"/>
    <x v="1"/>
    <x v="3"/>
    <x v="14"/>
  </r>
  <r>
    <n v="240737"/>
    <d v="2023-04-19T00:00:00"/>
    <s v="Rivergate"/>
    <s v="America/Los_Angeles"/>
    <x v="3"/>
    <x v="6"/>
    <x v="6"/>
    <s v="Columbia Sportswear"/>
    <s v="2023-04-19 08:56:28 -0700 PDT"/>
    <x v="12"/>
    <s v="ITipton@columbia.com"/>
    <s v="I provided guidance about using better technique."/>
    <m/>
    <x v="15"/>
    <x v="3"/>
    <x v="0"/>
    <x v="3"/>
    <x v="15"/>
  </r>
  <r>
    <n v="240738"/>
    <d v="2023-04-20T00:00:00"/>
    <s v="Rivergate"/>
    <s v="America/Los_Angeles"/>
    <x v="2"/>
    <x v="6"/>
    <x v="7"/>
    <s v="Columbia Sportswear"/>
    <s v="2023-04-20 08:41:15 -0700 PDT"/>
    <x v="12"/>
    <s v="ITipton@columbia.com"/>
    <s v="I provided guidance about using better technique."/>
    <m/>
    <x v="15"/>
    <x v="3"/>
    <x v="0"/>
    <x v="3"/>
    <x v="15"/>
  </r>
  <r>
    <n v="240739"/>
    <d v="2023-04-20T00:00:00"/>
    <s v="Rivergate"/>
    <s v="America/Los_Angeles"/>
    <x v="2"/>
    <x v="6"/>
    <x v="7"/>
    <s v="Columbia Sportswear"/>
    <s v="2023-04-20 11:09:58 -0700 PDT"/>
    <x v="3"/>
    <s v="David.Alexander@columbia.com"/>
    <s v="I provided guidance about using better technique."/>
    <m/>
    <x v="15"/>
    <x v="3"/>
    <x v="0"/>
    <x v="3"/>
    <x v="15"/>
  </r>
  <r>
    <n v="240740"/>
    <d v="2023-04-20T00:00:00"/>
    <s v="Rivergate"/>
    <s v="America/Los_Angeles"/>
    <x v="3"/>
    <x v="6"/>
    <x v="6"/>
    <s v="Columbia Sportswear"/>
    <s v="2023-04-20 11:10:12 -0700 PDT"/>
    <x v="3"/>
    <s v="David.Alexander@columbia.com"/>
    <s v="I provided guidance about using better technique."/>
    <m/>
    <x v="15"/>
    <x v="3"/>
    <x v="0"/>
    <x v="3"/>
    <x v="15"/>
  </r>
  <r>
    <n v="240741"/>
    <d v="2023-04-20T00:00:00"/>
    <s v="Rivergate"/>
    <s v="America/Los_Angeles"/>
    <x v="3"/>
    <x v="6"/>
    <x v="6"/>
    <s v="Columbia Sportswear"/>
    <s v="2023-04-20 11:10:31 -0700 PDT"/>
    <x v="3"/>
    <s v="David.Alexander@columbia.com"/>
    <s v="I provided guidance about using better technique."/>
    <m/>
    <x v="15"/>
    <x v="3"/>
    <x v="0"/>
    <x v="3"/>
    <x v="15"/>
  </r>
  <r>
    <n v="240750"/>
    <d v="2023-04-25T00:00:00"/>
    <s v="Rivergate"/>
    <s v="America/Los_Angeles"/>
    <x v="3"/>
    <x v="6"/>
    <x v="6"/>
    <s v="Columbia Sportswear"/>
    <s v="2023-04-24 21:21:50 -0700 PDT"/>
    <x v="5"/>
    <s v="SPetersen@columbia.com"/>
    <s v="I provided guidance about using better technique."/>
    <m/>
    <x v="16"/>
    <x v="3"/>
    <x v="0"/>
    <x v="3"/>
    <x v="16"/>
  </r>
  <r>
    <n v="240751"/>
    <d v="2023-04-25T00:00:00"/>
    <s v="Rivergate"/>
    <s v="America/Los_Angeles"/>
    <x v="4"/>
    <x v="5"/>
    <x v="5"/>
    <s v="Columbia Sportswear"/>
    <s v="2023-04-25 00:34:45 -0700 PDT"/>
    <x v="9"/>
    <s v="Sahil.Patel@columbia.com"/>
    <s v="I observed use of better technique."/>
    <m/>
    <x v="16"/>
    <x v="3"/>
    <x v="1"/>
    <x v="3"/>
    <x v="16"/>
  </r>
  <r>
    <n v="240752"/>
    <d v="2023-04-25T00:00:00"/>
    <s v="Rivergate"/>
    <s v="America/Los_Angeles"/>
    <x v="4"/>
    <x v="5"/>
    <x v="5"/>
    <s v="Columbia Sportswear"/>
    <s v="2023-04-25 00:35:44 -0700 PDT"/>
    <x v="9"/>
    <s v="Sahil.Patel@columbia.com"/>
    <s v="I provided guidance about using better technique."/>
    <m/>
    <x v="16"/>
    <x v="3"/>
    <x v="0"/>
    <x v="3"/>
    <x v="16"/>
  </r>
  <r>
    <n v="240753"/>
    <d v="2023-04-25T00:00:00"/>
    <s v="Rivergate"/>
    <s v="America/Los_Angeles"/>
    <x v="2"/>
    <x v="6"/>
    <x v="7"/>
    <s v="Columbia Sportswear"/>
    <s v="2023-04-25 00:36:37 -0700 PDT"/>
    <x v="9"/>
    <s v="Sahil.Patel@columbia.com"/>
    <s v="I observed use of better technique."/>
    <m/>
    <x v="16"/>
    <x v="3"/>
    <x v="1"/>
    <x v="3"/>
    <x v="16"/>
  </r>
  <r>
    <n v="240805"/>
    <d v="2023-04-28T00:00:00"/>
    <s v="Rivergate"/>
    <s v="America/Los_Angeles"/>
    <x v="4"/>
    <x v="5"/>
    <x v="5"/>
    <s v="Columbia Sportswear"/>
    <s v="2023-04-28 11:59:45 -0700 PDT"/>
    <x v="8"/>
    <s v="matthew.frank@columbia.com"/>
    <s v="I provided guidance about using better technique."/>
    <m/>
    <x v="16"/>
    <x v="3"/>
    <x v="0"/>
    <x v="3"/>
    <x v="16"/>
  </r>
  <r>
    <n v="240806"/>
    <d v="2023-04-28T00:00:00"/>
    <s v="Rivergate"/>
    <s v="America/Los_Angeles"/>
    <x v="2"/>
    <x v="6"/>
    <x v="7"/>
    <s v="Columbia Sportswear"/>
    <s v="2023-04-28 15:02:09 -0700 PDT"/>
    <x v="3"/>
    <s v="David.Alexander@columbia.com"/>
    <s v="I observed use of better technique."/>
    <m/>
    <x v="16"/>
    <x v="3"/>
    <x v="1"/>
    <x v="3"/>
    <x v="16"/>
  </r>
  <r>
    <n v="240807"/>
    <d v="2023-04-28T00:00:00"/>
    <s v="Rivergate"/>
    <s v="America/Los_Angeles"/>
    <x v="4"/>
    <x v="5"/>
    <x v="5"/>
    <s v="Columbia Sportswear"/>
    <s v="2023-04-28 15:02:23 -0700 PDT"/>
    <x v="3"/>
    <s v="David.Alexander@columbia.com"/>
    <s v="I provided guidance about using better technique."/>
    <m/>
    <x v="16"/>
    <x v="3"/>
    <x v="0"/>
    <x v="3"/>
    <x v="16"/>
  </r>
  <r>
    <n v="240808"/>
    <d v="2023-04-28T00:00:00"/>
    <s v="Rivergate"/>
    <s v="America/Los_Angeles"/>
    <x v="4"/>
    <x v="5"/>
    <x v="5"/>
    <s v="Columbia Sportswear"/>
    <s v="2023-04-28 15:02:34 -0700 PDT"/>
    <x v="3"/>
    <s v="David.Alexander@columbia.com"/>
    <s v="I observed use of better technique."/>
    <m/>
    <x v="16"/>
    <x v="3"/>
    <x v="1"/>
    <x v="3"/>
    <x v="16"/>
  </r>
  <r>
    <n v="240845"/>
    <d v="2023-05-02T00:00:00"/>
    <s v="Rivergate"/>
    <s v="America/Los_Angeles"/>
    <x v="4"/>
    <x v="5"/>
    <x v="5"/>
    <s v="Columbia Sportswear"/>
    <s v="2023-05-02 16:25:08 -0700 PDT"/>
    <x v="10"/>
    <s v="KeLarsen@columbia.com"/>
    <s v="I observed use of better technique."/>
    <m/>
    <x v="17"/>
    <x v="4"/>
    <x v="1"/>
    <x v="4"/>
    <x v="17"/>
  </r>
  <r>
    <n v="240846"/>
    <d v="2023-05-02T00:00:00"/>
    <s v="Rivergate"/>
    <s v="America/Los_Angeles"/>
    <x v="2"/>
    <x v="6"/>
    <x v="7"/>
    <s v="Columbia Sportswear"/>
    <s v="2023-05-02 16:26:19 -0700 PDT"/>
    <x v="10"/>
    <s v="KeLarsen@columbia.com"/>
    <s v="I provided guidance about using better technique."/>
    <m/>
    <x v="17"/>
    <x v="4"/>
    <x v="0"/>
    <x v="4"/>
    <x v="17"/>
  </r>
  <r>
    <n v="240885"/>
    <d v="2023-05-05T00:00:00"/>
    <s v="Rivergate"/>
    <s v="America/Los_Angeles"/>
    <x v="4"/>
    <x v="5"/>
    <x v="5"/>
    <s v="Columbia Sportswear"/>
    <s v="2023-05-05 13:47:49 -0700 PDT"/>
    <x v="3"/>
    <s v="David.Alexander@columbia.com"/>
    <s v="I observed use of better technique."/>
    <m/>
    <x v="17"/>
    <x v="4"/>
    <x v="1"/>
    <x v="4"/>
    <x v="17"/>
  </r>
  <r>
    <n v="240886"/>
    <d v="2023-05-05T00:00:00"/>
    <s v="Rivergate"/>
    <s v="America/Los_Angeles"/>
    <x v="4"/>
    <x v="5"/>
    <x v="5"/>
    <s v="Columbia Sportswear"/>
    <s v="2023-05-05 13:47:55 -0700 PDT"/>
    <x v="3"/>
    <s v="David.Alexander@columbia.com"/>
    <s v="I observed use of better technique."/>
    <m/>
    <x v="17"/>
    <x v="4"/>
    <x v="1"/>
    <x v="4"/>
    <x v="17"/>
  </r>
  <r>
    <n v="240887"/>
    <d v="2023-05-05T00:00:00"/>
    <s v="Rivergate"/>
    <s v="America/Los_Angeles"/>
    <x v="4"/>
    <x v="5"/>
    <x v="5"/>
    <s v="Columbia Sportswear"/>
    <s v="2023-05-05 13:48:05 -0700 PDT"/>
    <x v="3"/>
    <s v="David.Alexander@columbia.com"/>
    <s v="I observed use of better technique."/>
    <m/>
    <x v="17"/>
    <x v="4"/>
    <x v="1"/>
    <x v="4"/>
    <x v="17"/>
  </r>
  <r>
    <n v="240888"/>
    <d v="2023-05-05T00:00:00"/>
    <s v="Rivergate"/>
    <s v="America/Los_Angeles"/>
    <x v="4"/>
    <x v="5"/>
    <x v="5"/>
    <s v="Columbia Sportswear"/>
    <s v="2023-05-05 13:48:24 -0700 PDT"/>
    <x v="3"/>
    <s v="David.Alexander@columbia.com"/>
    <s v="I provided guidance about using better technique."/>
    <m/>
    <x v="17"/>
    <x v="4"/>
    <x v="0"/>
    <x v="4"/>
    <x v="17"/>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r>
    <m/>
    <m/>
    <m/>
    <m/>
    <x v="5"/>
    <x v="7"/>
    <x v="0"/>
    <m/>
    <m/>
    <x v="13"/>
    <m/>
    <m/>
    <m/>
    <x v="18"/>
    <x v="5"/>
    <x v="1"/>
    <x v="5"/>
    <x v="18"/>
  </r>
</pivotCacheRecords>
</file>

<file path=xl/pivotTables/_rels/pivotTable1.xml.rels><Relationships xmlns="http://schemas.openxmlformats.org/package/2006/relationships"><Relationship Type="http://schemas.openxmlformats.org/officeDocument/2006/relationships/pivotCacheDefinition" Target="/xl/pivotCache/pivotCacheDefinition1.xml" Id="rId1" /></Relationships>
</file>

<file path=xl/pivotTables/_rels/pivotTable2.xml.rels><Relationships xmlns="http://schemas.openxmlformats.org/package/2006/relationships"><Relationship Type="http://schemas.openxmlformats.org/officeDocument/2006/relationships/pivotCacheDefinition" Target="/xl/pivotCache/pivotCacheDefinition1.xml" Id="rId1" /></Relationships>
</file>

<file path=xl/pivotTables/_rels/pivotTable3.xml.rels><Relationships xmlns="http://schemas.openxmlformats.org/package/2006/relationships"><Relationship Type="http://schemas.openxmlformats.org/officeDocument/2006/relationships/pivotCacheDefinition" Target="/xl/pivotCache/pivotCacheDefinition1.xml" Id="rId1" /></Relationships>
</file>

<file path=xl/pivotTables/_rels/pivotTable4.xml.rels><Relationships xmlns="http://schemas.openxmlformats.org/package/2006/relationships"><Relationship Type="http://schemas.openxmlformats.org/officeDocument/2006/relationships/pivotCacheDefinition" Target="/xl/pivotCache/pivotCacheDefinition1.xml" Id="rId1" /></Relationships>
</file>

<file path=xl/pivotTables/pivotTable1.xml><?xml version="1.0" encoding="utf-8"?>
<pivotTableDefinition xmlns:r="http://schemas.openxmlformats.org/officeDocument/2006/relationships" xmlns="http://schemas.openxmlformats.org/spreadsheetml/2006/main" name="PivotTable5" cacheId="0" dataOnRows="0" dataCaption="Values" showError="0" showMissing="1" updatedVersion="8" minRefreshableVersion="3" asteriskTotals="0" showItems="1" editData="0" disableFieldList="0" showCalcMbrs="1" visualTotals="1" showMultipleLabel="1" showDataDropDown="1" showDrill="1" printDrill="0" showMemberPropertyTips="1" showDataTips="1" enableWizard="1" enableDrill="1" enableFieldProperties="1" preserveFormatting="1" useAutoFormatting="1" pageWrap="0" pageOverThenDown="0" subtotalHiddenItems="0" rowGrandTotals="1" colGrandTotals="1" fieldPrintTitles="0" itemPrintTitles="1" mergeItem="0" showDropZones="1" createdVersion="7" indent="0" showEmptyRow="0" showEmptyCol="0" showHeaders="1" compact="1" outline="1" outlineData="1" compactData="1" published="0" gridDropZones="0" immersive="1" multipleFieldFilters="0" chartFormat="3" fieldListSortAscending="0" mdxSubqueries="0" applyNumberFormats="0" applyBorderFormats="0" applyFontFormats="0" applyPatternFormats="0" applyAlignmentFormats="0" applyWidthHeightFormats="1" r:id="rId1">
  <location ref="A3:D31" firstHeaderRow="1" firstDataRow="2" firstDataCol="1" rowPageCount="1" colPageCount="1"/>
  <pivotFields count="18">
    <pivotField showDropDowns="1" compact="1" outline="1" subtotalTop="1" dragToRow="1" dragToCol="1" dragToPage="1" dragToData="1" dragOff="1" showAll="0" topAutoShow="1" itemPageCount="10" sortType="manual" defaultSubtotal="1"/>
    <pivotField showDropDowns="1" compact="1" numFmtId="14"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axis="axisRow" showDropDowns="1" compact="1" outline="1" subtotalTop="1" dragToRow="1" dragToCol="1" dragToPage="1" dragToData="1" dragOff="1" showAll="0" topAutoShow="1" itemPageCount="10" sortType="manual" defaultSubtotal="1">
      <items count="7">
        <item t="data" sd="1" x="4"/>
        <item t="data" sd="1" x="1"/>
        <item t="data" sd="1" x="0"/>
        <item t="data" sd="1" x="3"/>
        <item t="data" sd="1" x="2"/>
        <item t="data" sd="1" x="5"/>
        <item t="default" sd="1"/>
      </items>
    </pivotField>
    <pivotField axis="axisRow" showDropDowns="1" compact="1" outline="1" subtotalTop="1" dragToRow="1" dragToCol="1" dragToPage="1" dragToData="1" dragOff="1" showAll="0" topAutoShow="1" itemPageCount="10" sortType="manual" defaultSubtotal="1">
      <items count="19">
        <item t="data" sd="1" m="1" x="9"/>
        <item t="data" sd="1" x="5"/>
        <item t="data" sd="1" x="0"/>
        <item t="data" sd="1" x="1"/>
        <item t="data" sd="1" m="1" x="16"/>
        <item t="data" sd="1" m="1" x="14"/>
        <item t="data" sd="1" m="1" x="15"/>
        <item t="data" sd="1" m="1" x="17"/>
        <item t="data" sd="1" m="1" x="8"/>
        <item t="data" sd="1" m="1" x="13"/>
        <item t="data" sd="1" m="1" x="10"/>
        <item t="data" sd="1" x="3"/>
        <item t="data" sd="1" x="2"/>
        <item t="data" sd="1" m="1" x="11"/>
        <item t="data" sd="1" x="6"/>
        <item t="data" sd="1" m="1" x="12"/>
        <item t="data" sd="1" x="4"/>
        <item t="data" sd="1" x="7"/>
        <item t="default" sd="1"/>
      </items>
    </pivotField>
    <pivotField axis="axisRow" showDropDowns="1" compact="1" outline="1" subtotalTop="1" dragToRow="1" dragToCol="1" dragToPage="1" dragToData="1" dragOff="1" showAll="0" topAutoShow="1" itemPageCount="10" sortType="manual" defaultSubtotal="1">
      <items count="19">
        <item t="data" sd="1" x="3"/>
        <item t="data" sd="1" m="1" x="15"/>
        <item t="data" sd="1" x="1"/>
        <item t="data" sd="1" m="1" x="14"/>
        <item t="data" sd="1" x="2"/>
        <item t="data" sd="1" x="5"/>
        <item t="data" sd="1" m="1" x="12"/>
        <item t="data" sd="1" x="0"/>
        <item t="data" sd="1" m="1" x="10"/>
        <item t="data" sd="1" m="1" x="9"/>
        <item t="data" sd="1" m="1" x="13"/>
        <item t="data" sd="1" m="1" x="16"/>
        <item t="data" sd="1" x="4"/>
        <item t="data" sd="1" x="7"/>
        <item t="data" sd="1" m="1" x="8"/>
        <item t="data" sd="1" m="1" x="11"/>
        <item t="data" sd="1" x="6"/>
        <item t="data" sd="1" m="1" x="17"/>
        <item t="default" sd="1"/>
      </items>
    </pivotField>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dataField="1"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axis="axisPage" showDropDowns="1" compact="1" outline="1" subtotalTop="1" dragToRow="1" dragToCol="1" dragToPage="1" dragToData="1" dragOff="1" showAll="0" topAutoShow="1" itemPageCount="10" sortType="manual" defaultSubtotal="1">
      <items count="14">
        <item t="data" sd="1" x="3"/>
        <item t="data" sd="1" x="4"/>
        <item t="data" sd="1" m="1" x="6"/>
        <item t="data" sd="1" m="1" x="7"/>
        <item t="data" sd="1" m="1" x="8"/>
        <item t="data" sd="1" m="1" x="9"/>
        <item t="data" sd="1" m="1" x="10"/>
        <item t="data" sd="1" m="1" x="11"/>
        <item t="data" sd="1" m="1" x="12"/>
        <item t="data" sd="1" x="0"/>
        <item t="data" sd="1" x="5"/>
        <item t="data" sd="1" x="1"/>
        <item t="data" sd="1" x="2"/>
        <item t="default" sd="1"/>
      </items>
    </pivotField>
    <pivotField axis="axisCol" showDropDowns="1" compact="1" outline="1" subtotalTop="1" dragToRow="1" dragToCol="1" dragToPage="1" dragToData="1" dragOff="1" showAll="0" topAutoShow="1" itemPageCount="10" sortType="manual" defaultSubtotal="1">
      <items count="4">
        <item t="data" sd="1" x="1"/>
        <item t="data" sd="1" x="0"/>
        <item t="data" sd="1" m="1" x="2"/>
        <item t="default" sd="1"/>
      </items>
    </pivotField>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s>
  <rowFields count="3">
    <field x="4"/>
    <field x="5"/>
    <field x="6"/>
  </rowFields>
  <rowItems count="27">
    <i t="data" r="0" i="0">
      <x v="0"/>
    </i>
    <i t="data" r="1" i="0">
      <x v="1"/>
    </i>
    <i t="data" r="2" i="0">
      <x v="5"/>
    </i>
    <i t="data" r="0" i="0">
      <x v="1"/>
    </i>
    <i t="data" r="1" i="0">
      <x v="3"/>
    </i>
    <i t="data" r="2" i="0">
      <x v="0"/>
    </i>
    <i t="data" r="2" i="0">
      <x v="2"/>
    </i>
    <i t="data" r="2" i="0">
      <x v="4"/>
    </i>
    <i t="data" r="0" i="0">
      <x v="2"/>
    </i>
    <i t="data" r="1" i="0">
      <x v="2"/>
    </i>
    <i t="data" r="2" i="0">
      <x v="7"/>
    </i>
    <i t="data" r="1" i="0">
      <x v="16"/>
    </i>
    <i t="data" r="2" i="0">
      <x v="7"/>
    </i>
    <i t="data" r="0" i="0">
      <x v="3"/>
    </i>
    <i t="data" r="1" i="0">
      <x v="11"/>
    </i>
    <i t="data" r="2" i="0">
      <x v="12"/>
    </i>
    <i t="data" r="1" i="0">
      <x v="14"/>
    </i>
    <i t="data" r="2" i="0">
      <x v="16"/>
    </i>
    <i t="data" r="0" i="0">
      <x v="4"/>
    </i>
    <i t="data" r="1" i="0">
      <x v="12"/>
    </i>
    <i t="data" r="2" i="0">
      <x v="7"/>
    </i>
    <i t="data" r="1" i="0">
      <x v="14"/>
    </i>
    <i t="data" r="2" i="0">
      <x v="13"/>
    </i>
    <i t="data" r="0" i="0">
      <x v="5"/>
    </i>
    <i t="data" r="1" i="0">
      <x v="17"/>
    </i>
    <i t="data" r="2" i="0">
      <x v="7"/>
    </i>
    <i t="grand" r="0" i="0">
      <x v="0"/>
    </i>
  </rowItems>
  <colFields count="1">
    <field x="15"/>
  </colFields>
  <colItems count="3">
    <i t="data" r="0" i="0">
      <x v="0"/>
    </i>
    <i t="data" r="0" i="0">
      <x v="1"/>
    </i>
    <i t="grand" r="0" i="0">
      <x v="0"/>
    </i>
  </colItems>
  <pageFields count="1">
    <pageField fld="14" hier="-1"/>
  </pageFields>
  <dataFields count="1">
    <dataField name="Count of result" fld="11" subtotal="count" showDataAs="normal" baseField="0" baseItem="0"/>
  </dataFields>
  <chartFormats count="6">
    <chartFormat chart="0" format="0" series="1">
      <pivotArea type="data" dataOnly="1" outline="0" fieldPosition="0">
        <references count="2">
          <reference field="4294967294" selected="0">
            <x v="0"/>
          </reference>
          <reference field="15" selected="0">
            <x v="0"/>
          </reference>
        </references>
      </pivotArea>
    </chartFormat>
    <chartFormat chart="0" format="1" series="1">
      <pivotArea type="data" dataOnly="1" outline="0" fieldPosition="0">
        <references count="2">
          <reference field="4294967294" selected="0">
            <x v="0"/>
          </reference>
          <reference field="15" selected="0">
            <x v="1"/>
          </reference>
        </references>
      </pivotArea>
    </chartFormat>
    <chartFormat chart="2" format="4" series="1">
      <pivotArea type="data" dataOnly="1" outline="0" fieldPosition="0">
        <references count="2">
          <reference field="4294967294" selected="0">
            <x v="0"/>
          </reference>
          <reference field="15" selected="0">
            <x v="0"/>
          </reference>
        </references>
      </pivotArea>
    </chartFormat>
    <chartFormat chart="2" format="5" series="1">
      <pivotArea type="data" dataOnly="1" outline="0" fieldPosition="0">
        <references count="2">
          <reference field="4294967294" selected="0">
            <x v="0"/>
          </reference>
          <reference field="15" selected="0">
            <x v="1"/>
          </reference>
        </references>
      </pivotArea>
    </chartFormat>
    <chartFormat chart="0" format="5" series="1">
      <pivotArea type="data" dataOnly="1" outline="0" fieldPosition="0">
        <references count="2">
          <reference field="4294967294" selected="0">
            <x v="0"/>
          </reference>
          <reference field="15" selected="0">
            <x v="2"/>
          </reference>
        </references>
      </pivotArea>
    </chartFormat>
    <chartFormat chart="2" format="9" series="1">
      <pivotArea type="data" dataOnly="1" outline="0" fieldPosition="0">
        <references count="2">
          <reference field="4294967294" selected="0">
            <x v="0"/>
          </reference>
          <reference field="15" selected="0">
            <x v="2"/>
          </reference>
        </references>
      </pivotArea>
    </chartFormat>
  </chartFormats>
  <pivotTableStyleInfo name="PivotStyleLight16" showRowHeaders="1" showColHeaders="1" showRowStripes="0" showColStripes="0" showLastColumn="1"/>
</pivotTableDefinition>
</file>

<file path=xl/pivotTables/pivotTable2.xml><?xml version="1.0" encoding="utf-8"?>
<pivotTableDefinition xmlns:r="http://schemas.openxmlformats.org/officeDocument/2006/relationships" xmlns="http://schemas.openxmlformats.org/spreadsheetml/2006/main" name="PivotTable2" cacheId="0" dataOnRows="0" dataCaption="Values" showError="0" showMissing="1" updatedVersion="8" minRefreshableVersion="3" asteriskTotals="0" showItems="1" editData="0" disableFieldList="0" showCalcMbrs="1" visualTotals="1" showMultipleLabel="1" showDataDropDown="1" showDrill="1" printDrill="0" showMemberPropertyTips="1" showDataTips="1" enableWizard="1" enableDrill="1" enableFieldProperties="1" preserveFormatting="1" useAutoFormatting="1" pageWrap="0" pageOverThenDown="0" subtotalHiddenItems="0" rowGrandTotals="1" colGrandTotals="1" fieldPrintTitles="0" itemPrintTitles="1" mergeItem="0" showDropZones="1" createdVersion="7" indent="0" showEmptyRow="0" showEmptyCol="0" showHeaders="1" compact="1" outline="1" outlineData="1" compactData="1" published="0" gridDropZones="0" immersive="1" multipleFieldFilters="0" chartFormat="5" rowHeaderCaption="" colHeaderCaption="" fieldListSortAscending="0" mdxSubqueries="0" applyNumberFormats="0" applyBorderFormats="0" applyFontFormats="0" applyPatternFormats="0" applyAlignmentFormats="0" applyWidthHeightFormats="1" r:id="rId1">
  <location ref="A3:B5" firstHeaderRow="1" firstDataRow="2" firstDataCol="1"/>
  <pivotFields count="18">
    <pivotField showDropDowns="1" compact="1" outline="1" subtotalTop="1" dragToRow="1" dragToCol="1" dragToPage="1" dragToData="1" dragOff="1" showAll="0" topAutoShow="1" itemPageCount="10" sortType="manual" defaultSubtotal="1"/>
    <pivotField showDropDowns="1" compact="1" numFmtId="14"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axis="axisRow" showDropDowns="1" compact="1" outline="1" subtotalTop="1" dragToRow="1" dragToCol="1" dragToPage="1" dragToData="1" dragOff="1" showAll="0" topAutoShow="1" itemPageCount="10" sortType="descending" defaultSubtotal="1">
      <items count="26">
        <item t="data" sd="1" x="13"/>
        <item t="data" sd="1" x="5"/>
        <item t="data" sd="1" x="0"/>
        <item t="data" sd="1" x="2"/>
        <item t="data" sd="1" x="9"/>
        <item t="data" sd="1" m="1" x="24"/>
        <item t="data" sd="1" x="7"/>
        <item t="data" sd="1" m="1" x="14"/>
        <item t="data" sd="1" x="8"/>
        <item t="data" sd="1" x="6"/>
        <item t="data" sd="1" x="10"/>
        <item t="data" sd="1" m="1" x="23"/>
        <item t="data" sd="1" m="1" x="16"/>
        <item t="data" sd="1" x="1"/>
        <item t="data" sd="1" x="12"/>
        <item t="data" sd="1" m="1" x="20"/>
        <item t="data" sd="1" x="3"/>
        <item t="data" sd="1" m="1" x="21"/>
        <item t="data" sd="1" m="1" x="19"/>
        <item t="data" sd="1" x="4"/>
        <item t="data" sd="1" m="1" x="18"/>
        <item t="data" sd="1" m="1" x="15"/>
        <item t="data" sd="1" m="1" x="17"/>
        <item t="data" sd="1" m="1" x="22"/>
        <item t="data" sd="1" x="11"/>
        <item t="default" sd="1"/>
      </items>
    </pivotField>
    <pivotField showDropDowns="1" compact="1" outline="1" subtotalTop="1" dragToRow="1" dragToCol="1" dragToPage="1" dragToData="1" dragOff="1" showAll="0" topAutoShow="1" itemPageCount="10" sortType="manual" defaultSubtotal="1"/>
    <pivotField dataField="1"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items count="51">
        <item t="data" h="1" sd="1" x="0"/>
        <item t="data" h="1" sd="1" x="1"/>
        <item t="data" h="1" sd="1" x="2"/>
        <item t="data" h="1" sd="1" x="3"/>
        <item t="data" h="1" sd="1" x="4"/>
        <item t="data" h="1" sd="1" x="5"/>
        <item t="data" h="1" sd="1" x="6"/>
        <item t="data" h="1" sd="1" x="7"/>
        <item t="data" h="1" sd="1" x="8"/>
        <item t="data" h="1" sd="1" x="9"/>
        <item t="data" h="1" sd="1" x="10"/>
        <item t="data" h="1" sd="1" x="11"/>
        <item t="data" h="1" sd="1" x="12"/>
        <item t="data" h="1" sd="1" x="13"/>
        <item t="data" h="1" sd="1" x="14"/>
        <item t="data" h="1" sd="1" x="15"/>
        <item t="data" h="1" sd="1" x="16"/>
        <item t="data" h="1" sd="1" x="17"/>
        <item t="data" h="1" sd="1" m="1" x="27"/>
        <item t="data" sd="1" m="1" x="28"/>
        <item t="data" h="1" sd="1" m="1" x="30"/>
        <item t="data" h="1" sd="1" m="1" x="32"/>
        <item t="data" h="1" sd="1" m="1" x="34"/>
        <item t="data" h="1" sd="1" m="1" x="36"/>
        <item t="data" h="1" sd="1" m="1" x="38"/>
        <item t="data" h="1" sd="1" m="1" x="40"/>
        <item t="data" h="1" sd="1" m="1" x="42"/>
        <item t="data" h="1" sd="1" m="1" x="44"/>
        <item t="data" h="1" sd="1" m="1" x="46"/>
        <item t="data" h="1" sd="1" m="1" x="47"/>
        <item t="data" h="1" sd="1" m="1" x="48"/>
        <item t="data" h="1" sd="1" m="1" x="49"/>
        <item t="data" h="1" sd="1" m="1" x="29"/>
        <item t="data" h="1" sd="1" m="1" x="19"/>
        <item t="data" h="1" sd="1" m="1" x="31"/>
        <item t="data" h="1" sd="1" m="1" x="20"/>
        <item t="data" h="1" sd="1" m="1" x="33"/>
        <item t="data" h="1" sd="1" m="1" x="21"/>
        <item t="data" h="1" sd="1" m="1" x="35"/>
        <item t="data" h="1" sd="1" m="1" x="22"/>
        <item t="data" h="1" sd="1" m="1" x="37"/>
        <item t="data" h="1" sd="1" m="1" x="23"/>
        <item t="data" h="1" sd="1" m="1" x="39"/>
        <item t="data" h="1" sd="1" m="1" x="24"/>
        <item t="data" h="1" sd="1" m="1" x="41"/>
        <item t="data" h="1" sd="1" m="1" x="25"/>
        <item t="data" h="1" sd="1" m="1" x="43"/>
        <item t="data" h="1" sd="1" m="1" x="26"/>
        <item t="data" h="1" sd="1" m="1" x="45"/>
        <item t="data" h="1" sd="1" x="18"/>
        <item t="default" sd="1"/>
      </items>
    </pivotField>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axis="axisCol" showDropDowns="1" compact="1" outline="1" subtotalTop="1" dragToRow="1" dragToCol="1" dragToPage="1" dragToData="1" dragOff="1" showAll="0" topAutoShow="1" itemPageCount="10" sortType="descending" defaultSubtotal="1">
      <items count="52">
        <item t="data" sd="1" m="1" x="19"/>
        <item t="data" sd="1" x="8"/>
        <item t="data" sd="1" x="7"/>
        <item t="data" sd="1" x="6"/>
        <item t="data" sd="1" x="5"/>
        <item t="data" sd="1" x="4"/>
        <item t="data" sd="1" m="1" x="50"/>
        <item t="data" sd="1" m="1" x="48"/>
        <item t="data" sd="1" m="1" x="45"/>
        <item t="data" sd="1" m="1" x="41"/>
        <item t="data" sd="1" m="1" x="38"/>
        <item t="data" sd="1" m="1" x="35"/>
        <item t="data" sd="1" m="1" x="32"/>
        <item t="data" sd="1" m="1" x="29"/>
        <item t="data" sd="1" m="1" x="26"/>
        <item t="data" sd="1" m="1" x="23"/>
        <item t="data" sd="1" x="3"/>
        <item t="data" sd="1" m="1" x="49"/>
        <item t="data" sd="1" m="1" x="46"/>
        <item t="data" sd="1" m="1" x="42"/>
        <item t="data" sd="1" m="1" x="39"/>
        <item t="data" sd="1" m="1" x="36"/>
        <item t="data" sd="1" m="1" x="33"/>
        <item t="data" sd="1" m="1" x="30"/>
        <item t="data" sd="1" m="1" x="27"/>
        <item t="data" sd="1" m="1" x="24"/>
        <item t="data" sd="1" m="1" x="21"/>
        <item t="data" sd="1" x="2"/>
        <item t="data" sd="1" m="1" x="47"/>
        <item t="data" sd="1" m="1" x="43"/>
        <item t="data" sd="1" m="1" x="40"/>
        <item t="data" sd="1" m="1" x="37"/>
        <item t="data" sd="1" m="1" x="34"/>
        <item t="data" sd="1" m="1" x="31"/>
        <item t="data" sd="1" m="1" x="28"/>
        <item t="data" sd="1" m="1" x="25"/>
        <item t="data" sd="1" m="1" x="22"/>
        <item t="data" sd="1" m="1" x="20"/>
        <item t="data" sd="1" x="1"/>
        <item t="data" sd="1" m="1" x="44"/>
        <item t="data" sd="1" x="17"/>
        <item t="data" sd="1" x="16"/>
        <item t="data" sd="1" x="15"/>
        <item t="data" sd="1" x="14"/>
        <item t="data" sd="1" x="13"/>
        <item t="data" sd="1" x="12"/>
        <item t="data" sd="1" x="11"/>
        <item t="data" sd="1" x="10"/>
        <item t="data" sd="1" x="9"/>
        <item t="data" sd="1" x="0"/>
        <item t="data" sd="1" x="18"/>
        <item t="default" sd="1"/>
      </items>
    </pivotField>
  </pivotFields>
  <rowFields count="1">
    <field x="9"/>
  </rowFields>
  <rowItems count="1">
    <i t="grand" r="0" i="0">
      <x v="0"/>
    </i>
  </rowItems>
  <colFields count="1">
    <field x="17"/>
  </colFields>
  <colItems count="1">
    <i t="grand" r="0" i="0">
      <x v="0"/>
    </i>
  </colItems>
  <dataFields count="1">
    <dataField name="Count of Observations" fld="11" subtotal="count" showDataAs="normal" baseField="0" baseItem="0"/>
  </dataFields>
  <chartFormats count="121">
    <chartFormat chart="0" format="0" series="1">
      <pivotArea type="data" dataOnly="1" outline="0" fieldPosition="0">
        <references count="2">
          <reference field="4294967294" selected="0">
            <x v="0"/>
          </reference>
          <reference field="17" selected="0">
            <x v="40"/>
          </reference>
        </references>
      </pivotArea>
    </chartFormat>
    <chartFormat chart="0" format="1" series="1">
      <pivotArea type="data" dataOnly="1" outline="0" fieldPosition="0">
        <references count="2">
          <reference field="4294967294" selected="0">
            <x v="0"/>
          </reference>
          <reference field="17" selected="0">
            <x v="39"/>
          </reference>
        </references>
      </pivotArea>
    </chartFormat>
    <chartFormat chart="0" format="2" series="1">
      <pivotArea type="data" dataOnly="1" outline="0" fieldPosition="0">
        <references count="2">
          <reference field="4294967294" selected="0">
            <x v="0"/>
          </reference>
          <reference field="17" selected="0">
            <x v="37"/>
          </reference>
        </references>
      </pivotArea>
    </chartFormat>
    <chartFormat chart="0" format="3" series="1">
      <pivotArea type="data" dataOnly="1" outline="0" fieldPosition="0">
        <references count="3">
          <reference field="4294967294" selected="0">
            <x v="0"/>
          </reference>
          <reference field="9" selected="0">
            <x v="9"/>
          </reference>
          <reference field="17" selected="0">
            <x v="37"/>
          </reference>
        </references>
      </pivotArea>
    </chartFormat>
    <chartFormat chart="0" format="4" series="1">
      <pivotArea type="data" dataOnly="1" outline="0" fieldPosition="0">
        <references count="3">
          <reference field="4294967294" selected="0">
            <x v="0"/>
          </reference>
          <reference field="9" selected="0">
            <x v="5"/>
          </reference>
          <reference field="17" selected="0">
            <x v="37"/>
          </reference>
        </references>
      </pivotArea>
    </chartFormat>
    <chartFormat chart="0" format="5" series="1">
      <pivotArea type="data" dataOnly="1" outline="0" fieldPosition="0">
        <references count="3">
          <reference field="4294967294" selected="0">
            <x v="0"/>
          </reference>
          <reference field="9" selected="0">
            <x v="4"/>
          </reference>
          <reference field="17" selected="0">
            <x v="37"/>
          </reference>
        </references>
      </pivotArea>
    </chartFormat>
    <chartFormat chart="0" format="6" series="1">
      <pivotArea type="data" dataOnly="1" outline="0" fieldPosition="0">
        <references count="3">
          <reference field="4294967294" selected="0">
            <x v="0"/>
          </reference>
          <reference field="9" selected="0">
            <x v="3"/>
          </reference>
          <reference field="17" selected="0">
            <x v="37"/>
          </reference>
        </references>
      </pivotArea>
    </chartFormat>
    <chartFormat chart="0" format="7" series="1">
      <pivotArea type="data" dataOnly="1" outline="0" fieldPosition="0">
        <references count="3">
          <reference field="4294967294" selected="0">
            <x v="0"/>
          </reference>
          <reference field="9" selected="0">
            <x v="2"/>
          </reference>
          <reference field="17" selected="0">
            <x v="37"/>
          </reference>
        </references>
      </pivotArea>
    </chartFormat>
    <chartFormat chart="0" format="8" series="1">
      <pivotArea type="data" dataOnly="1" outline="0" fieldPosition="0">
        <references count="3">
          <reference field="4294967294" selected="0">
            <x v="0"/>
          </reference>
          <reference field="9" selected="0">
            <x v="1"/>
          </reference>
          <reference field="17" selected="0">
            <x v="37"/>
          </reference>
        </references>
      </pivotArea>
    </chartFormat>
    <chartFormat chart="0" format="9" series="1">
      <pivotArea type="data" dataOnly="1" outline="0" fieldPosition="0">
        <references count="3">
          <reference field="4294967294" selected="0">
            <x v="0"/>
          </reference>
          <reference field="9" selected="0">
            <x v="16"/>
          </reference>
          <reference field="17" selected="0">
            <x v="39"/>
          </reference>
        </references>
      </pivotArea>
    </chartFormat>
    <chartFormat chart="0" format="10" series="1">
      <pivotArea type="data" dataOnly="1" outline="0" fieldPosition="0">
        <references count="3">
          <reference field="4294967294" selected="0">
            <x v="0"/>
          </reference>
          <reference field="9" selected="0">
            <x v="15"/>
          </reference>
          <reference field="17" selected="0">
            <x v="39"/>
          </reference>
        </references>
      </pivotArea>
    </chartFormat>
    <chartFormat chart="0" format="11" series="1">
      <pivotArea type="data" dataOnly="1" outline="0" fieldPosition="0">
        <references count="3">
          <reference field="4294967294" selected="0">
            <x v="0"/>
          </reference>
          <reference field="9" selected="0">
            <x v="14"/>
          </reference>
          <reference field="17" selected="0">
            <x v="39"/>
          </reference>
        </references>
      </pivotArea>
    </chartFormat>
    <chartFormat chart="0" format="12" series="1">
      <pivotArea type="data" dataOnly="1" outline="0" fieldPosition="0">
        <references count="3">
          <reference field="4294967294" selected="0">
            <x v="0"/>
          </reference>
          <reference field="9" selected="0">
            <x v="13"/>
          </reference>
          <reference field="17" selected="0">
            <x v="39"/>
          </reference>
        </references>
      </pivotArea>
    </chartFormat>
    <chartFormat chart="0" format="13" series="1">
      <pivotArea type="data" dataOnly="1" outline="0" fieldPosition="0">
        <references count="3">
          <reference field="4294967294" selected="0">
            <x v="0"/>
          </reference>
          <reference field="9" selected="0">
            <x v="12"/>
          </reference>
          <reference field="17" selected="0">
            <x v="39"/>
          </reference>
        </references>
      </pivotArea>
    </chartFormat>
    <chartFormat chart="0" format="14" series="1">
      <pivotArea type="data" dataOnly="1" outline="0" fieldPosition="0">
        <references count="3">
          <reference field="4294967294" selected="0">
            <x v="0"/>
          </reference>
          <reference field="9" selected="0">
            <x v="9"/>
          </reference>
          <reference field="17" selected="0">
            <x v="39"/>
          </reference>
        </references>
      </pivotArea>
    </chartFormat>
    <chartFormat chart="0" format="15" series="1">
      <pivotArea type="data" dataOnly="1" outline="0" fieldPosition="0">
        <references count="3">
          <reference field="4294967294" selected="0">
            <x v="0"/>
          </reference>
          <reference field="9" selected="0">
            <x v="5"/>
          </reference>
          <reference field="17" selected="0">
            <x v="39"/>
          </reference>
        </references>
      </pivotArea>
    </chartFormat>
    <chartFormat chart="0" format="16" series="1">
      <pivotArea type="data" dataOnly="1" outline="0" fieldPosition="0">
        <references count="3">
          <reference field="4294967294" selected="0">
            <x v="0"/>
          </reference>
          <reference field="9" selected="0">
            <x v="4"/>
          </reference>
          <reference field="17" selected="0">
            <x v="39"/>
          </reference>
        </references>
      </pivotArea>
    </chartFormat>
    <chartFormat chart="0" format="17" series="1">
      <pivotArea type="data" dataOnly="1" outline="0" fieldPosition="0">
        <references count="3">
          <reference field="4294967294" selected="0">
            <x v="0"/>
          </reference>
          <reference field="9" selected="0">
            <x v="1"/>
          </reference>
          <reference field="17" selected="0">
            <x v="39"/>
          </reference>
        </references>
      </pivotArea>
    </chartFormat>
    <chartFormat chart="0" format="18" series="1">
      <pivotArea type="data" dataOnly="1" outline="0" fieldPosition="0">
        <references count="3">
          <reference field="4294967294" selected="0">
            <x v="0"/>
          </reference>
          <reference field="9" selected="0">
            <x v="23"/>
          </reference>
          <reference field="17" selected="0">
            <x v="40"/>
          </reference>
        </references>
      </pivotArea>
    </chartFormat>
    <chartFormat chart="0" format="19" series="1">
      <pivotArea type="data" dataOnly="1" outline="0" fieldPosition="0">
        <references count="3">
          <reference field="4294967294" selected="0">
            <x v="0"/>
          </reference>
          <reference field="9" selected="0">
            <x v="22"/>
          </reference>
          <reference field="17" selected="0">
            <x v="40"/>
          </reference>
        </references>
      </pivotArea>
    </chartFormat>
    <chartFormat chart="0" format="20" series="1">
      <pivotArea type="data" dataOnly="1" outline="0" fieldPosition="0">
        <references count="3">
          <reference field="4294967294" selected="0">
            <x v="0"/>
          </reference>
          <reference field="9" selected="0">
            <x v="18"/>
          </reference>
          <reference field="17" selected="0">
            <x v="40"/>
          </reference>
        </references>
      </pivotArea>
    </chartFormat>
    <chartFormat chart="0" format="21" series="1">
      <pivotArea type="data" dataOnly="1" outline="0" fieldPosition="0">
        <references count="3">
          <reference field="4294967294" selected="0">
            <x v="0"/>
          </reference>
          <reference field="9" selected="0">
            <x v="16"/>
          </reference>
          <reference field="17" selected="0">
            <x v="40"/>
          </reference>
        </references>
      </pivotArea>
    </chartFormat>
    <chartFormat chart="0" format="22" series="1">
      <pivotArea type="data" dataOnly="1" outline="0" fieldPosition="0">
        <references count="3">
          <reference field="4294967294" selected="0">
            <x v="0"/>
          </reference>
          <reference field="9" selected="0">
            <x v="15"/>
          </reference>
          <reference field="17" selected="0">
            <x v="40"/>
          </reference>
        </references>
      </pivotArea>
    </chartFormat>
    <chartFormat chart="0" format="23" series="1">
      <pivotArea type="data" dataOnly="1" outline="0" fieldPosition="0">
        <references count="3">
          <reference field="4294967294" selected="0">
            <x v="0"/>
          </reference>
          <reference field="9" selected="0">
            <x v="12"/>
          </reference>
          <reference field="17" selected="0">
            <x v="40"/>
          </reference>
        </references>
      </pivotArea>
    </chartFormat>
    <chartFormat chart="0" format="24" series="1">
      <pivotArea type="data" dataOnly="1" outline="0" fieldPosition="0">
        <references count="3">
          <reference field="4294967294" selected="0">
            <x v="0"/>
          </reference>
          <reference field="9" selected="0">
            <x v="11"/>
          </reference>
          <reference field="17" selected="0">
            <x v="40"/>
          </reference>
        </references>
      </pivotArea>
    </chartFormat>
    <chartFormat chart="0" format="25" series="1">
      <pivotArea type="data" dataOnly="1" outline="0" fieldPosition="0">
        <references count="3">
          <reference field="4294967294" selected="0">
            <x v="0"/>
          </reference>
          <reference field="9" selected="0">
            <x v="9"/>
          </reference>
          <reference field="17" selected="0">
            <x v="40"/>
          </reference>
        </references>
      </pivotArea>
    </chartFormat>
    <chartFormat chart="0" format="26" series="1">
      <pivotArea type="data" dataOnly="1" outline="0" fieldPosition="0">
        <references count="3">
          <reference field="4294967294" selected="0">
            <x v="0"/>
          </reference>
          <reference field="9" selected="0">
            <x v="7"/>
          </reference>
          <reference field="17" selected="0">
            <x v="40"/>
          </reference>
        </references>
      </pivotArea>
    </chartFormat>
    <chartFormat chart="0" format="27" series="1">
      <pivotArea type="data" dataOnly="1" outline="0" fieldPosition="0">
        <references count="2">
          <reference field="4294967294" selected="0">
            <x v="0"/>
          </reference>
          <reference field="9" selected="0">
            <x v="23"/>
          </reference>
        </references>
      </pivotArea>
    </chartFormat>
    <chartFormat chart="0" format="28" series="1">
      <pivotArea type="data" dataOnly="1" outline="0" fieldPosition="0">
        <references count="2">
          <reference field="4294967294" selected="0">
            <x v="0"/>
          </reference>
          <reference field="9" selected="0">
            <x v="22"/>
          </reference>
        </references>
      </pivotArea>
    </chartFormat>
    <chartFormat chart="0" format="29" series="1">
      <pivotArea type="data" dataOnly="1" outline="0" fieldPosition="0">
        <references count="2">
          <reference field="4294967294" selected="0">
            <x v="0"/>
          </reference>
          <reference field="9" selected="0">
            <x v="18"/>
          </reference>
        </references>
      </pivotArea>
    </chartFormat>
    <chartFormat chart="0" format="30" series="1">
      <pivotArea type="data" dataOnly="1" outline="0" fieldPosition="0">
        <references count="2">
          <reference field="4294967294" selected="0">
            <x v="0"/>
          </reference>
          <reference field="9" selected="0">
            <x v="16"/>
          </reference>
        </references>
      </pivotArea>
    </chartFormat>
    <chartFormat chart="0" format="31" series="1">
      <pivotArea type="data" dataOnly="1" outline="0" fieldPosition="0">
        <references count="2">
          <reference field="4294967294" selected="0">
            <x v="0"/>
          </reference>
          <reference field="9" selected="0">
            <x v="15"/>
          </reference>
        </references>
      </pivotArea>
    </chartFormat>
    <chartFormat chart="0" format="32" series="1">
      <pivotArea type="data" dataOnly="1" outline="0" fieldPosition="0">
        <references count="2">
          <reference field="4294967294" selected="0">
            <x v="0"/>
          </reference>
          <reference field="9" selected="0">
            <x v="14"/>
          </reference>
        </references>
      </pivotArea>
    </chartFormat>
    <chartFormat chart="0" format="33" series="1">
      <pivotArea type="data" dataOnly="1" outline="0" fieldPosition="0">
        <references count="2">
          <reference field="4294967294" selected="0">
            <x v="0"/>
          </reference>
          <reference field="9" selected="0">
            <x v="13"/>
          </reference>
        </references>
      </pivotArea>
    </chartFormat>
    <chartFormat chart="0" format="34" series="1">
      <pivotArea type="data" dataOnly="1" outline="0" fieldPosition="0">
        <references count="2">
          <reference field="4294967294" selected="0">
            <x v="0"/>
          </reference>
          <reference field="9" selected="0">
            <x v="12"/>
          </reference>
        </references>
      </pivotArea>
    </chartFormat>
    <chartFormat chart="0" format="35" series="1">
      <pivotArea type="data" dataOnly="1" outline="0" fieldPosition="0">
        <references count="2">
          <reference field="4294967294" selected="0">
            <x v="0"/>
          </reference>
          <reference field="9" selected="0">
            <x v="11"/>
          </reference>
        </references>
      </pivotArea>
    </chartFormat>
    <chartFormat chart="0" format="36" series="1">
      <pivotArea type="data" dataOnly="1" outline="0" fieldPosition="0">
        <references count="2">
          <reference field="4294967294" selected="0">
            <x v="0"/>
          </reference>
          <reference field="9" selected="0">
            <x v="9"/>
          </reference>
        </references>
      </pivotArea>
    </chartFormat>
    <chartFormat chart="0" format="37" series="1">
      <pivotArea type="data" dataOnly="1" outline="0" fieldPosition="0">
        <references count="2">
          <reference field="4294967294" selected="0">
            <x v="0"/>
          </reference>
          <reference field="9" selected="0">
            <x v="7"/>
          </reference>
        </references>
      </pivotArea>
    </chartFormat>
    <chartFormat chart="0" format="38" series="1">
      <pivotArea type="data" dataOnly="1" outline="0" fieldPosition="0">
        <references count="2">
          <reference field="4294967294" selected="0">
            <x v="0"/>
          </reference>
          <reference field="9" selected="0">
            <x v="5"/>
          </reference>
        </references>
      </pivotArea>
    </chartFormat>
    <chartFormat chart="0" format="39" series="1">
      <pivotArea type="data" dataOnly="1" outline="0" fieldPosition="0">
        <references count="2">
          <reference field="4294967294" selected="0">
            <x v="0"/>
          </reference>
          <reference field="9" selected="0">
            <x v="4"/>
          </reference>
        </references>
      </pivotArea>
    </chartFormat>
    <chartFormat chart="0" format="40" series="1">
      <pivotArea type="data" dataOnly="1" outline="0" fieldPosition="0">
        <references count="2">
          <reference field="4294967294" selected="0">
            <x v="0"/>
          </reference>
          <reference field="9" selected="0">
            <x v="3"/>
          </reference>
        </references>
      </pivotArea>
    </chartFormat>
    <chartFormat chart="0" format="41" series="1">
      <pivotArea type="data" dataOnly="1" outline="0" fieldPosition="0">
        <references count="2">
          <reference field="4294967294" selected="0">
            <x v="0"/>
          </reference>
          <reference field="9" selected="0">
            <x v="2"/>
          </reference>
        </references>
      </pivotArea>
    </chartFormat>
    <chartFormat chart="0" format="42" series="1">
      <pivotArea type="data" dataOnly="1" outline="0" fieldPosition="0">
        <references count="2">
          <reference field="4294967294" selected="0">
            <x v="0"/>
          </reference>
          <reference field="9" selected="0">
            <x v="1"/>
          </reference>
        </references>
      </pivotArea>
    </chartFormat>
    <chartFormat chart="0" format="43" series="1">
      <pivotArea type="data" dataOnly="1" outline="0" fieldPosition="0">
        <references count="1">
          <reference field="4294967294" selected="0">
            <x v="0"/>
          </reference>
        </references>
      </pivotArea>
    </chartFormat>
    <chartFormat chart="3" format="44" series="1">
      <pivotArea type="data" dataOnly="1" outline="0" fieldPosition="0">
        <references count="2">
          <reference field="4294967294" selected="0">
            <x v="0"/>
          </reference>
          <reference field="17" selected="0">
            <x v="40"/>
          </reference>
        </references>
      </pivotArea>
    </chartFormat>
    <chartFormat chart="3" format="45" series="1">
      <pivotArea type="data" dataOnly="1" outline="0" fieldPosition="0">
        <references count="2">
          <reference field="4294967294" selected="0">
            <x v="0"/>
          </reference>
          <reference field="17" selected="0">
            <x v="39"/>
          </reference>
        </references>
      </pivotArea>
    </chartFormat>
    <chartFormat chart="3" format="46" series="1">
      <pivotArea type="data" dataOnly="1" outline="0" fieldPosition="0">
        <references count="2">
          <reference field="4294967294" selected="0">
            <x v="0"/>
          </reference>
          <reference field="17" selected="0">
            <x v="37"/>
          </reference>
        </references>
      </pivotArea>
    </chartFormat>
    <chartFormat chart="4" format="47" series="1">
      <pivotArea type="data" dataOnly="1" outline="0" fieldPosition="0">
        <references count="2">
          <reference field="4294967294" selected="0">
            <x v="0"/>
          </reference>
          <reference field="17" selected="0">
            <x v="40"/>
          </reference>
        </references>
      </pivotArea>
    </chartFormat>
    <chartFormat chart="4" format="48" series="1">
      <pivotArea type="data" dataOnly="1" outline="0" fieldPosition="0">
        <references count="2">
          <reference field="4294967294" selected="0">
            <x v="0"/>
          </reference>
          <reference field="17" selected="0">
            <x v="39"/>
          </reference>
        </references>
      </pivotArea>
    </chartFormat>
    <chartFormat chart="4" format="49" series="1">
      <pivotArea type="data" dataOnly="1" outline="0" fieldPosition="0">
        <references count="2">
          <reference field="4294967294" selected="0">
            <x v="0"/>
          </reference>
          <reference field="17" selected="0">
            <x v="37"/>
          </reference>
        </references>
      </pivotArea>
    </chartFormat>
    <chartFormat chart="4" format="50" series="1">
      <pivotArea type="data" dataOnly="1" outline="0" fieldPosition="0">
        <references count="2">
          <reference field="4294967294" selected="0">
            <x v="0"/>
          </reference>
          <reference field="17" selected="0">
            <x v="36"/>
          </reference>
        </references>
      </pivotArea>
    </chartFormat>
    <chartFormat chart="0" format="44" series="1">
      <pivotArea type="data" dataOnly="1" outline="0" fieldPosition="0">
        <references count="2">
          <reference field="4294967294" selected="0">
            <x v="0"/>
          </reference>
          <reference field="17" selected="0">
            <x v="36"/>
          </reference>
        </references>
      </pivotArea>
    </chartFormat>
    <chartFormat chart="4" format="51" series="1">
      <pivotArea type="data" dataOnly="1" outline="0" fieldPosition="0">
        <references count="2">
          <reference field="4294967294" selected="0">
            <x v="0"/>
          </reference>
          <reference field="17" selected="0">
            <x v="35"/>
          </reference>
        </references>
      </pivotArea>
    </chartFormat>
    <chartFormat chart="0" format="45" series="1">
      <pivotArea type="data" dataOnly="1" outline="0" fieldPosition="0">
        <references count="2">
          <reference field="4294967294" selected="0">
            <x v="0"/>
          </reference>
          <reference field="17" selected="0">
            <x v="35"/>
          </reference>
        </references>
      </pivotArea>
    </chartFormat>
    <chartFormat chart="4" format="52" series="1">
      <pivotArea type="data" dataOnly="1" outline="0" fieldPosition="0">
        <references count="2">
          <reference field="4294967294" selected="0">
            <x v="0"/>
          </reference>
          <reference field="17" selected="0">
            <x v="33"/>
          </reference>
        </references>
      </pivotArea>
    </chartFormat>
    <chartFormat chart="4" format="53" series="1">
      <pivotArea type="data" dataOnly="1" outline="0" fieldPosition="0">
        <references count="2">
          <reference field="4294967294" selected="0">
            <x v="0"/>
          </reference>
          <reference field="17" selected="0">
            <x v="34"/>
          </reference>
        </references>
      </pivotArea>
    </chartFormat>
    <chartFormat chart="4" format="54" series="1">
      <pivotArea type="data" dataOnly="1" outline="0" fieldPosition="0">
        <references count="1">
          <reference field="4294967294" selected="0">
            <x v="0"/>
          </reference>
        </references>
      </pivotArea>
    </chartFormat>
    <chartFormat chart="0" format="46" series="1">
      <pivotArea type="data" dataOnly="1" outline="0" fieldPosition="0">
        <references count="2">
          <reference field="4294967294" selected="0">
            <x v="0"/>
          </reference>
          <reference field="17" selected="0">
            <x v="34"/>
          </reference>
        </references>
      </pivotArea>
    </chartFormat>
    <chartFormat chart="0" format="47" series="1">
      <pivotArea type="data" dataOnly="1" outline="0" fieldPosition="0">
        <references count="2">
          <reference field="4294967294" selected="0">
            <x v="0"/>
          </reference>
          <reference field="17" selected="0">
            <x v="33"/>
          </reference>
        </references>
      </pivotArea>
    </chartFormat>
    <chartFormat chart="0" format="48" series="1">
      <pivotArea type="data" dataOnly="1" outline="0" fieldPosition="0">
        <references count="2">
          <reference field="4294967294" selected="0">
            <x v="0"/>
          </reference>
          <reference field="17" selected="0">
            <x v="32"/>
          </reference>
        </references>
      </pivotArea>
    </chartFormat>
    <chartFormat chart="0" format="49" series="1">
      <pivotArea type="data" dataOnly="1" outline="0" fieldPosition="0">
        <references count="2">
          <reference field="4294967294" selected="0">
            <x v="0"/>
          </reference>
          <reference field="17" selected="0">
            <x v="31"/>
          </reference>
        </references>
      </pivotArea>
    </chartFormat>
    <chartFormat chart="0" format="50" series="1">
      <pivotArea type="data" dataOnly="1" outline="0" fieldPosition="0">
        <references count="2">
          <reference field="4294967294" selected="0">
            <x v="0"/>
          </reference>
          <reference field="17" selected="0">
            <x v="29"/>
          </reference>
        </references>
      </pivotArea>
    </chartFormat>
    <chartFormat chart="0" format="51" series="1">
      <pivotArea type="data" dataOnly="1" outline="0" fieldPosition="0">
        <references count="2">
          <reference field="4294967294" selected="0">
            <x v="0"/>
          </reference>
          <reference field="17" selected="0">
            <x v="30"/>
          </reference>
        </references>
      </pivotArea>
    </chartFormat>
    <chartFormat chart="4" format="55" series="1">
      <pivotArea type="data" dataOnly="1" outline="0" fieldPosition="0">
        <references count="2">
          <reference field="4294967294" selected="0">
            <x v="0"/>
          </reference>
          <reference field="17" selected="0">
            <x v="30"/>
          </reference>
        </references>
      </pivotArea>
    </chartFormat>
    <chartFormat chart="4" format="56" series="1">
      <pivotArea type="data" dataOnly="1" outline="0" fieldPosition="0">
        <references count="2">
          <reference field="4294967294" selected="0">
            <x v="0"/>
          </reference>
          <reference field="17" selected="0">
            <x v="31"/>
          </reference>
        </references>
      </pivotArea>
    </chartFormat>
    <chartFormat chart="4" format="57" series="1">
      <pivotArea type="data" dataOnly="1" outline="0" fieldPosition="0">
        <references count="2">
          <reference field="4294967294" selected="0">
            <x v="0"/>
          </reference>
          <reference field="17" selected="0">
            <x v="32"/>
          </reference>
        </references>
      </pivotArea>
    </chartFormat>
    <chartFormat chart="0" format="52" series="1">
      <pivotArea type="data" dataOnly="1" outline="0" fieldPosition="0">
        <references count="2">
          <reference field="4294967294" selected="0">
            <x v="0"/>
          </reference>
          <reference field="17" selected="0">
            <x v="28"/>
          </reference>
        </references>
      </pivotArea>
    </chartFormat>
    <chartFormat chart="0" format="53" series="1">
      <pivotArea type="data" dataOnly="1" outline="0" fieldPosition="0">
        <references count="2">
          <reference field="4294967294" selected="0">
            <x v="0"/>
          </reference>
          <reference field="17" selected="0">
            <x v="26"/>
          </reference>
        </references>
      </pivotArea>
    </chartFormat>
    <chartFormat chart="4" format="58" series="1">
      <pivotArea type="data" dataOnly="1" outline="0" fieldPosition="0">
        <references count="2">
          <reference field="4294967294" selected="0">
            <x v="0"/>
          </reference>
          <reference field="17" selected="0">
            <x v="26"/>
          </reference>
        </references>
      </pivotArea>
    </chartFormat>
    <chartFormat chart="4" format="59" series="1">
      <pivotArea type="data" dataOnly="1" outline="0" fieldPosition="0">
        <references count="2">
          <reference field="4294967294" selected="0">
            <x v="0"/>
          </reference>
          <reference field="17" selected="0">
            <x v="28"/>
          </reference>
        </references>
      </pivotArea>
    </chartFormat>
    <chartFormat chart="0" format="54" series="1">
      <pivotArea type="data" dataOnly="1" outline="0" fieldPosition="0">
        <references count="2">
          <reference field="4294967294" selected="0">
            <x v="0"/>
          </reference>
          <reference field="17" selected="0">
            <x v="25"/>
          </reference>
        </references>
      </pivotArea>
    </chartFormat>
    <chartFormat chart="0" format="55" series="1">
      <pivotArea type="data" dataOnly="1" outline="0" fieldPosition="0">
        <references count="2">
          <reference field="4294967294" selected="0">
            <x v="0"/>
          </reference>
          <reference field="17" selected="0">
            <x v="24"/>
          </reference>
        </references>
      </pivotArea>
    </chartFormat>
    <chartFormat chart="0" format="56" series="1">
      <pivotArea type="data" dataOnly="1" outline="0" fieldPosition="0">
        <references count="2">
          <reference field="4294967294" selected="0">
            <x v="0"/>
          </reference>
          <reference field="17" selected="0">
            <x v="23"/>
          </reference>
        </references>
      </pivotArea>
    </chartFormat>
    <chartFormat chart="0" format="57" series="1">
      <pivotArea type="data" dataOnly="1" outline="0" fieldPosition="0">
        <references count="2">
          <reference field="4294967294" selected="0">
            <x v="0"/>
          </reference>
          <reference field="17" selected="0">
            <x v="22"/>
          </reference>
        </references>
      </pivotArea>
    </chartFormat>
    <chartFormat chart="4" format="60" series="1">
      <pivotArea type="data" dataOnly="1" outline="0" fieldPosition="0">
        <references count="2">
          <reference field="4294967294" selected="0">
            <x v="0"/>
          </reference>
          <reference field="17" selected="0">
            <x v="22"/>
          </reference>
        </references>
      </pivotArea>
    </chartFormat>
    <chartFormat chart="0" format="58" series="1">
      <pivotArea type="data" dataOnly="1" outline="0" fieldPosition="0">
        <references count="2">
          <reference field="4294967294" selected="0">
            <x v="0"/>
          </reference>
          <reference field="17" selected="0">
            <x v="21"/>
          </reference>
        </references>
      </pivotArea>
    </chartFormat>
    <chartFormat chart="0" format="59" series="1">
      <pivotArea type="data" dataOnly="1" outline="0" fieldPosition="0">
        <references count="2">
          <reference field="4294967294" selected="0">
            <x v="0"/>
          </reference>
          <reference field="17" selected="0">
            <x v="19"/>
          </reference>
        </references>
      </pivotArea>
    </chartFormat>
    <chartFormat chart="0" format="60" series="1">
      <pivotArea type="data" dataOnly="1" outline="0" fieldPosition="0">
        <references count="2">
          <reference field="4294967294" selected="0">
            <x v="0"/>
          </reference>
          <reference field="17" selected="0">
            <x v="18"/>
          </reference>
        </references>
      </pivotArea>
    </chartFormat>
    <chartFormat chart="0" format="61" series="1">
      <pivotArea type="data" dataOnly="1" outline="0" fieldPosition="0">
        <references count="2">
          <reference field="4294967294" selected="0">
            <x v="0"/>
          </reference>
          <reference field="17" selected="0">
            <x v="15"/>
          </reference>
        </references>
      </pivotArea>
    </chartFormat>
    <chartFormat chart="0" format="62" series="1">
      <pivotArea type="data" dataOnly="1" outline="0" fieldPosition="0">
        <references count="2">
          <reference field="4294967294" selected="0">
            <x v="0"/>
          </reference>
          <reference field="17" selected="0">
            <x v="14"/>
          </reference>
        </references>
      </pivotArea>
    </chartFormat>
    <chartFormat chart="0" format="63" series="1">
      <pivotArea type="data" dataOnly="1" outline="0" fieldPosition="0">
        <references count="2">
          <reference field="4294967294" selected="0">
            <x v="0"/>
          </reference>
          <reference field="17" selected="0">
            <x v="13"/>
          </reference>
        </references>
      </pivotArea>
    </chartFormat>
    <chartFormat chart="0" format="64" series="1">
      <pivotArea type="data" dataOnly="1" outline="0" fieldPosition="0">
        <references count="2">
          <reference field="4294967294" selected="0">
            <x v="0"/>
          </reference>
          <reference field="17" selected="0">
            <x v="12"/>
          </reference>
        </references>
      </pivotArea>
    </chartFormat>
    <chartFormat chart="0" format="65" series="1">
      <pivotArea type="data" dataOnly="1" outline="0" fieldPosition="0">
        <references count="2">
          <reference field="4294967294" selected="0">
            <x v="0"/>
          </reference>
          <reference field="17" selected="0">
            <x v="11"/>
          </reference>
        </references>
      </pivotArea>
    </chartFormat>
    <chartFormat chart="0" format="66" series="1">
      <pivotArea type="data" dataOnly="1" outline="0" fieldPosition="0">
        <references count="2">
          <reference field="4294967294" selected="0">
            <x v="0"/>
          </reference>
          <reference field="17" selected="0">
            <x v="10"/>
          </reference>
        </references>
      </pivotArea>
    </chartFormat>
    <chartFormat chart="0" format="67" series="1">
      <pivotArea type="data" dataOnly="1" outline="0" fieldPosition="0">
        <references count="2">
          <reference field="4294967294" selected="0">
            <x v="0"/>
          </reference>
          <reference field="17" selected="0">
            <x v="9"/>
          </reference>
        </references>
      </pivotArea>
    </chartFormat>
    <chartFormat chart="4" format="61" series="1">
      <pivotArea type="data" dataOnly="1" outline="0" fieldPosition="0">
        <references count="2">
          <reference field="4294967294" selected="0">
            <x v="0"/>
          </reference>
          <reference field="17" selected="0">
            <x v="9"/>
          </reference>
        </references>
      </pivotArea>
    </chartFormat>
    <chartFormat chart="0" format="68" series="1">
      <pivotArea type="data" dataOnly="1" outline="0" fieldPosition="0">
        <references count="2">
          <reference field="4294967294" selected="0">
            <x v="0"/>
          </reference>
          <reference field="17" selected="0">
            <x v="8"/>
          </reference>
        </references>
      </pivotArea>
    </chartFormat>
    <chartFormat chart="0" format="69" series="1">
      <pivotArea type="data" dataOnly="1" outline="0" fieldPosition="0">
        <references count="2">
          <reference field="4294967294" selected="0">
            <x v="0"/>
          </reference>
          <reference field="17" selected="0">
            <x v="7"/>
          </reference>
        </references>
      </pivotArea>
    </chartFormat>
    <chartFormat chart="0" format="70" series="1">
      <pivotArea type="data" dataOnly="1" outline="0" fieldPosition="0">
        <references count="2">
          <reference field="4294967294" selected="0">
            <x v="0"/>
          </reference>
          <reference field="17" selected="0">
            <x v="27"/>
          </reference>
        </references>
      </pivotArea>
    </chartFormat>
    <chartFormat chart="0" format="71" series="1">
      <pivotArea type="data" dataOnly="1" outline="0" fieldPosition="0">
        <references count="2">
          <reference field="4294967294" selected="0">
            <x v="0"/>
          </reference>
          <reference field="17" selected="0">
            <x v="38"/>
          </reference>
        </references>
      </pivotArea>
    </chartFormat>
    <chartFormat chart="0" format="72" series="1">
      <pivotArea type="data" dataOnly="1" outline="0" fieldPosition="0">
        <references count="2">
          <reference field="4294967294" selected="0">
            <x v="0"/>
          </reference>
          <reference field="17" selected="0">
            <x v="49"/>
          </reference>
        </references>
      </pivotArea>
    </chartFormat>
    <chartFormat chart="0" format="73" series="1">
      <pivotArea type="data" dataOnly="1" outline="0" fieldPosition="0">
        <references count="2">
          <reference field="4294967294" selected="0">
            <x v="0"/>
          </reference>
          <reference field="17" selected="0">
            <x v="50"/>
          </reference>
        </references>
      </pivotArea>
    </chartFormat>
    <chartFormat chart="4" format="62" series="1">
      <pivotArea type="data" dataOnly="1" outline="0" fieldPosition="0">
        <references count="2">
          <reference field="4294967294" selected="0">
            <x v="0"/>
          </reference>
          <reference field="17" selected="0">
            <x v="27"/>
          </reference>
        </references>
      </pivotArea>
    </chartFormat>
    <chartFormat chart="4" format="63" series="1">
      <pivotArea type="data" dataOnly="1" outline="0" fieldPosition="0">
        <references count="2">
          <reference field="4294967294" selected="0">
            <x v="0"/>
          </reference>
          <reference field="17" selected="0">
            <x v="38"/>
          </reference>
        </references>
      </pivotArea>
    </chartFormat>
    <chartFormat chart="4" format="64" series="1">
      <pivotArea type="data" dataOnly="1" outline="0" fieldPosition="0">
        <references count="2">
          <reference field="4294967294" selected="0">
            <x v="0"/>
          </reference>
          <reference field="17" selected="0">
            <x v="49"/>
          </reference>
        </references>
      </pivotArea>
    </chartFormat>
    <chartFormat chart="4" format="65" series="1">
      <pivotArea type="data" dataOnly="1" outline="0" fieldPosition="0">
        <references count="2">
          <reference field="4294967294" selected="0">
            <x v="0"/>
          </reference>
          <reference field="17" selected="0">
            <x v="50"/>
          </reference>
        </references>
      </pivotArea>
    </chartFormat>
    <chartFormat chart="0" format="74" series="1">
      <pivotArea type="data" dataOnly="1" outline="0" fieldPosition="0">
        <references count="2">
          <reference field="4294967294" selected="0">
            <x v="0"/>
          </reference>
          <reference field="17" selected="0">
            <x v="5"/>
          </reference>
        </references>
      </pivotArea>
    </chartFormat>
    <chartFormat chart="0" format="75" series="1">
      <pivotArea type="data" dataOnly="1" outline="0" fieldPosition="0">
        <references count="2">
          <reference field="4294967294" selected="0">
            <x v="0"/>
          </reference>
          <reference field="17" selected="0">
            <x v="2"/>
          </reference>
        </references>
      </pivotArea>
    </chartFormat>
    <chartFormat chart="0" format="76" series="1">
      <pivotArea type="data" dataOnly="1" outline="0" fieldPosition="0">
        <references count="2">
          <reference field="4294967294" selected="0">
            <x v="0"/>
          </reference>
          <reference field="17" selected="0">
            <x v="47"/>
          </reference>
        </references>
      </pivotArea>
    </chartFormat>
    <chartFormat chart="0" format="77" series="1">
      <pivotArea type="data" dataOnly="1" outline="0" fieldPosition="0">
        <references count="2">
          <reference field="4294967294" selected="0">
            <x v="0"/>
          </reference>
          <reference field="17" selected="0">
            <x v="43"/>
          </reference>
        </references>
      </pivotArea>
    </chartFormat>
    <chartFormat chart="0" format="78" series="1">
      <pivotArea type="data" dataOnly="1" outline="0" fieldPosition="0">
        <references count="2">
          <reference field="4294967294" selected="0">
            <x v="0"/>
          </reference>
          <reference field="17" selected="0">
            <x v="42"/>
          </reference>
        </references>
      </pivotArea>
    </chartFormat>
    <chartFormat chart="0" format="79" series="1">
      <pivotArea type="data" dataOnly="1" outline="0" fieldPosition="0">
        <references count="2">
          <reference field="4294967294" selected="0">
            <x v="0"/>
          </reference>
          <reference field="17" selected="0">
            <x v="3"/>
          </reference>
        </references>
      </pivotArea>
    </chartFormat>
    <chartFormat chart="0" format="80" series="1">
      <pivotArea type="data" dataOnly="1" outline="0" fieldPosition="0">
        <references count="2">
          <reference field="4294967294" selected="0">
            <x v="0"/>
          </reference>
          <reference field="17" selected="0">
            <x v="4"/>
          </reference>
        </references>
      </pivotArea>
    </chartFormat>
    <chartFormat chart="0" format="81" series="1">
      <pivotArea type="data" dataOnly="1" outline="0" fieldPosition="0">
        <references count="2">
          <reference field="4294967294" selected="0">
            <x v="0"/>
          </reference>
          <reference field="17" selected="0">
            <x v="16"/>
          </reference>
        </references>
      </pivotArea>
    </chartFormat>
    <chartFormat chart="0" format="82" series="1">
      <pivotArea type="data" dataOnly="1" outline="0" fieldPosition="0">
        <references count="2">
          <reference field="4294967294" selected="0">
            <x v="0"/>
          </reference>
          <reference field="17" selected="0">
            <x v="44"/>
          </reference>
        </references>
      </pivotArea>
    </chartFormat>
    <chartFormat chart="0" format="83" series="1">
      <pivotArea type="data" dataOnly="1" outline="0" fieldPosition="0">
        <references count="2">
          <reference field="4294967294" selected="0">
            <x v="0"/>
          </reference>
          <reference field="17" selected="0">
            <x v="45"/>
          </reference>
        </references>
      </pivotArea>
    </chartFormat>
    <chartFormat chart="0" format="84" series="1">
      <pivotArea type="data" dataOnly="1" outline="0" fieldPosition="0">
        <references count="2">
          <reference field="4294967294" selected="0">
            <x v="0"/>
          </reference>
          <reference field="17" selected="0">
            <x v="46"/>
          </reference>
        </references>
      </pivotArea>
    </chartFormat>
    <chartFormat chart="0" format="85" series="1">
      <pivotArea type="data" dataOnly="1" outline="0" fieldPosition="0">
        <references count="2">
          <reference field="4294967294" selected="0">
            <x v="0"/>
          </reference>
          <reference field="17" selected="0">
            <x v="48"/>
          </reference>
        </references>
      </pivotArea>
    </chartFormat>
    <chartFormat chart="4" format="66" series="1">
      <pivotArea type="data" dataOnly="1" outline="0" fieldPosition="0">
        <references count="2">
          <reference field="4294967294" selected="0">
            <x v="0"/>
          </reference>
          <reference field="17" selected="0">
            <x v="2"/>
          </reference>
        </references>
      </pivotArea>
    </chartFormat>
    <chartFormat chart="4" format="67" series="1">
      <pivotArea type="data" dataOnly="1" outline="0" fieldPosition="0">
        <references count="2">
          <reference field="4294967294" selected="0">
            <x v="0"/>
          </reference>
          <reference field="17" selected="0">
            <x v="3"/>
          </reference>
        </references>
      </pivotArea>
    </chartFormat>
    <chartFormat chart="4" format="68" series="1">
      <pivotArea type="data" dataOnly="1" outline="0" fieldPosition="0">
        <references count="2">
          <reference field="4294967294" selected="0">
            <x v="0"/>
          </reference>
          <reference field="17" selected="0">
            <x v="4"/>
          </reference>
        </references>
      </pivotArea>
    </chartFormat>
    <chartFormat chart="4" format="69" series="1">
      <pivotArea type="data" dataOnly="1" outline="0" fieldPosition="0">
        <references count="2">
          <reference field="4294967294" selected="0">
            <x v="0"/>
          </reference>
          <reference field="17" selected="0">
            <x v="5"/>
          </reference>
        </references>
      </pivotArea>
    </chartFormat>
    <chartFormat chart="4" format="70" series="1">
      <pivotArea type="data" dataOnly="1" outline="0" fieldPosition="0">
        <references count="2">
          <reference field="4294967294" selected="0">
            <x v="0"/>
          </reference>
          <reference field="17" selected="0">
            <x v="16"/>
          </reference>
        </references>
      </pivotArea>
    </chartFormat>
    <chartFormat chart="4" format="71" series="1">
      <pivotArea type="data" dataOnly="1" outline="0" fieldPosition="0">
        <references count="2">
          <reference field="4294967294" selected="0">
            <x v="0"/>
          </reference>
          <reference field="17" selected="0">
            <x v="42"/>
          </reference>
        </references>
      </pivotArea>
    </chartFormat>
    <chartFormat chart="4" format="72" series="1">
      <pivotArea type="data" dataOnly="1" outline="0" fieldPosition="0">
        <references count="2">
          <reference field="4294967294" selected="0">
            <x v="0"/>
          </reference>
          <reference field="17" selected="0">
            <x v="43"/>
          </reference>
        </references>
      </pivotArea>
    </chartFormat>
    <chartFormat chart="4" format="73" series="1">
      <pivotArea type="data" dataOnly="1" outline="0" fieldPosition="0">
        <references count="2">
          <reference field="4294967294" selected="0">
            <x v="0"/>
          </reference>
          <reference field="17" selected="0">
            <x v="44"/>
          </reference>
        </references>
      </pivotArea>
    </chartFormat>
    <chartFormat chart="4" format="74" series="1">
      <pivotArea type="data" dataOnly="1" outline="0" fieldPosition="0">
        <references count="2">
          <reference field="4294967294" selected="0">
            <x v="0"/>
          </reference>
          <reference field="17" selected="0">
            <x v="45"/>
          </reference>
        </references>
      </pivotArea>
    </chartFormat>
    <chartFormat chart="4" format="75" series="1">
      <pivotArea type="data" dataOnly="1" outline="0" fieldPosition="0">
        <references count="2">
          <reference field="4294967294" selected="0">
            <x v="0"/>
          </reference>
          <reference field="17" selected="0">
            <x v="46"/>
          </reference>
        </references>
      </pivotArea>
    </chartFormat>
    <chartFormat chart="4" format="76" series="1">
      <pivotArea type="data" dataOnly="1" outline="0" fieldPosition="0">
        <references count="2">
          <reference field="4294967294" selected="0">
            <x v="0"/>
          </reference>
          <reference field="17" selected="0">
            <x v="47"/>
          </reference>
        </references>
      </pivotArea>
    </chartFormat>
    <chartFormat chart="4" format="77" series="1">
      <pivotArea type="data" dataOnly="1" outline="0" fieldPosition="0">
        <references count="2">
          <reference field="4294967294" selected="0">
            <x v="0"/>
          </reference>
          <reference field="17" selected="0">
            <x v="48"/>
          </reference>
        </references>
      </pivotArea>
    </chartFormat>
    <chartFormat chart="0" format="86" series="1">
      <pivotArea type="data" dataOnly="1" outline="0" fieldPosition="0">
        <references count="2">
          <reference field="4294967294" selected="0">
            <x v="0"/>
          </reference>
          <reference field="17" selected="0">
            <x v="41"/>
          </reference>
        </references>
      </pivotArea>
    </chartFormat>
  </chartFormats>
  <pivotTableStyleInfo name="PivotStyleLight16" showRowHeaders="1" showColHeaders="1" showRowStripes="0" showColStripes="0" showLastColumn="1"/>
</pivotTableDefinition>
</file>

<file path=xl/pivotTables/pivotTable3.xml><?xml version="1.0" encoding="utf-8"?>
<pivotTableDefinition xmlns:r="http://schemas.openxmlformats.org/officeDocument/2006/relationships" xmlns="http://schemas.openxmlformats.org/spreadsheetml/2006/main" name="PivotTable3" cacheId="0" dataOnRows="0" dataCaption="Values" showError="0" showMissing="1" updatedVersion="8" minRefreshableVersion="3" asteriskTotals="0" showItems="1" editData="0" disableFieldList="0" showCalcMbrs="1" visualTotals="1" showMultipleLabel="1" showDataDropDown="1" showDrill="1" printDrill="0" showMemberPropertyTips="1" showDataTips="1" enableWizard="1" enableDrill="1" enableFieldProperties="1" preserveFormatting="1" useAutoFormatting="1" pageWrap="0" pageOverThenDown="0" subtotalHiddenItems="0" rowGrandTotals="1" colGrandTotals="1" fieldPrintTitles="0" itemPrintTitles="1" mergeItem="0" showDropZones="1" createdVersion="7" indent="0" showEmptyRow="0" showEmptyCol="0" showHeaders="1" compact="1" outline="1" outlineData="1" compactData="1" published="0" gridDropZones="0" immersive="1" multipleFieldFilters="0" chartFormat="0" rowHeaderCaption="" colHeaderCaption="" fieldListSortAscending="0" mdxSubqueries="0" applyNumberFormats="0" applyBorderFormats="0" applyFontFormats="0" applyPatternFormats="0" applyAlignmentFormats="0" applyWidthHeightFormats="1" r:id="rId1">
  <location ref="A3:H19" firstHeaderRow="1" firstDataRow="2" firstDataCol="1"/>
  <pivotFields count="18">
    <pivotField showDropDowns="1" compact="1" outline="1" subtotalTop="1" dragToRow="1" dragToCol="1" dragToPage="1" dragToData="1" dragOff="1" showAll="0" topAutoShow="1" itemPageCount="10" sortType="manual" defaultSubtotal="1"/>
    <pivotField showDropDowns="1" compact="1" numFmtId="14"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axis="axisRow" showDropDowns="1" compact="1" outline="1" subtotalTop="1" dragToRow="1" dragToCol="1" dragToPage="1" dragToData="1" dragOff="1" showAll="0" topAutoShow="1" itemPageCount="10" sortType="manual" defaultSubtotal="1">
      <items count="26">
        <item t="data" sd="1" m="1" x="22"/>
        <item t="data" sd="1" m="1" x="17"/>
        <item t="data" sd="1" m="1" x="19"/>
        <item t="data" sd="1" x="3"/>
        <item t="data" sd="1" m="1" x="20"/>
        <item t="data" sd="1" x="12"/>
        <item t="data" sd="1" x="1"/>
        <item t="data" sd="1" m="1" x="16"/>
        <item t="data" sd="1" m="1" x="23"/>
        <item t="data" sd="1" x="6"/>
        <item t="data" sd="1" m="1" x="14"/>
        <item t="data" sd="1" m="1" x="24"/>
        <item t="data" sd="1" x="9"/>
        <item t="data" sd="1" x="2"/>
        <item t="data" sd="1" x="0"/>
        <item t="data" sd="1" x="5"/>
        <item t="data" sd="1" m="1" x="21"/>
        <item t="data" sd="1" m="1" x="18"/>
        <item t="data" sd="1" m="1" x="15"/>
        <item t="data" sd="1" x="7"/>
        <item t="data" sd="1" x="4"/>
        <item t="data" sd="1" x="8"/>
        <item t="data" sd="1" x="13"/>
        <item t="data" sd="1" x="10"/>
        <item t="data" sd="1" x="11"/>
        <item t="default" sd="1"/>
      </items>
    </pivotField>
    <pivotField showDropDowns="1" compact="1" outline="1" subtotalTop="1" dragToRow="1" dragToCol="1" dragToPage="1" dragToData="1" dragOff="1" showAll="0" topAutoShow="1" itemPageCount="10" sortType="manual" defaultSubtotal="1"/>
    <pivotField dataField="1"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axis="axisCol" showDropDowns="1" compact="1" outline="1" subtotalTop="1" dragToRow="1" dragToCol="1" dragToPage="1" dragToData="1" dragOff="1" showAll="0" topAutoShow="1" itemPageCount="10" sortType="manual" defaultSubtotal="1">
      <items count="15">
        <item t="data" sd="1" x="3"/>
        <item t="data" sd="1" x="4"/>
        <item t="data" sd="1" m="1" x="7"/>
        <item t="data" sd="1" m="1" x="13"/>
        <item t="data" sd="1" m="1" x="8"/>
        <item t="data" sd="1" m="1" x="10"/>
        <item t="data" sd="1" m="1" x="9"/>
        <item t="data" sd="1" m="1" x="11"/>
        <item t="data" sd="1" m="1" x="6"/>
        <item t="data" sd="1" m="1" x="12"/>
        <item t="data" sd="1" x="0"/>
        <item t="data" sd="1" x="5"/>
        <item t="data" sd="1" x="1"/>
        <item t="data" sd="1" x="2"/>
        <item t="default" sd="1"/>
      </items>
    </pivotField>
    <pivotField showDropDowns="1" compact="1" outline="1" subtotalTop="1" dragToRow="1" dragToCol="1" dragToPage="1" dragToData="1" dragOff="1" showAll="0" topAutoShow="1" itemPageCount="10" sortType="manual" defaultSubtotal="1"/>
  </pivotFields>
  <rowFields count="1">
    <field x="9"/>
  </rowFields>
  <rowItems count="15">
    <i t="data" r="0" i="0">
      <x v="3"/>
    </i>
    <i t="data" r="0" i="0">
      <x v="5"/>
    </i>
    <i t="data" r="0" i="0">
      <x v="6"/>
    </i>
    <i t="data" r="0" i="0">
      <x v="9"/>
    </i>
    <i t="data" r="0" i="0">
      <x v="12"/>
    </i>
    <i t="data" r="0" i="0">
      <x v="13"/>
    </i>
    <i t="data" r="0" i="0">
      <x v="14"/>
    </i>
    <i t="data" r="0" i="0">
      <x v="15"/>
    </i>
    <i t="data" r="0" i="0">
      <x v="19"/>
    </i>
    <i t="data" r="0" i="0">
      <x v="20"/>
    </i>
    <i t="data" r="0" i="0">
      <x v="21"/>
    </i>
    <i t="data" r="0" i="0">
      <x v="22"/>
    </i>
    <i t="data" r="0" i="0">
      <x v="23"/>
    </i>
    <i t="data" r="0" i="0">
      <x v="24"/>
    </i>
    <i t="grand" r="0" i="0">
      <x v="0"/>
    </i>
  </rowItems>
  <colFields count="1">
    <field x="16"/>
  </colFields>
  <colItems count="7">
    <i t="data" r="0" i="0">
      <x v="0"/>
    </i>
    <i t="data" r="0" i="0">
      <x v="1"/>
    </i>
    <i t="data" r="0" i="0">
      <x v="10"/>
    </i>
    <i t="data" r="0" i="0">
      <x v="11"/>
    </i>
    <i t="data" r="0" i="0">
      <x v="12"/>
    </i>
    <i t="data" r="0" i="0">
      <x v="13"/>
    </i>
    <i t="grand" r="0" i="0">
      <x v="0"/>
    </i>
  </colItems>
  <dataFields count="1">
    <dataField name="Count of Observations" fld="11" subtotal="count" showDataAs="normal" baseField="0" baseItem="0"/>
  </dataFields>
  <pivotTableStyleInfo name="PivotStyleLight16" showRowHeaders="1" showColHeaders="1" showRowStripes="0" showColStripes="0" showLastColumn="1"/>
</pivotTableDefinition>
</file>

<file path=xl/pivotTables/pivotTable4.xml><?xml version="1.0" encoding="utf-8"?>
<pivotTableDefinition xmlns:r="http://schemas.openxmlformats.org/officeDocument/2006/relationships" xmlns="http://schemas.openxmlformats.org/spreadsheetml/2006/main" name="PivotTable4" cacheId="0" dataOnRows="0" dataCaption="Values" showError="0" showMissing="1" updatedVersion="8" minRefreshableVersion="3" asteriskTotals="0" showItems="1" editData="0" disableFieldList="0" showCalcMbrs="1" visualTotals="1" showMultipleLabel="1" showDataDropDown="1" showDrill="1" printDrill="0" showMemberPropertyTips="1" showDataTips="1" enableWizard="1" enableDrill="1" enableFieldProperties="1" preserveFormatting="1" useAutoFormatting="1" pageWrap="0" pageOverThenDown="0" subtotalHiddenItems="0" rowGrandTotals="1" colGrandTotals="1" fieldPrintTitles="0" itemPrintTitles="1" mergeItem="0" showDropZones="1" createdVersion="7" indent="0" showEmptyRow="0" showEmptyCol="0" showHeaders="1" compact="1" outline="1" outlineData="1" compactData="1" published="0" gridDropZones="0" immersive="1" multipleFieldFilters="0" chartFormat="5" rowHeaderCaption="" colHeaderCaption="" fieldListSortAscending="0" mdxSubqueries="0" applyNumberFormats="0" applyBorderFormats="0" applyFontFormats="0" applyPatternFormats="0" applyAlignmentFormats="0" applyWidthHeightFormats="1" r:id="rId1">
  <location ref="A3:B5" firstHeaderRow="1" firstDataRow="2" firstDataCol="1" rowPageCount="1" colPageCount="1"/>
  <pivotFields count="18">
    <pivotField showDropDowns="1" compact="1" outline="1" subtotalTop="1" dragToRow="1" dragToCol="1" dragToPage="1" dragToData="1" dragOff="1" showAll="0" topAutoShow="1" itemPageCount="10" sortType="manual" defaultSubtotal="1"/>
    <pivotField showDropDowns="1" compact="1" numFmtId="14"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axis="axisRow" showDropDowns="1" compact="1" outline="1" subtotalTop="1" dragToRow="1" dragToCol="1" dragToPage="1" dragToData="1" dragOff="1" showAll="0" topAutoShow="1" itemPageCount="10" sortType="descending" defaultSubtotal="1">
      <items count="26">
        <item t="data" sd="1" x="13"/>
        <item t="data" sd="1" x="5"/>
        <item t="data" sd="1" x="0"/>
        <item t="data" sd="1" x="2"/>
        <item t="data" sd="1" x="9"/>
        <item t="data" sd="1" m="1" x="24"/>
        <item t="data" sd="1" x="7"/>
        <item t="data" sd="1" m="1" x="14"/>
        <item t="data" sd="1" x="8"/>
        <item t="data" sd="1" x="6"/>
        <item t="data" sd="1" x="10"/>
        <item t="data" sd="1" m="1" x="23"/>
        <item t="data" sd="1" m="1" x="16"/>
        <item t="data" sd="1" x="1"/>
        <item t="data" sd="1" x="12"/>
        <item t="data" sd="1" m="1" x="20"/>
        <item t="data" sd="1" x="3"/>
        <item t="data" sd="1" m="1" x="21"/>
        <item t="data" sd="1" m="1" x="19"/>
        <item t="data" sd="1" x="4"/>
        <item t="data" sd="1" m="1" x="18"/>
        <item t="data" sd="1" m="1" x="15"/>
        <item t="data" sd="1" m="1" x="17"/>
        <item t="data" sd="1" m="1" x="22"/>
        <item t="data" sd="1" x="11"/>
        <item t="default" sd="1"/>
      </items>
    </pivotField>
    <pivotField showDropDowns="1" compact="1" outline="1" subtotalTop="1" dragToRow="1" dragToCol="1" dragToPage="1" dragToData="1" dragOff="1" showAll="0" topAutoShow="1" itemPageCount="10" sortType="manual" defaultSubtotal="1"/>
    <pivotField dataField="1"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axis="axisPage" showDropDowns="1" compact="1" outline="1" subtotalTop="1" dragToRow="1" dragToCol="1" multipleItemSelectionAllowed="1" dragToPage="1" dragToData="1" dragOff="1" showAll="0" topAutoShow="1" itemPageCount="10" sortType="manual" defaultSubtotal="1">
      <items count="51">
        <item t="data" h="1" sd="1" x="17"/>
        <item t="data" h="1" sd="1" m="1" x="27"/>
        <item t="data" sd="1" m="1" x="28"/>
        <item t="data" h="1" sd="1" m="1" x="30"/>
        <item t="data" h="1" sd="1" m="1" x="32"/>
        <item t="data" h="1" sd="1" m="1" x="34"/>
        <item t="data" h="1" sd="1" m="1" x="36"/>
        <item t="data" h="1" sd="1" m="1" x="38"/>
        <item t="data" h="1" sd="1" m="1" x="40"/>
        <item t="data" h="1" sd="1" m="1" x="42"/>
        <item t="data" h="1" sd="1" m="1" x="44"/>
        <item t="data" h="1" sd="1" m="1" x="46"/>
        <item t="data" h="1" sd="1" m="1" x="47"/>
        <item t="data" h="1" sd="1" m="1" x="48"/>
        <item t="data" h="1" sd="1" m="1" x="49"/>
        <item t="data" h="1" sd="1" m="1" x="29"/>
        <item t="data" h="1" sd="1" m="1" x="19"/>
        <item t="data" h="1" sd="1" m="1" x="31"/>
        <item t="data" h="1" sd="1" m="1" x="20"/>
        <item t="data" h="1" sd="1" m="1" x="33"/>
        <item t="data" h="1" sd="1" m="1" x="21"/>
        <item t="data" h="1" sd="1" m="1" x="35"/>
        <item t="data" h="1" sd="1" m="1" x="22"/>
        <item t="data" h="1" sd="1" m="1" x="37"/>
        <item t="data" h="1" sd="1" m="1" x="23"/>
        <item t="data" h="1" sd="1" m="1" x="39"/>
        <item t="data" h="1" sd="1" m="1" x="24"/>
        <item t="data" h="1" sd="1" m="1" x="41"/>
        <item t="data" h="1" sd="1" m="1" x="25"/>
        <item t="data" h="1" sd="1" m="1" x="43"/>
        <item t="data" h="1" sd="1" m="1" x="26"/>
        <item t="data" h="1" sd="1" m="1" x="45"/>
        <item t="data" h="1" sd="1" x="0"/>
        <item t="data" h="1" sd="1" x="1"/>
        <item t="data" h="1" sd="1" x="2"/>
        <item t="data" h="1" sd="1" x="3"/>
        <item t="data" h="1" sd="1" x="18"/>
        <item t="data" h="1" sd="1" x="4"/>
        <item t="data" h="1" sd="1" x="5"/>
        <item t="data" h="1" sd="1" x="6"/>
        <item t="data" h="1" sd="1" x="7"/>
        <item t="data" h="1" sd="1" x="8"/>
        <item t="data" h="1" sd="1" x="9"/>
        <item t="data" h="1" sd="1" x="10"/>
        <item t="data" h="1" sd="1" x="11"/>
        <item t="data" h="1" sd="1" x="12"/>
        <item t="data" h="1" sd="1" x="13"/>
        <item t="data" h="1" sd="1" x="14"/>
        <item t="data" h="1" sd="1" x="15"/>
        <item t="data" h="1" sd="1" x="16"/>
        <item t="default" sd="1"/>
      </items>
    </pivotField>
    <pivotField showDropDowns="1" compact="1" outline="1" subtotalTop="1" dragToRow="1" dragToCol="1" dragToPage="1" dragToData="1" dragOff="1" showAll="0" topAutoShow="1" itemPageCount="10" sortType="manual" defaultSubtotal="1"/>
    <pivotField axis="axisCol" showDropDowns="1" compact="1" outline="1" subtotalTop="1" dragToRow="1" dragToCol="1" dragToPage="1" dragToData="1" dragOff="1" showAll="0" topAutoShow="1" itemPageCount="10" sortType="manual" defaultSubtotal="1">
      <items count="4">
        <item t="data" sd="1" x="1"/>
        <item t="data" sd="1" x="0"/>
        <item t="data" sd="1" m="1" x="2"/>
        <item t="default" sd="1"/>
      </items>
    </pivotField>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s>
  <rowFields count="1">
    <field x="9"/>
  </rowFields>
  <rowItems count="1">
    <i t="grand" r="0" i="0">
      <x v="0"/>
    </i>
  </rowItems>
  <colFields count="1">
    <field x="15"/>
  </colFields>
  <colItems count="1">
    <i t="grand" r="0" i="0">
      <x v="0"/>
    </i>
  </colItems>
  <pageFields count="1">
    <pageField fld="13" hier="-1"/>
  </pageFields>
  <dataFields count="1">
    <dataField name="Type of Feedback" fld="11" subtotal="count" showDataAs="normal" baseField="0" baseItem="0"/>
  </dataFields>
  <chartFormats count="9">
    <chartFormat chart="0" format="0" series="1">
      <pivotArea type="data" dataOnly="1" outline="0" fieldPosition="0">
        <references count="2">
          <reference field="4294967294" selected="0">
            <x v="0"/>
          </reference>
          <reference field="15" selected="0">
            <x v="0"/>
          </reference>
        </references>
      </pivotArea>
    </chartFormat>
    <chartFormat chart="0" format="1" series="1">
      <pivotArea type="data" dataOnly="1" outline="0" fieldPosition="0">
        <references count="2">
          <reference field="4294967294" selected="0">
            <x v="0"/>
          </reference>
          <reference field="15" selected="0">
            <x v="1"/>
          </reference>
        </references>
      </pivotArea>
    </chartFormat>
    <chartFormat chart="2" format="50" series="1">
      <pivotArea type="data" dataOnly="1" outline="0" fieldPosition="0">
        <references count="2">
          <reference field="4294967294" selected="0">
            <x v="0"/>
          </reference>
          <reference field="15" selected="0">
            <x v="0"/>
          </reference>
        </references>
      </pivotArea>
    </chartFormat>
    <chartFormat chart="2" format="51" series="1">
      <pivotArea type="data" dataOnly="1" outline="0" fieldPosition="0">
        <references count="2">
          <reference field="4294967294" selected="0">
            <x v="0"/>
          </reference>
          <reference field="15" selected="0">
            <x v="1"/>
          </reference>
        </references>
      </pivotArea>
    </chartFormat>
    <chartFormat chart="4" format="4" series="1">
      <pivotArea type="data" dataOnly="1" outline="0" fieldPosition="0">
        <references count="2">
          <reference field="4294967294" selected="0">
            <x v="0"/>
          </reference>
          <reference field="15" selected="0">
            <x v="0"/>
          </reference>
        </references>
      </pivotArea>
    </chartFormat>
    <chartFormat chart="4" format="5" series="1">
      <pivotArea type="data" dataOnly="1" outline="0" fieldPosition="0">
        <references count="2">
          <reference field="4294967294" selected="0">
            <x v="0"/>
          </reference>
          <reference field="15" selected="0">
            <x v="1"/>
          </reference>
        </references>
      </pivotArea>
    </chartFormat>
    <chartFormat chart="0" format="2" series="1">
      <pivotArea type="data" dataOnly="1" outline="0" fieldPosition="0">
        <references count="1">
          <reference field="4294967294" selected="0">
            <x v="0"/>
          </reference>
        </references>
      </pivotArea>
    </chartFormat>
    <chartFormat chart="4" format="6" series="1">
      <pivotArea type="data" dataOnly="1" outline="0" fieldPosition="0">
        <references count="1">
          <reference field="4294967294" selected="0">
            <x v="0"/>
          </reference>
        </references>
      </pivotArea>
    </chartFormat>
    <chartFormat chart="4" format="9" series="1">
      <pivotArea type="data" dataOnly="1" outline="0" fieldPosition="0">
        <references count="2">
          <reference field="4294967294" selected="0">
            <x v="0"/>
          </reference>
          <reference field="15" selected="0">
            <x v="2"/>
          </reference>
        </references>
      </pivotArea>
    </chartFormat>
  </chartFormats>
  <pivotTableStyleInfo name="PivotStyleLight16" showRowHeaders="1" showColHeaders="1" showRowStripes="0" showColStripes="0" showLastColumn="1"/>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_rels/sheet2.xml.rels><Relationships xmlns="http://schemas.openxmlformats.org/package/2006/relationships"><Relationship Type="http://schemas.openxmlformats.org/officeDocument/2006/relationships/drawing" Target="/xl/drawings/drawing2.xml" Id="rId1" /><Relationship Type="http://schemas.openxmlformats.org/officeDocument/2006/relationships/pivotTable" Target="/xl/pivotTables/pivotTable1.xml" Id="rId2" /></Relationships>
</file>

<file path=xl/worksheets/_rels/sheet3.xml.rels><Relationships xmlns="http://schemas.openxmlformats.org/package/2006/relationships"><Relationship Type="http://schemas.openxmlformats.org/officeDocument/2006/relationships/drawing" Target="/xl/drawings/drawing3.xml" Id="rId1" /><Relationship Type="http://schemas.openxmlformats.org/officeDocument/2006/relationships/pivotTable" Target="/xl/pivotTables/pivotTable2.xml" Id="rId2" /></Relationships>
</file>

<file path=xl/worksheets/_rels/sheet4.xml.rels><Relationships xmlns="http://schemas.openxmlformats.org/package/2006/relationships"><Relationship Type="http://schemas.openxmlformats.org/officeDocument/2006/relationships/pivotTable" Target="/xl/pivotTables/pivotTable3.xml" Id="rId1" /></Relationships>
</file>

<file path=xl/worksheets/_rels/sheet5.xml.rels><Relationships xmlns="http://schemas.openxmlformats.org/package/2006/relationships"><Relationship Type="http://schemas.openxmlformats.org/officeDocument/2006/relationships/drawing" Target="/xl/drawings/drawing4.xml" Id="rId1" /><Relationship Type="http://schemas.openxmlformats.org/officeDocument/2006/relationships/pivotTable" Target="/xl/pivotTables/pivotTable4.xml" Id="rId2"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A1"/>
  <sheetViews>
    <sheetView topLeftCell="A7" zoomScaleNormal="100" workbookViewId="0">
      <selection activeCell="X39" sqref="X39"/>
    </sheetView>
  </sheetViews>
  <sheetFormatPr baseColWidth="8" defaultColWidth="9.140625" defaultRowHeight="15"/>
  <cols>
    <col width="9.140625" customWidth="1" style="7" min="1" max="16384"/>
  </cols>
  <sheetData/>
  <pageMargins left="0.7" right="0.7" top="0.75" bottom="0.75" header="0.3" footer="0.3"/>
  <drawing r:id="rId1"/>
</worksheet>
</file>

<file path=xl/worksheets/sheet2.xml><?xml version="1.0" encoding="utf-8"?>
<worksheet xmlns:r="http://schemas.openxmlformats.org/officeDocument/2006/relationships" xmlns="http://schemas.openxmlformats.org/spreadsheetml/2006/main">
  <sheetPr codeName="Sheet2">
    <outlinePr summaryBelow="1" summaryRight="1"/>
    <pageSetUpPr/>
  </sheetPr>
  <dimension ref="A1:D31"/>
  <sheetViews>
    <sheetView topLeftCell="A17" zoomScale="85" zoomScaleNormal="85" workbookViewId="0">
      <selection activeCell="A27" sqref="A27"/>
    </sheetView>
  </sheetViews>
  <sheetFormatPr baseColWidth="8" defaultColWidth="8.85546875" defaultRowHeight="15"/>
  <cols>
    <col width="41.85546875" bestFit="1" customWidth="1" style="9" min="1" max="1"/>
    <col width="16.28515625" bestFit="1" customWidth="1" style="9" min="2" max="2"/>
    <col width="18.140625" bestFit="1" customWidth="1" style="9" min="3" max="3"/>
    <col width="11.28515625" bestFit="1" customWidth="1" style="9" min="4" max="5"/>
  </cols>
  <sheetData>
    <row r="1">
      <c r="A1" s="3" t="inlineStr">
        <is>
          <t>Month</t>
        </is>
      </c>
      <c r="B1" t="inlineStr">
        <is>
          <t>(All)</t>
        </is>
      </c>
    </row>
    <row r="3">
      <c r="A3" s="3" t="inlineStr">
        <is>
          <t>Count of result</t>
        </is>
      </c>
      <c r="B3" s="3" t="inlineStr">
        <is>
          <t>Column Labels</t>
        </is>
      </c>
    </row>
    <row r="4">
      <c r="A4" s="3" t="inlineStr">
        <is>
          <t>Row Labels</t>
        </is>
      </c>
      <c r="B4" t="inlineStr">
        <is>
          <t>Observed Better</t>
        </is>
      </c>
      <c r="C4" t="inlineStr">
        <is>
          <t>Provided Guidance</t>
        </is>
      </c>
      <c r="D4" t="inlineStr">
        <is>
          <t>Grand Total</t>
        </is>
      </c>
    </row>
    <row r="5">
      <c r="A5" s="4" t="inlineStr">
        <is>
          <t>Lifting Options, Technique and Pace</t>
        </is>
      </c>
      <c r="B5" t="n">
        <v>24</v>
      </c>
      <c r="C5" t="n">
        <v>10</v>
      </c>
      <c r="D5" t="n">
        <v>34</v>
      </c>
    </row>
    <row r="6">
      <c r="A6" s="5" t="inlineStr">
        <is>
          <t>Lifting Technique</t>
        </is>
      </c>
      <c r="B6" t="n">
        <v>24</v>
      </c>
      <c r="C6" t="n">
        <v>10</v>
      </c>
      <c r="D6" t="n">
        <v>34</v>
      </c>
    </row>
    <row r="7">
      <c r="A7" s="6" t="inlineStr">
        <is>
          <t>Same Side Hand and Foot</t>
        </is>
      </c>
      <c r="B7" t="n">
        <v>24</v>
      </c>
      <c r="C7" t="n">
        <v>10</v>
      </c>
      <c r="D7" t="n">
        <v>34</v>
      </c>
    </row>
    <row r="8">
      <c r="A8" s="4" t="inlineStr">
        <is>
          <t>Position Elbows Closer</t>
        </is>
      </c>
      <c r="B8" t="n">
        <v>10</v>
      </c>
      <c r="C8" t="n">
        <v>4</v>
      </c>
      <c r="D8" t="n">
        <v>14</v>
      </c>
    </row>
    <row r="9">
      <c r="A9" s="5" t="inlineStr">
        <is>
          <t>Smart Setup</t>
        </is>
      </c>
      <c r="B9" t="n">
        <v>10</v>
      </c>
      <c r="C9" t="n">
        <v>4</v>
      </c>
      <c r="D9" t="n">
        <v>14</v>
      </c>
    </row>
    <row r="10">
      <c r="A10" s="6" t="inlineStr">
        <is>
          <t>Adjust Seat</t>
        </is>
      </c>
      <c r="B10" t="n">
        <v>3</v>
      </c>
      <c r="C10" t="n">
        <v>2</v>
      </c>
      <c r="D10" t="n">
        <v>5</v>
      </c>
    </row>
    <row r="11">
      <c r="A11" s="6" t="inlineStr">
        <is>
          <t>Arrange Storage</t>
        </is>
      </c>
      <c r="B11" t="n">
        <v>3</v>
      </c>
      <c r="C11" t="n">
        <v>1</v>
      </c>
      <c r="D11" t="n">
        <v>4</v>
      </c>
    </row>
    <row r="12">
      <c r="A12" s="6" t="inlineStr">
        <is>
          <t>Raised Work Surface</t>
        </is>
      </c>
      <c r="B12" t="n">
        <v>4</v>
      </c>
      <c r="C12" t="n">
        <v>1</v>
      </c>
      <c r="D12" t="n">
        <v>5</v>
      </c>
    </row>
    <row r="13">
      <c r="A13" s="4" t="inlineStr">
        <is>
          <t>Use Mid-range Wrist Motions</t>
        </is>
      </c>
      <c r="B13" t="n">
        <v>23</v>
      </c>
      <c r="C13" t="n">
        <v>6</v>
      </c>
      <c r="D13" t="n">
        <v>29</v>
      </c>
    </row>
    <row r="14">
      <c r="A14" s="5" t="inlineStr">
        <is>
          <t>Reposition Your Work</t>
        </is>
      </c>
      <c r="B14" t="n">
        <v>6</v>
      </c>
      <c r="C14" t="n">
        <v>2</v>
      </c>
      <c r="D14" t="n">
        <v>8</v>
      </c>
    </row>
    <row r="15">
      <c r="A15" s="6" t="inlineStr">
        <is>
          <t>(blank)</t>
        </is>
      </c>
      <c r="B15" t="n">
        <v>6</v>
      </c>
      <c r="C15" t="n">
        <v>2</v>
      </c>
      <c r="D15" t="n">
        <v>8</v>
      </c>
    </row>
    <row r="16">
      <c r="A16" s="5" t="inlineStr">
        <is>
          <t>Carry the weight on your arm or shoulder</t>
        </is>
      </c>
      <c r="B16" t="n">
        <v>17</v>
      </c>
      <c r="C16" t="n">
        <v>4</v>
      </c>
      <c r="D16" t="n">
        <v>21</v>
      </c>
    </row>
    <row r="17">
      <c r="A17" s="6" t="inlineStr">
        <is>
          <t>(blank)</t>
        </is>
      </c>
      <c r="B17" t="n">
        <v>17</v>
      </c>
      <c r="C17" t="n">
        <v>4</v>
      </c>
      <c r="D17" t="n">
        <v>21</v>
      </c>
    </row>
    <row r="18">
      <c r="A18" s="4" t="inlineStr">
        <is>
          <t>Leg Strength and Balance</t>
        </is>
      </c>
      <c r="B18" t="n">
        <v>73</v>
      </c>
      <c r="C18" t="n">
        <v>12</v>
      </c>
      <c r="D18" t="n">
        <v>85</v>
      </c>
    </row>
    <row r="19">
      <c r="A19" s="5" t="inlineStr">
        <is>
          <t>Pre-position One Foot Back</t>
        </is>
      </c>
      <c r="B19" t="n">
        <v>53</v>
      </c>
      <c r="C19" t="n">
        <v>5</v>
      </c>
      <c r="D19" t="n">
        <v>58</v>
      </c>
    </row>
    <row r="20">
      <c r="A20" s="6" t="inlineStr">
        <is>
          <t>Offloading or Stacking</t>
        </is>
      </c>
      <c r="B20" t="n">
        <v>53</v>
      </c>
      <c r="C20" t="n">
        <v>5</v>
      </c>
      <c r="D20" t="n">
        <v>58</v>
      </c>
    </row>
    <row r="21">
      <c r="A21" s="5" t="inlineStr">
        <is>
          <t>Same Side Hand and Foot</t>
        </is>
      </c>
      <c r="B21" t="n">
        <v>20</v>
      </c>
      <c r="C21" t="n">
        <v>7</v>
      </c>
      <c r="D21" t="n">
        <v>27</v>
      </c>
    </row>
    <row r="22">
      <c r="A22" s="6" t="inlineStr">
        <is>
          <t>Reach Low</t>
        </is>
      </c>
      <c r="B22" t="n">
        <v>20</v>
      </c>
      <c r="C22" t="n">
        <v>7</v>
      </c>
      <c r="D22" t="n">
        <v>27</v>
      </c>
    </row>
    <row r="23">
      <c r="A23" s="4" t="inlineStr">
        <is>
          <t xml:space="preserve">Leg Strength and Balance </t>
        </is>
      </c>
      <c r="B23" t="n">
        <v>35</v>
      </c>
      <c r="C23" t="n">
        <v>16</v>
      </c>
      <c r="D23" t="n">
        <v>51</v>
      </c>
    </row>
    <row r="24">
      <c r="A24" s="5" t="inlineStr">
        <is>
          <t>Push Back and Turn</t>
        </is>
      </c>
      <c r="B24" t="n">
        <v>19</v>
      </c>
      <c r="C24" t="n">
        <v>6</v>
      </c>
      <c r="D24" t="n">
        <v>25</v>
      </c>
    </row>
    <row r="25">
      <c r="A25" s="6" t="inlineStr">
        <is>
          <t>(blank)</t>
        </is>
      </c>
      <c r="B25" t="n">
        <v>19</v>
      </c>
      <c r="C25" t="n">
        <v>6</v>
      </c>
      <c r="D25" t="n">
        <v>25</v>
      </c>
    </row>
    <row r="26">
      <c r="A26" s="5" t="inlineStr">
        <is>
          <t>Same Side Hand and Foot</t>
        </is>
      </c>
      <c r="B26" t="n">
        <v>16</v>
      </c>
      <c r="C26" t="n">
        <v>10</v>
      </c>
      <c r="D26" t="n">
        <v>26</v>
      </c>
    </row>
    <row r="27">
      <c r="A27" s="6" t="inlineStr">
        <is>
          <t>Reach High</t>
        </is>
      </c>
      <c r="B27" t="n">
        <v>16</v>
      </c>
      <c r="C27" t="n">
        <v>10</v>
      </c>
      <c r="D27" t="n">
        <v>26</v>
      </c>
    </row>
    <row r="28">
      <c r="A28" s="4" t="inlineStr">
        <is>
          <t>(blank)</t>
        </is>
      </c>
    </row>
    <row r="29">
      <c r="A29" s="5" t="inlineStr">
        <is>
          <t>(blank)</t>
        </is>
      </c>
    </row>
    <row r="30">
      <c r="A30" s="6" t="inlineStr">
        <is>
          <t>(blank)</t>
        </is>
      </c>
    </row>
    <row r="31">
      <c r="A31" s="4" t="inlineStr">
        <is>
          <t>Grand Total</t>
        </is>
      </c>
      <c r="B31" t="n">
        <v>165</v>
      </c>
      <c r="C31" t="n">
        <v>48</v>
      </c>
      <c r="D31" t="n">
        <v>213</v>
      </c>
    </row>
  </sheetData>
  <pageMargins left="0.7" right="0.7" top="0.75" bottom="0.75" header="0.3" footer="0.3"/>
  <drawing r:id="rId1"/>
</worksheet>
</file>

<file path=xl/worksheets/sheet3.xml><?xml version="1.0" encoding="utf-8"?>
<worksheet xmlns:r="http://schemas.openxmlformats.org/officeDocument/2006/relationships" xmlns="http://schemas.openxmlformats.org/spreadsheetml/2006/main">
  <sheetPr codeName="Sheet3">
    <outlinePr summaryBelow="1" summaryRight="1"/>
    <pageSetUpPr/>
  </sheetPr>
  <dimension ref="A3:B5"/>
  <sheetViews>
    <sheetView topLeftCell="A4" workbookViewId="0">
      <selection activeCell="B6" sqref="B6"/>
    </sheetView>
  </sheetViews>
  <sheetFormatPr baseColWidth="8" defaultColWidth="8.85546875" defaultRowHeight="15"/>
  <cols>
    <col width="21" bestFit="1" customWidth="1" style="9" min="1" max="1"/>
    <col width="11.28515625" bestFit="1" customWidth="1" style="9" min="2" max="3"/>
    <col width="7.7109375" bestFit="1" customWidth="1" style="9" min="4" max="9"/>
    <col width="8.7109375" bestFit="1" customWidth="1" style="9" min="10" max="16"/>
    <col width="7.7109375" bestFit="1" customWidth="1" style="9" min="17" max="17"/>
    <col width="11.28515625" bestFit="1" customWidth="1" style="9" min="18" max="18"/>
    <col width="10.28515625" bestFit="1" customWidth="1" style="9" min="19" max="19"/>
    <col width="15.85546875" bestFit="1" customWidth="1" style="9" min="20" max="20"/>
    <col width="13.7109375" bestFit="1" customWidth="1" style="9" min="21" max="21"/>
    <col width="10.42578125" bestFit="1" customWidth="1" style="9" min="22" max="22"/>
    <col width="12" bestFit="1" customWidth="1" style="9" min="23" max="23"/>
    <col width="10.42578125" bestFit="1" customWidth="1" style="9" min="24" max="24"/>
    <col width="15.7109375" bestFit="1" customWidth="1" style="9" min="25" max="25"/>
    <col width="10.42578125" bestFit="1" customWidth="1" style="9" min="26" max="26"/>
    <col width="13.7109375" bestFit="1" customWidth="1" style="9" min="27" max="27"/>
    <col width="9.7109375" bestFit="1" customWidth="1" style="9" min="28" max="28"/>
    <col width="15.28515625" bestFit="1" customWidth="1" style="9" min="29" max="29"/>
    <col width="9.85546875" bestFit="1" customWidth="1" style="9" min="30" max="30"/>
    <col width="13.7109375" bestFit="1" customWidth="1" style="9" min="31" max="31"/>
    <col width="11.28515625" bestFit="1" customWidth="1" style="9" min="32" max="32"/>
  </cols>
  <sheetData>
    <row r="3">
      <c r="A3" s="3" t="inlineStr">
        <is>
          <t>Count of Observations</t>
        </is>
      </c>
      <c r="B3" s="3" t="inlineStr"/>
    </row>
    <row r="4">
      <c r="A4" s="3" t="inlineStr"/>
      <c r="B4" t="inlineStr">
        <is>
          <t>Grand Total</t>
        </is>
      </c>
    </row>
    <row r="5">
      <c r="A5" s="4" t="inlineStr">
        <is>
          <t>Grand Total</t>
        </is>
      </c>
    </row>
  </sheetData>
  <pageMargins left="0.7" right="0.7" top="0.75" bottom="0.75" header="0.3" footer="0.3"/>
  <drawing r:id="rId1"/>
</worksheet>
</file>

<file path=xl/worksheets/sheet4.xml><?xml version="1.0" encoding="utf-8"?>
<worksheet xmlns="http://schemas.openxmlformats.org/spreadsheetml/2006/main">
  <sheetPr codeName="Sheet4">
    <outlinePr summaryBelow="1" summaryRight="1"/>
    <pageSetUpPr/>
  </sheetPr>
  <dimension ref="A3:H19"/>
  <sheetViews>
    <sheetView workbookViewId="0">
      <selection activeCell="G20" sqref="G20"/>
    </sheetView>
  </sheetViews>
  <sheetFormatPr baseColWidth="8" defaultColWidth="8.85546875" defaultRowHeight="15"/>
  <cols>
    <col width="21" bestFit="1" customWidth="1" style="9" min="1" max="1"/>
    <col width="5.28515625" bestFit="1" customWidth="1" style="9" min="2" max="2"/>
    <col width="4.85546875" bestFit="1" customWidth="1" style="9" min="3" max="3"/>
    <col width="7.7109375" bestFit="1" customWidth="1" style="9" min="4" max="4"/>
    <col width="1.42578125" bestFit="1" customWidth="1" style="9" min="5" max="5"/>
    <col width="8.85546875" bestFit="1" customWidth="1" style="9" min="6" max="6"/>
    <col width="6.5703125" bestFit="1" customWidth="1" style="9" min="7" max="7"/>
    <col width="11.28515625" bestFit="1" customWidth="1" style="9" min="8" max="8"/>
    <col width="10.42578125" bestFit="1" customWidth="1" style="9" min="9" max="9"/>
    <col width="10.140625" bestFit="1" customWidth="1" style="9" min="10" max="10"/>
    <col width="11.28515625" bestFit="1" customWidth="1" style="9" min="11" max="11"/>
  </cols>
  <sheetData>
    <row r="3">
      <c r="A3" s="3" t="inlineStr">
        <is>
          <t>Count of Observations</t>
        </is>
      </c>
      <c r="B3" s="3" t="inlineStr"/>
    </row>
    <row r="4">
      <c r="A4" s="3" t="inlineStr"/>
      <c r="B4" t="inlineStr">
        <is>
          <t>April</t>
        </is>
      </c>
      <c r="C4" t="inlineStr">
        <is>
          <t>May</t>
        </is>
      </c>
      <c r="D4" t="inlineStr">
        <is>
          <t>January</t>
        </is>
      </c>
      <c r="E4" t="inlineStr">
        <is>
          <t> </t>
        </is>
      </c>
      <c r="F4" t="inlineStr">
        <is>
          <t>February</t>
        </is>
      </c>
      <c r="G4" t="inlineStr">
        <is>
          <t>March</t>
        </is>
      </c>
      <c r="H4" t="inlineStr">
        <is>
          <t>Grand Total</t>
        </is>
      </c>
    </row>
    <row r="5">
      <c r="A5" s="4" t="inlineStr">
        <is>
          <t>David Alexander</t>
        </is>
      </c>
      <c r="B5" t="n">
        <v>11</v>
      </c>
      <c r="C5" t="n">
        <v>4</v>
      </c>
      <c r="D5" t="n">
        <v>9</v>
      </c>
      <c r="F5" t="n">
        <v>9</v>
      </c>
      <c r="G5" t="n">
        <v>16</v>
      </c>
      <c r="H5" t="n">
        <v>49</v>
      </c>
    </row>
    <row r="6">
      <c r="A6" s="4" t="inlineStr">
        <is>
          <t>Ivanna Tipton</t>
        </is>
      </c>
      <c r="B6" t="n">
        <v>2</v>
      </c>
      <c r="H6" t="n">
        <v>2</v>
      </c>
    </row>
    <row r="7">
      <c r="A7" s="4" t="inlineStr">
        <is>
          <t>Jeffrey Bizal</t>
        </is>
      </c>
      <c r="B7" t="n">
        <v>3</v>
      </c>
      <c r="D7" t="n">
        <v>9</v>
      </c>
      <c r="F7" t="n">
        <v>3</v>
      </c>
      <c r="G7" t="n">
        <v>14</v>
      </c>
      <c r="H7" t="n">
        <v>29</v>
      </c>
    </row>
    <row r="8">
      <c r="A8" s="4" t="inlineStr">
        <is>
          <t>Kongmeng Thao</t>
        </is>
      </c>
      <c r="D8" t="n">
        <v>6</v>
      </c>
      <c r="H8" t="n">
        <v>6</v>
      </c>
    </row>
    <row r="9">
      <c r="A9" s="4" t="inlineStr">
        <is>
          <t>Sahil Patel</t>
        </is>
      </c>
      <c r="B9" t="n">
        <v>3</v>
      </c>
      <c r="F9" t="n">
        <v>3</v>
      </c>
      <c r="G9" t="n">
        <v>3</v>
      </c>
      <c r="H9" t="n">
        <v>9</v>
      </c>
    </row>
    <row r="10">
      <c r="A10" s="4" t="inlineStr">
        <is>
          <t>Shannon Somerville</t>
        </is>
      </c>
      <c r="D10" t="n">
        <v>9</v>
      </c>
      <c r="F10" t="n">
        <v>3</v>
      </c>
      <c r="G10" t="n">
        <v>16</v>
      </c>
      <c r="H10" t="n">
        <v>28</v>
      </c>
    </row>
    <row r="11">
      <c r="A11" s="4" t="inlineStr">
        <is>
          <t>Sher Her</t>
        </is>
      </c>
      <c r="D11" t="n">
        <v>3</v>
      </c>
      <c r="H11" t="n">
        <v>3</v>
      </c>
    </row>
    <row r="12">
      <c r="A12" s="4" t="inlineStr">
        <is>
          <t>Shirlee Petersen</t>
        </is>
      </c>
      <c r="B12" t="n">
        <v>3</v>
      </c>
      <c r="D12" t="n">
        <v>6</v>
      </c>
      <c r="F12" t="n">
        <v>5</v>
      </c>
      <c r="G12" t="n">
        <v>3</v>
      </c>
      <c r="H12" t="n">
        <v>17</v>
      </c>
    </row>
    <row r="13">
      <c r="A13" s="4" t="inlineStr">
        <is>
          <t>Nicholas Kulak</t>
        </is>
      </c>
      <c r="B13" t="n">
        <v>3</v>
      </c>
      <c r="D13" t="n">
        <v>6</v>
      </c>
      <c r="F13" t="n">
        <v>6</v>
      </c>
      <c r="G13" t="n">
        <v>7</v>
      </c>
      <c r="H13" t="n">
        <v>22</v>
      </c>
    </row>
    <row r="14">
      <c r="A14" s="4" t="inlineStr">
        <is>
          <t>Cindy Johnston</t>
        </is>
      </c>
      <c r="D14" t="n">
        <v>1</v>
      </c>
      <c r="H14" t="n">
        <v>1</v>
      </c>
    </row>
    <row r="15">
      <c r="A15" s="4" t="inlineStr">
        <is>
          <t>Mathew Frank</t>
        </is>
      </c>
      <c r="B15" t="n">
        <v>5</v>
      </c>
      <c r="D15" t="n">
        <v>8</v>
      </c>
      <c r="F15" t="n">
        <v>7</v>
      </c>
      <c r="G15" t="n">
        <v>10</v>
      </c>
      <c r="H15" t="n">
        <v>30</v>
      </c>
    </row>
    <row r="16">
      <c r="A16" s="4" t="inlineStr">
        <is>
          <t>(blank)</t>
        </is>
      </c>
    </row>
    <row r="17">
      <c r="A17" s="4" t="inlineStr">
        <is>
          <t>Kera Allen</t>
        </is>
      </c>
      <c r="B17" t="n">
        <v>4</v>
      </c>
      <c r="C17" t="n">
        <v>2</v>
      </c>
      <c r="F17" t="n">
        <v>3</v>
      </c>
      <c r="G17" t="n">
        <v>6</v>
      </c>
      <c r="H17" t="n">
        <v>15</v>
      </c>
    </row>
    <row r="18">
      <c r="A18" s="4" t="inlineStr">
        <is>
          <t>Alan Mansfield</t>
        </is>
      </c>
      <c r="G18" t="n">
        <v>2</v>
      </c>
      <c r="H18" t="n">
        <v>2</v>
      </c>
    </row>
    <row r="19">
      <c r="A19" s="4" t="inlineStr">
        <is>
          <t>Grand Total</t>
        </is>
      </c>
      <c r="B19" t="n">
        <v>34</v>
      </c>
      <c r="C19" t="n">
        <v>6</v>
      </c>
      <c r="D19" t="n">
        <v>57</v>
      </c>
      <c r="F19" t="n">
        <v>39</v>
      </c>
      <c r="G19" t="n">
        <v>77</v>
      </c>
      <c r="H19" t="n">
        <v>213</v>
      </c>
    </row>
  </sheetData>
  <pageMargins left="0.7" right="0.7" top="0.75" bottom="0.75" header="0.3" footer="0.3"/>
</worksheet>
</file>

<file path=xl/worksheets/sheet5.xml><?xml version="1.0" encoding="utf-8"?>
<worksheet xmlns:r="http://schemas.openxmlformats.org/officeDocument/2006/relationships" xmlns="http://schemas.openxmlformats.org/spreadsheetml/2006/main">
  <sheetPr codeName="Sheet5">
    <outlinePr summaryBelow="1" summaryRight="1"/>
    <pageSetUpPr/>
  </sheetPr>
  <dimension ref="A1:B5"/>
  <sheetViews>
    <sheetView workbookViewId="0">
      <selection activeCell="C8" sqref="C8"/>
    </sheetView>
  </sheetViews>
  <sheetFormatPr baseColWidth="8" defaultColWidth="8.85546875" defaultRowHeight="15"/>
  <cols>
    <col width="16.5703125" bestFit="1" customWidth="1" style="9" min="1" max="1"/>
    <col width="17.85546875" bestFit="1" customWidth="1" style="9" min="2" max="2"/>
    <col width="18.140625" bestFit="1" customWidth="1" style="9" min="3" max="3"/>
    <col width="11.28515625" bestFit="1" customWidth="1" style="9" min="4" max="5"/>
  </cols>
  <sheetData>
    <row r="1">
      <c r="A1" s="3" t="inlineStr">
        <is>
          <t>Week</t>
        </is>
      </c>
      <c r="B1" t="inlineStr">
        <is>
          <t>(Multiple Items)</t>
        </is>
      </c>
    </row>
    <row r="3">
      <c r="A3" s="3" t="inlineStr">
        <is>
          <t>Type of Feedback</t>
        </is>
      </c>
      <c r="B3" s="3" t="inlineStr"/>
    </row>
    <row r="4">
      <c r="A4" s="3" t="inlineStr"/>
      <c r="B4" t="inlineStr">
        <is>
          <t>Grand Total</t>
        </is>
      </c>
    </row>
    <row r="5">
      <c r="A5" s="4" t="inlineStr">
        <is>
          <t>Grand Total</t>
        </is>
      </c>
    </row>
  </sheetData>
  <pageMargins left="0.7" right="0.7" top="0.75" bottom="0.75" header="0.3" footer="0.3"/>
  <drawing r:id="rId1"/>
</worksheet>
</file>

<file path=xl/worksheets/sheet6.xml><?xml version="1.0" encoding="utf-8"?>
<worksheet xmlns="http://schemas.openxmlformats.org/spreadsheetml/2006/main">
  <sheetPr codeName="Sheet6">
    <outlinePr summaryBelow="1" summaryRight="1"/>
    <pageSetUpPr/>
  </sheetPr>
  <dimension ref="A1:R1061"/>
  <sheetViews>
    <sheetView tabSelected="1" topLeftCell="I1" zoomScale="110" zoomScaleNormal="110" workbookViewId="0">
      <pane ySplit="1" topLeftCell="A777" activePane="bottomLeft" state="frozen"/>
      <selection pane="bottomLeft" activeCell="I1" sqref="I1:I1048576"/>
    </sheetView>
  </sheetViews>
  <sheetFormatPr baseColWidth="8" defaultColWidth="8.85546875" defaultRowHeight="15"/>
  <cols>
    <col width="11.7109375" bestFit="1" customWidth="1" style="12" min="1" max="1"/>
    <col width="10.85546875" bestFit="1" customWidth="1" style="9" min="2" max="2"/>
    <col width="9.7109375" bestFit="1" customWidth="1" style="9" min="3" max="3"/>
    <col width="21.140625" bestFit="1" customWidth="1" style="9" min="4" max="4"/>
    <col width="35" bestFit="1" customWidth="1" style="9" min="5" max="5"/>
    <col width="39.28515625" bestFit="1" customWidth="1" style="9" min="6" max="6"/>
    <col width="35.7109375" bestFit="1" customWidth="1" style="9" min="7" max="7"/>
    <col width="21" bestFit="1" customWidth="1" style="9" min="8" max="8"/>
    <col width="27.85546875" bestFit="1" customWidth="1" style="9" min="9" max="9"/>
    <col width="19.85546875" bestFit="1" customWidth="1" style="9" min="10" max="10"/>
    <col width="31.5703125" bestFit="1" customWidth="1" style="9" min="11" max="11"/>
    <col width="48.5703125" bestFit="1" customWidth="1" style="9" min="12" max="12"/>
    <col width="27.42578125" customWidth="1" style="8" min="13" max="13"/>
    <col width="6.28515625" bestFit="1" customWidth="1" style="9" min="14" max="14"/>
    <col width="7" bestFit="1" customWidth="1" style="9" min="15" max="15"/>
    <col width="18" bestFit="1" customWidth="1" style="9" min="16" max="16"/>
    <col width="12.140625" bestFit="1" customWidth="1" style="9" min="17" max="18"/>
  </cols>
  <sheetData>
    <row r="1">
      <c r="A1" s="11" t="inlineStr">
        <is>
          <t>id</t>
        </is>
      </c>
      <c r="B1" s="1" t="inlineStr">
        <is>
          <t>createdAt</t>
        </is>
      </c>
      <c r="C1" s="1" t="inlineStr">
        <is>
          <t>locationName</t>
        </is>
      </c>
      <c r="D1" s="1" t="inlineStr">
        <is>
          <t>locationTimezone</t>
        </is>
      </c>
      <c r="E1" s="1" t="inlineStr">
        <is>
          <t>techniqueName</t>
        </is>
      </c>
      <c r="F1" s="1" t="inlineStr">
        <is>
          <t>techniqueSubtitle1</t>
        </is>
      </c>
      <c r="G1" s="1" t="inlineStr">
        <is>
          <t>techniqueSubtitle2</t>
        </is>
      </c>
      <c r="H1" s="1" t="inlineStr">
        <is>
          <t>companyName</t>
        </is>
      </c>
      <c r="I1" s="1" t="inlineStr">
        <is>
          <t>ObservationDate</t>
        </is>
      </c>
      <c r="J1" s="1" t="inlineStr">
        <is>
          <t>observerName</t>
        </is>
      </c>
      <c r="K1" s="1" t="inlineStr">
        <is>
          <t>observerEmail</t>
        </is>
      </c>
      <c r="L1" s="1" t="inlineStr">
        <is>
          <t>result</t>
        </is>
      </c>
      <c r="M1" s="10" t="inlineStr">
        <is>
          <t>notes</t>
        </is>
      </c>
      <c r="N1" s="1" t="inlineStr">
        <is>
          <t>Week</t>
        </is>
      </c>
      <c r="O1" s="1" t="inlineStr">
        <is>
          <t>Month</t>
        </is>
      </c>
      <c r="P1" s="1" t="inlineStr">
        <is>
          <t>outcome</t>
        </is>
      </c>
      <c r="Q1" s="1" t="inlineStr">
        <is>
          <t>monthName</t>
        </is>
      </c>
      <c r="R1" s="1" t="inlineStr">
        <is>
          <t>formalWeek</t>
        </is>
      </c>
    </row>
    <row r="2">
      <c r="A2" s="12" t="n">
        <v>242902</v>
      </c>
      <c r="B2" s="2" t="n">
        <v>45294</v>
      </c>
      <c r="C2" t="inlineStr">
        <is>
          <t>Rivergate</t>
        </is>
      </c>
      <c r="D2" t="inlineStr">
        <is>
          <t>America/Los_Angeles</t>
        </is>
      </c>
      <c r="E2" t="inlineStr">
        <is>
          <t>Leg Strength and Balance</t>
        </is>
      </c>
      <c r="F2" t="inlineStr">
        <is>
          <t>Pre-position One Foot Back</t>
        </is>
      </c>
      <c r="G2" t="inlineStr">
        <is>
          <t>Offloading or Stacking</t>
        </is>
      </c>
      <c r="H2" t="inlineStr">
        <is>
          <t>Columbia Sportswear</t>
        </is>
      </c>
      <c r="I2" t="inlineStr">
        <is>
          <t>2024-01-02 18:22:46 -0800 PST</t>
        </is>
      </c>
      <c r="J2" t="inlineStr">
        <is>
          <t>Sahil Patel</t>
        </is>
      </c>
      <c r="K2" t="inlineStr">
        <is>
          <t>Sahil.Patel@columbia.com</t>
        </is>
      </c>
      <c r="L2" t="inlineStr">
        <is>
          <t>I observed use of better technique.</t>
        </is>
      </c>
      <c r="N2">
        <f>IF(ISBLANK(B2)," ",WEEKNUM(B2))</f>
        <v/>
      </c>
      <c r="O2">
        <f>IF(ISBLANK(B2)," ",MONTH(B2))</f>
        <v/>
      </c>
      <c r="P2">
        <f>IF(ISNUMBER(SEARCH("provided",L2)),"Provided Guidance","Observed Better")</f>
        <v/>
      </c>
      <c r="Q2">
        <f>IF(O2=" "," ",TEXT(O2*29,"mmmm"))</f>
        <v/>
      </c>
      <c r="R2">
        <f>IF(N2=" "," ",_xlfn.CONCAT("Week ",+TEXT(N2,"0")))</f>
        <v/>
      </c>
    </row>
    <row r="3">
      <c r="A3" s="12" t="n">
        <v>242903</v>
      </c>
      <c r="B3" s="2" t="n">
        <v>45294</v>
      </c>
      <c r="C3" t="inlineStr">
        <is>
          <t>Rivergate</t>
        </is>
      </c>
      <c r="D3" t="inlineStr">
        <is>
          <t>America/Los_Angeles</t>
        </is>
      </c>
      <c r="E3" t="inlineStr">
        <is>
          <t>Use Mid-range Wrist Motions</t>
        </is>
      </c>
      <c r="F3" t="inlineStr">
        <is>
          <t>Relax your index finger</t>
        </is>
      </c>
      <c r="H3" t="inlineStr">
        <is>
          <t>Columbia Sportswear</t>
        </is>
      </c>
      <c r="I3" t="inlineStr">
        <is>
          <t>2024-01-02 18:37:21 -0800 PST</t>
        </is>
      </c>
      <c r="J3" t="inlineStr">
        <is>
          <t>Sahil Patel</t>
        </is>
      </c>
      <c r="K3" t="inlineStr">
        <is>
          <t>Sahil.Patel@columbia.com</t>
        </is>
      </c>
      <c r="L3" t="inlineStr">
        <is>
          <t>I observed use of better technique.</t>
        </is>
      </c>
      <c r="N3">
        <f>IF(ISBLANK(B3)," ",WEEKNUM(B3))</f>
        <v/>
      </c>
      <c r="O3">
        <f>IF(ISBLANK(B3)," ",MONTH(B3))</f>
        <v/>
      </c>
      <c r="P3">
        <f>IF(ISNUMBER(SEARCH("provided",L3)),"Provided Guidance","Observed Better")</f>
        <v/>
      </c>
      <c r="Q3">
        <f>IF(O3=" "," ",TEXT(O3*29,"mmmm"))</f>
        <v/>
      </c>
      <c r="R3">
        <f>IF(N3=" "," ",_xlfn.CONCAT("Week ",+TEXT(N3,"0")))</f>
        <v/>
      </c>
    </row>
    <row r="4">
      <c r="A4" s="12" t="n">
        <v>242904</v>
      </c>
      <c r="B4" s="2" t="n">
        <v>45294</v>
      </c>
      <c r="C4" t="inlineStr">
        <is>
          <t>Rivergate</t>
        </is>
      </c>
      <c r="D4" t="inlineStr">
        <is>
          <t>America/Los_Angeles</t>
        </is>
      </c>
      <c r="E4" t="inlineStr">
        <is>
          <t>Leg Strength and Balance</t>
        </is>
      </c>
      <c r="F4" t="inlineStr">
        <is>
          <t>Pre-position One Foot Back</t>
        </is>
      </c>
      <c r="G4" t="inlineStr">
        <is>
          <t>Pushing or Pulling</t>
        </is>
      </c>
      <c r="H4" t="inlineStr">
        <is>
          <t>Columbia Sportswear</t>
        </is>
      </c>
      <c r="I4" t="inlineStr">
        <is>
          <t>2024-01-02 19:03:19 -0800 PST</t>
        </is>
      </c>
      <c r="J4" t="inlineStr">
        <is>
          <t>Sahil Patel</t>
        </is>
      </c>
      <c r="K4" t="inlineStr">
        <is>
          <t>Sahil.Patel@columbia.com</t>
        </is>
      </c>
      <c r="L4" t="inlineStr">
        <is>
          <t>I observed use of better technique.</t>
        </is>
      </c>
      <c r="N4">
        <f>IF(ISBLANK(B4)," ",WEEKNUM(B4))</f>
        <v/>
      </c>
      <c r="O4">
        <f>IF(ISBLANK(B4)," ",MONTH(B4))</f>
        <v/>
      </c>
      <c r="P4">
        <f>IF(ISNUMBER(SEARCH("provided",L4)),"Provided Guidance","Observed Better")</f>
        <v/>
      </c>
      <c r="Q4">
        <f>IF(O4=" "," ",TEXT(O4*29,"mmmm"))</f>
        <v/>
      </c>
      <c r="R4">
        <f>IF(N4=" "," ",_xlfn.CONCAT("Week ",+TEXT(N4,"0")))</f>
        <v/>
      </c>
    </row>
    <row r="5" ht="45" customHeight="1" s="9">
      <c r="A5" s="12" t="n">
        <v>242911</v>
      </c>
      <c r="B5" s="2" t="n">
        <v>45296</v>
      </c>
      <c r="C5" t="inlineStr">
        <is>
          <t>Rivergate</t>
        </is>
      </c>
      <c r="D5" t="inlineStr">
        <is>
          <t>America/Los_Angeles</t>
        </is>
      </c>
      <c r="E5" t="inlineStr">
        <is>
          <t>Leg Strength and Balance</t>
        </is>
      </c>
      <c r="F5" t="inlineStr">
        <is>
          <t>Pre-position One Foot Back</t>
        </is>
      </c>
      <c r="G5" t="inlineStr">
        <is>
          <t>Offloading or Stacking</t>
        </is>
      </c>
      <c r="H5" t="inlineStr">
        <is>
          <t>Columbia Sportswear</t>
        </is>
      </c>
      <c r="I5" t="inlineStr">
        <is>
          <t>2024-01-04 22:03:34 -0800 PST</t>
        </is>
      </c>
      <c r="J5" t="inlineStr">
        <is>
          <t>Shirlee Petersen</t>
        </is>
      </c>
      <c r="K5" t="inlineStr">
        <is>
          <t>SPetersen@columbia.com</t>
        </is>
      </c>
      <c r="L5" t="inlineStr">
        <is>
          <t>I provided guidance about using better technique.</t>
        </is>
      </c>
      <c r="M5" s="8" t="inlineStr">
        <is>
          <t xml:space="preserve">Ee modeled proper technique.  Blue 2_x000D_
</t>
        </is>
      </c>
      <c r="N5">
        <f>IF(ISBLANK(B5)," ",WEEKNUM(B5))</f>
        <v/>
      </c>
      <c r="O5">
        <f>IF(ISBLANK(B5)," ",MONTH(B5))</f>
        <v/>
      </c>
      <c r="P5">
        <f>IF(ISNUMBER(SEARCH("provided",L5)),"Provided Guidance","Observed Better")</f>
        <v/>
      </c>
      <c r="Q5">
        <f>IF(O5=" "," ",TEXT(O5*29,"mmmm"))</f>
        <v/>
      </c>
      <c r="R5">
        <f>IF(N5=" "," ",_xlfn.CONCAT("Week ",+TEXT(N5,"0")))</f>
        <v/>
      </c>
    </row>
    <row r="6">
      <c r="A6" s="12" t="n">
        <v>242912</v>
      </c>
      <c r="B6" s="2" t="n">
        <v>45296</v>
      </c>
      <c r="C6" t="inlineStr">
        <is>
          <t>Rivergate</t>
        </is>
      </c>
      <c r="D6" t="inlineStr">
        <is>
          <t>America/Los_Angeles</t>
        </is>
      </c>
      <c r="E6" t="inlineStr">
        <is>
          <t>Leg Strength and Balance</t>
        </is>
      </c>
      <c r="F6" t="inlineStr">
        <is>
          <t>Pre-position One Foot Back</t>
        </is>
      </c>
      <c r="G6" t="inlineStr">
        <is>
          <t>Offloading or Stacking</t>
        </is>
      </c>
      <c r="H6" t="inlineStr">
        <is>
          <t>Columbia Sportswear</t>
        </is>
      </c>
      <c r="I6" t="inlineStr">
        <is>
          <t>2024-01-04 22:08:33 -0800 PST</t>
        </is>
      </c>
      <c r="J6" t="inlineStr">
        <is>
          <t>Shirlee Petersen</t>
        </is>
      </c>
      <c r="K6" t="inlineStr">
        <is>
          <t>SPetersen@columbia.com</t>
        </is>
      </c>
      <c r="L6" t="inlineStr">
        <is>
          <t>I provided guidance about using better technique.</t>
        </is>
      </c>
      <c r="M6" t="inlineStr">
        <is>
          <t>Ee modeled proper technique red 5</t>
        </is>
      </c>
      <c r="N6">
        <f>IF(ISBLANK(B6)," ",WEEKNUM(B6))</f>
        <v/>
      </c>
      <c r="O6">
        <f>IF(ISBLANK(B6)," ",MONTH(B6))</f>
        <v/>
      </c>
      <c r="P6">
        <f>IF(ISNUMBER(SEARCH("provided",L6)),"Provided Guidance","Observed Better")</f>
        <v/>
      </c>
      <c r="Q6">
        <f>IF(O6=" "," ",TEXT(O6*29,"mmmm"))</f>
        <v/>
      </c>
      <c r="R6">
        <f>IF(N6=" "," ",_xlfn.CONCAT("Week ",+TEXT(N6,"0")))</f>
        <v/>
      </c>
    </row>
    <row r="7">
      <c r="A7" s="12" t="n">
        <v>242913</v>
      </c>
      <c r="B7" s="2" t="n">
        <v>45296</v>
      </c>
      <c r="C7" t="inlineStr">
        <is>
          <t>Rivergate</t>
        </is>
      </c>
      <c r="D7" t="inlineStr">
        <is>
          <t>America/Los_Angeles</t>
        </is>
      </c>
      <c r="E7" t="inlineStr">
        <is>
          <t>Leg Strength and Balance</t>
        </is>
      </c>
      <c r="F7" t="inlineStr">
        <is>
          <t>Pre-position One Foot Back</t>
        </is>
      </c>
      <c r="G7" t="inlineStr">
        <is>
          <t>Offloading or Stacking</t>
        </is>
      </c>
      <c r="H7" t="inlineStr">
        <is>
          <t>Columbia Sportswear</t>
        </is>
      </c>
      <c r="I7" t="inlineStr">
        <is>
          <t>2024-01-04 22:06:59 -0800 PST</t>
        </is>
      </c>
      <c r="J7" t="inlineStr">
        <is>
          <t>Shirlee Petersen</t>
        </is>
      </c>
      <c r="K7" t="inlineStr">
        <is>
          <t>SPetersen@columbia.com</t>
        </is>
      </c>
      <c r="L7" t="inlineStr">
        <is>
          <t>I observed use of better technique.</t>
        </is>
      </c>
      <c r="M7" t="inlineStr">
        <is>
          <t>Ee modeled proper technique red 8</t>
        </is>
      </c>
      <c r="N7">
        <f>IF(ISBLANK(B7)," ",WEEKNUM(B7))</f>
        <v/>
      </c>
      <c r="O7">
        <f>IF(ISBLANK(B7)," ",MONTH(B7))</f>
        <v/>
      </c>
      <c r="P7">
        <f>IF(ISNUMBER(SEARCH("provided",L7)),"Provided Guidance","Observed Better")</f>
        <v/>
      </c>
      <c r="Q7">
        <f>IF(O7=" "," ",TEXT(O7*29,"mmmm"))</f>
        <v/>
      </c>
      <c r="R7">
        <f>IF(N7=" "," ",_xlfn.CONCAT("Week ",+TEXT(N7,"0")))</f>
        <v/>
      </c>
    </row>
    <row r="8">
      <c r="A8" s="12" t="n">
        <v>242914</v>
      </c>
      <c r="B8" s="2" t="n">
        <v>45296</v>
      </c>
      <c r="C8" t="inlineStr">
        <is>
          <t>Rivergate</t>
        </is>
      </c>
      <c r="D8" t="inlineStr">
        <is>
          <t>America/Los_Angeles</t>
        </is>
      </c>
      <c r="E8" t="inlineStr">
        <is>
          <t>Leg Strength and Balance</t>
        </is>
      </c>
      <c r="F8" t="inlineStr">
        <is>
          <t>Pre-position One Foot Back</t>
        </is>
      </c>
      <c r="G8" t="inlineStr">
        <is>
          <t>Offloading or Stacking</t>
        </is>
      </c>
      <c r="H8" t="inlineStr">
        <is>
          <t>Columbia Sportswear</t>
        </is>
      </c>
      <c r="I8" t="inlineStr">
        <is>
          <t>2024-01-04 22:07:59 -0800 PST</t>
        </is>
      </c>
      <c r="J8" t="inlineStr">
        <is>
          <t>Shirlee Petersen</t>
        </is>
      </c>
      <c r="K8" t="inlineStr">
        <is>
          <t>SPetersen@columbia.com</t>
        </is>
      </c>
      <c r="L8" t="inlineStr">
        <is>
          <t>I observed use of better technique.</t>
        </is>
      </c>
      <c r="M8" t="inlineStr">
        <is>
          <t>Ee modeled proper technique red 5</t>
        </is>
      </c>
      <c r="N8">
        <f>IF(ISBLANK(B8)," ",WEEKNUM(B8))</f>
        <v/>
      </c>
      <c r="O8">
        <f>IF(ISBLANK(B8)," ",MONTH(B8))</f>
        <v/>
      </c>
      <c r="P8">
        <f>IF(ISNUMBER(SEARCH("provided",L8)),"Provided Guidance","Observed Better")</f>
        <v/>
      </c>
      <c r="Q8">
        <f>IF(O8=" "," ",TEXT(O8*29,"mmmm"))</f>
        <v/>
      </c>
      <c r="R8">
        <f>IF(N8=" "," ",_xlfn.CONCAT("Week ",+TEXT(N8,"0")))</f>
        <v/>
      </c>
    </row>
    <row r="9">
      <c r="A9" s="12" t="n">
        <v>242915</v>
      </c>
      <c r="B9" s="2" t="n">
        <v>45296</v>
      </c>
      <c r="C9" t="inlineStr">
        <is>
          <t>Rivergate</t>
        </is>
      </c>
      <c r="D9" t="inlineStr">
        <is>
          <t>America/Los_Angeles</t>
        </is>
      </c>
      <c r="E9" t="inlineStr">
        <is>
          <t>Leg Strength and Balance</t>
        </is>
      </c>
      <c r="F9" t="inlineStr">
        <is>
          <t>Pre-position One Foot Back</t>
        </is>
      </c>
      <c r="G9" t="inlineStr">
        <is>
          <t>Offloading or Stacking</t>
        </is>
      </c>
      <c r="H9" t="inlineStr">
        <is>
          <t>Columbia Sportswear</t>
        </is>
      </c>
      <c r="I9" t="inlineStr">
        <is>
          <t>2024-01-04 22:10:26 -0800 PST</t>
        </is>
      </c>
      <c r="J9" t="inlineStr">
        <is>
          <t>Shirlee Petersen</t>
        </is>
      </c>
      <c r="K9" t="inlineStr">
        <is>
          <t>SPetersen@columbia.com</t>
        </is>
      </c>
      <c r="L9" t="inlineStr">
        <is>
          <t>I provided guidance about using better technique.</t>
        </is>
      </c>
      <c r="M9" t="inlineStr">
        <is>
          <t>Ee modeled proper technique red 5</t>
        </is>
      </c>
      <c r="N9">
        <f>IF(ISBLANK(B9)," ",WEEKNUM(B9))</f>
        <v/>
      </c>
      <c r="O9">
        <f>IF(ISBLANK(B9)," ",MONTH(B9))</f>
        <v/>
      </c>
      <c r="P9">
        <f>IF(ISNUMBER(SEARCH("provided",L9)),"Provided Guidance","Observed Better")</f>
        <v/>
      </c>
      <c r="Q9">
        <f>IF(O9=" "," ",TEXT(O9*29,"mmmm"))</f>
        <v/>
      </c>
      <c r="R9">
        <f>IF(N9=" "," ",_xlfn.CONCAT("Week ",+TEXT(N9,"0")))</f>
        <v/>
      </c>
    </row>
    <row r="10">
      <c r="A10" s="12" t="n">
        <v>242916</v>
      </c>
      <c r="B10" s="2" t="n">
        <v>45296</v>
      </c>
      <c r="C10" t="inlineStr">
        <is>
          <t>Rivergate</t>
        </is>
      </c>
      <c r="D10" t="inlineStr">
        <is>
          <t>America/Los_Angeles</t>
        </is>
      </c>
      <c r="E10" t="inlineStr">
        <is>
          <t>Leg Strength and Balance</t>
        </is>
      </c>
      <c r="F10" t="inlineStr">
        <is>
          <t>Pre-position One Foot Back</t>
        </is>
      </c>
      <c r="G10" t="inlineStr">
        <is>
          <t>Offloading or Stacking</t>
        </is>
      </c>
      <c r="H10" t="inlineStr">
        <is>
          <t>Columbia Sportswear</t>
        </is>
      </c>
      <c r="I10" t="inlineStr">
        <is>
          <t>2024-01-04 22:11:48 -0800 PST</t>
        </is>
      </c>
      <c r="J10" t="inlineStr">
        <is>
          <t>Shirlee Petersen</t>
        </is>
      </c>
      <c r="K10" t="inlineStr">
        <is>
          <t>SPetersen@columbia.com</t>
        </is>
      </c>
      <c r="L10" t="inlineStr">
        <is>
          <t>I provided guidance about using better technique.</t>
        </is>
      </c>
      <c r="M10" t="inlineStr">
        <is>
          <t>Ee modeled proper technique red 3</t>
        </is>
      </c>
      <c r="N10">
        <f>IF(ISBLANK(B10)," ",WEEKNUM(B10))</f>
        <v/>
      </c>
      <c r="O10">
        <f>IF(ISBLANK(B10)," ",MONTH(B10))</f>
        <v/>
      </c>
      <c r="P10">
        <f>IF(ISNUMBER(SEARCH("provided",L10)),"Provided Guidance","Observed Better")</f>
        <v/>
      </c>
      <c r="Q10">
        <f>IF(O10=" "," ",TEXT(O10*29,"mmmm"))</f>
        <v/>
      </c>
      <c r="R10">
        <f>IF(N10=" "," ",_xlfn.CONCAT("Week ",+TEXT(N10,"0")))</f>
        <v/>
      </c>
    </row>
    <row r="11">
      <c r="A11" s="12" t="n">
        <v>242917</v>
      </c>
      <c r="B11" s="2" t="n">
        <v>45296</v>
      </c>
      <c r="C11" t="inlineStr">
        <is>
          <t>Rivergate</t>
        </is>
      </c>
      <c r="D11" t="inlineStr">
        <is>
          <t>America/Los_Angeles</t>
        </is>
      </c>
      <c r="E11" t="inlineStr">
        <is>
          <t>Leg Strength and Balance</t>
        </is>
      </c>
      <c r="F11" t="inlineStr">
        <is>
          <t>Pre-position One Foot Back</t>
        </is>
      </c>
      <c r="G11" t="inlineStr">
        <is>
          <t>Offloading or Stacking</t>
        </is>
      </c>
      <c r="H11" t="inlineStr">
        <is>
          <t>Columbia Sportswear</t>
        </is>
      </c>
      <c r="I11" t="inlineStr">
        <is>
          <t>2024-01-04 22:16:59 -0800 PST</t>
        </is>
      </c>
      <c r="J11" t="inlineStr">
        <is>
          <t>Shirlee Petersen</t>
        </is>
      </c>
      <c r="K11" t="inlineStr">
        <is>
          <t>SPetersen@columbia.com</t>
        </is>
      </c>
      <c r="L11" t="inlineStr">
        <is>
          <t>I provided guidance about using better technique.</t>
        </is>
      </c>
      <c r="M11" t="inlineStr">
        <is>
          <t>Ee modeled proper technique red 17</t>
        </is>
      </c>
      <c r="N11">
        <f>IF(ISBLANK(B11)," ",WEEKNUM(B11))</f>
        <v/>
      </c>
      <c r="O11">
        <f>IF(ISBLANK(B11)," ",MONTH(B11))</f>
        <v/>
      </c>
      <c r="P11">
        <f>IF(ISNUMBER(SEARCH("provided",L11)),"Provided Guidance","Observed Better")</f>
        <v/>
      </c>
      <c r="Q11">
        <f>IF(O11=" "," ",TEXT(O11*29,"mmmm"))</f>
        <v/>
      </c>
      <c r="R11">
        <f>IF(N11=" "," ",_xlfn.CONCAT("Week ",+TEXT(N11,"0")))</f>
        <v/>
      </c>
    </row>
    <row r="12">
      <c r="A12" s="12" t="n">
        <v>242918</v>
      </c>
      <c r="B12" s="2" t="n">
        <v>45296</v>
      </c>
      <c r="C12" t="inlineStr">
        <is>
          <t>Rivergate</t>
        </is>
      </c>
      <c r="D12" t="inlineStr">
        <is>
          <t>America/Los_Angeles</t>
        </is>
      </c>
      <c r="E12" t="inlineStr">
        <is>
          <t>Leg Strength and Balance</t>
        </is>
      </c>
      <c r="F12" t="inlineStr">
        <is>
          <t>Pre-position One Foot Back</t>
        </is>
      </c>
      <c r="G12" t="inlineStr">
        <is>
          <t>Offloading or Stacking</t>
        </is>
      </c>
      <c r="H12" t="inlineStr">
        <is>
          <t>Columbia Sportswear</t>
        </is>
      </c>
      <c r="I12" t="inlineStr">
        <is>
          <t>2024-01-04 22:20:56 -0800 PST</t>
        </is>
      </c>
      <c r="J12" t="inlineStr">
        <is>
          <t>Shirlee Petersen</t>
        </is>
      </c>
      <c r="K12" t="inlineStr">
        <is>
          <t>SPetersen@columbia.com</t>
        </is>
      </c>
      <c r="L12" t="inlineStr">
        <is>
          <t>I provided guidance about using better technique.</t>
        </is>
      </c>
      <c r="M12" t="inlineStr">
        <is>
          <t>Ee modeled proper technique red 23</t>
        </is>
      </c>
      <c r="N12">
        <f>IF(ISBLANK(B12)," ",WEEKNUM(B12))</f>
        <v/>
      </c>
      <c r="O12">
        <f>IF(ISBLANK(B12)," ",MONTH(B12))</f>
        <v/>
      </c>
      <c r="P12">
        <f>IF(ISNUMBER(SEARCH("provided",L12)),"Provided Guidance","Observed Better")</f>
        <v/>
      </c>
      <c r="Q12">
        <f>IF(O12=" "," ",TEXT(O12*29,"mmmm"))</f>
        <v/>
      </c>
      <c r="R12">
        <f>IF(N12=" "," ",_xlfn.CONCAT("Week ",+TEXT(N12,"0")))</f>
        <v/>
      </c>
    </row>
    <row r="13">
      <c r="A13" s="12" t="n">
        <v>242919</v>
      </c>
      <c r="B13" s="2" t="n">
        <v>45296</v>
      </c>
      <c r="C13" t="inlineStr">
        <is>
          <t>Rivergate</t>
        </is>
      </c>
      <c r="D13" t="inlineStr">
        <is>
          <t>America/Los_Angeles</t>
        </is>
      </c>
      <c r="E13" t="inlineStr">
        <is>
          <t>Leg Strength and Balance</t>
        </is>
      </c>
      <c r="F13" t="inlineStr">
        <is>
          <t>Pre-position One Foot Back</t>
        </is>
      </c>
      <c r="G13" t="inlineStr">
        <is>
          <t>Pushing or Pulling</t>
        </is>
      </c>
      <c r="H13" t="inlineStr">
        <is>
          <t>Columbia Sportswear</t>
        </is>
      </c>
      <c r="I13" t="inlineStr">
        <is>
          <t>2024-01-05 00:08:28 -0800 PST</t>
        </is>
      </c>
      <c r="J13" t="inlineStr">
        <is>
          <t>Nicholas Kulak</t>
        </is>
      </c>
      <c r="K13" t="inlineStr">
        <is>
          <t>Nicholas.Kulak@columbia.com</t>
        </is>
      </c>
      <c r="L13" t="inlineStr">
        <is>
          <t>I provided guidance about using better technique.</t>
        </is>
      </c>
      <c r="N13">
        <f>IF(ISBLANK(B13)," ",WEEKNUM(B13))</f>
        <v/>
      </c>
      <c r="O13">
        <f>IF(ISBLANK(B13)," ",MONTH(B13))</f>
        <v/>
      </c>
      <c r="P13">
        <f>IF(ISNUMBER(SEARCH("provided",L13)),"Provided Guidance","Observed Better")</f>
        <v/>
      </c>
      <c r="Q13">
        <f>IF(O13=" "," ",TEXT(O13*29,"mmmm"))</f>
        <v/>
      </c>
      <c r="R13">
        <f>IF(N13=" "," ",_xlfn.CONCAT("Week ",+TEXT(N13,"0")))</f>
        <v/>
      </c>
    </row>
    <row r="14">
      <c r="A14" s="12" t="n">
        <v>242920</v>
      </c>
      <c r="B14" s="2" t="n">
        <v>45296</v>
      </c>
      <c r="C14" t="inlineStr">
        <is>
          <t>Rivergate</t>
        </is>
      </c>
      <c r="D14" t="inlineStr">
        <is>
          <t>America/Los_Angeles</t>
        </is>
      </c>
      <c r="E14" t="inlineStr">
        <is>
          <t>Use Mid-range Wrist Motions</t>
        </is>
      </c>
      <c r="F14" t="inlineStr">
        <is>
          <t>Relax your index finger</t>
        </is>
      </c>
      <c r="H14" t="inlineStr">
        <is>
          <t>Columbia Sportswear</t>
        </is>
      </c>
      <c r="I14" t="inlineStr">
        <is>
          <t>2024-01-05 00:12:36 -0800 PST</t>
        </is>
      </c>
      <c r="J14" t="inlineStr">
        <is>
          <t>Nicholas Kulak</t>
        </is>
      </c>
      <c r="K14" t="inlineStr">
        <is>
          <t>Nicholas.Kulak@columbia.com</t>
        </is>
      </c>
      <c r="L14" t="inlineStr">
        <is>
          <t>I provided guidance about using better technique.</t>
        </is>
      </c>
      <c r="N14">
        <f>IF(ISBLANK(B14)," ",WEEKNUM(B14))</f>
        <v/>
      </c>
      <c r="O14">
        <f>IF(ISBLANK(B14)," ",MONTH(B14))</f>
        <v/>
      </c>
      <c r="P14">
        <f>IF(ISNUMBER(SEARCH("provided",L14)),"Provided Guidance","Observed Better")</f>
        <v/>
      </c>
      <c r="Q14">
        <f>IF(O14=" "," ",TEXT(O14*29,"mmmm"))</f>
        <v/>
      </c>
      <c r="R14">
        <f>IF(N14=" "," ",_xlfn.CONCAT("Week ",+TEXT(N14,"0")))</f>
        <v/>
      </c>
    </row>
    <row r="15">
      <c r="A15" s="12" t="n">
        <v>242921</v>
      </c>
      <c r="B15" s="2" t="n">
        <v>45296</v>
      </c>
      <c r="C15" t="inlineStr">
        <is>
          <t>Rivergate</t>
        </is>
      </c>
      <c r="D15" t="inlineStr">
        <is>
          <t>America/Los_Angeles</t>
        </is>
      </c>
      <c r="E15" t="inlineStr">
        <is>
          <t>Use Mid-range Wrist Motions</t>
        </is>
      </c>
      <c r="F15" t="inlineStr">
        <is>
          <t>Push with little finger side of palm</t>
        </is>
      </c>
      <c r="H15" t="inlineStr">
        <is>
          <t>Columbia Sportswear</t>
        </is>
      </c>
      <c r="I15" t="inlineStr">
        <is>
          <t>2024-01-05 00:13:24 -0800 PST</t>
        </is>
      </c>
      <c r="J15" t="inlineStr">
        <is>
          <t>Nicholas Kulak</t>
        </is>
      </c>
      <c r="K15" t="inlineStr">
        <is>
          <t>Nicholas.Kulak@columbia.com</t>
        </is>
      </c>
      <c r="L15" t="inlineStr">
        <is>
          <t>I provided guidance about using better technique.</t>
        </is>
      </c>
      <c r="N15">
        <f>IF(ISBLANK(B15)," ",WEEKNUM(B15))</f>
        <v/>
      </c>
      <c r="O15">
        <f>IF(ISBLANK(B15)," ",MONTH(B15))</f>
        <v/>
      </c>
      <c r="P15">
        <f>IF(ISNUMBER(SEARCH("provided",L15)),"Provided Guidance","Observed Better")</f>
        <v/>
      </c>
      <c r="Q15">
        <f>IF(O15=" "," ",TEXT(O15*29,"mmmm"))</f>
        <v/>
      </c>
      <c r="R15">
        <f>IF(N15=" "," ",_xlfn.CONCAT("Week ",+TEXT(N15,"0")))</f>
        <v/>
      </c>
    </row>
    <row r="16">
      <c r="A16" s="12" t="n">
        <v>242924</v>
      </c>
      <c r="B16" s="2" t="n">
        <v>45296</v>
      </c>
      <c r="C16" t="inlineStr">
        <is>
          <t>Rivergate</t>
        </is>
      </c>
      <c r="D16" t="inlineStr">
        <is>
          <t>America/Los_Angeles</t>
        </is>
      </c>
      <c r="E16" t="inlineStr">
        <is>
          <t>Use Mid-range Wrist Motions</t>
        </is>
      </c>
      <c r="F16" t="inlineStr">
        <is>
          <t>Push with little finger side of palm</t>
        </is>
      </c>
      <c r="H16" t="inlineStr">
        <is>
          <t>Columbia Sportswear</t>
        </is>
      </c>
      <c r="I16" t="inlineStr">
        <is>
          <t>2024-01-05 06:53:43 -0800 PST</t>
        </is>
      </c>
      <c r="J16" t="inlineStr">
        <is>
          <t>Shannon Somerville</t>
        </is>
      </c>
      <c r="K16" t="inlineStr">
        <is>
          <t>SSomerville@columbia.com</t>
        </is>
      </c>
      <c r="L16" t="inlineStr">
        <is>
          <t>I observed use of better technique.</t>
        </is>
      </c>
      <c r="M16" t="inlineStr">
        <is>
          <t xml:space="preserve">Good wrist movements when using a pallet jack to place a pallet of corrugate. </t>
        </is>
      </c>
      <c r="N16">
        <f>IF(ISBLANK(B16)," ",WEEKNUM(B16))</f>
        <v/>
      </c>
      <c r="O16">
        <f>IF(ISBLANK(B16)," ",MONTH(B16))</f>
        <v/>
      </c>
      <c r="P16">
        <f>IF(ISNUMBER(SEARCH("provided",L16)),"Provided Guidance","Observed Better")</f>
        <v/>
      </c>
      <c r="Q16">
        <f>IF(O16=" "," ",TEXT(O16*29,"mmmm"))</f>
        <v/>
      </c>
      <c r="R16">
        <f>IF(N16=" "," ",_xlfn.CONCAT("Week ",+TEXT(N16,"0")))</f>
        <v/>
      </c>
    </row>
    <row r="17">
      <c r="A17" s="12" t="n">
        <v>242925</v>
      </c>
      <c r="B17" s="2" t="n">
        <v>45296</v>
      </c>
      <c r="C17" t="inlineStr">
        <is>
          <t>Rivergate</t>
        </is>
      </c>
      <c r="D17" t="inlineStr">
        <is>
          <t>America/Los_Angeles</t>
        </is>
      </c>
      <c r="E17" t="inlineStr">
        <is>
          <t>Use Mid-range Wrist Motions</t>
        </is>
      </c>
      <c r="F17" t="inlineStr">
        <is>
          <t>Push with little finger side of palm</t>
        </is>
      </c>
      <c r="H17" t="inlineStr">
        <is>
          <t>Columbia Sportswear</t>
        </is>
      </c>
      <c r="I17" t="inlineStr">
        <is>
          <t>2024-01-05 06:54:41 -0800 PST</t>
        </is>
      </c>
      <c r="J17" t="inlineStr">
        <is>
          <t>Shannon Somerville</t>
        </is>
      </c>
      <c r="K17" t="inlineStr">
        <is>
          <t>SSomerville@columbia.com</t>
        </is>
      </c>
      <c r="L17" t="inlineStr">
        <is>
          <t>I observed use of better technique.</t>
        </is>
      </c>
      <c r="M17" t="inlineStr">
        <is>
          <t xml:space="preserve">Correct wrist movements while moving an empty pallet. </t>
        </is>
      </c>
      <c r="N17">
        <f>IF(ISBLANK(B17)," ",WEEKNUM(B17))</f>
        <v/>
      </c>
      <c r="O17">
        <f>IF(ISBLANK(B17)," ",MONTH(B17))</f>
        <v/>
      </c>
      <c r="P17">
        <f>IF(ISNUMBER(SEARCH("provided",L17)),"Provided Guidance","Observed Better")</f>
        <v/>
      </c>
      <c r="Q17">
        <f>IF(O17=" "," ",TEXT(O17*29,"mmmm"))</f>
        <v/>
      </c>
      <c r="R17">
        <f>IF(N17=" "," ",_xlfn.CONCAT("Week ",+TEXT(N17,"0")))</f>
        <v/>
      </c>
    </row>
    <row r="18">
      <c r="A18" s="12" t="n">
        <v>242926</v>
      </c>
      <c r="B18" s="2" t="n">
        <v>45296</v>
      </c>
      <c r="C18" t="inlineStr">
        <is>
          <t>Rivergate</t>
        </is>
      </c>
      <c r="D18" t="inlineStr">
        <is>
          <t>America/Los_Angeles</t>
        </is>
      </c>
      <c r="E18" t="inlineStr">
        <is>
          <t>Use Mid-range Wrist Motions</t>
        </is>
      </c>
      <c r="F18" t="inlineStr">
        <is>
          <t>Relax your index finger</t>
        </is>
      </c>
      <c r="H18" t="inlineStr">
        <is>
          <t>Columbia Sportswear</t>
        </is>
      </c>
      <c r="I18" t="inlineStr">
        <is>
          <t>2024-01-05 06:55:26 -0800 PST</t>
        </is>
      </c>
      <c r="J18" t="inlineStr">
        <is>
          <t>Shannon Somerville</t>
        </is>
      </c>
      <c r="K18" t="inlineStr">
        <is>
          <t>SSomerville@columbia.com</t>
        </is>
      </c>
      <c r="L18" t="inlineStr">
        <is>
          <t>I observed use of better technique.</t>
        </is>
      </c>
      <c r="M18" t="inlineStr">
        <is>
          <t xml:space="preserve">Good wrist movements when scanning units with a handheld scanner. </t>
        </is>
      </c>
      <c r="N18">
        <f>IF(ISBLANK(B18)," ",WEEKNUM(B18))</f>
        <v/>
      </c>
      <c r="O18">
        <f>IF(ISBLANK(B18)," ",MONTH(B18))</f>
        <v/>
      </c>
      <c r="P18">
        <f>IF(ISNUMBER(SEARCH("provided",L18)),"Provided Guidance","Observed Better")</f>
        <v/>
      </c>
      <c r="Q18">
        <f>IF(O18=" "," ",TEXT(O18*29,"mmmm"))</f>
        <v/>
      </c>
      <c r="R18">
        <f>IF(N18=" "," ",_xlfn.CONCAT("Week ",+TEXT(N18,"0")))</f>
        <v/>
      </c>
    </row>
    <row r="19">
      <c r="A19" s="12" t="n">
        <v>242927</v>
      </c>
      <c r="B19" s="2" t="n">
        <v>45296</v>
      </c>
      <c r="C19" t="inlineStr">
        <is>
          <t>Rivergate</t>
        </is>
      </c>
      <c r="D19" t="inlineStr">
        <is>
          <t>America/Los_Angeles</t>
        </is>
      </c>
      <c r="E19" t="inlineStr">
        <is>
          <t>Leg Strength and Balance</t>
        </is>
      </c>
      <c r="F19" t="inlineStr">
        <is>
          <t>Pre-position One Foot Back</t>
        </is>
      </c>
      <c r="G19" t="inlineStr">
        <is>
          <t>Offloading or Stacking</t>
        </is>
      </c>
      <c r="H19" t="inlineStr">
        <is>
          <t>Columbia Sportswear</t>
        </is>
      </c>
      <c r="I19" t="inlineStr">
        <is>
          <t>2024-01-05 06:56:06 -0800 PST</t>
        </is>
      </c>
      <c r="J19" t="inlineStr">
        <is>
          <t>Shannon Somerville</t>
        </is>
      </c>
      <c r="K19" t="inlineStr">
        <is>
          <t>SSomerville@columbia.com</t>
        </is>
      </c>
      <c r="L19" t="inlineStr">
        <is>
          <t>I observed use of better technique.</t>
        </is>
      </c>
      <c r="M19" t="inlineStr">
        <is>
          <t xml:space="preserve">Good movements with totes. </t>
        </is>
      </c>
      <c r="N19">
        <f>IF(ISBLANK(B19)," ",WEEKNUM(B19))</f>
        <v/>
      </c>
      <c r="O19">
        <f>IF(ISBLANK(B19)," ",MONTH(B19))</f>
        <v/>
      </c>
      <c r="P19">
        <f>IF(ISNUMBER(SEARCH("provided",L19)),"Provided Guidance","Observed Better")</f>
        <v/>
      </c>
      <c r="Q19">
        <f>IF(O19=" "," ",TEXT(O19*29,"mmmm"))</f>
        <v/>
      </c>
      <c r="R19">
        <f>IF(N19=" "," ",_xlfn.CONCAT("Week ",+TEXT(N19,"0")))</f>
        <v/>
      </c>
    </row>
    <row r="20">
      <c r="A20" s="12" t="n">
        <v>242928</v>
      </c>
      <c r="B20" s="2" t="n">
        <v>45296</v>
      </c>
      <c r="C20" t="inlineStr">
        <is>
          <t>Rivergate</t>
        </is>
      </c>
      <c r="D20" t="inlineStr">
        <is>
          <t>America/Los_Angeles</t>
        </is>
      </c>
      <c r="E20" t="inlineStr">
        <is>
          <t>Leg Strength and Balance</t>
        </is>
      </c>
      <c r="F20" t="inlineStr">
        <is>
          <t>Pre-position One Foot Back</t>
        </is>
      </c>
      <c r="G20" t="inlineStr">
        <is>
          <t>Offloading or Stacking</t>
        </is>
      </c>
      <c r="H20" t="inlineStr">
        <is>
          <t>Columbia Sportswear</t>
        </is>
      </c>
      <c r="I20" t="inlineStr">
        <is>
          <t>2024-01-05 06:57:07 -0800 PST</t>
        </is>
      </c>
      <c r="J20" t="inlineStr">
        <is>
          <t>Shannon Somerville</t>
        </is>
      </c>
      <c r="K20" t="inlineStr">
        <is>
          <t>SSomerville@columbia.com</t>
        </is>
      </c>
      <c r="L20" t="inlineStr">
        <is>
          <t>I observed use of better technique.</t>
        </is>
      </c>
      <c r="M20" t="inlineStr">
        <is>
          <t xml:space="preserve">Proper feet placement when moving a stack of three totes. </t>
        </is>
      </c>
      <c r="N20">
        <f>IF(ISBLANK(B20)," ",WEEKNUM(B20))</f>
        <v/>
      </c>
      <c r="O20">
        <f>IF(ISBLANK(B20)," ",MONTH(B20))</f>
        <v/>
      </c>
      <c r="P20">
        <f>IF(ISNUMBER(SEARCH("provided",L20)),"Provided Guidance","Observed Better")</f>
        <v/>
      </c>
      <c r="Q20">
        <f>IF(O20=" "," ",TEXT(O20*29,"mmmm"))</f>
        <v/>
      </c>
      <c r="R20">
        <f>IF(N20=" "," ",_xlfn.CONCAT("Week ",+TEXT(N20,"0")))</f>
        <v/>
      </c>
    </row>
    <row r="21">
      <c r="A21" s="12" t="n">
        <v>242929</v>
      </c>
      <c r="B21" s="2" t="n">
        <v>45296</v>
      </c>
      <c r="C21" t="inlineStr">
        <is>
          <t>Rivergate</t>
        </is>
      </c>
      <c r="D21" t="inlineStr">
        <is>
          <t>America/Los_Angeles</t>
        </is>
      </c>
      <c r="E21" t="inlineStr">
        <is>
          <t>Use Mid-range Wrist Motions</t>
        </is>
      </c>
      <c r="F21" t="inlineStr">
        <is>
          <t>Relax your index finger</t>
        </is>
      </c>
      <c r="H21" t="inlineStr">
        <is>
          <t>Columbia Sportswear</t>
        </is>
      </c>
      <c r="I21" t="inlineStr">
        <is>
          <t>2024-01-05 06:59:00 -0800 PST</t>
        </is>
      </c>
      <c r="J21" t="inlineStr">
        <is>
          <t>Shannon Somerville</t>
        </is>
      </c>
      <c r="K21" t="inlineStr">
        <is>
          <t>SSomerville@columbia.com</t>
        </is>
      </c>
      <c r="L21" t="inlineStr">
        <is>
          <t>I observed use of better technique.</t>
        </is>
      </c>
      <c r="M21" t="inlineStr">
        <is>
          <t xml:space="preserve">Good wrist movements when using a hand held scanner. </t>
        </is>
      </c>
      <c r="N21">
        <f>IF(ISBLANK(B21)," ",WEEKNUM(B21))</f>
        <v/>
      </c>
      <c r="O21">
        <f>IF(ISBLANK(B21)," ",MONTH(B21))</f>
        <v/>
      </c>
      <c r="P21">
        <f>IF(ISNUMBER(SEARCH("provided",L21)),"Provided Guidance","Observed Better")</f>
        <v/>
      </c>
      <c r="Q21">
        <f>IF(O21=" "," ",TEXT(O21*29,"mmmm"))</f>
        <v/>
      </c>
      <c r="R21">
        <f>IF(N21=" "," ",_xlfn.CONCAT("Week ",+TEXT(N21,"0")))</f>
        <v/>
      </c>
    </row>
    <row r="22">
      <c r="A22" s="12" t="n">
        <v>242930</v>
      </c>
      <c r="B22" s="2" t="n">
        <v>45296</v>
      </c>
      <c r="C22" t="inlineStr">
        <is>
          <t>Rivergate</t>
        </is>
      </c>
      <c r="D22" t="inlineStr">
        <is>
          <t>America/Los_Angeles</t>
        </is>
      </c>
      <c r="E22" t="inlineStr">
        <is>
          <t>Use Mid-range Wrist Motions</t>
        </is>
      </c>
      <c r="F22" t="inlineStr">
        <is>
          <t>Relax your index finger</t>
        </is>
      </c>
      <c r="H22" t="inlineStr">
        <is>
          <t>Columbia Sportswear</t>
        </is>
      </c>
      <c r="I22" t="inlineStr">
        <is>
          <t>2024-01-05 06:59:00 -0800 PST</t>
        </is>
      </c>
      <c r="J22" t="inlineStr">
        <is>
          <t>Shannon Somerville</t>
        </is>
      </c>
      <c r="K22" t="inlineStr">
        <is>
          <t>SSomerville@columbia.com</t>
        </is>
      </c>
      <c r="L22" t="inlineStr">
        <is>
          <t>I observed use of better technique.</t>
        </is>
      </c>
      <c r="M22" t="inlineStr">
        <is>
          <t xml:space="preserve">Good wrist movements when using a hand held scanner. </t>
        </is>
      </c>
      <c r="N22">
        <f>IF(ISBLANK(B22)," ",WEEKNUM(B22))</f>
        <v/>
      </c>
      <c r="O22">
        <f>IF(ISBLANK(B22)," ",MONTH(B22))</f>
        <v/>
      </c>
      <c r="P22">
        <f>IF(ISNUMBER(SEARCH("provided",L22)),"Provided Guidance","Observed Better")</f>
        <v/>
      </c>
      <c r="Q22">
        <f>IF(O22=" "," ",TEXT(O22*29,"mmmm"))</f>
        <v/>
      </c>
      <c r="R22">
        <f>IF(N22=" "," ",_xlfn.CONCAT("Week ",+TEXT(N22,"0")))</f>
        <v/>
      </c>
    </row>
    <row r="23">
      <c r="A23" s="12" t="n">
        <v>242931</v>
      </c>
      <c r="B23" s="2" t="n">
        <v>45296</v>
      </c>
      <c r="C23" t="inlineStr">
        <is>
          <t>Rivergate</t>
        </is>
      </c>
      <c r="D23" t="inlineStr">
        <is>
          <t>America/Los_Angeles</t>
        </is>
      </c>
      <c r="E23" t="inlineStr">
        <is>
          <t>Leg Strength and Balance</t>
        </is>
      </c>
      <c r="F23" t="inlineStr">
        <is>
          <t>Pre-position One Foot Back</t>
        </is>
      </c>
      <c r="G23" t="inlineStr">
        <is>
          <t>Offloading or Stacking</t>
        </is>
      </c>
      <c r="H23" t="inlineStr">
        <is>
          <t>Columbia Sportswear</t>
        </is>
      </c>
      <c r="I23" t="inlineStr">
        <is>
          <t>2024-01-05 09:26:28 -0800 PST</t>
        </is>
      </c>
      <c r="J23" t="inlineStr">
        <is>
          <t>Jeffrey Wilson</t>
        </is>
      </c>
      <c r="K23" t="inlineStr">
        <is>
          <t>Jeffrey.Wilson@columbia.com</t>
        </is>
      </c>
      <c r="L23" t="inlineStr">
        <is>
          <t>I observed use of better technique.</t>
        </is>
      </c>
      <c r="N23">
        <f>IF(ISBLANK(B23)," ",WEEKNUM(B23))</f>
        <v/>
      </c>
      <c r="O23">
        <f>IF(ISBLANK(B23)," ",MONTH(B23))</f>
        <v/>
      </c>
      <c r="P23">
        <f>IF(ISNUMBER(SEARCH("provided",L23)),"Provided Guidance","Observed Better")</f>
        <v/>
      </c>
      <c r="Q23">
        <f>IF(O23=" "," ",TEXT(O23*29,"mmmm"))</f>
        <v/>
      </c>
      <c r="R23">
        <f>IF(N23=" "," ",_xlfn.CONCAT("Week ",+TEXT(N23,"0")))</f>
        <v/>
      </c>
    </row>
    <row r="24">
      <c r="A24" s="12" t="n">
        <v>242932</v>
      </c>
      <c r="B24" s="2" t="n">
        <v>45296</v>
      </c>
      <c r="C24" t="inlineStr">
        <is>
          <t>Rivergate</t>
        </is>
      </c>
      <c r="D24" t="inlineStr">
        <is>
          <t>America/Los_Angeles</t>
        </is>
      </c>
      <c r="E24" t="inlineStr">
        <is>
          <t>Leg Strength and Balance</t>
        </is>
      </c>
      <c r="F24" t="inlineStr">
        <is>
          <t>Pre-position One Foot Back</t>
        </is>
      </c>
      <c r="G24" t="inlineStr">
        <is>
          <t>Offloading or Stacking</t>
        </is>
      </c>
      <c r="H24" t="inlineStr">
        <is>
          <t>Columbia Sportswear</t>
        </is>
      </c>
      <c r="I24" t="inlineStr">
        <is>
          <t>2024-01-05 09:26:37 -0800 PST</t>
        </is>
      </c>
      <c r="J24" t="inlineStr">
        <is>
          <t>Jeffrey Wilson</t>
        </is>
      </c>
      <c r="K24" t="inlineStr">
        <is>
          <t>Jeffrey.Wilson@columbia.com</t>
        </is>
      </c>
      <c r="L24" t="inlineStr">
        <is>
          <t>I observed use of better technique.</t>
        </is>
      </c>
      <c r="N24">
        <f>IF(ISBLANK(B24)," ",WEEKNUM(B24))</f>
        <v/>
      </c>
      <c r="O24">
        <f>IF(ISBLANK(B24)," ",MONTH(B24))</f>
        <v/>
      </c>
      <c r="P24">
        <f>IF(ISNUMBER(SEARCH("provided",L24)),"Provided Guidance","Observed Better")</f>
        <v/>
      </c>
      <c r="Q24">
        <f>IF(O24=" "," ",TEXT(O24*29,"mmmm"))</f>
        <v/>
      </c>
      <c r="R24">
        <f>IF(N24=" "," ",_xlfn.CONCAT("Week ",+TEXT(N24,"0")))</f>
        <v/>
      </c>
    </row>
    <row r="25">
      <c r="A25" s="12" t="n">
        <v>242933</v>
      </c>
      <c r="B25" s="2" t="n">
        <v>45296</v>
      </c>
      <c r="C25" t="inlineStr">
        <is>
          <t>Rivergate</t>
        </is>
      </c>
      <c r="D25" t="inlineStr">
        <is>
          <t>America/Los_Angeles</t>
        </is>
      </c>
      <c r="E25" t="inlineStr">
        <is>
          <t>Leg Strength and Balance</t>
        </is>
      </c>
      <c r="F25" t="inlineStr">
        <is>
          <t>Pre-position One Foot Back</t>
        </is>
      </c>
      <c r="G25" t="inlineStr">
        <is>
          <t>Pushing or Pulling</t>
        </is>
      </c>
      <c r="H25" t="inlineStr">
        <is>
          <t>Columbia Sportswear</t>
        </is>
      </c>
      <c r="I25" t="inlineStr">
        <is>
          <t>2024-01-05 09:27:13 -0800 PST</t>
        </is>
      </c>
      <c r="J25" t="inlineStr">
        <is>
          <t>Jeffrey Wilson</t>
        </is>
      </c>
      <c r="K25" t="inlineStr">
        <is>
          <t>Jeffrey.Wilson@columbia.com</t>
        </is>
      </c>
      <c r="L25" t="inlineStr">
        <is>
          <t>I observed use of better technique.</t>
        </is>
      </c>
      <c r="N25">
        <f>IF(ISBLANK(B25)," ",WEEKNUM(B25))</f>
        <v/>
      </c>
      <c r="O25">
        <f>IF(ISBLANK(B25)," ",MONTH(B25))</f>
        <v/>
      </c>
      <c r="P25">
        <f>IF(ISNUMBER(SEARCH("provided",L25)),"Provided Guidance","Observed Better")</f>
        <v/>
      </c>
      <c r="Q25">
        <f>IF(O25=" "," ",TEXT(O25*29,"mmmm"))</f>
        <v/>
      </c>
      <c r="R25">
        <f>IF(N25=" "," ",_xlfn.CONCAT("Week ",+TEXT(N25,"0")))</f>
        <v/>
      </c>
    </row>
    <row r="26">
      <c r="A26" s="12" t="n">
        <v>242936</v>
      </c>
      <c r="B26" s="2" t="n">
        <v>45298</v>
      </c>
      <c r="C26" t="inlineStr">
        <is>
          <t>Rivergate</t>
        </is>
      </c>
      <c r="D26" t="inlineStr">
        <is>
          <t>America/Los_Angeles</t>
        </is>
      </c>
      <c r="E26" t="inlineStr">
        <is>
          <t>Leg Strength and Balance</t>
        </is>
      </c>
      <c r="F26" t="inlineStr">
        <is>
          <t>Pre-position One Foot Back</t>
        </is>
      </c>
      <c r="G26" t="inlineStr">
        <is>
          <t>Offloading or Stacking</t>
        </is>
      </c>
      <c r="H26" t="inlineStr">
        <is>
          <t>Columbia Sportswear</t>
        </is>
      </c>
      <c r="I26" t="inlineStr">
        <is>
          <t>2024-01-07 11:06:14 -0800 PST</t>
        </is>
      </c>
      <c r="J26" t="inlineStr">
        <is>
          <t>Ian Zehm</t>
        </is>
      </c>
      <c r="K26" t="inlineStr">
        <is>
          <t>Ian.Zehm@columbia.com</t>
        </is>
      </c>
      <c r="L26" t="inlineStr">
        <is>
          <t>I observed use of better technique.</t>
        </is>
      </c>
      <c r="N26">
        <f>IF(ISBLANK(B26)," ",WEEKNUM(B26))</f>
        <v/>
      </c>
      <c r="O26">
        <f>IF(ISBLANK(B26)," ",MONTH(B26))</f>
        <v/>
      </c>
      <c r="P26">
        <f>IF(ISNUMBER(SEARCH("provided",L26)),"Provided Guidance","Observed Better")</f>
        <v/>
      </c>
      <c r="Q26">
        <f>IF(O26=" "," ",TEXT(O26*29,"mmmm"))</f>
        <v/>
      </c>
      <c r="R26">
        <f>IF(N26=" "," ",_xlfn.CONCAT("Week ",+TEXT(N26,"0")))</f>
        <v/>
      </c>
    </row>
    <row r="27">
      <c r="A27" s="12" t="n">
        <v>242937</v>
      </c>
      <c r="B27" s="2" t="n">
        <v>45298</v>
      </c>
      <c r="C27" t="inlineStr">
        <is>
          <t>Rivergate</t>
        </is>
      </c>
      <c r="D27" t="inlineStr">
        <is>
          <t>America/Los_Angeles</t>
        </is>
      </c>
      <c r="E27" t="inlineStr">
        <is>
          <t>Leg Strength and Balance</t>
        </is>
      </c>
      <c r="F27" t="inlineStr">
        <is>
          <t>Pre-position One Foot Back</t>
        </is>
      </c>
      <c r="G27" t="inlineStr">
        <is>
          <t>Offloading or Stacking</t>
        </is>
      </c>
      <c r="H27" t="inlineStr">
        <is>
          <t>Columbia Sportswear</t>
        </is>
      </c>
      <c r="I27" t="inlineStr">
        <is>
          <t>2024-01-07 11:06:23 -0800 PST</t>
        </is>
      </c>
      <c r="J27" t="inlineStr">
        <is>
          <t>Ian Zehm</t>
        </is>
      </c>
      <c r="K27" t="inlineStr">
        <is>
          <t>Ian.Zehm@columbia.com</t>
        </is>
      </c>
      <c r="L27" t="inlineStr">
        <is>
          <t>I observed use of better technique.</t>
        </is>
      </c>
      <c r="N27">
        <f>IF(ISBLANK(B27)," ",WEEKNUM(B27))</f>
        <v/>
      </c>
      <c r="O27">
        <f>IF(ISBLANK(B27)," ",MONTH(B27))</f>
        <v/>
      </c>
      <c r="P27">
        <f>IF(ISNUMBER(SEARCH("provided",L27)),"Provided Guidance","Observed Better")</f>
        <v/>
      </c>
      <c r="Q27">
        <f>IF(O27=" "," ",TEXT(O27*29,"mmmm"))</f>
        <v/>
      </c>
      <c r="R27">
        <f>IF(N27=" "," ",_xlfn.CONCAT("Week ",+TEXT(N27,"0")))</f>
        <v/>
      </c>
    </row>
    <row r="28">
      <c r="A28" s="12" t="n">
        <v>242938</v>
      </c>
      <c r="B28" s="2" t="n">
        <v>45298</v>
      </c>
      <c r="C28" t="inlineStr">
        <is>
          <t>Rivergate</t>
        </is>
      </c>
      <c r="D28" t="inlineStr">
        <is>
          <t>America/Los_Angeles</t>
        </is>
      </c>
      <c r="E28" t="inlineStr">
        <is>
          <t>Leg Strength and Balance</t>
        </is>
      </c>
      <c r="F28" t="inlineStr">
        <is>
          <t>Pre-position One Foot Back</t>
        </is>
      </c>
      <c r="G28" t="inlineStr">
        <is>
          <t>Offloading or Stacking</t>
        </is>
      </c>
      <c r="H28" t="inlineStr">
        <is>
          <t>Columbia Sportswear</t>
        </is>
      </c>
      <c r="I28" t="inlineStr">
        <is>
          <t>2024-01-07 11:06:52 -0800 PST</t>
        </is>
      </c>
      <c r="J28" t="inlineStr">
        <is>
          <t>Ian Zehm</t>
        </is>
      </c>
      <c r="K28" t="inlineStr">
        <is>
          <t>Ian.Zehm@columbia.com</t>
        </is>
      </c>
      <c r="L28" t="inlineStr">
        <is>
          <t>I provided guidance about using better technique.</t>
        </is>
      </c>
      <c r="N28">
        <f>IF(ISBLANK(B28)," ",WEEKNUM(B28))</f>
        <v/>
      </c>
      <c r="O28">
        <f>IF(ISBLANK(B28)," ",MONTH(B28))</f>
        <v/>
      </c>
      <c r="P28">
        <f>IF(ISNUMBER(SEARCH("provided",L28)),"Provided Guidance","Observed Better")</f>
        <v/>
      </c>
      <c r="Q28">
        <f>IF(O28=" "," ",TEXT(O28*29,"mmmm"))</f>
        <v/>
      </c>
      <c r="R28">
        <f>IF(N28=" "," ",_xlfn.CONCAT("Week ",+TEXT(N28,"0")))</f>
        <v/>
      </c>
    </row>
    <row r="29">
      <c r="A29" s="12" t="n">
        <v>242945</v>
      </c>
      <c r="B29" s="2" t="n">
        <v>45299</v>
      </c>
      <c r="C29" t="inlineStr">
        <is>
          <t>Rivergate</t>
        </is>
      </c>
      <c r="D29" t="inlineStr">
        <is>
          <t>America/Los_Angeles</t>
        </is>
      </c>
      <c r="E29" t="inlineStr">
        <is>
          <t>Use Mid-range Wrist Motions</t>
        </is>
      </c>
      <c r="F29" t="inlineStr">
        <is>
          <t>Push with little finger side of palm</t>
        </is>
      </c>
      <c r="H29" t="inlineStr">
        <is>
          <t>Columbia Sportswear</t>
        </is>
      </c>
      <c r="I29" t="inlineStr">
        <is>
          <t>2024-01-08 10:15:58 -0800 PST</t>
        </is>
      </c>
      <c r="J29" t="inlineStr">
        <is>
          <t>Jeffrey Wilson</t>
        </is>
      </c>
      <c r="K29" t="inlineStr">
        <is>
          <t>Jeffrey.Wilson@columbia.com</t>
        </is>
      </c>
      <c r="L29" t="inlineStr">
        <is>
          <t>I provided guidance about using better technique.</t>
        </is>
      </c>
      <c r="N29">
        <f>IF(ISBLANK(B29)," ",WEEKNUM(B29))</f>
        <v/>
      </c>
      <c r="O29">
        <f>IF(ISBLANK(B29)," ",MONTH(B29))</f>
        <v/>
      </c>
      <c r="P29">
        <f>IF(ISNUMBER(SEARCH("provided",L29)),"Provided Guidance","Observed Better")</f>
        <v/>
      </c>
      <c r="Q29">
        <f>IF(O29=" "," ",TEXT(O29*29,"mmmm"))</f>
        <v/>
      </c>
      <c r="R29">
        <f>IF(N29=" "," ",_xlfn.CONCAT("Week ",+TEXT(N29,"0")))</f>
        <v/>
      </c>
    </row>
    <row r="30">
      <c r="A30" s="12" t="n">
        <v>242946</v>
      </c>
      <c r="B30" s="2" t="n">
        <v>45300</v>
      </c>
      <c r="C30" t="inlineStr">
        <is>
          <t>Rivergate</t>
        </is>
      </c>
      <c r="D30" t="inlineStr">
        <is>
          <t>America/Los_Angeles</t>
        </is>
      </c>
      <c r="E30" t="inlineStr">
        <is>
          <t>Leg Strength and Balance</t>
        </is>
      </c>
      <c r="F30" t="inlineStr">
        <is>
          <t>Pre-position One Foot Back</t>
        </is>
      </c>
      <c r="G30" t="inlineStr">
        <is>
          <t>Offloading or Stacking</t>
        </is>
      </c>
      <c r="H30" t="inlineStr">
        <is>
          <t>Columbia Sportswear</t>
        </is>
      </c>
      <c r="I30" t="inlineStr">
        <is>
          <t>2024-01-08 21:10:20 -0800 PST</t>
        </is>
      </c>
      <c r="J30" t="inlineStr">
        <is>
          <t>Sahil Patel</t>
        </is>
      </c>
      <c r="K30" t="inlineStr">
        <is>
          <t>Sahil.Patel@columbia.com</t>
        </is>
      </c>
      <c r="L30" t="inlineStr">
        <is>
          <t>I observed use of better technique.</t>
        </is>
      </c>
      <c r="N30">
        <f>IF(ISBLANK(B30)," ",WEEKNUM(B30))</f>
        <v/>
      </c>
      <c r="O30">
        <f>IF(ISBLANK(B30)," ",MONTH(B30))</f>
        <v/>
      </c>
      <c r="P30">
        <f>IF(ISNUMBER(SEARCH("provided",L30)),"Provided Guidance","Observed Better")</f>
        <v/>
      </c>
      <c r="Q30">
        <f>IF(O30=" "," ",TEXT(O30*29,"mmmm"))</f>
        <v/>
      </c>
      <c r="R30">
        <f>IF(N30=" "," ",_xlfn.CONCAT("Week ",+TEXT(N30,"0")))</f>
        <v/>
      </c>
    </row>
    <row r="31">
      <c r="A31" s="12" t="n">
        <v>242947</v>
      </c>
      <c r="B31" s="2" t="n">
        <v>45300</v>
      </c>
      <c r="C31" t="inlineStr">
        <is>
          <t>Rivergate</t>
        </is>
      </c>
      <c r="D31" t="inlineStr">
        <is>
          <t>America/Los_Angeles</t>
        </is>
      </c>
      <c r="E31" t="inlineStr">
        <is>
          <t>Use Mid-range Wrist Motions</t>
        </is>
      </c>
      <c r="F31" t="inlineStr">
        <is>
          <t>Relax your index finger</t>
        </is>
      </c>
      <c r="H31" t="inlineStr">
        <is>
          <t>Columbia Sportswear</t>
        </is>
      </c>
      <c r="I31" t="inlineStr">
        <is>
          <t>2024-01-08 21:39:07 -0800 PST</t>
        </is>
      </c>
      <c r="J31" t="inlineStr">
        <is>
          <t>Sahil Patel</t>
        </is>
      </c>
      <c r="K31" t="inlineStr">
        <is>
          <t>Sahil.Patel@columbia.com</t>
        </is>
      </c>
      <c r="L31" t="inlineStr">
        <is>
          <t>I observed use of better technique.</t>
        </is>
      </c>
      <c r="N31">
        <f>IF(ISBLANK(B31)," ",WEEKNUM(B31))</f>
        <v/>
      </c>
      <c r="O31">
        <f>IF(ISBLANK(B31)," ",MONTH(B31))</f>
        <v/>
      </c>
      <c r="P31">
        <f>IF(ISNUMBER(SEARCH("provided",L31)),"Provided Guidance","Observed Better")</f>
        <v/>
      </c>
      <c r="Q31">
        <f>IF(O31=" "," ",TEXT(O31*29,"mmmm"))</f>
        <v/>
      </c>
      <c r="R31">
        <f>IF(N31=" "," ",_xlfn.CONCAT("Week ",+TEXT(N31,"0")))</f>
        <v/>
      </c>
    </row>
    <row r="32">
      <c r="A32" s="12" t="n">
        <v>242950</v>
      </c>
      <c r="B32" s="2" t="n">
        <v>45300</v>
      </c>
      <c r="C32" t="inlineStr">
        <is>
          <t>Rivergate</t>
        </is>
      </c>
      <c r="D32" t="inlineStr">
        <is>
          <t>America/Los_Angeles</t>
        </is>
      </c>
      <c r="E32" t="inlineStr">
        <is>
          <t>Leg Strength and Balance</t>
        </is>
      </c>
      <c r="F32" t="inlineStr">
        <is>
          <t>Pre-position One Foot Back</t>
        </is>
      </c>
      <c r="G32" t="inlineStr">
        <is>
          <t>Offloading or Stacking</t>
        </is>
      </c>
      <c r="H32" t="inlineStr">
        <is>
          <t>Columbia Sportswear</t>
        </is>
      </c>
      <c r="I32" t="inlineStr">
        <is>
          <t>2024-01-09 12:47:17 -0800 PST</t>
        </is>
      </c>
      <c r="J32" t="inlineStr">
        <is>
          <t>Jeffrey Wilson</t>
        </is>
      </c>
      <c r="K32" t="inlineStr">
        <is>
          <t>Jeffrey.Wilson@columbia.com</t>
        </is>
      </c>
      <c r="L32" t="inlineStr">
        <is>
          <t>I observed use of better technique.</t>
        </is>
      </c>
      <c r="N32">
        <f>IF(ISBLANK(B32)," ",WEEKNUM(B32))</f>
        <v/>
      </c>
      <c r="O32">
        <f>IF(ISBLANK(B32)," ",MONTH(B32))</f>
        <v/>
      </c>
      <c r="P32">
        <f>IF(ISNUMBER(SEARCH("provided",L32)),"Provided Guidance","Observed Better")</f>
        <v/>
      </c>
      <c r="Q32">
        <f>IF(O32=" "," ",TEXT(O32*29,"mmmm"))</f>
        <v/>
      </c>
      <c r="R32">
        <f>IF(N32=" "," ",_xlfn.CONCAT("Week ",+TEXT(N32,"0")))</f>
        <v/>
      </c>
    </row>
    <row r="33">
      <c r="A33" s="12" t="n">
        <v>242951</v>
      </c>
      <c r="B33" s="2" t="n">
        <v>45300</v>
      </c>
      <c r="C33" t="inlineStr">
        <is>
          <t>Rivergate</t>
        </is>
      </c>
      <c r="D33" t="inlineStr">
        <is>
          <t>America/Los_Angeles</t>
        </is>
      </c>
      <c r="E33" t="inlineStr">
        <is>
          <t>Leg Strength and Balance</t>
        </is>
      </c>
      <c r="F33" t="inlineStr">
        <is>
          <t>Pre-position One Foot Back</t>
        </is>
      </c>
      <c r="G33" t="inlineStr">
        <is>
          <t>Offloading or Stacking</t>
        </is>
      </c>
      <c r="H33" t="inlineStr">
        <is>
          <t>Columbia Sportswear</t>
        </is>
      </c>
      <c r="I33" t="inlineStr">
        <is>
          <t>2024-01-09 12:47:34 -0800 PST</t>
        </is>
      </c>
      <c r="J33" t="inlineStr">
        <is>
          <t>Jeffrey Wilson</t>
        </is>
      </c>
      <c r="K33" t="inlineStr">
        <is>
          <t>Jeffrey.Wilson@columbia.com</t>
        </is>
      </c>
      <c r="L33" t="inlineStr">
        <is>
          <t>I provided guidance about using better technique.</t>
        </is>
      </c>
      <c r="N33">
        <f>IF(ISBLANK(B33)," ",WEEKNUM(B33))</f>
        <v/>
      </c>
      <c r="O33">
        <f>IF(ISBLANK(B33)," ",MONTH(B33))</f>
        <v/>
      </c>
      <c r="P33">
        <f>IF(ISNUMBER(SEARCH("provided",L33)),"Provided Guidance","Observed Better")</f>
        <v/>
      </c>
      <c r="Q33">
        <f>IF(O33=" "," ",TEXT(O33*29,"mmmm"))</f>
        <v/>
      </c>
      <c r="R33">
        <f>IF(N33=" "," ",_xlfn.CONCAT("Week ",+TEXT(N33,"0")))</f>
        <v/>
      </c>
    </row>
    <row r="34">
      <c r="A34" s="12" t="n">
        <v>242952</v>
      </c>
      <c r="B34" s="2" t="n">
        <v>45301</v>
      </c>
      <c r="C34" t="inlineStr">
        <is>
          <t>Rivergate</t>
        </is>
      </c>
      <c r="D34" t="inlineStr">
        <is>
          <t>America/Los_Angeles</t>
        </is>
      </c>
      <c r="E34" t="inlineStr">
        <is>
          <t>Leg Strength and Balance</t>
        </is>
      </c>
      <c r="F34" t="inlineStr">
        <is>
          <t>Pre-position One Foot Back</t>
        </is>
      </c>
      <c r="G34" t="inlineStr">
        <is>
          <t>Pushing or Pulling</t>
        </is>
      </c>
      <c r="H34" t="inlineStr">
        <is>
          <t>Columbia Sportswear</t>
        </is>
      </c>
      <c r="I34" t="inlineStr">
        <is>
          <t>2024-01-09 19:21:37 -0800 PST</t>
        </is>
      </c>
      <c r="J34" t="inlineStr">
        <is>
          <t>Mario Quintana-Rios</t>
        </is>
      </c>
      <c r="K34" t="inlineStr">
        <is>
          <t>Mario.QuintanaRios@columbia.com</t>
        </is>
      </c>
      <c r="L34" t="inlineStr">
        <is>
          <t>I observed use of better technique.</t>
        </is>
      </c>
      <c r="N34">
        <f>IF(ISBLANK(B34)," ",WEEKNUM(B34))</f>
        <v/>
      </c>
      <c r="O34">
        <f>IF(ISBLANK(B34)," ",MONTH(B34))</f>
        <v/>
      </c>
      <c r="P34">
        <f>IF(ISNUMBER(SEARCH("provided",L34)),"Provided Guidance","Observed Better")</f>
        <v/>
      </c>
      <c r="Q34">
        <f>IF(O34=" "," ",TEXT(O34*29,"mmmm"))</f>
        <v/>
      </c>
      <c r="R34">
        <f>IF(N34=" "," ",_xlfn.CONCAT("Week ",+TEXT(N34,"0")))</f>
        <v/>
      </c>
    </row>
    <row r="35">
      <c r="A35" s="12" t="n">
        <v>242953</v>
      </c>
      <c r="B35" s="2" t="n">
        <v>45301</v>
      </c>
      <c r="C35" t="inlineStr">
        <is>
          <t>Rivergate</t>
        </is>
      </c>
      <c r="D35" t="inlineStr">
        <is>
          <t>America/Los_Angeles</t>
        </is>
      </c>
      <c r="E35" t="inlineStr">
        <is>
          <t>Leg Strength and Balance</t>
        </is>
      </c>
      <c r="F35" t="inlineStr">
        <is>
          <t>Pre-position One Foot Back</t>
        </is>
      </c>
      <c r="G35" t="inlineStr">
        <is>
          <t>Offloading or Stacking</t>
        </is>
      </c>
      <c r="H35" t="inlineStr">
        <is>
          <t>Columbia Sportswear</t>
        </is>
      </c>
      <c r="I35" t="inlineStr">
        <is>
          <t>2024-01-09 20:39:44 -0800 PST</t>
        </is>
      </c>
      <c r="J35" t="inlineStr">
        <is>
          <t>Mario Quintana-Rios</t>
        </is>
      </c>
      <c r="K35" t="inlineStr">
        <is>
          <t>Mario.QuintanaRios@columbia.com</t>
        </is>
      </c>
      <c r="L35" t="inlineStr">
        <is>
          <t>I observed use of better technique.</t>
        </is>
      </c>
      <c r="N35">
        <f>IF(ISBLANK(B35)," ",WEEKNUM(B35))</f>
        <v/>
      </c>
      <c r="O35">
        <f>IF(ISBLANK(B35)," ",MONTH(B35))</f>
        <v/>
      </c>
      <c r="P35">
        <f>IF(ISNUMBER(SEARCH("provided",L35)),"Provided Guidance","Observed Better")</f>
        <v/>
      </c>
      <c r="Q35">
        <f>IF(O35=" "," ",TEXT(O35*29,"mmmm"))</f>
        <v/>
      </c>
      <c r="R35">
        <f>IF(N35=" "," ",_xlfn.CONCAT("Week ",+TEXT(N35,"0")))</f>
        <v/>
      </c>
    </row>
    <row r="36">
      <c r="A36" s="12" t="n">
        <v>242954</v>
      </c>
      <c r="B36" s="2" t="n">
        <v>45301</v>
      </c>
      <c r="C36" t="inlineStr">
        <is>
          <t>Rivergate</t>
        </is>
      </c>
      <c r="D36" t="inlineStr">
        <is>
          <t>America/Los_Angeles</t>
        </is>
      </c>
      <c r="E36" t="inlineStr">
        <is>
          <t>Leg Strength and Balance</t>
        </is>
      </c>
      <c r="F36" t="inlineStr">
        <is>
          <t>Pre-position One Foot Back</t>
        </is>
      </c>
      <c r="G36" t="inlineStr">
        <is>
          <t>Offloading or Stacking</t>
        </is>
      </c>
      <c r="H36" t="inlineStr">
        <is>
          <t>Columbia Sportswear</t>
        </is>
      </c>
      <c r="I36" t="inlineStr">
        <is>
          <t>2024-01-09 21:03:27 -0800 PST</t>
        </is>
      </c>
      <c r="J36" t="inlineStr">
        <is>
          <t>Mario Quintana-Rios</t>
        </is>
      </c>
      <c r="K36" t="inlineStr">
        <is>
          <t>Mario.QuintanaRios@columbia.com</t>
        </is>
      </c>
      <c r="L36" t="inlineStr">
        <is>
          <t>I observed use of better technique.</t>
        </is>
      </c>
      <c r="N36">
        <f>IF(ISBLANK(B36)," ",WEEKNUM(B36))</f>
        <v/>
      </c>
      <c r="O36">
        <f>IF(ISBLANK(B36)," ",MONTH(B36))</f>
        <v/>
      </c>
      <c r="P36">
        <f>IF(ISNUMBER(SEARCH("provided",L36)),"Provided Guidance","Observed Better")</f>
        <v/>
      </c>
      <c r="Q36">
        <f>IF(O36=" "," ",TEXT(O36*29,"mmmm"))</f>
        <v/>
      </c>
      <c r="R36">
        <f>IF(N36=" "," ",_xlfn.CONCAT("Week ",+TEXT(N36,"0")))</f>
        <v/>
      </c>
    </row>
    <row r="37">
      <c r="A37" s="12" t="n">
        <v>242955</v>
      </c>
      <c r="B37" s="2" t="n">
        <v>45301</v>
      </c>
      <c r="C37" t="inlineStr">
        <is>
          <t>Rivergate</t>
        </is>
      </c>
      <c r="D37" t="inlineStr">
        <is>
          <t>America/Los_Angeles</t>
        </is>
      </c>
      <c r="E37" t="inlineStr">
        <is>
          <t>Use Mid-range Wrist Motions</t>
        </is>
      </c>
      <c r="F37" t="inlineStr">
        <is>
          <t>Relax your index finger</t>
        </is>
      </c>
      <c r="H37" t="inlineStr">
        <is>
          <t>Columbia Sportswear</t>
        </is>
      </c>
      <c r="I37" t="inlineStr">
        <is>
          <t>2024-01-09 21:23:39 -0800 PST</t>
        </is>
      </c>
      <c r="J37" t="inlineStr">
        <is>
          <t>Sahil Patel</t>
        </is>
      </c>
      <c r="K37" t="inlineStr">
        <is>
          <t>Sahil.Patel@columbia.com</t>
        </is>
      </c>
      <c r="L37" t="inlineStr">
        <is>
          <t>I observed use of better technique.</t>
        </is>
      </c>
      <c r="N37">
        <f>IF(ISBLANK(B37)," ",WEEKNUM(B37))</f>
        <v/>
      </c>
      <c r="O37">
        <f>IF(ISBLANK(B37)," ",MONTH(B37))</f>
        <v/>
      </c>
      <c r="P37">
        <f>IF(ISNUMBER(SEARCH("provided",L37)),"Provided Guidance","Observed Better")</f>
        <v/>
      </c>
      <c r="Q37">
        <f>IF(O37=" "," ",TEXT(O37*29,"mmmm"))</f>
        <v/>
      </c>
      <c r="R37">
        <f>IF(N37=" "," ",_xlfn.CONCAT("Week ",+TEXT(N37,"0")))</f>
        <v/>
      </c>
    </row>
    <row r="38">
      <c r="A38" s="12" t="n">
        <v>242956</v>
      </c>
      <c r="B38" s="2" t="n">
        <v>45301</v>
      </c>
      <c r="C38" t="inlineStr">
        <is>
          <t>Rivergate</t>
        </is>
      </c>
      <c r="D38" t="inlineStr">
        <is>
          <t>America/Los_Angeles</t>
        </is>
      </c>
      <c r="E38" t="inlineStr">
        <is>
          <t>Leg Strength and Balance</t>
        </is>
      </c>
      <c r="F38" t="inlineStr">
        <is>
          <t>Pre-position One Foot Back</t>
        </is>
      </c>
      <c r="G38" t="inlineStr">
        <is>
          <t>Pushing or Pulling</t>
        </is>
      </c>
      <c r="H38" t="inlineStr">
        <is>
          <t>Columbia Sportswear</t>
        </is>
      </c>
      <c r="I38" t="inlineStr">
        <is>
          <t>2024-01-10 00:38:15 -0800 PST</t>
        </is>
      </c>
      <c r="J38" t="inlineStr">
        <is>
          <t>Mario Quintana-Rios</t>
        </is>
      </c>
      <c r="K38" t="inlineStr">
        <is>
          <t>Mario.QuintanaRios@columbia.com</t>
        </is>
      </c>
      <c r="L38" t="inlineStr">
        <is>
          <t>I observed use of better technique.</t>
        </is>
      </c>
      <c r="N38">
        <f>IF(ISBLANK(B38)," ",WEEKNUM(B38))</f>
        <v/>
      </c>
      <c r="O38">
        <f>IF(ISBLANK(B38)," ",MONTH(B38))</f>
        <v/>
      </c>
      <c r="P38">
        <f>IF(ISNUMBER(SEARCH("provided",L38)),"Provided Guidance","Observed Better")</f>
        <v/>
      </c>
      <c r="Q38">
        <f>IF(O38=" "," ",TEXT(O38*29,"mmmm"))</f>
        <v/>
      </c>
      <c r="R38">
        <f>IF(N38=" "," ",_xlfn.CONCAT("Week ",+TEXT(N38,"0")))</f>
        <v/>
      </c>
    </row>
    <row r="39">
      <c r="A39" s="12" t="n">
        <v>242963</v>
      </c>
      <c r="B39" s="2" t="n">
        <v>45301</v>
      </c>
      <c r="C39" t="inlineStr">
        <is>
          <t>Rivergate</t>
        </is>
      </c>
      <c r="D39" t="inlineStr">
        <is>
          <t>America/Los_Angeles</t>
        </is>
      </c>
      <c r="E39" t="inlineStr">
        <is>
          <t>Position Elbows Closer</t>
        </is>
      </c>
      <c r="F39" t="inlineStr">
        <is>
          <t>Adjust your hand position</t>
        </is>
      </c>
      <c r="G39" t="inlineStr">
        <is>
          <t>Position Elbows Closer</t>
        </is>
      </c>
      <c r="H39" t="inlineStr">
        <is>
          <t>Columbia Sportswear</t>
        </is>
      </c>
      <c r="I39" t="inlineStr">
        <is>
          <t>2024-01-10 12:59:30 -0800 PST</t>
        </is>
      </c>
      <c r="J39" t="inlineStr">
        <is>
          <t>Shannon Somerville</t>
        </is>
      </c>
      <c r="K39" t="inlineStr">
        <is>
          <t>SSomerville@columbia.com</t>
        </is>
      </c>
      <c r="L39" t="inlineStr">
        <is>
          <t>I observed use of better technique.</t>
        </is>
      </c>
      <c r="M39" t="inlineStr">
        <is>
          <t xml:space="preserve">As I watched her carry a 1A carton she had her elbows into her side.  Good placements of her hands. </t>
        </is>
      </c>
      <c r="N39">
        <f>IF(ISBLANK(B39)," ",WEEKNUM(B39))</f>
        <v/>
      </c>
      <c r="O39">
        <f>IF(ISBLANK(B39)," ",MONTH(B39))</f>
        <v/>
      </c>
      <c r="P39">
        <f>IF(ISNUMBER(SEARCH("provided",L39)),"Provided Guidance","Observed Better")</f>
        <v/>
      </c>
      <c r="Q39">
        <f>IF(O39=" "," ",TEXT(O39*29,"mmmm"))</f>
        <v/>
      </c>
      <c r="R39">
        <f>IF(N39=" "," ",_xlfn.CONCAT("Week ",+TEXT(N39,"0")))</f>
        <v/>
      </c>
    </row>
    <row r="40">
      <c r="A40" s="12" t="n">
        <v>242964</v>
      </c>
      <c r="B40" s="2" t="n">
        <v>45301</v>
      </c>
      <c r="C40" t="inlineStr">
        <is>
          <t>Rivergate</t>
        </is>
      </c>
      <c r="D40" t="inlineStr">
        <is>
          <t>America/Los_Angeles</t>
        </is>
      </c>
      <c r="E40" t="inlineStr">
        <is>
          <t>Position Elbows Closer</t>
        </is>
      </c>
      <c r="F40" t="inlineStr">
        <is>
          <t>Set the load</t>
        </is>
      </c>
      <c r="G40" t="inlineStr">
        <is>
          <t>Slide the load closer before lifting</t>
        </is>
      </c>
      <c r="H40" t="inlineStr">
        <is>
          <t>Columbia Sportswear</t>
        </is>
      </c>
      <c r="I40" t="inlineStr">
        <is>
          <t>2024-01-10 13:00:16 -0800 PST</t>
        </is>
      </c>
      <c r="J40" t="inlineStr">
        <is>
          <t>Shannon Somerville</t>
        </is>
      </c>
      <c r="K40" t="inlineStr">
        <is>
          <t>SSomerville@columbia.com</t>
        </is>
      </c>
      <c r="L40" t="inlineStr">
        <is>
          <t>I observed use of better technique.</t>
        </is>
      </c>
      <c r="M40" t="inlineStr">
        <is>
          <t xml:space="preserve">She brought the units closer to her as she did her audits. </t>
        </is>
      </c>
      <c r="N40">
        <f>IF(ISBLANK(B40)," ",WEEKNUM(B40))</f>
        <v/>
      </c>
      <c r="O40">
        <f>IF(ISBLANK(B40)," ",MONTH(B40))</f>
        <v/>
      </c>
      <c r="P40">
        <f>IF(ISNUMBER(SEARCH("provided",L40)),"Provided Guidance","Observed Better")</f>
        <v/>
      </c>
      <c r="Q40">
        <f>IF(O40=" "," ",TEXT(O40*29,"mmmm"))</f>
        <v/>
      </c>
      <c r="R40">
        <f>IF(N40=" "," ",_xlfn.CONCAT("Week ",+TEXT(N40,"0")))</f>
        <v/>
      </c>
    </row>
    <row r="41">
      <c r="A41" s="12" t="n">
        <v>242965</v>
      </c>
      <c r="B41" s="2" t="n">
        <v>45301</v>
      </c>
      <c r="C41" t="inlineStr">
        <is>
          <t>Rivergate</t>
        </is>
      </c>
      <c r="D41" t="inlineStr">
        <is>
          <t>America/Los_Angeles</t>
        </is>
      </c>
      <c r="E41" t="inlineStr">
        <is>
          <t>Use Mid-range Wrist Motions</t>
        </is>
      </c>
      <c r="F41" t="inlineStr">
        <is>
          <t>Carry the weight on your arm or shoulder</t>
        </is>
      </c>
      <c r="H41" t="inlineStr">
        <is>
          <t>Columbia Sportswear</t>
        </is>
      </c>
      <c r="I41" t="inlineStr">
        <is>
          <t>2024-01-10 13:01:55 -0800 PST</t>
        </is>
      </c>
      <c r="J41" t="inlineStr">
        <is>
          <t>Shannon Somerville</t>
        </is>
      </c>
      <c r="K41" t="inlineStr">
        <is>
          <t>SSomerville@columbia.com</t>
        </is>
      </c>
      <c r="L41" t="inlineStr">
        <is>
          <t>I observed use of better technique.</t>
        </is>
      </c>
      <c r="M41" t="inlineStr">
        <is>
          <t xml:space="preserve">Watcher her carry a runner bag I notice her holding the strap at chest level. Good posture. </t>
        </is>
      </c>
      <c r="N41">
        <f>IF(ISBLANK(B41)," ",WEEKNUM(B41))</f>
        <v/>
      </c>
      <c r="O41">
        <f>IF(ISBLANK(B41)," ",MONTH(B41))</f>
        <v/>
      </c>
      <c r="P41">
        <f>IF(ISNUMBER(SEARCH("provided",L41)),"Provided Guidance","Observed Better")</f>
        <v/>
      </c>
      <c r="Q41">
        <f>IF(O41=" "," ",TEXT(O41*29,"mmmm"))</f>
        <v/>
      </c>
      <c r="R41">
        <f>IF(N41=" "," ",_xlfn.CONCAT("Week ",+TEXT(N41,"0")))</f>
        <v/>
      </c>
    </row>
    <row r="42">
      <c r="A42" s="12" t="n">
        <v>242968</v>
      </c>
      <c r="B42" s="2" t="n">
        <v>45302</v>
      </c>
      <c r="C42" t="inlineStr">
        <is>
          <t>Rivergate</t>
        </is>
      </c>
      <c r="D42" t="inlineStr">
        <is>
          <t>America/Los_Angeles</t>
        </is>
      </c>
      <c r="E42" t="inlineStr">
        <is>
          <t>Leg Strength and Balance</t>
        </is>
      </c>
      <c r="F42" t="inlineStr">
        <is>
          <t>Same Side Hand and Foot</t>
        </is>
      </c>
      <c r="G42" t="inlineStr">
        <is>
          <t>Reach Low</t>
        </is>
      </c>
      <c r="H42" t="inlineStr">
        <is>
          <t>Columbia Sportswear</t>
        </is>
      </c>
      <c r="I42" t="inlineStr">
        <is>
          <t>2024-01-11 12:56:16 -0800 PST</t>
        </is>
      </c>
      <c r="J42" t="inlineStr">
        <is>
          <t>Mathew Frank</t>
        </is>
      </c>
      <c r="K42" t="inlineStr">
        <is>
          <t>matthew.frank@columbia.com</t>
        </is>
      </c>
      <c r="L42" t="inlineStr">
        <is>
          <t>I observed use of better technique.</t>
        </is>
      </c>
      <c r="N42">
        <f>IF(ISBLANK(B42)," ",WEEKNUM(B42))</f>
        <v/>
      </c>
      <c r="O42">
        <f>IF(ISBLANK(B42)," ",MONTH(B42))</f>
        <v/>
      </c>
      <c r="P42">
        <f>IF(ISNUMBER(SEARCH("provided",L42)),"Provided Guidance","Observed Better")</f>
        <v/>
      </c>
      <c r="Q42">
        <f>IF(O42=" "," ",TEXT(O42*29,"mmmm"))</f>
        <v/>
      </c>
      <c r="R42">
        <f>IF(N42=" "," ",_xlfn.CONCAT("Week ",+TEXT(N42,"0")))</f>
        <v/>
      </c>
    </row>
    <row r="43">
      <c r="A43" s="12" t="n">
        <v>242969</v>
      </c>
      <c r="B43" s="2" t="n">
        <v>45302</v>
      </c>
      <c r="C43" t="inlineStr">
        <is>
          <t>Rivergate</t>
        </is>
      </c>
      <c r="D43" t="inlineStr">
        <is>
          <t>America/Los_Angeles</t>
        </is>
      </c>
      <c r="E43" t="inlineStr">
        <is>
          <t>Lifting Options, Technique and Pace</t>
        </is>
      </c>
      <c r="F43" t="inlineStr">
        <is>
          <t>Lifting Technique</t>
        </is>
      </c>
      <c r="G43" t="inlineStr">
        <is>
          <t>Same Side Hand and Foot</t>
        </is>
      </c>
      <c r="H43" t="inlineStr">
        <is>
          <t>Columbia Sportswear</t>
        </is>
      </c>
      <c r="I43" t="inlineStr">
        <is>
          <t>2024-01-11 12:56:32 -0800 PST</t>
        </is>
      </c>
      <c r="J43" t="inlineStr">
        <is>
          <t>Mathew Frank</t>
        </is>
      </c>
      <c r="K43" t="inlineStr">
        <is>
          <t>matthew.frank@columbia.com</t>
        </is>
      </c>
      <c r="L43" t="inlineStr">
        <is>
          <t>I observed use of better technique.</t>
        </is>
      </c>
      <c r="N43">
        <f>IF(ISBLANK(B43)," ",WEEKNUM(B43))</f>
        <v/>
      </c>
      <c r="O43">
        <f>IF(ISBLANK(B43)," ",MONTH(B43))</f>
        <v/>
      </c>
      <c r="P43">
        <f>IF(ISNUMBER(SEARCH("provided",L43)),"Provided Guidance","Observed Better")</f>
        <v/>
      </c>
      <c r="Q43">
        <f>IF(O43=" "," ",TEXT(O43*29,"mmmm"))</f>
        <v/>
      </c>
      <c r="R43">
        <f>IF(N43=" "," ",_xlfn.CONCAT("Week ",+TEXT(N43,"0")))</f>
        <v/>
      </c>
    </row>
    <row r="44">
      <c r="A44" s="12" t="n">
        <v>242970</v>
      </c>
      <c r="B44" s="2" t="n">
        <v>45302</v>
      </c>
      <c r="C44" t="inlineStr">
        <is>
          <t>Rivergate</t>
        </is>
      </c>
      <c r="D44" t="inlineStr">
        <is>
          <t>America/Los_Angeles</t>
        </is>
      </c>
      <c r="E44" t="inlineStr">
        <is>
          <t>Position Elbows Closer</t>
        </is>
      </c>
      <c r="F44" t="inlineStr">
        <is>
          <t>Adjust your hand position</t>
        </is>
      </c>
      <c r="G44" t="inlineStr">
        <is>
          <t>Position Elbows Closer</t>
        </is>
      </c>
      <c r="H44" t="inlineStr">
        <is>
          <t>Columbia Sportswear</t>
        </is>
      </c>
      <c r="I44" t="inlineStr">
        <is>
          <t>2024-01-11 12:56:45 -0800 PST</t>
        </is>
      </c>
      <c r="J44" t="inlineStr">
        <is>
          <t>Mathew Frank</t>
        </is>
      </c>
      <c r="K44" t="inlineStr">
        <is>
          <t>matthew.frank@columbia.com</t>
        </is>
      </c>
      <c r="L44" t="inlineStr">
        <is>
          <t>I observed use of better technique.</t>
        </is>
      </c>
      <c r="N44">
        <f>IF(ISBLANK(B44)," ",WEEKNUM(B44))</f>
        <v/>
      </c>
      <c r="O44">
        <f>IF(ISBLANK(B44)," ",MONTH(B44))</f>
        <v/>
      </c>
      <c r="P44">
        <f>IF(ISNUMBER(SEARCH("provided",L44)),"Provided Guidance","Observed Better")</f>
        <v/>
      </c>
      <c r="Q44">
        <f>IF(O44=" "," ",TEXT(O44*29,"mmmm"))</f>
        <v/>
      </c>
      <c r="R44">
        <f>IF(N44=" "," ",_xlfn.CONCAT("Week ",+TEXT(N44,"0")))</f>
        <v/>
      </c>
    </row>
    <row r="45">
      <c r="A45" s="12" t="n">
        <v>242971</v>
      </c>
      <c r="B45" s="2" t="n">
        <v>45303</v>
      </c>
      <c r="C45" t="inlineStr">
        <is>
          <t>Rivergate</t>
        </is>
      </c>
      <c r="D45" t="inlineStr">
        <is>
          <t>America/Los_Angeles</t>
        </is>
      </c>
      <c r="E45" t="inlineStr">
        <is>
          <t>Position Elbows Closer</t>
        </is>
      </c>
      <c r="F45" t="inlineStr">
        <is>
          <t>Adjust your hand position</t>
        </is>
      </c>
      <c r="G45" t="inlineStr">
        <is>
          <t>Position Elbows Closer</t>
        </is>
      </c>
      <c r="H45" t="inlineStr">
        <is>
          <t>Columbia Sportswear</t>
        </is>
      </c>
      <c r="I45" t="inlineStr">
        <is>
          <t>2024-01-12 00:07:55 -0800 PST</t>
        </is>
      </c>
      <c r="J45" t="inlineStr">
        <is>
          <t>Shirlee Petersen</t>
        </is>
      </c>
      <c r="K45" t="inlineStr">
        <is>
          <t>SPetersen@columbia.com</t>
        </is>
      </c>
      <c r="L45" t="inlineStr">
        <is>
          <t>I provided guidance about using better technique.</t>
        </is>
      </c>
      <c r="M45" t="inlineStr">
        <is>
          <t>Ee modeled proper technique #23 red</t>
        </is>
      </c>
      <c r="N45">
        <f>IF(ISBLANK(B45)," ",WEEKNUM(B45))</f>
        <v/>
      </c>
      <c r="O45">
        <f>IF(ISBLANK(B45)," ",MONTH(B45))</f>
        <v/>
      </c>
      <c r="P45">
        <f>IF(ISNUMBER(SEARCH("provided",L45)),"Provided Guidance","Observed Better")</f>
        <v/>
      </c>
      <c r="Q45">
        <f>IF(O45=" "," ",TEXT(O45*29,"mmmm"))</f>
        <v/>
      </c>
      <c r="R45">
        <f>IF(N45=" "," ",_xlfn.CONCAT("Week ",+TEXT(N45,"0")))</f>
        <v/>
      </c>
    </row>
    <row r="46">
      <c r="A46" s="12" t="n">
        <v>242972</v>
      </c>
      <c r="B46" s="2" t="n">
        <v>45303</v>
      </c>
      <c r="C46" t="inlineStr">
        <is>
          <t>Rivergate</t>
        </is>
      </c>
      <c r="D46" t="inlineStr">
        <is>
          <t>America/Los_Angeles</t>
        </is>
      </c>
      <c r="E46" t="inlineStr">
        <is>
          <t>Position Elbows Closer</t>
        </is>
      </c>
      <c r="F46" t="inlineStr">
        <is>
          <t>Adjust your hand position</t>
        </is>
      </c>
      <c r="G46" t="inlineStr">
        <is>
          <t>Position Elbows Closer</t>
        </is>
      </c>
      <c r="H46" t="inlineStr">
        <is>
          <t>Columbia Sportswear</t>
        </is>
      </c>
      <c r="I46" t="inlineStr">
        <is>
          <t>2024-01-12 00:13:48 -0800 PST</t>
        </is>
      </c>
      <c r="J46" t="inlineStr">
        <is>
          <t>Shirlee Petersen</t>
        </is>
      </c>
      <c r="K46" t="inlineStr">
        <is>
          <t>SPetersen@columbia.com</t>
        </is>
      </c>
      <c r="L46" t="inlineStr">
        <is>
          <t>I provided guidance about using better technique.</t>
        </is>
      </c>
      <c r="M46" t="inlineStr">
        <is>
          <t xml:space="preserve">Ee modeled proper technique coach. </t>
        </is>
      </c>
      <c r="N46">
        <f>IF(ISBLANK(B46)," ",WEEKNUM(B46))</f>
        <v/>
      </c>
      <c r="O46">
        <f>IF(ISBLANK(B46)," ",MONTH(B46))</f>
        <v/>
      </c>
      <c r="P46">
        <f>IF(ISNUMBER(SEARCH("provided",L46)),"Provided Guidance","Observed Better")</f>
        <v/>
      </c>
      <c r="Q46">
        <f>IF(O46=" "," ",TEXT(O46*29,"mmmm"))</f>
        <v/>
      </c>
      <c r="R46">
        <f>IF(N46=" "," ",_xlfn.CONCAT("Week ",+TEXT(N46,"0")))</f>
        <v/>
      </c>
    </row>
    <row r="47">
      <c r="A47" s="12" t="n">
        <v>242973</v>
      </c>
      <c r="B47" s="2" t="n">
        <v>45303</v>
      </c>
      <c r="C47" t="inlineStr">
        <is>
          <t>Rivergate</t>
        </is>
      </c>
      <c r="D47" t="inlineStr">
        <is>
          <t>America/Los_Angeles</t>
        </is>
      </c>
      <c r="E47" t="inlineStr">
        <is>
          <t>Position Elbows Closer</t>
        </is>
      </c>
      <c r="F47" t="inlineStr">
        <is>
          <t>Adjust your hand position</t>
        </is>
      </c>
      <c r="G47" t="inlineStr">
        <is>
          <t>Position Elbows Closer</t>
        </is>
      </c>
      <c r="H47" t="inlineStr">
        <is>
          <t>Columbia Sportswear</t>
        </is>
      </c>
      <c r="I47" t="inlineStr">
        <is>
          <t>2024-01-12 00:16:23 -0800 PST</t>
        </is>
      </c>
      <c r="J47" t="inlineStr">
        <is>
          <t>Shirlee Petersen</t>
        </is>
      </c>
      <c r="K47" t="inlineStr">
        <is>
          <t>SPetersen@columbia.com</t>
        </is>
      </c>
      <c r="L47" t="inlineStr">
        <is>
          <t>I provided guidance about using better technique.</t>
        </is>
      </c>
      <c r="M47" t="inlineStr">
        <is>
          <t>Ee modeled proper technique yellow# 2</t>
        </is>
      </c>
      <c r="N47">
        <f>IF(ISBLANK(B47)," ",WEEKNUM(B47))</f>
        <v/>
      </c>
      <c r="O47">
        <f>IF(ISBLANK(B47)," ",MONTH(B47))</f>
        <v/>
      </c>
      <c r="P47">
        <f>IF(ISNUMBER(SEARCH("provided",L47)),"Provided Guidance","Observed Better")</f>
        <v/>
      </c>
      <c r="Q47">
        <f>IF(O47=" "," ",TEXT(O47*29,"mmmm"))</f>
        <v/>
      </c>
      <c r="R47">
        <f>IF(N47=" "," ",_xlfn.CONCAT("Week ",+TEXT(N47,"0")))</f>
        <v/>
      </c>
    </row>
    <row r="48">
      <c r="A48" s="12" t="n">
        <v>242974</v>
      </c>
      <c r="B48" s="2" t="n">
        <v>45303</v>
      </c>
      <c r="C48" t="inlineStr">
        <is>
          <t>Rivergate</t>
        </is>
      </c>
      <c r="D48" t="inlineStr">
        <is>
          <t>America/Los_Angeles</t>
        </is>
      </c>
      <c r="E48" t="inlineStr">
        <is>
          <t>Position Elbows Closer</t>
        </is>
      </c>
      <c r="F48" t="inlineStr">
        <is>
          <t>Adjust your hand position</t>
        </is>
      </c>
      <c r="G48" t="inlineStr">
        <is>
          <t>Position Elbows Closer</t>
        </is>
      </c>
      <c r="H48" t="inlineStr">
        <is>
          <t>Columbia Sportswear</t>
        </is>
      </c>
      <c r="I48" t="inlineStr">
        <is>
          <t>2024-01-12 00:17:59 -0800 PST</t>
        </is>
      </c>
      <c r="J48" t="inlineStr">
        <is>
          <t>Shirlee Petersen</t>
        </is>
      </c>
      <c r="K48" t="inlineStr">
        <is>
          <t>SPetersen@columbia.com</t>
        </is>
      </c>
      <c r="L48" t="inlineStr">
        <is>
          <t>I provided guidance about using better technique.</t>
        </is>
      </c>
      <c r="M48" t="inlineStr">
        <is>
          <t>Ee modeled proper technique red #3.</t>
        </is>
      </c>
      <c r="N48">
        <f>IF(ISBLANK(B48)," ",WEEKNUM(B48))</f>
        <v/>
      </c>
      <c r="O48">
        <f>IF(ISBLANK(B48)," ",MONTH(B48))</f>
        <v/>
      </c>
      <c r="P48">
        <f>IF(ISNUMBER(SEARCH("provided",L48)),"Provided Guidance","Observed Better")</f>
        <v/>
      </c>
      <c r="Q48">
        <f>IF(O48=" "," ",TEXT(O48*29,"mmmm"))</f>
        <v/>
      </c>
      <c r="R48">
        <f>IF(N48=" "," ",_xlfn.CONCAT("Week ",+TEXT(N48,"0")))</f>
        <v/>
      </c>
    </row>
    <row r="49">
      <c r="A49" s="12" t="n">
        <v>242975</v>
      </c>
      <c r="B49" s="2" t="n">
        <v>45303</v>
      </c>
      <c r="C49" t="inlineStr">
        <is>
          <t>Rivergate</t>
        </is>
      </c>
      <c r="D49" t="inlineStr">
        <is>
          <t>America/Los_Angeles</t>
        </is>
      </c>
      <c r="E49" t="inlineStr">
        <is>
          <t>Position Elbows Closer</t>
        </is>
      </c>
      <c r="F49" t="inlineStr">
        <is>
          <t>Adjust your hand position</t>
        </is>
      </c>
      <c r="G49" t="inlineStr">
        <is>
          <t>Position Elbows Closer</t>
        </is>
      </c>
      <c r="H49" t="inlineStr">
        <is>
          <t>Columbia Sportswear</t>
        </is>
      </c>
      <c r="I49" t="inlineStr">
        <is>
          <t>2024-01-12 00:19:27 -0800 PST</t>
        </is>
      </c>
      <c r="J49" t="inlineStr">
        <is>
          <t>Shirlee Petersen</t>
        </is>
      </c>
      <c r="K49" t="inlineStr">
        <is>
          <t>SPetersen@columbia.com</t>
        </is>
      </c>
      <c r="L49" t="inlineStr">
        <is>
          <t>I provided guidance about using better technique.</t>
        </is>
      </c>
      <c r="M49" t="inlineStr">
        <is>
          <t>Ee modeled proper technique red#5</t>
        </is>
      </c>
      <c r="N49">
        <f>IF(ISBLANK(B49)," ",WEEKNUM(B49))</f>
        <v/>
      </c>
      <c r="O49">
        <f>IF(ISBLANK(B49)," ",MONTH(B49))</f>
        <v/>
      </c>
      <c r="P49">
        <f>IF(ISNUMBER(SEARCH("provided",L49)),"Provided Guidance","Observed Better")</f>
        <v/>
      </c>
      <c r="Q49">
        <f>IF(O49=" "," ",TEXT(O49*29,"mmmm"))</f>
        <v/>
      </c>
      <c r="R49">
        <f>IF(N49=" "," ",_xlfn.CONCAT("Week ",+TEXT(N49,"0")))</f>
        <v/>
      </c>
    </row>
    <row r="50">
      <c r="A50" s="12" t="n">
        <v>242976</v>
      </c>
      <c r="B50" s="2" t="n">
        <v>45303</v>
      </c>
      <c r="C50" t="inlineStr">
        <is>
          <t>Rivergate</t>
        </is>
      </c>
      <c r="D50" t="inlineStr">
        <is>
          <t>America/Los_Angeles</t>
        </is>
      </c>
      <c r="E50" t="inlineStr">
        <is>
          <t>Position Elbows Closer</t>
        </is>
      </c>
      <c r="F50" t="inlineStr">
        <is>
          <t>Adjust your hand position</t>
        </is>
      </c>
      <c r="G50" t="inlineStr">
        <is>
          <t>Position Elbows Closer</t>
        </is>
      </c>
      <c r="H50" t="inlineStr">
        <is>
          <t>Columbia Sportswear</t>
        </is>
      </c>
      <c r="I50" t="inlineStr">
        <is>
          <t>2024-01-12 00:21:22 -0800 PST</t>
        </is>
      </c>
      <c r="J50" t="inlineStr">
        <is>
          <t>Shirlee Petersen</t>
        </is>
      </c>
      <c r="K50" t="inlineStr">
        <is>
          <t>SPetersen@columbia.com</t>
        </is>
      </c>
      <c r="L50" t="inlineStr">
        <is>
          <t>I provided guidance about using better technique.</t>
        </is>
      </c>
      <c r="M50" t="inlineStr">
        <is>
          <t>Ee modeled proper technique red # 15</t>
        </is>
      </c>
      <c r="N50">
        <f>IF(ISBLANK(B50)," ",WEEKNUM(B50))</f>
        <v/>
      </c>
      <c r="O50">
        <f>IF(ISBLANK(B50)," ",MONTH(B50))</f>
        <v/>
      </c>
      <c r="P50">
        <f>IF(ISNUMBER(SEARCH("provided",L50)),"Provided Guidance","Observed Better")</f>
        <v/>
      </c>
      <c r="Q50">
        <f>IF(O50=" "," ",TEXT(O50*29,"mmmm"))</f>
        <v/>
      </c>
      <c r="R50">
        <f>IF(N50=" "," ",_xlfn.CONCAT("Week ",+TEXT(N50,"0")))</f>
        <v/>
      </c>
    </row>
    <row r="51">
      <c r="A51" s="12" t="n">
        <v>242977</v>
      </c>
      <c r="B51" s="2" t="n">
        <v>45303</v>
      </c>
      <c r="C51" t="inlineStr">
        <is>
          <t>Rivergate</t>
        </is>
      </c>
      <c r="D51" t="inlineStr">
        <is>
          <t>America/Los_Angeles</t>
        </is>
      </c>
      <c r="E51" t="inlineStr">
        <is>
          <t>Use Mid-range Wrist Motions</t>
        </is>
      </c>
      <c r="F51" t="inlineStr">
        <is>
          <t>Relax your index finger</t>
        </is>
      </c>
      <c r="H51" t="inlineStr">
        <is>
          <t>Columbia Sportswear</t>
        </is>
      </c>
      <c r="I51" t="inlineStr">
        <is>
          <t>2024-01-12 00:40:55 -0800 PST</t>
        </is>
      </c>
      <c r="J51" t="inlineStr">
        <is>
          <t>Nicholas Kulak</t>
        </is>
      </c>
      <c r="K51" t="inlineStr">
        <is>
          <t>Nicholas.Kulak@columbia.com</t>
        </is>
      </c>
      <c r="L51" t="inlineStr">
        <is>
          <t>I provided guidance about using better technique.</t>
        </is>
      </c>
      <c r="N51">
        <f>IF(ISBLANK(B51)," ",WEEKNUM(B51))</f>
        <v/>
      </c>
      <c r="O51">
        <f>IF(ISBLANK(B51)," ",MONTH(B51))</f>
        <v/>
      </c>
      <c r="P51">
        <f>IF(ISNUMBER(SEARCH("provided",L51)),"Provided Guidance","Observed Better")</f>
        <v/>
      </c>
      <c r="Q51">
        <f>IF(O51=" "," ",TEXT(O51*29,"mmmm"))</f>
        <v/>
      </c>
      <c r="R51">
        <f>IF(N51=" "," ",_xlfn.CONCAT("Week ",+TEXT(N51,"0")))</f>
        <v/>
      </c>
    </row>
    <row r="52">
      <c r="A52" s="12" t="n">
        <v>242978</v>
      </c>
      <c r="B52" s="2" t="n">
        <v>45303</v>
      </c>
      <c r="C52" t="inlineStr">
        <is>
          <t>Rivergate</t>
        </is>
      </c>
      <c r="D52" t="inlineStr">
        <is>
          <t>America/Los_Angeles</t>
        </is>
      </c>
      <c r="E52" t="inlineStr">
        <is>
          <t>Position Elbows Closer</t>
        </is>
      </c>
      <c r="F52" t="inlineStr">
        <is>
          <t>Set the load</t>
        </is>
      </c>
      <c r="G52" t="inlineStr">
        <is>
          <t>Slide the load closer before lifting</t>
        </is>
      </c>
      <c r="H52" t="inlineStr">
        <is>
          <t>Columbia Sportswear</t>
        </is>
      </c>
      <c r="I52" t="inlineStr">
        <is>
          <t>2024-01-12 00:42:31 -0800 PST</t>
        </is>
      </c>
      <c r="J52" t="inlineStr">
        <is>
          <t>Nicholas Kulak</t>
        </is>
      </c>
      <c r="K52" t="inlineStr">
        <is>
          <t>Nicholas.Kulak@columbia.com</t>
        </is>
      </c>
      <c r="L52" t="inlineStr">
        <is>
          <t>I provided guidance about using better technique.</t>
        </is>
      </c>
      <c r="N52">
        <f>IF(ISBLANK(B52)," ",WEEKNUM(B52))</f>
        <v/>
      </c>
      <c r="O52">
        <f>IF(ISBLANK(B52)," ",MONTH(B52))</f>
        <v/>
      </c>
      <c r="P52">
        <f>IF(ISNUMBER(SEARCH("provided",L52)),"Provided Guidance","Observed Better")</f>
        <v/>
      </c>
      <c r="Q52">
        <f>IF(O52=" "," ",TEXT(O52*29,"mmmm"))</f>
        <v/>
      </c>
      <c r="R52">
        <f>IF(N52=" "," ",_xlfn.CONCAT("Week ",+TEXT(N52,"0")))</f>
        <v/>
      </c>
    </row>
    <row r="53">
      <c r="A53" s="12" t="n">
        <v>242979</v>
      </c>
      <c r="B53" s="2" t="n">
        <v>45303</v>
      </c>
      <c r="C53" t="inlineStr">
        <is>
          <t>Rivergate</t>
        </is>
      </c>
      <c r="D53" t="inlineStr">
        <is>
          <t>America/Los_Angeles</t>
        </is>
      </c>
      <c r="E53" t="inlineStr">
        <is>
          <t>Position Elbows Closer</t>
        </is>
      </c>
      <c r="F53" t="inlineStr">
        <is>
          <t>Set the load</t>
        </is>
      </c>
      <c r="G53" t="inlineStr">
        <is>
          <t>Slide the load closer before lifting</t>
        </is>
      </c>
      <c r="H53" t="inlineStr">
        <is>
          <t>Columbia Sportswear</t>
        </is>
      </c>
      <c r="I53" t="inlineStr">
        <is>
          <t>2024-01-12 00:42:57 -0800 PST</t>
        </is>
      </c>
      <c r="J53" t="inlineStr">
        <is>
          <t>Nicholas Kulak</t>
        </is>
      </c>
      <c r="K53" t="inlineStr">
        <is>
          <t>Nicholas.Kulak@columbia.com</t>
        </is>
      </c>
      <c r="L53" t="inlineStr">
        <is>
          <t>I provided guidance about using better technique.</t>
        </is>
      </c>
      <c r="N53">
        <f>IF(ISBLANK(B53)," ",WEEKNUM(B53))</f>
        <v/>
      </c>
      <c r="O53">
        <f>IF(ISBLANK(B53)," ",MONTH(B53))</f>
        <v/>
      </c>
      <c r="P53">
        <f>IF(ISNUMBER(SEARCH("provided",L53)),"Provided Guidance","Observed Better")</f>
        <v/>
      </c>
      <c r="Q53">
        <f>IF(O53=" "," ",TEXT(O53*29,"mmmm"))</f>
        <v/>
      </c>
      <c r="R53">
        <f>IF(N53=" "," ",_xlfn.CONCAT("Week ",+TEXT(N53,"0")))</f>
        <v/>
      </c>
    </row>
    <row r="54">
      <c r="A54" s="12" t="n">
        <v>242981</v>
      </c>
      <c r="B54" s="2" t="n">
        <v>45303</v>
      </c>
      <c r="C54" t="inlineStr">
        <is>
          <t>Rivergate</t>
        </is>
      </c>
      <c r="D54" t="inlineStr">
        <is>
          <t>America/Los_Angeles</t>
        </is>
      </c>
      <c r="E54" t="inlineStr">
        <is>
          <t>Lifting Options, Technique and Pace</t>
        </is>
      </c>
      <c r="F54" t="inlineStr">
        <is>
          <t>Lifting Technique</t>
        </is>
      </c>
      <c r="G54" t="inlineStr">
        <is>
          <t>Position Elbows Closer</t>
        </is>
      </c>
      <c r="H54" t="inlineStr">
        <is>
          <t>Columbia Sportswear</t>
        </is>
      </c>
      <c r="I54" t="inlineStr">
        <is>
          <t>2024-01-12 08:45:21 -0800 PST</t>
        </is>
      </c>
      <c r="J54" t="inlineStr">
        <is>
          <t>Ian Zehm</t>
        </is>
      </c>
      <c r="K54" t="inlineStr">
        <is>
          <t>Ian.Zehm@columbia.com</t>
        </is>
      </c>
      <c r="L54" t="inlineStr">
        <is>
          <t>I observed use of better technique.</t>
        </is>
      </c>
      <c r="N54">
        <f>IF(ISBLANK(B54)," ",WEEKNUM(B54))</f>
        <v/>
      </c>
      <c r="O54">
        <f>IF(ISBLANK(B54)," ",MONTH(B54))</f>
        <v/>
      </c>
      <c r="P54">
        <f>IF(ISNUMBER(SEARCH("provided",L54)),"Provided Guidance","Observed Better")</f>
        <v/>
      </c>
      <c r="Q54">
        <f>IF(O54=" "," ",TEXT(O54*29,"mmmm"))</f>
        <v/>
      </c>
      <c r="R54">
        <f>IF(N54=" "," ",_xlfn.CONCAT("Week ",+TEXT(N54,"0")))</f>
        <v/>
      </c>
    </row>
    <row r="55">
      <c r="A55" s="12" t="n">
        <v>242982</v>
      </c>
      <c r="B55" s="2" t="n">
        <v>45303</v>
      </c>
      <c r="C55" t="inlineStr">
        <is>
          <t>Rivergate</t>
        </is>
      </c>
      <c r="D55" t="inlineStr">
        <is>
          <t>America/Los_Angeles</t>
        </is>
      </c>
      <c r="E55" t="inlineStr">
        <is>
          <t>Position Elbows Closer</t>
        </is>
      </c>
      <c r="F55" t="inlineStr">
        <is>
          <t>Set the load</t>
        </is>
      </c>
      <c r="G55" t="inlineStr">
        <is>
          <t>Slide the load closer before lifting</t>
        </is>
      </c>
      <c r="H55" t="inlineStr">
        <is>
          <t>Columbia Sportswear</t>
        </is>
      </c>
      <c r="I55" t="inlineStr">
        <is>
          <t>2024-01-12 08:55:29 -0800 PST</t>
        </is>
      </c>
      <c r="J55" t="inlineStr">
        <is>
          <t>Ian Zehm</t>
        </is>
      </c>
      <c r="K55" t="inlineStr">
        <is>
          <t>Ian.Zehm@columbia.com</t>
        </is>
      </c>
      <c r="L55" t="inlineStr">
        <is>
          <t>I observed use of better technique.</t>
        </is>
      </c>
      <c r="N55">
        <f>IF(ISBLANK(B55)," ",WEEKNUM(B55))</f>
        <v/>
      </c>
      <c r="O55">
        <f>IF(ISBLANK(B55)," ",MONTH(B55))</f>
        <v/>
      </c>
      <c r="P55">
        <f>IF(ISNUMBER(SEARCH("provided",L55)),"Provided Guidance","Observed Better")</f>
        <v/>
      </c>
      <c r="Q55">
        <f>IF(O55=" "," ",TEXT(O55*29,"mmmm"))</f>
        <v/>
      </c>
      <c r="R55">
        <f>IF(N55=" "," ",_xlfn.CONCAT("Week ",+TEXT(N55,"0")))</f>
        <v/>
      </c>
    </row>
    <row r="56">
      <c r="A56" s="12" t="n">
        <v>242983</v>
      </c>
      <c r="B56" s="2" t="n">
        <v>45303</v>
      </c>
      <c r="C56" t="inlineStr">
        <is>
          <t>Rivergate</t>
        </is>
      </c>
      <c r="D56" t="inlineStr">
        <is>
          <t>America/Los_Angeles</t>
        </is>
      </c>
      <c r="E56" t="inlineStr">
        <is>
          <t>Leg Strength and Balance</t>
        </is>
      </c>
      <c r="F56" t="inlineStr">
        <is>
          <t>Pre-position One Foot Back</t>
        </is>
      </c>
      <c r="G56" t="inlineStr">
        <is>
          <t>Offloading or Stacking</t>
        </is>
      </c>
      <c r="H56" t="inlineStr">
        <is>
          <t>Columbia Sportswear</t>
        </is>
      </c>
      <c r="I56" t="inlineStr">
        <is>
          <t>2024-01-12 08:56:27 -0800 PST</t>
        </is>
      </c>
      <c r="J56" t="inlineStr">
        <is>
          <t>Ian Zehm</t>
        </is>
      </c>
      <c r="K56" t="inlineStr">
        <is>
          <t>Ian.Zehm@columbia.com</t>
        </is>
      </c>
      <c r="L56" t="inlineStr">
        <is>
          <t>I observed use of better technique.</t>
        </is>
      </c>
      <c r="N56">
        <f>IF(ISBLANK(B56)," ",WEEKNUM(B56))</f>
        <v/>
      </c>
      <c r="O56">
        <f>IF(ISBLANK(B56)," ",MONTH(B56))</f>
        <v/>
      </c>
      <c r="P56">
        <f>IF(ISNUMBER(SEARCH("provided",L56)),"Provided Guidance","Observed Better")</f>
        <v/>
      </c>
      <c r="Q56">
        <f>IF(O56=" "," ",TEXT(O56*29,"mmmm"))</f>
        <v/>
      </c>
      <c r="R56">
        <f>IF(N56=" "," ",_xlfn.CONCAT("Week ",+TEXT(N56,"0")))</f>
        <v/>
      </c>
    </row>
    <row r="57">
      <c r="A57" s="12" t="n">
        <v>242998</v>
      </c>
      <c r="B57" s="2" t="n">
        <v>45312</v>
      </c>
      <c r="C57" t="inlineStr">
        <is>
          <t>Rivergate</t>
        </is>
      </c>
      <c r="D57" t="inlineStr">
        <is>
          <t>America/Los_Angeles</t>
        </is>
      </c>
      <c r="E57" t="inlineStr">
        <is>
          <t>Use Mid-range Wrist Motions</t>
        </is>
      </c>
      <c r="F57" t="inlineStr">
        <is>
          <t>Change your body position</t>
        </is>
      </c>
      <c r="H57" t="inlineStr">
        <is>
          <t>Columbia Sportswear</t>
        </is>
      </c>
      <c r="I57" t="inlineStr">
        <is>
          <t>2024-01-21 07:13:25 -0800 PST</t>
        </is>
      </c>
      <c r="J57" t="inlineStr">
        <is>
          <t>Ian Zehm</t>
        </is>
      </c>
      <c r="K57" t="inlineStr">
        <is>
          <t>Ian.Zehm@columbia.com</t>
        </is>
      </c>
      <c r="L57" t="inlineStr">
        <is>
          <t>I observed use of better technique.</t>
        </is>
      </c>
      <c r="N57">
        <f>IF(ISBLANK(B57)," ",WEEKNUM(B57))</f>
        <v/>
      </c>
      <c r="O57">
        <f>IF(ISBLANK(B57)," ",MONTH(B57))</f>
        <v/>
      </c>
      <c r="P57">
        <f>IF(ISNUMBER(SEARCH("provided",L57)),"Provided Guidance","Observed Better")</f>
        <v/>
      </c>
      <c r="Q57">
        <f>IF(O57=" "," ",TEXT(O57*29,"mmmm"))</f>
        <v/>
      </c>
      <c r="R57">
        <f>IF(N57=" "," ",_xlfn.CONCAT("Week ",+TEXT(N57,"0")))</f>
        <v/>
      </c>
    </row>
    <row r="58">
      <c r="A58" s="12" t="n">
        <v>242999</v>
      </c>
      <c r="B58" s="2" t="n">
        <v>45312</v>
      </c>
      <c r="C58" t="inlineStr">
        <is>
          <t>Rivergate</t>
        </is>
      </c>
      <c r="D58" t="inlineStr">
        <is>
          <t>America/Los_Angeles</t>
        </is>
      </c>
      <c r="E58" t="inlineStr">
        <is>
          <t>Position Elbows Closer</t>
        </is>
      </c>
      <c r="F58" t="inlineStr">
        <is>
          <t>Adjust your hand position</t>
        </is>
      </c>
      <c r="G58" t="inlineStr">
        <is>
          <t>Position Elbows Closer</t>
        </is>
      </c>
      <c r="H58" t="inlineStr">
        <is>
          <t>Columbia Sportswear</t>
        </is>
      </c>
      <c r="I58" t="inlineStr">
        <is>
          <t>2024-01-21 07:19:03 -0800 PST</t>
        </is>
      </c>
      <c r="J58" t="inlineStr">
        <is>
          <t>Ian Zehm</t>
        </is>
      </c>
      <c r="K58" t="inlineStr">
        <is>
          <t>Ian.Zehm@columbia.com</t>
        </is>
      </c>
      <c r="L58" t="inlineStr">
        <is>
          <t>I observed use of better technique.</t>
        </is>
      </c>
      <c r="N58">
        <f>IF(ISBLANK(B58)," ",WEEKNUM(B58))</f>
        <v/>
      </c>
      <c r="O58">
        <f>IF(ISBLANK(B58)," ",MONTH(B58))</f>
        <v/>
      </c>
      <c r="P58">
        <f>IF(ISNUMBER(SEARCH("provided",L58)),"Provided Guidance","Observed Better")</f>
        <v/>
      </c>
      <c r="Q58">
        <f>IF(O58=" "," ",TEXT(O58*29,"mmmm"))</f>
        <v/>
      </c>
      <c r="R58">
        <f>IF(N58=" "," ",_xlfn.CONCAT("Week ",+TEXT(N58,"0")))</f>
        <v/>
      </c>
    </row>
    <row r="59">
      <c r="A59" s="12" t="n">
        <v>243000</v>
      </c>
      <c r="B59" s="2" t="n">
        <v>45312</v>
      </c>
      <c r="C59" t="inlineStr">
        <is>
          <t>Rivergate</t>
        </is>
      </c>
      <c r="D59" t="inlineStr">
        <is>
          <t>America/Los_Angeles</t>
        </is>
      </c>
      <c r="E59" t="inlineStr">
        <is>
          <t>Lifting Options, Technique and Pace</t>
        </is>
      </c>
      <c r="F59" t="inlineStr">
        <is>
          <t>Lifting Technique</t>
        </is>
      </c>
      <c r="G59" t="inlineStr">
        <is>
          <t>Position Elbows Closer</t>
        </is>
      </c>
      <c r="H59" t="inlineStr">
        <is>
          <t>Columbia Sportswear</t>
        </is>
      </c>
      <c r="I59" t="inlineStr">
        <is>
          <t>2024-01-21 07:21:44 -0800 PST</t>
        </is>
      </c>
      <c r="J59" t="inlineStr">
        <is>
          <t>Ian Zehm</t>
        </is>
      </c>
      <c r="K59" t="inlineStr">
        <is>
          <t>Ian.Zehm@columbia.com</t>
        </is>
      </c>
      <c r="L59" t="inlineStr">
        <is>
          <t>I observed use of better technique.</t>
        </is>
      </c>
      <c r="N59">
        <f>IF(ISBLANK(B59)," ",WEEKNUM(B59))</f>
        <v/>
      </c>
      <c r="O59">
        <f>IF(ISBLANK(B59)," ",MONTH(B59))</f>
        <v/>
      </c>
      <c r="P59">
        <f>IF(ISNUMBER(SEARCH("provided",L59)),"Provided Guidance","Observed Better")</f>
        <v/>
      </c>
      <c r="Q59">
        <f>IF(O59=" "," ",TEXT(O59*29,"mmmm"))</f>
        <v/>
      </c>
      <c r="R59">
        <f>IF(N59=" "," ",_xlfn.CONCAT("Week ",+TEXT(N59,"0")))</f>
        <v/>
      </c>
    </row>
    <row r="60">
      <c r="A60" s="12" t="n">
        <v>243006</v>
      </c>
      <c r="B60" s="2" t="n">
        <v>45314</v>
      </c>
      <c r="C60" t="inlineStr">
        <is>
          <t>Rivergate</t>
        </is>
      </c>
      <c r="D60" t="inlineStr">
        <is>
          <t>America/Los_Angeles</t>
        </is>
      </c>
      <c r="E60" t="inlineStr">
        <is>
          <t>Position Elbows Closer</t>
        </is>
      </c>
      <c r="F60" t="inlineStr">
        <is>
          <t>Set the load</t>
        </is>
      </c>
      <c r="G60" t="inlineStr">
        <is>
          <t>Slide the load closer before lifting</t>
        </is>
      </c>
      <c r="H60" t="inlineStr">
        <is>
          <t>Columbia Sportswear</t>
        </is>
      </c>
      <c r="I60" t="inlineStr">
        <is>
          <t>2024-01-22 20:56:38 -0800 PST</t>
        </is>
      </c>
      <c r="J60" t="inlineStr">
        <is>
          <t>Sahil Patel</t>
        </is>
      </c>
      <c r="K60" t="inlineStr">
        <is>
          <t>Sahil.Patel@columbia.com</t>
        </is>
      </c>
      <c r="L60" t="inlineStr">
        <is>
          <t>I observed use of better technique.</t>
        </is>
      </c>
      <c r="N60">
        <f>IF(ISBLANK(B60)," ",WEEKNUM(B60))</f>
        <v/>
      </c>
      <c r="O60">
        <f>IF(ISBLANK(B60)," ",MONTH(B60))</f>
        <v/>
      </c>
      <c r="P60">
        <f>IF(ISNUMBER(SEARCH("provided",L60)),"Provided Guidance","Observed Better")</f>
        <v/>
      </c>
      <c r="Q60">
        <f>IF(O60=" "," ",TEXT(O60*29,"mmmm"))</f>
        <v/>
      </c>
      <c r="R60">
        <f>IF(N60=" "," ",_xlfn.CONCAT("Week ",+TEXT(N60,"0")))</f>
        <v/>
      </c>
    </row>
    <row r="61">
      <c r="A61" s="12" t="n">
        <v>243007</v>
      </c>
      <c r="B61" s="2" t="n">
        <v>45314</v>
      </c>
      <c r="C61" t="inlineStr">
        <is>
          <t>Rivergate</t>
        </is>
      </c>
      <c r="D61" t="inlineStr">
        <is>
          <t>America/Los_Angeles</t>
        </is>
      </c>
      <c r="E61" t="inlineStr">
        <is>
          <t>Lifting Options, Technique and Pace</t>
        </is>
      </c>
      <c r="F61" t="inlineStr">
        <is>
          <t>Lifting Technique</t>
        </is>
      </c>
      <c r="G61" t="inlineStr">
        <is>
          <t>Position Elbows Closer</t>
        </is>
      </c>
      <c r="H61" t="inlineStr">
        <is>
          <t>Columbia Sportswear</t>
        </is>
      </c>
      <c r="I61" t="inlineStr">
        <is>
          <t>2024-01-22 21:07:55 -0800 PST</t>
        </is>
      </c>
      <c r="J61" t="inlineStr">
        <is>
          <t>Sahil Patel</t>
        </is>
      </c>
      <c r="K61" t="inlineStr">
        <is>
          <t>Sahil.Patel@columbia.com</t>
        </is>
      </c>
      <c r="L61" t="inlineStr">
        <is>
          <t>I observed use of better technique.</t>
        </is>
      </c>
      <c r="N61">
        <f>IF(ISBLANK(B61)," ",WEEKNUM(B61))</f>
        <v/>
      </c>
      <c r="O61">
        <f>IF(ISBLANK(B61)," ",MONTH(B61))</f>
        <v/>
      </c>
      <c r="P61">
        <f>IF(ISNUMBER(SEARCH("provided",L61)),"Provided Guidance","Observed Better")</f>
        <v/>
      </c>
      <c r="Q61">
        <f>IF(O61=" "," ",TEXT(O61*29,"mmmm"))</f>
        <v/>
      </c>
      <c r="R61">
        <f>IF(N61=" "," ",_xlfn.CONCAT("Week ",+TEXT(N61,"0")))</f>
        <v/>
      </c>
    </row>
    <row r="62">
      <c r="A62" s="12" t="n">
        <v>243024</v>
      </c>
      <c r="B62" s="2" t="n">
        <v>45315</v>
      </c>
      <c r="C62" t="inlineStr">
        <is>
          <t>Rivergate</t>
        </is>
      </c>
      <c r="D62" t="inlineStr">
        <is>
          <t>America/Los_Angeles</t>
        </is>
      </c>
      <c r="E62" t="inlineStr">
        <is>
          <t>Use Mid-range Wrist Motions</t>
        </is>
      </c>
      <c r="F62" t="inlineStr">
        <is>
          <t>Carry the weight on your arm or shoulder</t>
        </is>
      </c>
      <c r="H62" t="inlineStr">
        <is>
          <t>Columbia Sportswear</t>
        </is>
      </c>
      <c r="I62" t="inlineStr">
        <is>
          <t>2024-01-23 23:11:57 -0800 PST</t>
        </is>
      </c>
      <c r="J62" t="inlineStr">
        <is>
          <t>Sahil Patel</t>
        </is>
      </c>
      <c r="K62" t="inlineStr">
        <is>
          <t>Sahil.Patel@columbia.com</t>
        </is>
      </c>
      <c r="L62" t="inlineStr">
        <is>
          <t>I observed use of better technique.</t>
        </is>
      </c>
      <c r="N62">
        <f>IF(ISBLANK(B62)," ",WEEKNUM(B62))</f>
        <v/>
      </c>
      <c r="O62">
        <f>IF(ISBLANK(B62)," ",MONTH(B62))</f>
        <v/>
      </c>
      <c r="P62">
        <f>IF(ISNUMBER(SEARCH("provided",L62)),"Provided Guidance","Observed Better")</f>
        <v/>
      </c>
      <c r="Q62">
        <f>IF(O62=" "," ",TEXT(O62*29,"mmmm"))</f>
        <v/>
      </c>
      <c r="R62">
        <f>IF(N62=" "," ",_xlfn.CONCAT("Week ",+TEXT(N62,"0")))</f>
        <v/>
      </c>
    </row>
    <row r="63">
      <c r="A63" s="12" t="n">
        <v>243051</v>
      </c>
      <c r="B63" s="2" t="n">
        <v>45317</v>
      </c>
      <c r="C63" t="inlineStr">
        <is>
          <t>Rivergate</t>
        </is>
      </c>
      <c r="D63" t="inlineStr">
        <is>
          <t>America/Los_Angeles</t>
        </is>
      </c>
      <c r="E63" t="inlineStr">
        <is>
          <t>Leg Strength and Balance</t>
        </is>
      </c>
      <c r="F63" t="inlineStr">
        <is>
          <t>Same Side Hand and Foot</t>
        </is>
      </c>
      <c r="G63" t="inlineStr">
        <is>
          <t>Reach Low</t>
        </is>
      </c>
      <c r="H63" t="inlineStr">
        <is>
          <t>Columbia Sportswear</t>
        </is>
      </c>
      <c r="I63" t="inlineStr">
        <is>
          <t>2024-01-26 00:23:48 -0800 PST</t>
        </is>
      </c>
      <c r="J63" t="inlineStr">
        <is>
          <t>Shirlee Petersen</t>
        </is>
      </c>
      <c r="K63" t="inlineStr">
        <is>
          <t>SPetersen@columbia.com</t>
        </is>
      </c>
      <c r="L63" t="inlineStr">
        <is>
          <t>I provided guidance about using better technique.</t>
        </is>
      </c>
      <c r="M63" t="inlineStr">
        <is>
          <t>Ee modeled proper technique # red 3</t>
        </is>
      </c>
      <c r="N63">
        <f>IF(ISBLANK(B63)," ",WEEKNUM(B63))</f>
        <v/>
      </c>
      <c r="O63">
        <f>IF(ISBLANK(B63)," ",MONTH(B63))</f>
        <v/>
      </c>
      <c r="P63">
        <f>IF(ISNUMBER(SEARCH("provided",L63)),"Provided Guidance","Observed Better")</f>
        <v/>
      </c>
      <c r="Q63">
        <f>IF(O63=" "," ",TEXT(O63*29,"mmmm"))</f>
        <v/>
      </c>
      <c r="R63">
        <f>IF(N63=" "," ",_xlfn.CONCAT("Week ",+TEXT(N63,"0")))</f>
        <v/>
      </c>
    </row>
    <row r="64">
      <c r="A64" s="12" t="n">
        <v>243052</v>
      </c>
      <c r="B64" s="2" t="n">
        <v>45317</v>
      </c>
      <c r="C64" t="inlineStr">
        <is>
          <t>Rivergate</t>
        </is>
      </c>
      <c r="D64" t="inlineStr">
        <is>
          <t>America/Los_Angeles</t>
        </is>
      </c>
      <c r="E64" t="inlineStr">
        <is>
          <t>Leg Strength and Balance</t>
        </is>
      </c>
      <c r="F64" t="inlineStr">
        <is>
          <t>Same Side Hand and Foot</t>
        </is>
      </c>
      <c r="G64" t="inlineStr">
        <is>
          <t>Reach Low</t>
        </is>
      </c>
      <c r="H64" t="inlineStr">
        <is>
          <t>Columbia Sportswear</t>
        </is>
      </c>
      <c r="I64" t="inlineStr">
        <is>
          <t>2024-01-26 00:25:18 -0800 PST</t>
        </is>
      </c>
      <c r="J64" t="inlineStr">
        <is>
          <t>Shirlee Petersen</t>
        </is>
      </c>
      <c r="K64" t="inlineStr">
        <is>
          <t>SPetersen@columbia.com</t>
        </is>
      </c>
      <c r="L64" t="inlineStr">
        <is>
          <t>I provided guidance about using better technique.</t>
        </is>
      </c>
      <c r="M64" t="inlineStr">
        <is>
          <t>Ee modeled proper technique red#5</t>
        </is>
      </c>
      <c r="N64">
        <f>IF(ISBLANK(B64)," ",WEEKNUM(B64))</f>
        <v/>
      </c>
      <c r="O64">
        <f>IF(ISBLANK(B64)," ",MONTH(B64))</f>
        <v/>
      </c>
      <c r="P64">
        <f>IF(ISNUMBER(SEARCH("provided",L64)),"Provided Guidance","Observed Better")</f>
        <v/>
      </c>
      <c r="Q64">
        <f>IF(O64=" "," ",TEXT(O64*29,"mmmm"))</f>
        <v/>
      </c>
      <c r="R64">
        <f>IF(N64=" "," ",_xlfn.CONCAT("Week ",+TEXT(N64,"0")))</f>
        <v/>
      </c>
    </row>
    <row r="65">
      <c r="A65" s="12" t="n">
        <v>243053</v>
      </c>
      <c r="B65" s="2" t="n">
        <v>45317</v>
      </c>
      <c r="C65" t="inlineStr">
        <is>
          <t>Rivergate</t>
        </is>
      </c>
      <c r="D65" t="inlineStr">
        <is>
          <t>America/Los_Angeles</t>
        </is>
      </c>
      <c r="E65" t="inlineStr">
        <is>
          <t>Leg Strength and Balance</t>
        </is>
      </c>
      <c r="F65" t="inlineStr">
        <is>
          <t>Same Side Hand and Foot</t>
        </is>
      </c>
      <c r="G65" t="inlineStr">
        <is>
          <t>Reach Low</t>
        </is>
      </c>
      <c r="H65" t="inlineStr">
        <is>
          <t>Columbia Sportswear</t>
        </is>
      </c>
      <c r="I65" t="inlineStr">
        <is>
          <t>2024-01-26 00:27:19 -0800 PST</t>
        </is>
      </c>
      <c r="J65" t="inlineStr">
        <is>
          <t>Shirlee Petersen</t>
        </is>
      </c>
      <c r="K65" t="inlineStr">
        <is>
          <t>SPetersen@columbia.com</t>
        </is>
      </c>
      <c r="L65" t="inlineStr">
        <is>
          <t>I provided guidance about using better technique.</t>
        </is>
      </c>
      <c r="M65" t="inlineStr">
        <is>
          <t>Ee modeled proper technique red# 13</t>
        </is>
      </c>
      <c r="N65">
        <f>IF(ISBLANK(B65)," ",WEEKNUM(B65))</f>
        <v/>
      </c>
      <c r="O65">
        <f>IF(ISBLANK(B65)," ",MONTH(B65))</f>
        <v/>
      </c>
      <c r="P65">
        <f>IF(ISNUMBER(SEARCH("provided",L65)),"Provided Guidance","Observed Better")</f>
        <v/>
      </c>
      <c r="Q65">
        <f>IF(O65=" "," ",TEXT(O65*29,"mmmm"))</f>
        <v/>
      </c>
      <c r="R65">
        <f>IF(N65=" "," ",_xlfn.CONCAT("Week ",+TEXT(N65,"0")))</f>
        <v/>
      </c>
    </row>
    <row r="66">
      <c r="A66" s="12" t="n">
        <v>243054</v>
      </c>
      <c r="B66" s="2" t="n">
        <v>45317</v>
      </c>
      <c r="C66" t="inlineStr">
        <is>
          <t>Rivergate</t>
        </is>
      </c>
      <c r="D66" t="inlineStr">
        <is>
          <t>America/Los_Angeles</t>
        </is>
      </c>
      <c r="E66" t="inlineStr">
        <is>
          <t>Leg Strength and Balance</t>
        </is>
      </c>
      <c r="F66" t="inlineStr">
        <is>
          <t>Same Side Hand and Foot</t>
        </is>
      </c>
      <c r="G66" t="inlineStr">
        <is>
          <t>Reach Low</t>
        </is>
      </c>
      <c r="H66" t="inlineStr">
        <is>
          <t>Columbia Sportswear</t>
        </is>
      </c>
      <c r="I66" t="inlineStr">
        <is>
          <t>2024-01-26 00:28:46 -0800 PST</t>
        </is>
      </c>
      <c r="J66" t="inlineStr">
        <is>
          <t>Shirlee Petersen</t>
        </is>
      </c>
      <c r="K66" t="inlineStr">
        <is>
          <t>SPetersen@columbia.com</t>
        </is>
      </c>
      <c r="L66" t="inlineStr">
        <is>
          <t>I provided guidance about using better technique.</t>
        </is>
      </c>
      <c r="M66" t="inlineStr">
        <is>
          <t>Ee modeled proper technique red# 15</t>
        </is>
      </c>
      <c r="N66">
        <f>IF(ISBLANK(B66)," ",WEEKNUM(B66))</f>
        <v/>
      </c>
      <c r="O66">
        <f>IF(ISBLANK(B66)," ",MONTH(B66))</f>
        <v/>
      </c>
      <c r="P66">
        <f>IF(ISNUMBER(SEARCH("provided",L66)),"Provided Guidance","Observed Better")</f>
        <v/>
      </c>
      <c r="Q66">
        <f>IF(O66=" "," ",TEXT(O66*29,"mmmm"))</f>
        <v/>
      </c>
      <c r="R66">
        <f>IF(N66=" "," ",_xlfn.CONCAT("Week ",+TEXT(N66,"0")))</f>
        <v/>
      </c>
    </row>
    <row r="67">
      <c r="A67" s="12" t="n">
        <v>243055</v>
      </c>
      <c r="B67" s="2" t="n">
        <v>45317</v>
      </c>
      <c r="C67" t="inlineStr">
        <is>
          <t>Rivergate</t>
        </is>
      </c>
      <c r="D67" t="inlineStr">
        <is>
          <t>America/Los_Angeles</t>
        </is>
      </c>
      <c r="E67" t="inlineStr">
        <is>
          <t>Leg Strength and Balance</t>
        </is>
      </c>
      <c r="F67" t="inlineStr">
        <is>
          <t>Same Side Hand and Foot</t>
        </is>
      </c>
      <c r="G67" t="inlineStr">
        <is>
          <t>Reach Low</t>
        </is>
      </c>
      <c r="H67" t="inlineStr">
        <is>
          <t>Columbia Sportswear</t>
        </is>
      </c>
      <c r="I67" t="inlineStr">
        <is>
          <t>2024-01-26 00:30:04 -0800 PST</t>
        </is>
      </c>
      <c r="J67" t="inlineStr">
        <is>
          <t>Shirlee Petersen</t>
        </is>
      </c>
      <c r="K67" t="inlineStr">
        <is>
          <t>SPetersen@columbia.com</t>
        </is>
      </c>
      <c r="L67" t="inlineStr">
        <is>
          <t>I provided guidance about using better technique.</t>
        </is>
      </c>
      <c r="M67" t="inlineStr">
        <is>
          <t>Ee modeled proper technique red# 17</t>
        </is>
      </c>
      <c r="N67">
        <f>IF(ISBLANK(B67)," ",WEEKNUM(B67))</f>
        <v/>
      </c>
      <c r="O67">
        <f>IF(ISBLANK(B67)," ",MONTH(B67))</f>
        <v/>
      </c>
      <c r="P67">
        <f>IF(ISNUMBER(SEARCH("provided",L67)),"Provided Guidance","Observed Better")</f>
        <v/>
      </c>
      <c r="Q67">
        <f>IF(O67=" "," ",TEXT(O67*29,"mmmm"))</f>
        <v/>
      </c>
      <c r="R67">
        <f>IF(N67=" "," ",_xlfn.CONCAT("Week ",+TEXT(N67,"0")))</f>
        <v/>
      </c>
    </row>
    <row r="68">
      <c r="A68" s="12" t="n">
        <v>243056</v>
      </c>
      <c r="B68" s="2" t="n">
        <v>45317</v>
      </c>
      <c r="C68" t="inlineStr">
        <is>
          <t>Rivergate</t>
        </is>
      </c>
      <c r="D68" t="inlineStr">
        <is>
          <t>America/Los_Angeles</t>
        </is>
      </c>
      <c r="E68" t="inlineStr">
        <is>
          <t>Leg Strength and Balance</t>
        </is>
      </c>
      <c r="F68" t="inlineStr">
        <is>
          <t>Same Side Hand and Foot</t>
        </is>
      </c>
      <c r="G68" t="inlineStr">
        <is>
          <t>Reach Low</t>
        </is>
      </c>
      <c r="H68" t="inlineStr">
        <is>
          <t>Columbia Sportswear</t>
        </is>
      </c>
      <c r="I68" t="inlineStr">
        <is>
          <t>2024-01-26 00:32:43 -0800 PST</t>
        </is>
      </c>
      <c r="J68" t="inlineStr">
        <is>
          <t>Shirlee Petersen</t>
        </is>
      </c>
      <c r="K68" t="inlineStr">
        <is>
          <t>SPetersen@columbia.com</t>
        </is>
      </c>
      <c r="L68" t="inlineStr">
        <is>
          <t>I provided guidance about using better technique.</t>
        </is>
      </c>
      <c r="M68" t="inlineStr">
        <is>
          <t>Ee modeled proper technique red# 19</t>
        </is>
      </c>
      <c r="N68">
        <f>IF(ISBLANK(B68)," ",WEEKNUM(B68))</f>
        <v/>
      </c>
      <c r="O68">
        <f>IF(ISBLANK(B68)," ",MONTH(B68))</f>
        <v/>
      </c>
      <c r="P68">
        <f>IF(ISNUMBER(SEARCH("provided",L68)),"Provided Guidance","Observed Better")</f>
        <v/>
      </c>
      <c r="Q68">
        <f>IF(O68=" "," ",TEXT(O68*29,"mmmm"))</f>
        <v/>
      </c>
      <c r="R68">
        <f>IF(N68=" "," ",_xlfn.CONCAT("Week ",+TEXT(N68,"0")))</f>
        <v/>
      </c>
    </row>
    <row r="69">
      <c r="A69" s="12" t="n">
        <v>243057</v>
      </c>
      <c r="B69" s="2" t="n">
        <v>45317</v>
      </c>
      <c r="C69" t="inlineStr">
        <is>
          <t>Rivergate</t>
        </is>
      </c>
      <c r="D69" t="inlineStr">
        <is>
          <t>America/Los_Angeles</t>
        </is>
      </c>
      <c r="E69" t="inlineStr">
        <is>
          <t>Leg Strength and Balance</t>
        </is>
      </c>
      <c r="F69" t="inlineStr">
        <is>
          <t>Same Side Hand and Foot</t>
        </is>
      </c>
      <c r="G69" t="inlineStr">
        <is>
          <t>Reach Low</t>
        </is>
      </c>
      <c r="H69" t="inlineStr">
        <is>
          <t>Columbia Sportswear</t>
        </is>
      </c>
      <c r="I69" t="inlineStr">
        <is>
          <t>2024-01-26 00:34:53 -0800 PST</t>
        </is>
      </c>
      <c r="J69" t="inlineStr">
        <is>
          <t>Shirlee Petersen</t>
        </is>
      </c>
      <c r="K69" t="inlineStr">
        <is>
          <t>SPetersen@columbia.com</t>
        </is>
      </c>
      <c r="L69" t="inlineStr">
        <is>
          <t>I provided guidance about using better technique.</t>
        </is>
      </c>
      <c r="M69" t="inlineStr">
        <is>
          <t>Ee modeled proper technique red# 21</t>
        </is>
      </c>
      <c r="N69">
        <f>IF(ISBLANK(B69)," ",WEEKNUM(B69))</f>
        <v/>
      </c>
      <c r="O69">
        <f>IF(ISBLANK(B69)," ",MONTH(B69))</f>
        <v/>
      </c>
      <c r="P69">
        <f>IF(ISNUMBER(SEARCH("provided",L69)),"Provided Guidance","Observed Better")</f>
        <v/>
      </c>
      <c r="Q69">
        <f>IF(O69=" "," ",TEXT(O69*29,"mmmm"))</f>
        <v/>
      </c>
      <c r="R69">
        <f>IF(N69=" "," ",_xlfn.CONCAT("Week ",+TEXT(N69,"0")))</f>
        <v/>
      </c>
    </row>
    <row r="70">
      <c r="A70" s="12" t="n">
        <v>243058</v>
      </c>
      <c r="B70" s="2" t="n">
        <v>45317</v>
      </c>
      <c r="C70" t="inlineStr">
        <is>
          <t>Rivergate</t>
        </is>
      </c>
      <c r="D70" t="inlineStr">
        <is>
          <t>America/Los_Angeles</t>
        </is>
      </c>
      <c r="E70" t="inlineStr">
        <is>
          <t>Leg Strength and Balance</t>
        </is>
      </c>
      <c r="F70" t="inlineStr">
        <is>
          <t>Same Side Hand and Foot</t>
        </is>
      </c>
      <c r="G70" t="inlineStr">
        <is>
          <t>Reach Low</t>
        </is>
      </c>
      <c r="H70" t="inlineStr">
        <is>
          <t>Columbia Sportswear</t>
        </is>
      </c>
      <c r="I70" t="inlineStr">
        <is>
          <t>2024-01-26 00:38:14 -0800 PST</t>
        </is>
      </c>
      <c r="J70" t="inlineStr">
        <is>
          <t>Shirlee Petersen</t>
        </is>
      </c>
      <c r="K70" t="inlineStr">
        <is>
          <t>SPetersen@columbia.com</t>
        </is>
      </c>
      <c r="L70" t="inlineStr">
        <is>
          <t>I provided guidance about using better technique.</t>
        </is>
      </c>
      <c r="M70" t="inlineStr">
        <is>
          <t>Ee modeled proper technique red #6</t>
        </is>
      </c>
      <c r="N70">
        <f>IF(ISBLANK(B70)," ",WEEKNUM(B70))</f>
        <v/>
      </c>
      <c r="O70">
        <f>IF(ISBLANK(B70)," ",MONTH(B70))</f>
        <v/>
      </c>
      <c r="P70">
        <f>IF(ISNUMBER(SEARCH("provided",L70)),"Provided Guidance","Observed Better")</f>
        <v/>
      </c>
      <c r="Q70">
        <f>IF(O70=" "," ",TEXT(O70*29,"mmmm"))</f>
        <v/>
      </c>
      <c r="R70">
        <f>IF(N70=" "," ",_xlfn.CONCAT("Week ",+TEXT(N70,"0")))</f>
        <v/>
      </c>
    </row>
    <row r="71">
      <c r="A71" s="12" t="n">
        <v>243059</v>
      </c>
      <c r="B71" s="2" t="n">
        <v>45317</v>
      </c>
      <c r="C71" t="inlineStr">
        <is>
          <t>Rivergate</t>
        </is>
      </c>
      <c r="D71" t="inlineStr">
        <is>
          <t>America/Los_Angeles</t>
        </is>
      </c>
      <c r="E71" t="inlineStr">
        <is>
          <t>Leg Strength and Balance</t>
        </is>
      </c>
      <c r="F71" t="inlineStr">
        <is>
          <t>Same Side Hand and Foot</t>
        </is>
      </c>
      <c r="G71" t="inlineStr">
        <is>
          <t>Reach Low</t>
        </is>
      </c>
      <c r="H71" t="inlineStr">
        <is>
          <t>Columbia Sportswear</t>
        </is>
      </c>
      <c r="I71" t="inlineStr">
        <is>
          <t>2024-01-26 00:39:41 -0800 PST</t>
        </is>
      </c>
      <c r="J71" t="inlineStr">
        <is>
          <t>Shirlee Petersen</t>
        </is>
      </c>
      <c r="K71" t="inlineStr">
        <is>
          <t>SPetersen@columbia.com</t>
        </is>
      </c>
      <c r="L71" t="inlineStr">
        <is>
          <t>I provided guidance about using better technique.</t>
        </is>
      </c>
      <c r="M71" t="inlineStr">
        <is>
          <t>Ee modeled proper technique red# 12</t>
        </is>
      </c>
      <c r="N71">
        <f>IF(ISBLANK(B71)," ",WEEKNUM(B71))</f>
        <v/>
      </c>
      <c r="O71">
        <f>IF(ISBLANK(B71)," ",MONTH(B71))</f>
        <v/>
      </c>
      <c r="P71">
        <f>IF(ISNUMBER(SEARCH("provided",L71)),"Provided Guidance","Observed Better")</f>
        <v/>
      </c>
      <c r="Q71">
        <f>IF(O71=" "," ",TEXT(O71*29,"mmmm"))</f>
        <v/>
      </c>
      <c r="R71">
        <f>IF(N71=" "," ",_xlfn.CONCAT("Week ",+TEXT(N71,"0")))</f>
        <v/>
      </c>
    </row>
    <row r="72">
      <c r="A72" s="12" t="n">
        <v>243060</v>
      </c>
      <c r="B72" s="2" t="n">
        <v>45317</v>
      </c>
      <c r="C72" t="inlineStr">
        <is>
          <t>Rivergate</t>
        </is>
      </c>
      <c r="D72" t="inlineStr">
        <is>
          <t>America/Los_Angeles</t>
        </is>
      </c>
      <c r="E72" t="inlineStr">
        <is>
          <t>Leg Strength and Balance</t>
        </is>
      </c>
      <c r="F72" t="inlineStr">
        <is>
          <t>Same Side Hand and Foot</t>
        </is>
      </c>
      <c r="G72" t="inlineStr">
        <is>
          <t>Reach Low</t>
        </is>
      </c>
      <c r="H72" t="inlineStr">
        <is>
          <t>Columbia Sportswear</t>
        </is>
      </c>
      <c r="I72" t="inlineStr">
        <is>
          <t>2024-01-26 00:40:59 -0800 PST</t>
        </is>
      </c>
      <c r="J72" t="inlineStr">
        <is>
          <t>Shirlee Petersen</t>
        </is>
      </c>
      <c r="K72" t="inlineStr">
        <is>
          <t>SPetersen@columbia.com</t>
        </is>
      </c>
      <c r="L72" t="inlineStr">
        <is>
          <t>I provided guidance about using better technique.</t>
        </is>
      </c>
      <c r="M72" t="inlineStr">
        <is>
          <t>Ee modeled proper technique red#14</t>
        </is>
      </c>
      <c r="N72">
        <f>IF(ISBLANK(B72)," ",WEEKNUM(B72))</f>
        <v/>
      </c>
      <c r="O72">
        <f>IF(ISBLANK(B72)," ",MONTH(B72))</f>
        <v/>
      </c>
      <c r="P72">
        <f>IF(ISNUMBER(SEARCH("provided",L72)),"Provided Guidance","Observed Better")</f>
        <v/>
      </c>
      <c r="Q72">
        <f>IF(O72=" "," ",TEXT(O72*29,"mmmm"))</f>
        <v/>
      </c>
      <c r="R72">
        <f>IF(N72=" "," ",_xlfn.CONCAT("Week ",+TEXT(N72,"0")))</f>
        <v/>
      </c>
    </row>
    <row r="73">
      <c r="A73" s="12" t="n">
        <v>243061</v>
      </c>
      <c r="B73" s="2" t="n">
        <v>45317</v>
      </c>
      <c r="C73" t="inlineStr">
        <is>
          <t>Rivergate</t>
        </is>
      </c>
      <c r="D73" t="inlineStr">
        <is>
          <t>America/Los_Angeles</t>
        </is>
      </c>
      <c r="E73" t="inlineStr">
        <is>
          <t>Leg Strength and Balance</t>
        </is>
      </c>
      <c r="F73" t="inlineStr">
        <is>
          <t>Same Side Hand and Foot</t>
        </is>
      </c>
      <c r="G73" t="inlineStr">
        <is>
          <t>Reach Low</t>
        </is>
      </c>
      <c r="H73" t="inlineStr">
        <is>
          <t>Columbia Sportswear</t>
        </is>
      </c>
      <c r="I73" t="inlineStr">
        <is>
          <t>2024-01-26 00:42:30 -0800 PST</t>
        </is>
      </c>
      <c r="J73" t="inlineStr">
        <is>
          <t>Shirlee Petersen</t>
        </is>
      </c>
      <c r="K73" t="inlineStr">
        <is>
          <t>SPetersen@columbia.com</t>
        </is>
      </c>
      <c r="L73" t="inlineStr">
        <is>
          <t>I provided guidance about using better technique.</t>
        </is>
      </c>
      <c r="M73" t="inlineStr">
        <is>
          <t>Ee modeled proper technique red# 16</t>
        </is>
      </c>
      <c r="N73">
        <f>IF(ISBLANK(B73)," ",WEEKNUM(B73))</f>
        <v/>
      </c>
      <c r="O73">
        <f>IF(ISBLANK(B73)," ",MONTH(B73))</f>
        <v/>
      </c>
      <c r="P73">
        <f>IF(ISNUMBER(SEARCH("provided",L73)),"Provided Guidance","Observed Better")</f>
        <v/>
      </c>
      <c r="Q73">
        <f>IF(O73=" "," ",TEXT(O73*29,"mmmm"))</f>
        <v/>
      </c>
      <c r="R73">
        <f>IF(N73=" "," ",_xlfn.CONCAT("Week ",+TEXT(N73,"0")))</f>
        <v/>
      </c>
    </row>
    <row r="74">
      <c r="A74" s="12" t="n">
        <v>243066</v>
      </c>
      <c r="B74" s="2" t="n">
        <v>45317</v>
      </c>
      <c r="C74" t="inlineStr">
        <is>
          <t>Rivergate</t>
        </is>
      </c>
      <c r="D74" t="inlineStr">
        <is>
          <t>America/Los_Angeles</t>
        </is>
      </c>
      <c r="E74" t="inlineStr">
        <is>
          <t>Position Elbows Closer</t>
        </is>
      </c>
      <c r="F74" t="inlineStr">
        <is>
          <t>Set the load</t>
        </is>
      </c>
      <c r="G74" t="inlineStr">
        <is>
          <t>Slide the load closer before lifting</t>
        </is>
      </c>
      <c r="H74" t="inlineStr">
        <is>
          <t>Columbia Sportswear</t>
        </is>
      </c>
      <c r="I74" t="inlineStr">
        <is>
          <t>2024-01-26 04:39:18 -0800 PST</t>
        </is>
      </c>
      <c r="J74" t="inlineStr">
        <is>
          <t>Jeffrey Wilson</t>
        </is>
      </c>
      <c r="K74" t="inlineStr">
        <is>
          <t>Jeffrey.Wilson@columbia.com</t>
        </is>
      </c>
      <c r="L74" t="inlineStr">
        <is>
          <t>I provided guidance about using better technique.</t>
        </is>
      </c>
      <c r="N74">
        <f>IF(ISBLANK(B74)," ",WEEKNUM(B74))</f>
        <v/>
      </c>
      <c r="O74">
        <f>IF(ISBLANK(B74)," ",MONTH(B74))</f>
        <v/>
      </c>
      <c r="P74">
        <f>IF(ISNUMBER(SEARCH("provided",L74)),"Provided Guidance","Observed Better")</f>
        <v/>
      </c>
      <c r="Q74">
        <f>IF(O74=" "," ",TEXT(O74*29,"mmmm"))</f>
        <v/>
      </c>
      <c r="R74">
        <f>IF(N74=" "," ",_xlfn.CONCAT("Week ",+TEXT(N74,"0")))</f>
        <v/>
      </c>
    </row>
    <row r="75">
      <c r="A75" s="12" t="n">
        <v>243067</v>
      </c>
      <c r="B75" s="2" t="n">
        <v>45317</v>
      </c>
      <c r="C75" t="inlineStr">
        <is>
          <t>Rivergate</t>
        </is>
      </c>
      <c r="D75" t="inlineStr">
        <is>
          <t>America/Los_Angeles</t>
        </is>
      </c>
      <c r="E75" t="inlineStr">
        <is>
          <t>Position Elbows Closer</t>
        </is>
      </c>
      <c r="F75" t="inlineStr">
        <is>
          <t>Set the load</t>
        </is>
      </c>
      <c r="G75" t="inlineStr">
        <is>
          <t>Slide the load closer before lifting</t>
        </is>
      </c>
      <c r="H75" t="inlineStr">
        <is>
          <t>Columbia Sportswear</t>
        </is>
      </c>
      <c r="I75" t="inlineStr">
        <is>
          <t>2024-01-26 04:39:27 -0800 PST</t>
        </is>
      </c>
      <c r="J75" t="inlineStr">
        <is>
          <t>Jeffrey Wilson</t>
        </is>
      </c>
      <c r="K75" t="inlineStr">
        <is>
          <t>Jeffrey.Wilson@columbia.com</t>
        </is>
      </c>
      <c r="L75" t="inlineStr">
        <is>
          <t>I observed use of better technique.</t>
        </is>
      </c>
      <c r="N75">
        <f>IF(ISBLANK(B75)," ",WEEKNUM(B75))</f>
        <v/>
      </c>
      <c r="O75">
        <f>IF(ISBLANK(B75)," ",MONTH(B75))</f>
        <v/>
      </c>
      <c r="P75">
        <f>IF(ISNUMBER(SEARCH("provided",L75)),"Provided Guidance","Observed Better")</f>
        <v/>
      </c>
      <c r="Q75">
        <f>IF(O75=" "," ",TEXT(O75*29,"mmmm"))</f>
        <v/>
      </c>
      <c r="R75">
        <f>IF(N75=" "," ",_xlfn.CONCAT("Week ",+TEXT(N75,"0")))</f>
        <v/>
      </c>
    </row>
    <row r="76">
      <c r="A76" s="12" t="n">
        <v>243068</v>
      </c>
      <c r="B76" s="2" t="n">
        <v>45317</v>
      </c>
      <c r="C76" t="inlineStr">
        <is>
          <t>Rivergate</t>
        </is>
      </c>
      <c r="D76" t="inlineStr">
        <is>
          <t>America/Los_Angeles</t>
        </is>
      </c>
      <c r="E76" t="inlineStr">
        <is>
          <t>Position Elbows Closer</t>
        </is>
      </c>
      <c r="F76" t="inlineStr">
        <is>
          <t>Set the load</t>
        </is>
      </c>
      <c r="G76" t="inlineStr">
        <is>
          <t>Slide the load closer before lifting</t>
        </is>
      </c>
      <c r="H76" t="inlineStr">
        <is>
          <t>Columbia Sportswear</t>
        </is>
      </c>
      <c r="I76" t="inlineStr">
        <is>
          <t>2024-01-26 04:39:37 -0800 PST</t>
        </is>
      </c>
      <c r="J76" t="inlineStr">
        <is>
          <t>Jeffrey Wilson</t>
        </is>
      </c>
      <c r="K76" t="inlineStr">
        <is>
          <t>Jeffrey.Wilson@columbia.com</t>
        </is>
      </c>
      <c r="L76" t="inlineStr">
        <is>
          <t>I observed use of better technique.</t>
        </is>
      </c>
      <c r="N76">
        <f>IF(ISBLANK(B76)," ",WEEKNUM(B76))</f>
        <v/>
      </c>
      <c r="O76">
        <f>IF(ISBLANK(B76)," ",MONTH(B76))</f>
        <v/>
      </c>
      <c r="P76">
        <f>IF(ISNUMBER(SEARCH("provided",L76)),"Provided Guidance","Observed Better")</f>
        <v/>
      </c>
      <c r="Q76">
        <f>IF(O76=" "," ",TEXT(O76*29,"mmmm"))</f>
        <v/>
      </c>
      <c r="R76">
        <f>IF(N76=" "," ",_xlfn.CONCAT("Week ",+TEXT(N76,"0")))</f>
        <v/>
      </c>
    </row>
    <row r="77">
      <c r="A77" s="12" t="n">
        <v>243069</v>
      </c>
      <c r="B77" s="2" t="n">
        <v>45317</v>
      </c>
      <c r="C77" t="inlineStr">
        <is>
          <t>Rivergate</t>
        </is>
      </c>
      <c r="D77" t="inlineStr">
        <is>
          <t>America/Los_Angeles</t>
        </is>
      </c>
      <c r="E77" t="inlineStr">
        <is>
          <t>Lifting Options, Technique and Pace</t>
        </is>
      </c>
      <c r="F77" t="inlineStr">
        <is>
          <t>Lifting Technique</t>
        </is>
      </c>
      <c r="G77" t="inlineStr">
        <is>
          <t>Position Elbows Closer</t>
        </is>
      </c>
      <c r="H77" t="inlineStr">
        <is>
          <t>Columbia Sportswear</t>
        </is>
      </c>
      <c r="I77" t="inlineStr">
        <is>
          <t>2024-01-26 08:33:28 -0800 PST</t>
        </is>
      </c>
      <c r="J77" t="inlineStr">
        <is>
          <t>Ian Zehm</t>
        </is>
      </c>
      <c r="K77" t="inlineStr">
        <is>
          <t>Ian.Zehm@columbia.com</t>
        </is>
      </c>
      <c r="L77" t="inlineStr">
        <is>
          <t>I provided guidance about using better technique.</t>
        </is>
      </c>
      <c r="N77">
        <f>IF(ISBLANK(B77)," ",WEEKNUM(B77))</f>
        <v/>
      </c>
      <c r="O77">
        <f>IF(ISBLANK(B77)," ",MONTH(B77))</f>
        <v/>
      </c>
      <c r="P77">
        <f>IF(ISNUMBER(SEARCH("provided",L77)),"Provided Guidance","Observed Better")</f>
        <v/>
      </c>
      <c r="Q77">
        <f>IF(O77=" "," ",TEXT(O77*29,"mmmm"))</f>
        <v/>
      </c>
      <c r="R77">
        <f>IF(N77=" "," ",_xlfn.CONCAT("Week ",+TEXT(N77,"0")))</f>
        <v/>
      </c>
    </row>
    <row r="78">
      <c r="A78" s="12" t="n">
        <v>243070</v>
      </c>
      <c r="B78" s="2" t="n">
        <v>45317</v>
      </c>
      <c r="C78" t="inlineStr">
        <is>
          <t>Rivergate</t>
        </is>
      </c>
      <c r="D78" t="inlineStr">
        <is>
          <t>America/Los_Angeles</t>
        </is>
      </c>
      <c r="E78" t="inlineStr">
        <is>
          <t>Leg Strength and Balance</t>
        </is>
      </c>
      <c r="F78" t="inlineStr">
        <is>
          <t>Pre-position One Foot Back</t>
        </is>
      </c>
      <c r="G78" t="inlineStr">
        <is>
          <t>Offloading or Stacking</t>
        </is>
      </c>
      <c r="H78" t="inlineStr">
        <is>
          <t>Columbia Sportswear</t>
        </is>
      </c>
      <c r="I78" t="inlineStr">
        <is>
          <t>2024-01-26 08:48:49 -0800 PST</t>
        </is>
      </c>
      <c r="J78" t="inlineStr">
        <is>
          <t>Ian Zehm</t>
        </is>
      </c>
      <c r="K78" t="inlineStr">
        <is>
          <t>Ian.Zehm@columbia.com</t>
        </is>
      </c>
      <c r="L78" t="inlineStr">
        <is>
          <t>I observed use of better technique.</t>
        </is>
      </c>
      <c r="N78">
        <f>IF(ISBLANK(B78)," ",WEEKNUM(B78))</f>
        <v/>
      </c>
      <c r="O78">
        <f>IF(ISBLANK(B78)," ",MONTH(B78))</f>
        <v/>
      </c>
      <c r="P78">
        <f>IF(ISNUMBER(SEARCH("provided",L78)),"Provided Guidance","Observed Better")</f>
        <v/>
      </c>
      <c r="Q78">
        <f>IF(O78=" "," ",TEXT(O78*29,"mmmm"))</f>
        <v/>
      </c>
      <c r="R78">
        <f>IF(N78=" "," ",_xlfn.CONCAT("Week ",+TEXT(N78,"0")))</f>
        <v/>
      </c>
    </row>
    <row r="79">
      <c r="A79" s="12" t="n">
        <v>243071</v>
      </c>
      <c r="B79" s="2" t="n">
        <v>45317</v>
      </c>
      <c r="C79" t="inlineStr">
        <is>
          <t>Rivergate</t>
        </is>
      </c>
      <c r="D79" t="inlineStr">
        <is>
          <t>America/Los_Angeles</t>
        </is>
      </c>
      <c r="E79" t="inlineStr">
        <is>
          <t>Leg Strength and Balance</t>
        </is>
      </c>
      <c r="F79" t="inlineStr">
        <is>
          <t>Same Side Hand and Foot</t>
        </is>
      </c>
      <c r="G79" t="inlineStr">
        <is>
          <t>Reach Low</t>
        </is>
      </c>
      <c r="H79" t="inlineStr">
        <is>
          <t>Columbia Sportswear</t>
        </is>
      </c>
      <c r="I79" t="inlineStr">
        <is>
          <t>2024-01-26 12:05:09 -0800 PST</t>
        </is>
      </c>
      <c r="J79" t="inlineStr">
        <is>
          <t>Shannon Somerville</t>
        </is>
      </c>
      <c r="K79" t="inlineStr">
        <is>
          <t>SSomerville@columbia.com</t>
        </is>
      </c>
      <c r="L79" t="inlineStr">
        <is>
          <t>I observed use of better technique.</t>
        </is>
      </c>
      <c r="M79" t="inlineStr">
        <is>
          <t xml:space="preserve">He is really tall. I watched him put totes with E-commerce orders on the floor safely. </t>
        </is>
      </c>
      <c r="N79">
        <f>IF(ISBLANK(B79)," ",WEEKNUM(B79))</f>
        <v/>
      </c>
      <c r="O79">
        <f>IF(ISBLANK(B79)," ",MONTH(B79))</f>
        <v/>
      </c>
      <c r="P79">
        <f>IF(ISNUMBER(SEARCH("provided",L79)),"Provided Guidance","Observed Better")</f>
        <v/>
      </c>
      <c r="Q79">
        <f>IF(O79=" "," ",TEXT(O79*29,"mmmm"))</f>
        <v/>
      </c>
      <c r="R79">
        <f>IF(N79=" "," ",_xlfn.CONCAT("Week ",+TEXT(N79,"0")))</f>
        <v/>
      </c>
    </row>
    <row r="80">
      <c r="A80" s="12" t="n">
        <v>243072</v>
      </c>
      <c r="B80" s="2" t="n">
        <v>45317</v>
      </c>
      <c r="C80" t="inlineStr">
        <is>
          <t>Rivergate</t>
        </is>
      </c>
      <c r="D80" t="inlineStr">
        <is>
          <t>America/Los_Angeles</t>
        </is>
      </c>
      <c r="E80" t="inlineStr">
        <is>
          <t xml:space="preserve">Leg Strength and Balance </t>
        </is>
      </c>
      <c r="F80" t="inlineStr">
        <is>
          <t>Same Side Hand and Foot</t>
        </is>
      </c>
      <c r="G80" t="inlineStr">
        <is>
          <t>Reach High</t>
        </is>
      </c>
      <c r="H80" t="inlineStr">
        <is>
          <t>Columbia Sportswear</t>
        </is>
      </c>
      <c r="I80" t="inlineStr">
        <is>
          <t>2024-01-26 12:06:58 -0800 PST</t>
        </is>
      </c>
      <c r="J80" t="inlineStr">
        <is>
          <t>Shannon Somerville</t>
        </is>
      </c>
      <c r="K80" t="inlineStr">
        <is>
          <t>SSomerville@columbia.com</t>
        </is>
      </c>
      <c r="L80" t="inlineStr">
        <is>
          <t>I observed use of better technique.</t>
        </is>
      </c>
      <c r="M80" t="inlineStr">
        <is>
          <t xml:space="preserve">She is on the shorter side. She used good body mechanics to reach the top tote on the stack of totes and brought bit down safely. </t>
        </is>
      </c>
      <c r="N80">
        <f>IF(ISBLANK(B80)," ",WEEKNUM(B80))</f>
        <v/>
      </c>
      <c r="O80">
        <f>IF(ISBLANK(B80)," ",MONTH(B80))</f>
        <v/>
      </c>
      <c r="P80">
        <f>IF(ISNUMBER(SEARCH("provided",L80)),"Provided Guidance","Observed Better")</f>
        <v/>
      </c>
      <c r="Q80">
        <f>IF(O80=" "," ",TEXT(O80*29,"mmmm"))</f>
        <v/>
      </c>
      <c r="R80">
        <f>IF(N80=" "," ",_xlfn.CONCAT("Week ",+TEXT(N80,"0")))</f>
        <v/>
      </c>
    </row>
    <row r="81">
      <c r="A81" s="12" t="n">
        <v>243073</v>
      </c>
      <c r="B81" s="2" t="n">
        <v>45317</v>
      </c>
      <c r="C81" t="inlineStr">
        <is>
          <t>Rivergate</t>
        </is>
      </c>
      <c r="D81" t="inlineStr">
        <is>
          <t>America/Los_Angeles</t>
        </is>
      </c>
      <c r="E81" t="inlineStr">
        <is>
          <t xml:space="preserve">Leg Strength and Balance </t>
        </is>
      </c>
      <c r="F81" t="inlineStr">
        <is>
          <t>Same Side Hand and Foot</t>
        </is>
      </c>
      <c r="G81" t="inlineStr">
        <is>
          <t>Reach High</t>
        </is>
      </c>
      <c r="H81" t="inlineStr">
        <is>
          <t>Columbia Sportswear</t>
        </is>
      </c>
      <c r="I81" t="inlineStr">
        <is>
          <t>2024-01-26 12:08:05 -0800 PST</t>
        </is>
      </c>
      <c r="J81" t="inlineStr">
        <is>
          <t>Shannon Somerville</t>
        </is>
      </c>
      <c r="K81" t="inlineStr">
        <is>
          <t>SSomerville@columbia.com</t>
        </is>
      </c>
      <c r="L81" t="inlineStr">
        <is>
          <t>I observed use of better technique.</t>
        </is>
      </c>
      <c r="M81" t="inlineStr">
        <is>
          <t xml:space="preserve">It is a stretch for her to reach the upper/lower chute knob. She positioned her body correctly. </t>
        </is>
      </c>
      <c r="N81">
        <f>IF(ISBLANK(B81)," ",WEEKNUM(B81))</f>
        <v/>
      </c>
      <c r="O81">
        <f>IF(ISBLANK(B81)," ",MONTH(B81))</f>
        <v/>
      </c>
      <c r="P81">
        <f>IF(ISNUMBER(SEARCH("provided",L81)),"Provided Guidance","Observed Better")</f>
        <v/>
      </c>
      <c r="Q81">
        <f>IF(O81=" "," ",TEXT(O81*29,"mmmm"))</f>
        <v/>
      </c>
      <c r="R81">
        <f>IF(N81=" "," ",_xlfn.CONCAT("Week ",+TEXT(N81,"0")))</f>
        <v/>
      </c>
    </row>
    <row r="82">
      <c r="A82" s="12" t="n">
        <v>243074</v>
      </c>
      <c r="B82" s="2" t="n">
        <v>45317</v>
      </c>
      <c r="C82" t="inlineStr">
        <is>
          <t>Rivergate</t>
        </is>
      </c>
      <c r="D82" t="inlineStr">
        <is>
          <t>America/Los_Angeles</t>
        </is>
      </c>
      <c r="E82" t="inlineStr">
        <is>
          <t>Leg Strength and Balance</t>
        </is>
      </c>
      <c r="F82" t="inlineStr">
        <is>
          <t>Pre-position One Foot Back</t>
        </is>
      </c>
      <c r="G82" t="inlineStr">
        <is>
          <t>Offloading or Stacking</t>
        </is>
      </c>
      <c r="H82" t="inlineStr">
        <is>
          <t>Columbia Sportswear</t>
        </is>
      </c>
      <c r="I82" t="inlineStr">
        <is>
          <t>2024-01-26 12:09:32 -0800 PST</t>
        </is>
      </c>
      <c r="J82" t="inlineStr">
        <is>
          <t>Shannon Somerville</t>
        </is>
      </c>
      <c r="K82" t="inlineStr">
        <is>
          <t>SSomerville@columbia.com</t>
        </is>
      </c>
      <c r="L82" t="inlineStr">
        <is>
          <t>I observed use of better technique.</t>
        </is>
      </c>
      <c r="M82" t="inlineStr">
        <is>
          <t xml:space="preserve">As he pulled totes off the pallet to restock his bank he had good pivots. </t>
        </is>
      </c>
      <c r="N82">
        <f>IF(ISBLANK(B82)," ",WEEKNUM(B82))</f>
        <v/>
      </c>
      <c r="O82">
        <f>IF(ISBLANK(B82)," ",MONTH(B82))</f>
        <v/>
      </c>
      <c r="P82">
        <f>IF(ISNUMBER(SEARCH("provided",L82)),"Provided Guidance","Observed Better")</f>
        <v/>
      </c>
      <c r="Q82">
        <f>IF(O82=" "," ",TEXT(O82*29,"mmmm"))</f>
        <v/>
      </c>
      <c r="R82">
        <f>IF(N82=" "," ",_xlfn.CONCAT("Week ",+TEXT(N82,"0")))</f>
        <v/>
      </c>
    </row>
    <row r="83">
      <c r="A83" s="12" t="n">
        <v>243075</v>
      </c>
      <c r="B83" s="2" t="n">
        <v>45317</v>
      </c>
      <c r="C83" t="inlineStr">
        <is>
          <t>Rivergate</t>
        </is>
      </c>
      <c r="D83" t="inlineStr">
        <is>
          <t>America/Los_Angeles</t>
        </is>
      </c>
      <c r="E83" t="inlineStr">
        <is>
          <t>Leg Strength and Balance</t>
        </is>
      </c>
      <c r="F83" t="inlineStr">
        <is>
          <t>Pre-position One Foot Back</t>
        </is>
      </c>
      <c r="G83" t="inlineStr">
        <is>
          <t>Offloading or Stacking</t>
        </is>
      </c>
      <c r="H83" t="inlineStr">
        <is>
          <t>Columbia Sportswear</t>
        </is>
      </c>
      <c r="I83" t="inlineStr">
        <is>
          <t>2024-01-26 12:09:32 -0800 PST</t>
        </is>
      </c>
      <c r="J83" t="inlineStr">
        <is>
          <t>Shannon Somerville</t>
        </is>
      </c>
      <c r="K83" t="inlineStr">
        <is>
          <t>SSomerville@columbia.com</t>
        </is>
      </c>
      <c r="L83" t="inlineStr">
        <is>
          <t>I observed use of better technique.</t>
        </is>
      </c>
      <c r="M83" t="inlineStr">
        <is>
          <t xml:space="preserve">As he pulled totes off the pallet to restock his bank he had good pivots. </t>
        </is>
      </c>
      <c r="N83">
        <f>IF(ISBLANK(B83)," ",WEEKNUM(B83))</f>
        <v/>
      </c>
      <c r="O83">
        <f>IF(ISBLANK(B83)," ",MONTH(B83))</f>
        <v/>
      </c>
      <c r="P83">
        <f>IF(ISNUMBER(SEARCH("provided",L83)),"Provided Guidance","Observed Better")</f>
        <v/>
      </c>
      <c r="Q83">
        <f>IF(O83=" "," ",TEXT(O83*29,"mmmm"))</f>
        <v/>
      </c>
      <c r="R83">
        <f>IF(N83=" "," ",_xlfn.CONCAT("Week ",+TEXT(N83,"0")))</f>
        <v/>
      </c>
    </row>
    <row r="84">
      <c r="A84" s="12" t="n">
        <v>243076</v>
      </c>
      <c r="B84" s="2" t="n">
        <v>45317</v>
      </c>
      <c r="C84" t="inlineStr">
        <is>
          <t>Rivergate</t>
        </is>
      </c>
      <c r="D84" t="inlineStr">
        <is>
          <t>America/Los_Angeles</t>
        </is>
      </c>
      <c r="E84" t="inlineStr">
        <is>
          <t>Lifting Options, Technique and Pace</t>
        </is>
      </c>
      <c r="F84" t="inlineStr">
        <is>
          <t>Lifting Technique</t>
        </is>
      </c>
      <c r="G84" t="inlineStr">
        <is>
          <t>Align Spinal In-Curves</t>
        </is>
      </c>
      <c r="H84" t="inlineStr">
        <is>
          <t>Columbia Sportswear</t>
        </is>
      </c>
      <c r="I84" t="inlineStr">
        <is>
          <t>2024-01-26 12:11:15 -0800 PST</t>
        </is>
      </c>
      <c r="J84" t="inlineStr">
        <is>
          <t>Shannon Somerville</t>
        </is>
      </c>
      <c r="K84" t="inlineStr">
        <is>
          <t>SSomerville@columbia.com</t>
        </is>
      </c>
      <c r="L84" t="inlineStr">
        <is>
          <t>I observed use of better technique.</t>
        </is>
      </c>
      <c r="M84" t="inlineStr">
        <is>
          <t xml:space="preserve">He was up stacking corrugate and used his knees arms back correctly. </t>
        </is>
      </c>
      <c r="N84">
        <f>IF(ISBLANK(B84)," ",WEEKNUM(B84))</f>
        <v/>
      </c>
      <c r="O84">
        <f>IF(ISBLANK(B84)," ",MONTH(B84))</f>
        <v/>
      </c>
      <c r="P84">
        <f>IF(ISNUMBER(SEARCH("provided",L84)),"Provided Guidance","Observed Better")</f>
        <v/>
      </c>
      <c r="Q84">
        <f>IF(O84=" "," ",TEXT(O84*29,"mmmm"))</f>
        <v/>
      </c>
      <c r="R84">
        <f>IF(N84=" "," ",_xlfn.CONCAT("Week ",+TEXT(N84,"0")))</f>
        <v/>
      </c>
    </row>
    <row r="85">
      <c r="A85" s="12" t="n">
        <v>243077</v>
      </c>
      <c r="B85" s="2" t="n">
        <v>45317</v>
      </c>
      <c r="C85" t="inlineStr">
        <is>
          <t>Rivergate</t>
        </is>
      </c>
      <c r="D85" t="inlineStr">
        <is>
          <t>America/Los_Angeles</t>
        </is>
      </c>
      <c r="E85" t="inlineStr">
        <is>
          <t>Position Elbows Closer</t>
        </is>
      </c>
      <c r="F85" t="inlineStr">
        <is>
          <t>Adjust your hand position</t>
        </is>
      </c>
      <c r="G85" t="inlineStr">
        <is>
          <t>Position Elbows Closer</t>
        </is>
      </c>
      <c r="H85" t="inlineStr">
        <is>
          <t>Columbia Sportswear</t>
        </is>
      </c>
      <c r="I85" t="inlineStr">
        <is>
          <t>2024-01-26 12:12:48 -0800 PST</t>
        </is>
      </c>
      <c r="J85" t="inlineStr">
        <is>
          <t>Shannon Somerville</t>
        </is>
      </c>
      <c r="K85" t="inlineStr">
        <is>
          <t>SSomerville@columbia.com</t>
        </is>
      </c>
      <c r="L85" t="inlineStr">
        <is>
          <t>I observed use of better technique.</t>
        </is>
      </c>
      <c r="M85" t="inlineStr">
        <is>
          <t xml:space="preserve">As she carried a carton from the bank to the desk her elbows were bent and she positioned,the carton correctly before she placed it down. </t>
        </is>
      </c>
      <c r="N85">
        <f>IF(ISBLANK(B85)," ",WEEKNUM(B85))</f>
        <v/>
      </c>
      <c r="O85">
        <f>IF(ISBLANK(B85)," ",MONTH(B85))</f>
        <v/>
      </c>
      <c r="P85">
        <f>IF(ISNUMBER(SEARCH("provided",L85)),"Provided Guidance","Observed Better")</f>
        <v/>
      </c>
      <c r="Q85">
        <f>IF(O85=" "," ",TEXT(O85*29,"mmmm"))</f>
        <v/>
      </c>
      <c r="R85">
        <f>IF(N85=" "," ",_xlfn.CONCAT("Week ",+TEXT(N85,"0")))</f>
        <v/>
      </c>
    </row>
    <row r="86">
      <c r="A86" s="12" t="n">
        <v>243078</v>
      </c>
      <c r="B86" s="2" t="n">
        <v>45317</v>
      </c>
      <c r="C86" t="inlineStr">
        <is>
          <t>Rivergate</t>
        </is>
      </c>
      <c r="D86" t="inlineStr">
        <is>
          <t>America/Los_Angeles</t>
        </is>
      </c>
      <c r="E86" t="inlineStr">
        <is>
          <t>Use Mid-range Wrist Motions</t>
        </is>
      </c>
      <c r="F86" t="inlineStr">
        <is>
          <t>Carry the weight on your arm or shoulder</t>
        </is>
      </c>
      <c r="H86" t="inlineStr">
        <is>
          <t>Columbia Sportswear</t>
        </is>
      </c>
      <c r="I86" t="inlineStr">
        <is>
          <t>2024-01-26 12:14:58 -0800 PST</t>
        </is>
      </c>
      <c r="J86" t="inlineStr">
        <is>
          <t>Shannon Somerville</t>
        </is>
      </c>
      <c r="K86" t="inlineStr">
        <is>
          <t>SSomerville@columbia.com</t>
        </is>
      </c>
      <c r="L86" t="inlineStr">
        <is>
          <t>I observed use of better technique.</t>
        </is>
      </c>
      <c r="M86" t="inlineStr">
        <is>
          <t xml:space="preserve">She was carrying the runner bag with good position of her arms. </t>
        </is>
      </c>
      <c r="N86">
        <f>IF(ISBLANK(B86)," ",WEEKNUM(B86))</f>
        <v/>
      </c>
      <c r="O86">
        <f>IF(ISBLANK(B86)," ",MONTH(B86))</f>
        <v/>
      </c>
      <c r="P86">
        <f>IF(ISNUMBER(SEARCH("provided",L86)),"Provided Guidance","Observed Better")</f>
        <v/>
      </c>
      <c r="Q86">
        <f>IF(O86=" "," ",TEXT(O86*29,"mmmm"))</f>
        <v/>
      </c>
      <c r="R86">
        <f>IF(N86=" "," ",_xlfn.CONCAT("Week ",+TEXT(N86,"0")))</f>
        <v/>
      </c>
    </row>
    <row r="87">
      <c r="A87" s="12" t="n">
        <v>243102</v>
      </c>
      <c r="B87" s="2" t="n">
        <v>45318</v>
      </c>
      <c r="C87" t="inlineStr">
        <is>
          <t>Rivergate</t>
        </is>
      </c>
      <c r="D87" t="inlineStr">
        <is>
          <t>America/Los_Angeles</t>
        </is>
      </c>
      <c r="E87" t="inlineStr">
        <is>
          <t>Use Mid-range Wrist Motions</t>
        </is>
      </c>
      <c r="F87" t="inlineStr">
        <is>
          <t>Relax your index finger</t>
        </is>
      </c>
      <c r="H87" t="inlineStr">
        <is>
          <t>Columbia Sportswear</t>
        </is>
      </c>
      <c r="I87" t="inlineStr">
        <is>
          <t>2024-01-26 19:10:22 -0800 PST</t>
        </is>
      </c>
      <c r="J87" t="inlineStr">
        <is>
          <t>Nicholas Kulak</t>
        </is>
      </c>
      <c r="K87" t="inlineStr">
        <is>
          <t>Nicholas.Kulak@columbia.com</t>
        </is>
      </c>
      <c r="L87" t="inlineStr">
        <is>
          <t>I provided guidance about using better technique.</t>
        </is>
      </c>
      <c r="N87">
        <f>IF(ISBLANK(B87)," ",WEEKNUM(B87))</f>
        <v/>
      </c>
      <c r="O87">
        <f>IF(ISBLANK(B87)," ",MONTH(B87))</f>
        <v/>
      </c>
      <c r="P87">
        <f>IF(ISNUMBER(SEARCH("provided",L87)),"Provided Guidance","Observed Better")</f>
        <v/>
      </c>
      <c r="Q87">
        <f>IF(O87=" "," ",TEXT(O87*29,"mmmm"))</f>
        <v/>
      </c>
      <c r="R87">
        <f>IF(N87=" "," ",_xlfn.CONCAT("Week ",+TEXT(N87,"0")))</f>
        <v/>
      </c>
    </row>
    <row r="88">
      <c r="A88" s="12" t="n">
        <v>243103</v>
      </c>
      <c r="B88" s="2" t="n">
        <v>45318</v>
      </c>
      <c r="C88" t="inlineStr">
        <is>
          <t>Rivergate</t>
        </is>
      </c>
      <c r="D88" t="inlineStr">
        <is>
          <t>America/Los_Angeles</t>
        </is>
      </c>
      <c r="E88" t="inlineStr">
        <is>
          <t>Lifting Options, Technique and Pace</t>
        </is>
      </c>
      <c r="F88" t="inlineStr">
        <is>
          <t>Lifting Technique</t>
        </is>
      </c>
      <c r="G88" t="inlineStr">
        <is>
          <t>Align Spinal In-Curves</t>
        </is>
      </c>
      <c r="H88" t="inlineStr">
        <is>
          <t>Columbia Sportswear</t>
        </is>
      </c>
      <c r="I88" t="inlineStr">
        <is>
          <t>2024-01-26 19:12:08 -0800 PST</t>
        </is>
      </c>
      <c r="J88" t="inlineStr">
        <is>
          <t>Nicholas Kulak</t>
        </is>
      </c>
      <c r="K88" t="inlineStr">
        <is>
          <t>Nicholas.Kulak@columbia.com</t>
        </is>
      </c>
      <c r="L88" t="inlineStr">
        <is>
          <t>I provided guidance about using better technique.</t>
        </is>
      </c>
      <c r="M88" t="inlineStr">
        <is>
          <t>Lift by using your legs with your back straight</t>
        </is>
      </c>
      <c r="N88">
        <f>IF(ISBLANK(B88)," ",WEEKNUM(B88))</f>
        <v/>
      </c>
      <c r="O88">
        <f>IF(ISBLANK(B88)," ",MONTH(B88))</f>
        <v/>
      </c>
      <c r="P88">
        <f>IF(ISNUMBER(SEARCH("provided",L88)),"Provided Guidance","Observed Better")</f>
        <v/>
      </c>
      <c r="Q88">
        <f>IF(O88=" "," ",TEXT(O88*29,"mmmm"))</f>
        <v/>
      </c>
      <c r="R88">
        <f>IF(N88=" "," ",_xlfn.CONCAT("Week ",+TEXT(N88,"0")))</f>
        <v/>
      </c>
    </row>
    <row r="89">
      <c r="A89" s="12" t="n">
        <v>243104</v>
      </c>
      <c r="B89" s="2" t="n">
        <v>45318</v>
      </c>
      <c r="C89" t="inlineStr">
        <is>
          <t>Rivergate</t>
        </is>
      </c>
      <c r="D89" t="inlineStr">
        <is>
          <t>America/Los_Angeles</t>
        </is>
      </c>
      <c r="E89" t="inlineStr">
        <is>
          <t>Position Elbows Closer</t>
        </is>
      </c>
      <c r="F89" t="inlineStr">
        <is>
          <t>Adjust your hand position</t>
        </is>
      </c>
      <c r="G89" t="inlineStr">
        <is>
          <t>Position Elbows Closer</t>
        </is>
      </c>
      <c r="H89" t="inlineStr">
        <is>
          <t>Columbia Sportswear</t>
        </is>
      </c>
      <c r="I89" t="inlineStr">
        <is>
          <t>2024-01-26 19:16:15 -0800 PST</t>
        </is>
      </c>
      <c r="J89" t="inlineStr">
        <is>
          <t>Nicholas Kulak</t>
        </is>
      </c>
      <c r="K89" t="inlineStr">
        <is>
          <t>Nicholas.Kulak@columbia.com</t>
        </is>
      </c>
      <c r="L89" t="inlineStr">
        <is>
          <t>I provided guidance about using better technique.</t>
        </is>
      </c>
      <c r="N89">
        <f>IF(ISBLANK(B89)," ",WEEKNUM(B89))</f>
        <v/>
      </c>
      <c r="O89">
        <f>IF(ISBLANK(B89)," ",MONTH(B89))</f>
        <v/>
      </c>
      <c r="P89">
        <f>IF(ISNUMBER(SEARCH("provided",L89)),"Provided Guidance","Observed Better")</f>
        <v/>
      </c>
      <c r="Q89">
        <f>IF(O89=" "," ",TEXT(O89*29,"mmmm"))</f>
        <v/>
      </c>
      <c r="R89">
        <f>IF(N89=" "," ",_xlfn.CONCAT("Week ",+TEXT(N89,"0")))</f>
        <v/>
      </c>
    </row>
    <row r="90">
      <c r="A90" s="12" t="n">
        <v>243105</v>
      </c>
      <c r="B90" s="2" t="n">
        <v>45318</v>
      </c>
      <c r="C90" t="inlineStr">
        <is>
          <t>Rivergate</t>
        </is>
      </c>
      <c r="D90" t="inlineStr">
        <is>
          <t>America/Los_Angeles</t>
        </is>
      </c>
      <c r="E90" t="inlineStr">
        <is>
          <t>Position Elbows Closer</t>
        </is>
      </c>
      <c r="F90" t="inlineStr">
        <is>
          <t>Adjust your hand position</t>
        </is>
      </c>
      <c r="G90" t="inlineStr">
        <is>
          <t>Position Elbows Closer</t>
        </is>
      </c>
      <c r="H90" t="inlineStr">
        <is>
          <t>Columbia Sportswear</t>
        </is>
      </c>
      <c r="I90" t="inlineStr">
        <is>
          <t>2024-01-26 19:57:51 -0800 PST</t>
        </is>
      </c>
      <c r="J90" t="inlineStr">
        <is>
          <t>Mario Quintana-Rios</t>
        </is>
      </c>
      <c r="K90" t="inlineStr">
        <is>
          <t>Mario.QuintanaRios@columbia.com</t>
        </is>
      </c>
      <c r="L90" t="inlineStr">
        <is>
          <t>I observed use of better technique.</t>
        </is>
      </c>
      <c r="N90">
        <f>IF(ISBLANK(B90)," ",WEEKNUM(B90))</f>
        <v/>
      </c>
      <c r="O90">
        <f>IF(ISBLANK(B90)," ",MONTH(B90))</f>
        <v/>
      </c>
      <c r="P90">
        <f>IF(ISNUMBER(SEARCH("provided",L90)),"Provided Guidance","Observed Better")</f>
        <v/>
      </c>
      <c r="Q90">
        <f>IF(O90=" "," ",TEXT(O90*29,"mmmm"))</f>
        <v/>
      </c>
      <c r="R90">
        <f>IF(N90=" "," ",_xlfn.CONCAT("Week ",+TEXT(N90,"0")))</f>
        <v/>
      </c>
    </row>
    <row r="91">
      <c r="A91" s="12" t="n">
        <v>243106</v>
      </c>
      <c r="B91" s="2" t="n">
        <v>45318</v>
      </c>
      <c r="C91" t="inlineStr">
        <is>
          <t>Rivergate</t>
        </is>
      </c>
      <c r="D91" t="inlineStr">
        <is>
          <t>America/Los_Angeles</t>
        </is>
      </c>
      <c r="E91" t="inlineStr">
        <is>
          <t>Lifting Options, Technique and Pace</t>
        </is>
      </c>
      <c r="F91" t="inlineStr">
        <is>
          <t>Lifting Technique</t>
        </is>
      </c>
      <c r="G91" t="inlineStr">
        <is>
          <t>Align Spinal In-Curves</t>
        </is>
      </c>
      <c r="H91" t="inlineStr">
        <is>
          <t>Columbia Sportswear</t>
        </is>
      </c>
      <c r="I91" t="inlineStr">
        <is>
          <t>2024-01-26 19:58:37 -0800 PST</t>
        </is>
      </c>
      <c r="J91" t="inlineStr">
        <is>
          <t>Mario Quintana-Rios</t>
        </is>
      </c>
      <c r="K91" t="inlineStr">
        <is>
          <t>Mario.QuintanaRios@columbia.com</t>
        </is>
      </c>
      <c r="L91" t="inlineStr">
        <is>
          <t>I observed use of better technique.</t>
        </is>
      </c>
      <c r="N91">
        <f>IF(ISBLANK(B91)," ",WEEKNUM(B91))</f>
        <v/>
      </c>
      <c r="O91">
        <f>IF(ISBLANK(B91)," ",MONTH(B91))</f>
        <v/>
      </c>
      <c r="P91">
        <f>IF(ISNUMBER(SEARCH("provided",L91)),"Provided Guidance","Observed Better")</f>
        <v/>
      </c>
      <c r="Q91">
        <f>IF(O91=" "," ",TEXT(O91*29,"mmmm"))</f>
        <v/>
      </c>
      <c r="R91">
        <f>IF(N91=" "," ",_xlfn.CONCAT("Week ",+TEXT(N91,"0")))</f>
        <v/>
      </c>
    </row>
    <row r="92">
      <c r="A92" s="12" t="n">
        <v>243107</v>
      </c>
      <c r="B92" s="2" t="n">
        <v>45318</v>
      </c>
      <c r="C92" t="inlineStr">
        <is>
          <t>Rivergate</t>
        </is>
      </c>
      <c r="D92" t="inlineStr">
        <is>
          <t>America/Los_Angeles</t>
        </is>
      </c>
      <c r="E92" t="inlineStr">
        <is>
          <t>Leg Strength and Balance</t>
        </is>
      </c>
      <c r="F92" t="inlineStr">
        <is>
          <t>Pre-position One Foot Back</t>
        </is>
      </c>
      <c r="G92" t="inlineStr">
        <is>
          <t>Offloading or Stacking</t>
        </is>
      </c>
      <c r="H92" t="inlineStr">
        <is>
          <t>Columbia Sportswear</t>
        </is>
      </c>
      <c r="I92" t="inlineStr">
        <is>
          <t>2024-01-27 15:39:55 -0800 PST</t>
        </is>
      </c>
      <c r="J92" t="inlineStr">
        <is>
          <t>Ian Zehm</t>
        </is>
      </c>
      <c r="K92" t="inlineStr">
        <is>
          <t>Ian.Zehm@columbia.com</t>
        </is>
      </c>
      <c r="L92" t="inlineStr">
        <is>
          <t>I observed use of better technique.</t>
        </is>
      </c>
      <c r="N92">
        <f>IF(ISBLANK(B92)," ",WEEKNUM(B92))</f>
        <v/>
      </c>
      <c r="O92">
        <f>IF(ISBLANK(B92)," ",MONTH(B92))</f>
        <v/>
      </c>
      <c r="P92">
        <f>IF(ISNUMBER(SEARCH("provided",L92)),"Provided Guidance","Observed Better")</f>
        <v/>
      </c>
      <c r="Q92">
        <f>IF(O92=" "," ",TEXT(O92*29,"mmmm"))</f>
        <v/>
      </c>
      <c r="R92">
        <f>IF(N92=" "," ",_xlfn.CONCAT("Week ",+TEXT(N92,"0")))</f>
        <v/>
      </c>
    </row>
    <row r="93">
      <c r="A93" s="12" t="n">
        <v>243108</v>
      </c>
      <c r="B93" s="2" t="n">
        <v>45318</v>
      </c>
      <c r="C93" t="inlineStr">
        <is>
          <t>Rivergate</t>
        </is>
      </c>
      <c r="D93" t="inlineStr">
        <is>
          <t>America/Los_Angeles</t>
        </is>
      </c>
      <c r="E93" t="inlineStr">
        <is>
          <t>Leg Strength and Balance</t>
        </is>
      </c>
      <c r="F93" t="inlineStr">
        <is>
          <t>Pre-position One Foot Back</t>
        </is>
      </c>
      <c r="G93" t="inlineStr">
        <is>
          <t>Pushing or Pulling</t>
        </is>
      </c>
      <c r="H93" t="inlineStr">
        <is>
          <t>Columbia Sportswear</t>
        </is>
      </c>
      <c r="I93" t="inlineStr">
        <is>
          <t>2024-01-27 15:41:36 -0800 PST</t>
        </is>
      </c>
      <c r="J93" t="inlineStr">
        <is>
          <t>Ian Zehm</t>
        </is>
      </c>
      <c r="K93" t="inlineStr">
        <is>
          <t>Ian.Zehm@columbia.com</t>
        </is>
      </c>
      <c r="L93" t="inlineStr">
        <is>
          <t>I observed use of better technique.</t>
        </is>
      </c>
      <c r="N93">
        <f>IF(ISBLANK(B93)," ",WEEKNUM(B93))</f>
        <v/>
      </c>
      <c r="O93">
        <f>IF(ISBLANK(B93)," ",MONTH(B93))</f>
        <v/>
      </c>
      <c r="P93">
        <f>IF(ISNUMBER(SEARCH("provided",L93)),"Provided Guidance","Observed Better")</f>
        <v/>
      </c>
      <c r="Q93">
        <f>IF(O93=" "," ",TEXT(O93*29,"mmmm"))</f>
        <v/>
      </c>
      <c r="R93">
        <f>IF(N93=" "," ",_xlfn.CONCAT("Week ",+TEXT(N93,"0")))</f>
        <v/>
      </c>
    </row>
    <row r="94">
      <c r="A94" s="12" t="n">
        <v>243109</v>
      </c>
      <c r="B94" s="2" t="n">
        <v>45319</v>
      </c>
      <c r="C94" t="inlineStr">
        <is>
          <t>Rivergate</t>
        </is>
      </c>
      <c r="D94" t="inlineStr">
        <is>
          <t>America/Los_Angeles</t>
        </is>
      </c>
      <c r="E94" t="inlineStr">
        <is>
          <t>Position Elbows Closer</t>
        </is>
      </c>
      <c r="F94" t="inlineStr">
        <is>
          <t>Set the load</t>
        </is>
      </c>
      <c r="G94" t="inlineStr">
        <is>
          <t>Slide the load closer before lifting</t>
        </is>
      </c>
      <c r="H94" t="inlineStr">
        <is>
          <t>Columbia Sportswear</t>
        </is>
      </c>
      <c r="I94" t="inlineStr">
        <is>
          <t>2024-01-28 06:27:19 -0800 PST</t>
        </is>
      </c>
      <c r="J94" t="inlineStr">
        <is>
          <t>Ian Zehm</t>
        </is>
      </c>
      <c r="K94" t="inlineStr">
        <is>
          <t>Ian.Zehm@columbia.com</t>
        </is>
      </c>
      <c r="L94" t="inlineStr">
        <is>
          <t>I provided guidance about using better technique.</t>
        </is>
      </c>
      <c r="N94">
        <f>IF(ISBLANK(B94)," ",WEEKNUM(B94))</f>
        <v/>
      </c>
      <c r="O94">
        <f>IF(ISBLANK(B94)," ",MONTH(B94))</f>
        <v/>
      </c>
      <c r="P94">
        <f>IF(ISNUMBER(SEARCH("provided",L94)),"Provided Guidance","Observed Better")</f>
        <v/>
      </c>
      <c r="Q94">
        <f>IF(O94=" "," ",TEXT(O94*29,"mmmm"))</f>
        <v/>
      </c>
      <c r="R94">
        <f>IF(N94=" "," ",_xlfn.CONCAT("Week ",+TEXT(N94,"0")))</f>
        <v/>
      </c>
    </row>
    <row r="95">
      <c r="A95" s="12" t="n">
        <v>243110</v>
      </c>
      <c r="B95" s="2" t="n">
        <v>45319</v>
      </c>
      <c r="C95" t="inlineStr">
        <is>
          <t>Rivergate</t>
        </is>
      </c>
      <c r="D95" t="inlineStr">
        <is>
          <t>America/Los_Angeles</t>
        </is>
      </c>
      <c r="E95" t="inlineStr">
        <is>
          <t>Lifting Options, Technique and Pace</t>
        </is>
      </c>
      <c r="F95" t="inlineStr">
        <is>
          <t>Lifting Technique</t>
        </is>
      </c>
      <c r="G95" t="inlineStr">
        <is>
          <t>Position Elbows Closer</t>
        </is>
      </c>
      <c r="H95" t="inlineStr">
        <is>
          <t>Columbia Sportswear</t>
        </is>
      </c>
      <c r="I95" t="inlineStr">
        <is>
          <t>2024-01-28 06:35:54 -0800 PST</t>
        </is>
      </c>
      <c r="J95" t="inlineStr">
        <is>
          <t>Ian Zehm</t>
        </is>
      </c>
      <c r="K95" t="inlineStr">
        <is>
          <t>Ian.Zehm@columbia.com</t>
        </is>
      </c>
      <c r="L95" t="inlineStr">
        <is>
          <t>I provided guidance about using better technique.</t>
        </is>
      </c>
      <c r="N95">
        <f>IF(ISBLANK(B95)," ",WEEKNUM(B95))</f>
        <v/>
      </c>
      <c r="O95">
        <f>IF(ISBLANK(B95)," ",MONTH(B95))</f>
        <v/>
      </c>
      <c r="P95">
        <f>IF(ISNUMBER(SEARCH("provided",L95)),"Provided Guidance","Observed Better")</f>
        <v/>
      </c>
      <c r="Q95">
        <f>IF(O95=" "," ",TEXT(O95*29,"mmmm"))</f>
        <v/>
      </c>
      <c r="R95">
        <f>IF(N95=" "," ",_xlfn.CONCAT("Week ",+TEXT(N95,"0")))</f>
        <v/>
      </c>
    </row>
    <row r="96">
      <c r="A96" s="12" t="n">
        <v>243112</v>
      </c>
      <c r="B96" s="2" t="n">
        <v>45319</v>
      </c>
      <c r="C96" t="inlineStr">
        <is>
          <t>Rivergate</t>
        </is>
      </c>
      <c r="D96" t="inlineStr">
        <is>
          <t>America/Los_Angeles</t>
        </is>
      </c>
      <c r="E96" t="inlineStr">
        <is>
          <t>Position Elbows Closer</t>
        </is>
      </c>
      <c r="F96" t="inlineStr">
        <is>
          <t>Build a bridge</t>
        </is>
      </c>
      <c r="H96" t="inlineStr">
        <is>
          <t>Columbia Sportswear</t>
        </is>
      </c>
      <c r="I96" t="inlineStr">
        <is>
          <t>2024-01-28 15:16:27 -0800 PST</t>
        </is>
      </c>
      <c r="J96" t="inlineStr">
        <is>
          <t>Brittney Davis</t>
        </is>
      </c>
      <c r="K96" t="inlineStr">
        <is>
          <t>BDavis@columbia.com</t>
        </is>
      </c>
      <c r="L96" t="inlineStr">
        <is>
          <t>I observed use of better technique.</t>
        </is>
      </c>
      <c r="M96" t="inlineStr">
        <is>
          <t>Associate had a great technique and made sure their body was supported so that they wouldnâ€™t injure themselves. They always go out their way to make sure they are safe. I didnâ€™t have to demonstrate anything.</t>
        </is>
      </c>
      <c r="N96">
        <f>IF(ISBLANK(B96)," ",WEEKNUM(B96))</f>
        <v/>
      </c>
      <c r="O96">
        <f>IF(ISBLANK(B96)," ",MONTH(B96))</f>
        <v/>
      </c>
      <c r="P96">
        <f>IF(ISNUMBER(SEARCH("provided",L96)),"Provided Guidance","Observed Better")</f>
        <v/>
      </c>
      <c r="Q96">
        <f>IF(O96=" "," ",TEXT(O96*29,"mmmm"))</f>
        <v/>
      </c>
      <c r="R96">
        <f>IF(N96=" "," ",_xlfn.CONCAT("Week ",+TEXT(N96,"0")))</f>
        <v/>
      </c>
    </row>
    <row r="97">
      <c r="A97" s="12" t="n">
        <v>243113</v>
      </c>
      <c r="B97" s="2" t="n">
        <v>45320</v>
      </c>
      <c r="C97" t="inlineStr">
        <is>
          <t>Rivergate</t>
        </is>
      </c>
      <c r="D97" t="inlineStr">
        <is>
          <t>America/Los_Angeles</t>
        </is>
      </c>
      <c r="E97" t="inlineStr">
        <is>
          <t>Lifting Options, Technique and Pace</t>
        </is>
      </c>
      <c r="F97" t="inlineStr">
        <is>
          <t>Lifting Technique</t>
        </is>
      </c>
      <c r="G97" t="inlineStr">
        <is>
          <t>Same Side Hand and Foot</t>
        </is>
      </c>
      <c r="H97" t="inlineStr">
        <is>
          <t>Columbia Sportswear</t>
        </is>
      </c>
      <c r="I97" t="inlineStr">
        <is>
          <t>2024-01-28 16:14:10 -0800 PST</t>
        </is>
      </c>
      <c r="J97" t="inlineStr">
        <is>
          <t>Brittney Davis</t>
        </is>
      </c>
      <c r="K97" t="inlineStr">
        <is>
          <t>BDavis@columbia.com</t>
        </is>
      </c>
      <c r="L97" t="inlineStr">
        <is>
          <t>I provided guidance about using better technique.</t>
        </is>
      </c>
      <c r="M97" t="inlineStr">
        <is>
          <t xml:space="preserve">I observed an associate not using the proper technique when lifting cases for replenishment and had to correct them before they injured themselves. The associate was in the red zone a lot and I had to teach them how to do the correct technique so they wouldnâ€™t put strain on their back. Once I demonstrated and observed the associate for a while they were much better and safer. </t>
        </is>
      </c>
      <c r="N97">
        <f>IF(ISBLANK(B97)," ",WEEKNUM(B97))</f>
        <v/>
      </c>
      <c r="O97">
        <f>IF(ISBLANK(B97)," ",MONTH(B97))</f>
        <v/>
      </c>
      <c r="P97">
        <f>IF(ISNUMBER(SEARCH("provided",L97)),"Provided Guidance","Observed Better")</f>
        <v/>
      </c>
      <c r="Q97">
        <f>IF(O97=" "," ",TEXT(O97*29,"mmmm"))</f>
        <v/>
      </c>
      <c r="R97">
        <f>IF(N97=" "," ",_xlfn.CONCAT("Week ",+TEXT(N97,"0")))</f>
        <v/>
      </c>
    </row>
    <row r="98">
      <c r="A98" s="12" t="n">
        <v>243114</v>
      </c>
      <c r="B98" s="2" t="n">
        <v>45320</v>
      </c>
      <c r="C98" t="inlineStr">
        <is>
          <t>Rivergate</t>
        </is>
      </c>
      <c r="D98" t="inlineStr">
        <is>
          <t>America/Los_Angeles</t>
        </is>
      </c>
      <c r="E98" t="inlineStr">
        <is>
          <t>Use Mid-range Wrist Motions</t>
        </is>
      </c>
      <c r="F98" t="inlineStr">
        <is>
          <t>Change your hand position</t>
        </is>
      </c>
      <c r="H98" t="inlineStr">
        <is>
          <t>Columbia Sportswear</t>
        </is>
      </c>
      <c r="I98" t="inlineStr">
        <is>
          <t>2024-01-28 16:19:57 -0800 PST</t>
        </is>
      </c>
      <c r="J98" t="inlineStr">
        <is>
          <t>Brittney Davis</t>
        </is>
      </c>
      <c r="K98" t="inlineStr">
        <is>
          <t>BDavis@columbia.com</t>
        </is>
      </c>
      <c r="L98" t="inlineStr">
        <is>
          <t>I provided guidance about using better technique.</t>
        </is>
      </c>
      <c r="M98" t="inlineStr">
        <is>
          <t xml:space="preserve">I observed an associate who was struggling with using the proper methods when using a tape gun. She was getting some soreness after a while and how she was using it. She demonstrated different ways that she uses the tape good and so I taught her a better way to position her wrist when she uses the tape gun and how it will be low stress and probably not hurt throughout the day. After being able to show her a better way she has had no soreness and is able to work better and safer. </t>
        </is>
      </c>
      <c r="N98">
        <f>IF(ISBLANK(B98)," ",WEEKNUM(B98))</f>
        <v/>
      </c>
      <c r="O98">
        <f>IF(ISBLANK(B98)," ",MONTH(B98))</f>
        <v/>
      </c>
      <c r="P98">
        <f>IF(ISNUMBER(SEARCH("provided",L98)),"Provided Guidance","Observed Better")</f>
        <v/>
      </c>
      <c r="Q98">
        <f>IF(O98=" "," ",TEXT(O98*29,"mmmm"))</f>
        <v/>
      </c>
      <c r="R98">
        <f>IF(N98=" "," ",_xlfn.CONCAT("Week ",+TEXT(N98,"0")))</f>
        <v/>
      </c>
    </row>
    <row r="99">
      <c r="A99" s="12" t="n">
        <v>243124</v>
      </c>
      <c r="B99" s="2" t="n">
        <v>45321</v>
      </c>
      <c r="C99" t="inlineStr">
        <is>
          <t>Rivergate</t>
        </is>
      </c>
      <c r="D99" t="inlineStr">
        <is>
          <t>America/Los_Angeles</t>
        </is>
      </c>
      <c r="E99" t="inlineStr">
        <is>
          <t>Leg Strength and Balance</t>
        </is>
      </c>
      <c r="F99" t="inlineStr">
        <is>
          <t>Same Side Hand and Foot</t>
        </is>
      </c>
      <c r="G99" t="inlineStr">
        <is>
          <t>Reach Low</t>
        </is>
      </c>
      <c r="H99" t="inlineStr">
        <is>
          <t>Columbia Sportswear</t>
        </is>
      </c>
      <c r="I99" t="inlineStr">
        <is>
          <t>2024-01-29 23:03:20 -0800 PST</t>
        </is>
      </c>
      <c r="J99" t="inlineStr">
        <is>
          <t>Sahil Patel</t>
        </is>
      </c>
      <c r="K99" t="inlineStr">
        <is>
          <t>Sahil.Patel@columbia.com</t>
        </is>
      </c>
      <c r="L99" t="inlineStr">
        <is>
          <t>I observed use of better technique.</t>
        </is>
      </c>
      <c r="N99">
        <f>IF(ISBLANK(B99)," ",WEEKNUM(B99))</f>
        <v/>
      </c>
      <c r="O99">
        <f>IF(ISBLANK(B99)," ",MONTH(B99))</f>
        <v/>
      </c>
      <c r="P99">
        <f>IF(ISNUMBER(SEARCH("provided",L99)),"Provided Guidance","Observed Better")</f>
        <v/>
      </c>
      <c r="Q99">
        <f>IF(O99=" "," ",TEXT(O99*29,"mmmm"))</f>
        <v/>
      </c>
      <c r="R99">
        <f>IF(N99=" "," ",_xlfn.CONCAT("Week ",+TEXT(N99,"0")))</f>
        <v/>
      </c>
    </row>
    <row r="100">
      <c r="A100" s="12" t="n">
        <v>243125</v>
      </c>
      <c r="B100" s="2" t="n">
        <v>45321</v>
      </c>
      <c r="C100" t="inlineStr">
        <is>
          <t>Rivergate</t>
        </is>
      </c>
      <c r="D100" t="inlineStr">
        <is>
          <t>America/Los_Angeles</t>
        </is>
      </c>
      <c r="E100" t="inlineStr">
        <is>
          <t xml:space="preserve">Leg Strength and Balance </t>
        </is>
      </c>
      <c r="F100" t="inlineStr">
        <is>
          <t>Same Side Hand and Foot</t>
        </is>
      </c>
      <c r="G100" t="inlineStr">
        <is>
          <t>Reach High</t>
        </is>
      </c>
      <c r="H100" t="inlineStr">
        <is>
          <t>Columbia Sportswear</t>
        </is>
      </c>
      <c r="I100" t="inlineStr">
        <is>
          <t>2024-01-29 23:06:21 -0800 PST</t>
        </is>
      </c>
      <c r="J100" t="inlineStr">
        <is>
          <t>Mario Quintana-Rios</t>
        </is>
      </c>
      <c r="K100" t="inlineStr">
        <is>
          <t>Mario.QuintanaRios@columbia.com</t>
        </is>
      </c>
      <c r="L100" t="inlineStr">
        <is>
          <t>I observed use of better technique.</t>
        </is>
      </c>
      <c r="N100">
        <f>IF(ISBLANK(B100)," ",WEEKNUM(B100))</f>
        <v/>
      </c>
      <c r="O100">
        <f>IF(ISBLANK(B100)," ",MONTH(B100))</f>
        <v/>
      </c>
      <c r="P100">
        <f>IF(ISNUMBER(SEARCH("provided",L100)),"Provided Guidance","Observed Better")</f>
        <v/>
      </c>
      <c r="Q100">
        <f>IF(O100=" "," ",TEXT(O100*29,"mmmm"))</f>
        <v/>
      </c>
      <c r="R100">
        <f>IF(N100=" "," ",_xlfn.CONCAT("Week ",+TEXT(N100,"0")))</f>
        <v/>
      </c>
    </row>
    <row r="101">
      <c r="A101" s="12" t="n">
        <v>243126</v>
      </c>
      <c r="B101" s="2" t="n">
        <v>45321</v>
      </c>
      <c r="C101" t="inlineStr">
        <is>
          <t>Rivergate</t>
        </is>
      </c>
      <c r="D101" t="inlineStr">
        <is>
          <t>America/Los_Angeles</t>
        </is>
      </c>
      <c r="E101" t="inlineStr">
        <is>
          <t>Lifting Options, Technique and Pace</t>
        </is>
      </c>
      <c r="F101" t="inlineStr">
        <is>
          <t>Lifting Technique</t>
        </is>
      </c>
      <c r="G101" t="inlineStr">
        <is>
          <t>Position Elbows Closer</t>
        </is>
      </c>
      <c r="H101" t="inlineStr">
        <is>
          <t>Columbia Sportswear</t>
        </is>
      </c>
      <c r="I101" t="inlineStr">
        <is>
          <t>2024-01-29 23:06:41 -0800 PST</t>
        </is>
      </c>
      <c r="J101" t="inlineStr">
        <is>
          <t>Mario Quintana-Rios</t>
        </is>
      </c>
      <c r="K101" t="inlineStr">
        <is>
          <t>Mario.QuintanaRios@columbia.com</t>
        </is>
      </c>
      <c r="L101" t="inlineStr">
        <is>
          <t>I observed use of better technique.</t>
        </is>
      </c>
      <c r="N101">
        <f>IF(ISBLANK(B101)," ",WEEKNUM(B101))</f>
        <v/>
      </c>
      <c r="O101">
        <f>IF(ISBLANK(B101)," ",MONTH(B101))</f>
        <v/>
      </c>
      <c r="P101">
        <f>IF(ISNUMBER(SEARCH("provided",L101)),"Provided Guidance","Observed Better")</f>
        <v/>
      </c>
      <c r="Q101">
        <f>IF(O101=" "," ",TEXT(O101*29,"mmmm"))</f>
        <v/>
      </c>
      <c r="R101">
        <f>IF(N101=" "," ",_xlfn.CONCAT("Week ",+TEXT(N101,"0")))</f>
        <v/>
      </c>
    </row>
    <row r="102">
      <c r="A102" s="12" t="n">
        <v>243127</v>
      </c>
      <c r="B102" s="2" t="n">
        <v>45321</v>
      </c>
      <c r="C102" t="inlineStr">
        <is>
          <t>Rivergate</t>
        </is>
      </c>
      <c r="D102" t="inlineStr">
        <is>
          <t>America/Los_Angeles</t>
        </is>
      </c>
      <c r="E102" t="inlineStr">
        <is>
          <t>Position Elbows Closer</t>
        </is>
      </c>
      <c r="F102" t="inlineStr">
        <is>
          <t>Adjust your hand position</t>
        </is>
      </c>
      <c r="G102" t="inlineStr">
        <is>
          <t>Position Elbows Closer</t>
        </is>
      </c>
      <c r="H102" t="inlineStr">
        <is>
          <t>Columbia Sportswear</t>
        </is>
      </c>
      <c r="I102" t="inlineStr">
        <is>
          <t>2024-01-30 00:35:01 -0800 PST</t>
        </is>
      </c>
      <c r="J102" t="inlineStr">
        <is>
          <t>Mario Quintana-Rios</t>
        </is>
      </c>
      <c r="K102" t="inlineStr">
        <is>
          <t>Mario.QuintanaRios@columbia.com</t>
        </is>
      </c>
      <c r="L102" t="inlineStr">
        <is>
          <t>I observed use of better technique.</t>
        </is>
      </c>
      <c r="N102">
        <f>IF(ISBLANK(B102)," ",WEEKNUM(B102))</f>
        <v/>
      </c>
      <c r="O102">
        <f>IF(ISBLANK(B102)," ",MONTH(B102))</f>
        <v/>
      </c>
      <c r="P102">
        <f>IF(ISNUMBER(SEARCH("provided",L102)),"Provided Guidance","Observed Better")</f>
        <v/>
      </c>
      <c r="Q102">
        <f>IF(O102=" "," ",TEXT(O102*29,"mmmm"))</f>
        <v/>
      </c>
      <c r="R102">
        <f>IF(N102=" "," ",_xlfn.CONCAT("Week ",+TEXT(N102,"0")))</f>
        <v/>
      </c>
    </row>
    <row r="103">
      <c r="A103" s="12" t="n">
        <v>243130</v>
      </c>
      <c r="B103" s="2" t="n">
        <v>45321</v>
      </c>
      <c r="C103" t="inlineStr">
        <is>
          <t>Rivergate</t>
        </is>
      </c>
      <c r="D103" t="inlineStr">
        <is>
          <t>America/Los_Angeles</t>
        </is>
      </c>
      <c r="E103" t="inlineStr">
        <is>
          <t>Leg Strength and Balance</t>
        </is>
      </c>
      <c r="F103" t="inlineStr">
        <is>
          <t>Pre-position One Foot Back</t>
        </is>
      </c>
      <c r="G103" t="inlineStr">
        <is>
          <t>Pushing or Pulling</t>
        </is>
      </c>
      <c r="H103" t="inlineStr">
        <is>
          <t>Columbia Sportswear</t>
        </is>
      </c>
      <c r="I103" t="inlineStr">
        <is>
          <t>2024-01-30 15:25:28 -0800 PST</t>
        </is>
      </c>
      <c r="J103" t="inlineStr">
        <is>
          <t>Mario Quintana-Rios</t>
        </is>
      </c>
      <c r="K103" t="inlineStr">
        <is>
          <t>Mario.QuintanaRios@columbia.com</t>
        </is>
      </c>
      <c r="L103" t="inlineStr">
        <is>
          <t>I observed use of better technique.</t>
        </is>
      </c>
      <c r="N103">
        <f>IF(ISBLANK(B103)," ",WEEKNUM(B103))</f>
        <v/>
      </c>
      <c r="O103">
        <f>IF(ISBLANK(B103)," ",MONTH(B103))</f>
        <v/>
      </c>
      <c r="P103">
        <f>IF(ISNUMBER(SEARCH("provided",L103)),"Provided Guidance","Observed Better")</f>
        <v/>
      </c>
      <c r="Q103">
        <f>IF(O103=" "," ",TEXT(O103*29,"mmmm"))</f>
        <v/>
      </c>
      <c r="R103">
        <f>IF(N103=" "," ",_xlfn.CONCAT("Week ",+TEXT(N103,"0")))</f>
        <v/>
      </c>
    </row>
    <row r="104">
      <c r="A104" s="12" t="n">
        <v>243131</v>
      </c>
      <c r="B104" s="2" t="n">
        <v>45322</v>
      </c>
      <c r="C104" t="inlineStr">
        <is>
          <t>Rivergate</t>
        </is>
      </c>
      <c r="D104" t="inlineStr">
        <is>
          <t>America/Los_Angeles</t>
        </is>
      </c>
      <c r="E104" t="inlineStr">
        <is>
          <t>Leg Strength and Balance</t>
        </is>
      </c>
      <c r="F104" t="inlineStr">
        <is>
          <t>Center-line Handoff</t>
        </is>
      </c>
      <c r="H104" t="inlineStr">
        <is>
          <t>Columbia Sportswear</t>
        </is>
      </c>
      <c r="I104" t="inlineStr">
        <is>
          <t>2024-01-30 20:15:02 -0800 PST</t>
        </is>
      </c>
      <c r="J104" t="inlineStr">
        <is>
          <t>Sahil Patel</t>
        </is>
      </c>
      <c r="K104" t="inlineStr">
        <is>
          <t>Sahil.Patel@columbia.com</t>
        </is>
      </c>
      <c r="L104" t="inlineStr">
        <is>
          <t>I observed use of better technique.</t>
        </is>
      </c>
      <c r="N104">
        <f>IF(ISBLANK(B104)," ",WEEKNUM(B104))</f>
        <v/>
      </c>
      <c r="O104">
        <f>IF(ISBLANK(B104)," ",MONTH(B104))</f>
        <v/>
      </c>
      <c r="P104">
        <f>IF(ISNUMBER(SEARCH("provided",L104)),"Provided Guidance","Observed Better")</f>
        <v/>
      </c>
      <c r="Q104">
        <f>IF(O104=" "," ",TEXT(O104*29,"mmmm"))</f>
        <v/>
      </c>
      <c r="R104">
        <f>IF(N104=" "," ",_xlfn.CONCAT("Week ",+TEXT(N104,"0")))</f>
        <v/>
      </c>
    </row>
    <row r="105">
      <c r="A105" s="12" t="n">
        <v>243132</v>
      </c>
      <c r="B105" s="2" t="n">
        <v>45322</v>
      </c>
      <c r="C105" t="inlineStr">
        <is>
          <t>Rivergate</t>
        </is>
      </c>
      <c r="D105" t="inlineStr">
        <is>
          <t>America/Los_Angeles</t>
        </is>
      </c>
      <c r="E105" t="inlineStr">
        <is>
          <t>Position Elbows Closer</t>
        </is>
      </c>
      <c r="F105" t="inlineStr">
        <is>
          <t>Build a bridge</t>
        </is>
      </c>
      <c r="H105" t="inlineStr">
        <is>
          <t>Columbia Sportswear</t>
        </is>
      </c>
      <c r="I105" t="inlineStr">
        <is>
          <t>2024-01-30 22:36:14 -0800 PST</t>
        </is>
      </c>
      <c r="J105" t="inlineStr">
        <is>
          <t>Mario Quintana-Rios</t>
        </is>
      </c>
      <c r="K105" t="inlineStr">
        <is>
          <t>Mario.QuintanaRios@columbia.com</t>
        </is>
      </c>
      <c r="L105" t="inlineStr">
        <is>
          <t>I observed use of better technique.</t>
        </is>
      </c>
      <c r="N105">
        <f>IF(ISBLANK(B105)," ",WEEKNUM(B105))</f>
        <v/>
      </c>
      <c r="O105">
        <f>IF(ISBLANK(B105)," ",MONTH(B105))</f>
        <v/>
      </c>
      <c r="P105">
        <f>IF(ISNUMBER(SEARCH("provided",L105)),"Provided Guidance","Observed Better")</f>
        <v/>
      </c>
      <c r="Q105">
        <f>IF(O105=" "," ",TEXT(O105*29,"mmmm"))</f>
        <v/>
      </c>
      <c r="R105">
        <f>IF(N105=" "," ",_xlfn.CONCAT("Week ",+TEXT(N105,"0")))</f>
        <v/>
      </c>
    </row>
    <row r="106">
      <c r="A106" s="12" t="n">
        <v>243135</v>
      </c>
      <c r="B106" s="2" t="n">
        <v>45322</v>
      </c>
      <c r="C106" t="inlineStr">
        <is>
          <t>Rivergate</t>
        </is>
      </c>
      <c r="D106" t="inlineStr">
        <is>
          <t>America/Los_Angeles</t>
        </is>
      </c>
      <c r="E106" t="inlineStr">
        <is>
          <t>Leg Strength and Balance</t>
        </is>
      </c>
      <c r="F106" t="inlineStr">
        <is>
          <t>Center-line Handoff</t>
        </is>
      </c>
      <c r="H106" t="inlineStr">
        <is>
          <t>Columbia Sportswear</t>
        </is>
      </c>
      <c r="I106" t="inlineStr">
        <is>
          <t>2024-01-31 15:21:06 -0800 PST</t>
        </is>
      </c>
      <c r="J106" t="inlineStr">
        <is>
          <t>Mario Quintana-Rios</t>
        </is>
      </c>
      <c r="K106" t="inlineStr">
        <is>
          <t>Mario.QuintanaRios@columbia.com</t>
        </is>
      </c>
      <c r="L106" t="inlineStr">
        <is>
          <t>I observed use of better technique.</t>
        </is>
      </c>
      <c r="N106">
        <f>IF(ISBLANK(B106)," ",WEEKNUM(B106))</f>
        <v/>
      </c>
      <c r="O106">
        <f>IF(ISBLANK(B106)," ",MONTH(B106))</f>
        <v/>
      </c>
      <c r="P106">
        <f>IF(ISNUMBER(SEARCH("provided",L106)),"Provided Guidance","Observed Better")</f>
        <v/>
      </c>
      <c r="Q106">
        <f>IF(O106=" "," ",TEXT(O106*29,"mmmm"))</f>
        <v/>
      </c>
      <c r="R106">
        <f>IF(N106=" "," ",_xlfn.CONCAT("Week ",+TEXT(N106,"0")))</f>
        <v/>
      </c>
    </row>
    <row r="107">
      <c r="A107" s="12" t="n">
        <v>243136</v>
      </c>
      <c r="B107" s="2" t="n">
        <v>45323</v>
      </c>
      <c r="C107" t="inlineStr">
        <is>
          <t>Rivergate</t>
        </is>
      </c>
      <c r="D107" t="inlineStr">
        <is>
          <t>America/Los_Angeles</t>
        </is>
      </c>
      <c r="E107" t="inlineStr">
        <is>
          <t>Leg Strength and Balance</t>
        </is>
      </c>
      <c r="F107" t="inlineStr">
        <is>
          <t>Pre-position One Foot Back</t>
        </is>
      </c>
      <c r="G107" t="inlineStr">
        <is>
          <t>Pushing or Pulling</t>
        </is>
      </c>
      <c r="H107" t="inlineStr">
        <is>
          <t>Columbia Sportswear</t>
        </is>
      </c>
      <c r="I107" t="inlineStr">
        <is>
          <t>2024-01-31 18:09:06 -0800 PST</t>
        </is>
      </c>
      <c r="J107" t="inlineStr">
        <is>
          <t>Mario Quintana-Rios</t>
        </is>
      </c>
      <c r="K107" t="inlineStr">
        <is>
          <t>Mario.QuintanaRios@columbia.com</t>
        </is>
      </c>
      <c r="L107" t="inlineStr">
        <is>
          <t>I observed use of better technique.</t>
        </is>
      </c>
      <c r="N107">
        <f>IF(ISBLANK(B107)," ",WEEKNUM(B107))</f>
        <v/>
      </c>
      <c r="O107">
        <f>IF(ISBLANK(B107)," ",MONTH(B107))</f>
        <v/>
      </c>
      <c r="P107">
        <f>IF(ISNUMBER(SEARCH("provided",L107)),"Provided Guidance","Observed Better")</f>
        <v/>
      </c>
      <c r="Q107">
        <f>IF(O107=" "," ",TEXT(O107*29,"mmmm"))</f>
        <v/>
      </c>
      <c r="R107">
        <f>IF(N107=" "," ",_xlfn.CONCAT("Week ",+TEXT(N107,"0")))</f>
        <v/>
      </c>
    </row>
    <row r="108">
      <c r="A108" s="12" t="n">
        <v>243137</v>
      </c>
      <c r="B108" s="2" t="n">
        <v>45323</v>
      </c>
      <c r="C108" t="inlineStr">
        <is>
          <t>Rivergate</t>
        </is>
      </c>
      <c r="D108" t="inlineStr">
        <is>
          <t>America/Los_Angeles</t>
        </is>
      </c>
      <c r="E108" t="inlineStr">
        <is>
          <t>Leg Strength and Balance</t>
        </is>
      </c>
      <c r="F108" t="inlineStr">
        <is>
          <t>Pre-position One Foot Back</t>
        </is>
      </c>
      <c r="G108" t="inlineStr">
        <is>
          <t>Offloading or Stacking</t>
        </is>
      </c>
      <c r="H108" t="inlineStr">
        <is>
          <t>Columbia Sportswear</t>
        </is>
      </c>
      <c r="I108" t="inlineStr">
        <is>
          <t>2024-01-31 19:34:07 -0800 PST</t>
        </is>
      </c>
      <c r="J108" t="inlineStr">
        <is>
          <t>Jeffrey Bizal</t>
        </is>
      </c>
      <c r="K108" t="inlineStr">
        <is>
          <t>JBizal@columbia.com</t>
        </is>
      </c>
      <c r="L108" t="inlineStr">
        <is>
          <t>I observed use of better technique.</t>
        </is>
      </c>
      <c r="N108">
        <f>IF(ISBLANK(B108)," ",WEEKNUM(B108))</f>
        <v/>
      </c>
      <c r="O108">
        <f>IF(ISBLANK(B108)," ",MONTH(B108))</f>
        <v/>
      </c>
      <c r="P108">
        <f>IF(ISNUMBER(SEARCH("provided",L108)),"Provided Guidance","Observed Better")</f>
        <v/>
      </c>
      <c r="Q108">
        <f>IF(O108=" "," ",TEXT(O108*29,"mmmm"))</f>
        <v/>
      </c>
      <c r="R108">
        <f>IF(N108=" "," ",_xlfn.CONCAT("Week ",+TEXT(N108,"0")))</f>
        <v/>
      </c>
    </row>
    <row r="109">
      <c r="A109" s="12" t="n">
        <v>243138</v>
      </c>
      <c r="B109" s="2" t="n">
        <v>45323</v>
      </c>
      <c r="C109" t="inlineStr">
        <is>
          <t>Rivergate</t>
        </is>
      </c>
      <c r="D109" t="inlineStr">
        <is>
          <t>America/Los_Angeles</t>
        </is>
      </c>
      <c r="E109" t="inlineStr">
        <is>
          <t>Position Elbows Closer</t>
        </is>
      </c>
      <c r="F109" t="inlineStr">
        <is>
          <t>Build a bridge</t>
        </is>
      </c>
      <c r="H109" t="inlineStr">
        <is>
          <t>Columbia Sportswear</t>
        </is>
      </c>
      <c r="I109" t="inlineStr">
        <is>
          <t>2024-01-31 19:36:31 -0800 PST</t>
        </is>
      </c>
      <c r="J109" t="inlineStr">
        <is>
          <t>Jeffrey Bizal</t>
        </is>
      </c>
      <c r="K109" t="inlineStr">
        <is>
          <t>JBizal@columbia.com</t>
        </is>
      </c>
      <c r="L109" t="inlineStr">
        <is>
          <t>I observed use of better technique.</t>
        </is>
      </c>
      <c r="N109">
        <f>IF(ISBLANK(B109)," ",WEEKNUM(B109))</f>
        <v/>
      </c>
      <c r="O109">
        <f>IF(ISBLANK(B109)," ",MONTH(B109))</f>
        <v/>
      </c>
      <c r="P109">
        <f>IF(ISNUMBER(SEARCH("provided",L109)),"Provided Guidance","Observed Better")</f>
        <v/>
      </c>
      <c r="Q109">
        <f>IF(O109=" "," ",TEXT(O109*29,"mmmm"))</f>
        <v/>
      </c>
      <c r="R109">
        <f>IF(N109=" "," ",_xlfn.CONCAT("Week ",+TEXT(N109,"0")))</f>
        <v/>
      </c>
    </row>
    <row r="110">
      <c r="A110" s="12" t="n">
        <v>243139</v>
      </c>
      <c r="B110" s="2" t="n">
        <v>45323</v>
      </c>
      <c r="C110" t="inlineStr">
        <is>
          <t>Rivergate</t>
        </is>
      </c>
      <c r="D110" t="inlineStr">
        <is>
          <t>America/Los_Angeles</t>
        </is>
      </c>
      <c r="E110" t="inlineStr">
        <is>
          <t>Lifting Options, Technique and Pace</t>
        </is>
      </c>
      <c r="F110" t="inlineStr">
        <is>
          <t>Lifting Technique</t>
        </is>
      </c>
      <c r="G110" t="inlineStr">
        <is>
          <t>Position Elbows Closer</t>
        </is>
      </c>
      <c r="H110" t="inlineStr">
        <is>
          <t>Columbia Sportswear</t>
        </is>
      </c>
      <c r="I110" t="inlineStr">
        <is>
          <t>2024-01-31 19:37:52 -0800 PST</t>
        </is>
      </c>
      <c r="J110" t="inlineStr">
        <is>
          <t>Sher Her</t>
        </is>
      </c>
      <c r="K110" t="inlineStr">
        <is>
          <t>SHer@columbia.com</t>
        </is>
      </c>
      <c r="L110" t="inlineStr">
        <is>
          <t>I provided guidance about using better technique.</t>
        </is>
      </c>
      <c r="N110">
        <f>IF(ISBLANK(B110)," ",WEEKNUM(B110))</f>
        <v/>
      </c>
      <c r="O110">
        <f>IF(ISBLANK(B110)," ",MONTH(B110))</f>
        <v/>
      </c>
      <c r="P110">
        <f>IF(ISNUMBER(SEARCH("provided",L110)),"Provided Guidance","Observed Better")</f>
        <v/>
      </c>
      <c r="Q110">
        <f>IF(O110=" "," ",TEXT(O110*29,"mmmm"))</f>
        <v/>
      </c>
      <c r="R110">
        <f>IF(N110=" "," ",_xlfn.CONCAT("Week ",+TEXT(N110,"0")))</f>
        <v/>
      </c>
    </row>
    <row r="111">
      <c r="A111" s="12" t="n">
        <v>243140</v>
      </c>
      <c r="B111" s="2" t="n">
        <v>45324</v>
      </c>
      <c r="C111" t="inlineStr">
        <is>
          <t>Rivergate</t>
        </is>
      </c>
      <c r="D111" t="inlineStr">
        <is>
          <t>America/Los_Angeles</t>
        </is>
      </c>
      <c r="E111" t="inlineStr">
        <is>
          <t>Lifting Options, Technique and Pace</t>
        </is>
      </c>
      <c r="F111" t="inlineStr">
        <is>
          <t>Lifting Technique</t>
        </is>
      </c>
      <c r="G111" t="inlineStr">
        <is>
          <t>Same Side Hand and Foot</t>
        </is>
      </c>
      <c r="H111" t="inlineStr">
        <is>
          <t>Columbia Sportswear</t>
        </is>
      </c>
      <c r="I111" t="inlineStr">
        <is>
          <t>2024-02-01 20:03:57 -0800 PST</t>
        </is>
      </c>
      <c r="J111" t="inlineStr">
        <is>
          <t>Sahil Patel</t>
        </is>
      </c>
      <c r="K111" t="inlineStr">
        <is>
          <t>Sahil.Patel@columbia.com</t>
        </is>
      </c>
      <c r="L111" t="inlineStr">
        <is>
          <t>I observed use of better technique.</t>
        </is>
      </c>
      <c r="N111">
        <f>IF(ISBLANK(B111)," ",WEEKNUM(B111))</f>
        <v/>
      </c>
      <c r="O111">
        <f>IF(ISBLANK(B111)," ",MONTH(B111))</f>
        <v/>
      </c>
      <c r="P111">
        <f>IF(ISNUMBER(SEARCH("provided",L111)),"Provided Guidance","Observed Better")</f>
        <v/>
      </c>
      <c r="Q111">
        <f>IF(O111=" "," ",TEXT(O111*29,"mmmm"))</f>
        <v/>
      </c>
      <c r="R111">
        <f>IF(N111=" "," ",_xlfn.CONCAT("Week ",+TEXT(N111,"0")))</f>
        <v/>
      </c>
    </row>
    <row r="112">
      <c r="A112" s="12" t="n">
        <v>243141</v>
      </c>
      <c r="B112" s="2" t="n">
        <v>45324</v>
      </c>
      <c r="C112" t="inlineStr">
        <is>
          <t>Rivergate</t>
        </is>
      </c>
      <c r="D112" t="inlineStr">
        <is>
          <t>America/Los_Angeles</t>
        </is>
      </c>
      <c r="E112" t="inlineStr">
        <is>
          <t>Position Elbows Closer</t>
        </is>
      </c>
      <c r="F112" t="inlineStr">
        <is>
          <t>Adjust your hand position</t>
        </is>
      </c>
      <c r="G112" t="inlineStr">
        <is>
          <t>Position Elbows Closer</t>
        </is>
      </c>
      <c r="H112" t="inlineStr">
        <is>
          <t>Columbia Sportswear</t>
        </is>
      </c>
      <c r="I112" t="inlineStr">
        <is>
          <t>2024-02-01 22:58:34 -0800 PST</t>
        </is>
      </c>
      <c r="J112" t="inlineStr">
        <is>
          <t>Sher Her</t>
        </is>
      </c>
      <c r="K112" t="inlineStr">
        <is>
          <t>SHer@columbia.com</t>
        </is>
      </c>
      <c r="L112" t="inlineStr">
        <is>
          <t>I observed use of better technique.</t>
        </is>
      </c>
      <c r="N112">
        <f>IF(ISBLANK(B112)," ",WEEKNUM(B112))</f>
        <v/>
      </c>
      <c r="O112">
        <f>IF(ISBLANK(B112)," ",MONTH(B112))</f>
        <v/>
      </c>
      <c r="P112">
        <f>IF(ISNUMBER(SEARCH("provided",L112)),"Provided Guidance","Observed Better")</f>
        <v/>
      </c>
      <c r="Q112">
        <f>IF(O112=" "," ",TEXT(O112*29,"mmmm"))</f>
        <v/>
      </c>
      <c r="R112">
        <f>IF(N112=" "," ",_xlfn.CONCAT("Week ",+TEXT(N112,"0")))</f>
        <v/>
      </c>
    </row>
    <row r="113">
      <c r="A113" s="12" t="n">
        <v>243142</v>
      </c>
      <c r="B113" s="2" t="n">
        <v>45324</v>
      </c>
      <c r="C113" t="inlineStr">
        <is>
          <t>Rivergate</t>
        </is>
      </c>
      <c r="D113" t="inlineStr">
        <is>
          <t>America/Los_Angeles</t>
        </is>
      </c>
      <c r="E113" t="inlineStr">
        <is>
          <t>Position Elbows Closer</t>
        </is>
      </c>
      <c r="F113" t="inlineStr">
        <is>
          <t>Adjust your hand position</t>
        </is>
      </c>
      <c r="G113" t="inlineStr">
        <is>
          <t>Position Elbows Closer</t>
        </is>
      </c>
      <c r="H113" t="inlineStr">
        <is>
          <t>Columbia Sportswear</t>
        </is>
      </c>
      <c r="I113" t="inlineStr">
        <is>
          <t>2024-02-02 00:43:44 -0800 PST</t>
        </is>
      </c>
      <c r="J113" t="inlineStr">
        <is>
          <t>Mario Quintana-Rios</t>
        </is>
      </c>
      <c r="K113" t="inlineStr">
        <is>
          <t>Mario.QuintanaRios@columbia.com</t>
        </is>
      </c>
      <c r="L113" t="inlineStr">
        <is>
          <t>I observed use of better technique.</t>
        </is>
      </c>
      <c r="N113">
        <f>IF(ISBLANK(B113)," ",WEEKNUM(B113))</f>
        <v/>
      </c>
      <c r="O113">
        <f>IF(ISBLANK(B113)," ",MONTH(B113))</f>
        <v/>
      </c>
      <c r="P113">
        <f>IF(ISNUMBER(SEARCH("provided",L113)),"Provided Guidance","Observed Better")</f>
        <v/>
      </c>
      <c r="Q113">
        <f>IF(O113=" "," ",TEXT(O113*29,"mmmm"))</f>
        <v/>
      </c>
      <c r="R113">
        <f>IF(N113=" "," ",_xlfn.CONCAT("Week ",+TEXT(N113,"0")))</f>
        <v/>
      </c>
    </row>
    <row r="114">
      <c r="A114" s="12" t="n">
        <v>243145</v>
      </c>
      <c r="B114" s="2" t="n">
        <v>45324</v>
      </c>
      <c r="C114" t="inlineStr">
        <is>
          <t>Rivergate</t>
        </is>
      </c>
      <c r="D114" t="inlineStr">
        <is>
          <t>America/Los_Angeles</t>
        </is>
      </c>
      <c r="E114" t="inlineStr">
        <is>
          <t>Position Elbows Closer</t>
        </is>
      </c>
      <c r="F114" t="inlineStr">
        <is>
          <t>Set the load</t>
        </is>
      </c>
      <c r="G114" t="inlineStr">
        <is>
          <t>Slide the load closer before lifting</t>
        </is>
      </c>
      <c r="H114" t="inlineStr">
        <is>
          <t>Columbia Sportswear</t>
        </is>
      </c>
      <c r="I114" t="inlineStr">
        <is>
          <t>2024-02-02 10:02:00 -0800 PST</t>
        </is>
      </c>
      <c r="J114" t="inlineStr">
        <is>
          <t>Jeffrey Wilson</t>
        </is>
      </c>
      <c r="K114" t="inlineStr">
        <is>
          <t>Jeffrey.Wilson@columbia.com</t>
        </is>
      </c>
      <c r="L114" t="inlineStr">
        <is>
          <t>I observed use of better technique.</t>
        </is>
      </c>
      <c r="N114">
        <f>IF(ISBLANK(B114)," ",WEEKNUM(B114))</f>
        <v/>
      </c>
      <c r="O114">
        <f>IF(ISBLANK(B114)," ",MONTH(B114))</f>
        <v/>
      </c>
      <c r="P114">
        <f>IF(ISNUMBER(SEARCH("provided",L114)),"Provided Guidance","Observed Better")</f>
        <v/>
      </c>
      <c r="Q114">
        <f>IF(O114=" "," ",TEXT(O114*29,"mmmm"))</f>
        <v/>
      </c>
      <c r="R114">
        <f>IF(N114=" "," ",_xlfn.CONCAT("Week ",+TEXT(N114,"0")))</f>
        <v/>
      </c>
    </row>
    <row r="115">
      <c r="A115" s="12" t="n">
        <v>243146</v>
      </c>
      <c r="B115" s="2" t="n">
        <v>45324</v>
      </c>
      <c r="C115" t="inlineStr">
        <is>
          <t>Rivergate</t>
        </is>
      </c>
      <c r="D115" t="inlineStr">
        <is>
          <t>America/Los_Angeles</t>
        </is>
      </c>
      <c r="E115" t="inlineStr">
        <is>
          <t>Use Mid-range Wrist Motions</t>
        </is>
      </c>
      <c r="F115" t="inlineStr">
        <is>
          <t>Change your body position</t>
        </is>
      </c>
      <c r="H115" t="inlineStr">
        <is>
          <t>Columbia Sportswear</t>
        </is>
      </c>
      <c r="I115" t="inlineStr">
        <is>
          <t>2024-02-02 10:02:11 -0800 PST</t>
        </is>
      </c>
      <c r="J115" t="inlineStr">
        <is>
          <t>Jeffrey Wilson</t>
        </is>
      </c>
      <c r="K115" t="inlineStr">
        <is>
          <t>Jeffrey.Wilson@columbia.com</t>
        </is>
      </c>
      <c r="L115" t="inlineStr">
        <is>
          <t>I provided guidance about using better technique.</t>
        </is>
      </c>
      <c r="N115">
        <f>IF(ISBLANK(B115)," ",WEEKNUM(B115))</f>
        <v/>
      </c>
      <c r="O115">
        <f>IF(ISBLANK(B115)," ",MONTH(B115))</f>
        <v/>
      </c>
      <c r="P115">
        <f>IF(ISNUMBER(SEARCH("provided",L115)),"Provided Guidance","Observed Better")</f>
        <v/>
      </c>
      <c r="Q115">
        <f>IF(O115=" "," ",TEXT(O115*29,"mmmm"))</f>
        <v/>
      </c>
      <c r="R115">
        <f>IF(N115=" "," ",_xlfn.CONCAT("Week ",+TEXT(N115,"0")))</f>
        <v/>
      </c>
    </row>
    <row r="116">
      <c r="A116" s="12" t="n">
        <v>243147</v>
      </c>
      <c r="B116" s="2" t="n">
        <v>45324</v>
      </c>
      <c r="C116" t="inlineStr">
        <is>
          <t>Rivergate</t>
        </is>
      </c>
      <c r="D116" t="inlineStr">
        <is>
          <t>America/Los_Angeles</t>
        </is>
      </c>
      <c r="E116" t="inlineStr">
        <is>
          <t>Lifting Options, Technique and Pace</t>
        </is>
      </c>
      <c r="F116" t="inlineStr">
        <is>
          <t>Lifting Technique</t>
        </is>
      </c>
      <c r="G116" t="inlineStr">
        <is>
          <t>Same Side Hand and Foot</t>
        </is>
      </c>
      <c r="H116" t="inlineStr">
        <is>
          <t>Columbia Sportswear</t>
        </is>
      </c>
      <c r="I116" t="inlineStr">
        <is>
          <t>2024-02-02 11:28:52 -0800 PST</t>
        </is>
      </c>
      <c r="J116" t="inlineStr">
        <is>
          <t>Brenda Oliveri</t>
        </is>
      </c>
      <c r="K116" t="inlineStr">
        <is>
          <t>BOliveri@columbia.com</t>
        </is>
      </c>
      <c r="L116" t="inlineStr">
        <is>
          <t>I provided guidance about using better technique.</t>
        </is>
      </c>
      <c r="M116" t="inlineStr">
        <is>
          <t xml:space="preserve">Good to see </t>
        </is>
      </c>
      <c r="N116">
        <f>IF(ISBLANK(B116)," ",WEEKNUM(B116))</f>
        <v/>
      </c>
      <c r="O116">
        <f>IF(ISBLANK(B116)," ",MONTH(B116))</f>
        <v/>
      </c>
      <c r="P116">
        <f>IF(ISNUMBER(SEARCH("provided",L116)),"Provided Guidance","Observed Better")</f>
        <v/>
      </c>
      <c r="Q116">
        <f>IF(O116=" "," ",TEXT(O116*29,"mmmm"))</f>
        <v/>
      </c>
      <c r="R116">
        <f>IF(N116=" "," ",_xlfn.CONCAT("Week ",+TEXT(N116,"0")))</f>
        <v/>
      </c>
    </row>
    <row r="117">
      <c r="A117" s="12" t="n">
        <v>243148</v>
      </c>
      <c r="B117" s="2" t="n">
        <v>45324</v>
      </c>
      <c r="C117" t="inlineStr">
        <is>
          <t>Rivergate</t>
        </is>
      </c>
      <c r="D117" t="inlineStr">
        <is>
          <t>America/Los_Angeles</t>
        </is>
      </c>
      <c r="E117" t="inlineStr">
        <is>
          <t>Lifting Options, Technique and Pace</t>
        </is>
      </c>
      <c r="F117" t="inlineStr">
        <is>
          <t>Lifting Technique</t>
        </is>
      </c>
      <c r="G117" t="inlineStr">
        <is>
          <t>Same Side Hand and Foot</t>
        </is>
      </c>
      <c r="H117" t="inlineStr">
        <is>
          <t>Columbia Sportswear</t>
        </is>
      </c>
      <c r="I117" t="inlineStr">
        <is>
          <t>2024-02-02 11:35:50 -0800 PST</t>
        </is>
      </c>
      <c r="J117" t="inlineStr">
        <is>
          <t>Brenda Oliveri</t>
        </is>
      </c>
      <c r="K117" t="inlineStr">
        <is>
          <t>BOliveri@columbia.com</t>
        </is>
      </c>
      <c r="L117" t="inlineStr">
        <is>
          <t>I provided guidance about using better technique.</t>
        </is>
      </c>
      <c r="N117">
        <f>IF(ISBLANK(B117)," ",WEEKNUM(B117))</f>
        <v/>
      </c>
      <c r="O117">
        <f>IF(ISBLANK(B117)," ",MONTH(B117))</f>
        <v/>
      </c>
      <c r="P117">
        <f>IF(ISNUMBER(SEARCH("provided",L117)),"Provided Guidance","Observed Better")</f>
        <v/>
      </c>
      <c r="Q117">
        <f>IF(O117=" "," ",TEXT(O117*29,"mmmm"))</f>
        <v/>
      </c>
      <c r="R117">
        <f>IF(N117=" "," ",_xlfn.CONCAT("Week ",+TEXT(N117,"0")))</f>
        <v/>
      </c>
    </row>
    <row r="118">
      <c r="A118" s="12" t="n">
        <v>243149</v>
      </c>
      <c r="B118" s="2" t="n">
        <v>45324</v>
      </c>
      <c r="C118" t="inlineStr">
        <is>
          <t>Rivergate</t>
        </is>
      </c>
      <c r="D118" t="inlineStr">
        <is>
          <t>America/Los_Angeles</t>
        </is>
      </c>
      <c r="E118" t="inlineStr">
        <is>
          <t>Position Elbows Closer</t>
        </is>
      </c>
      <c r="F118" t="inlineStr">
        <is>
          <t>Adjust your hand position</t>
        </is>
      </c>
      <c r="G118" t="inlineStr">
        <is>
          <t>Position Elbows Closer</t>
        </is>
      </c>
      <c r="H118" t="inlineStr">
        <is>
          <t>Columbia Sportswear</t>
        </is>
      </c>
      <c r="I118" t="inlineStr">
        <is>
          <t>2024-02-02 11:46:32 -0800 PST</t>
        </is>
      </c>
      <c r="J118" t="inlineStr">
        <is>
          <t>Mathew Frank</t>
        </is>
      </c>
      <c r="K118" t="inlineStr">
        <is>
          <t>matthew.frank@columbia.com</t>
        </is>
      </c>
      <c r="L118" t="inlineStr">
        <is>
          <t>I observed use of better technique.</t>
        </is>
      </c>
      <c r="N118">
        <f>IF(ISBLANK(B118)," ",WEEKNUM(B118))</f>
        <v/>
      </c>
      <c r="O118">
        <f>IF(ISBLANK(B118)," ",MONTH(B118))</f>
        <v/>
      </c>
      <c r="P118">
        <f>IF(ISNUMBER(SEARCH("provided",L118)),"Provided Guidance","Observed Better")</f>
        <v/>
      </c>
      <c r="Q118">
        <f>IF(O118=" "," ",TEXT(O118*29,"mmmm"))</f>
        <v/>
      </c>
      <c r="R118">
        <f>IF(N118=" "," ",_xlfn.CONCAT("Week ",+TEXT(N118,"0")))</f>
        <v/>
      </c>
    </row>
    <row r="119">
      <c r="A119" s="12" t="n">
        <v>243150</v>
      </c>
      <c r="B119" s="2" t="n">
        <v>45324</v>
      </c>
      <c r="C119" t="inlineStr">
        <is>
          <t>Rivergate</t>
        </is>
      </c>
      <c r="D119" t="inlineStr">
        <is>
          <t>America/Los_Angeles</t>
        </is>
      </c>
      <c r="E119" t="inlineStr">
        <is>
          <t>Leg Strength and Balance</t>
        </is>
      </c>
      <c r="F119" t="inlineStr">
        <is>
          <t>Pre-position One Foot Back</t>
        </is>
      </c>
      <c r="G119" t="inlineStr">
        <is>
          <t>Pushing or Pulling</t>
        </is>
      </c>
      <c r="H119" t="inlineStr">
        <is>
          <t>Columbia Sportswear</t>
        </is>
      </c>
      <c r="I119" t="inlineStr">
        <is>
          <t>2024-02-02 11:46:44 -0800 PST</t>
        </is>
      </c>
      <c r="J119" t="inlineStr">
        <is>
          <t>Mathew Frank</t>
        </is>
      </c>
      <c r="K119" t="inlineStr">
        <is>
          <t>matthew.frank@columbia.com</t>
        </is>
      </c>
      <c r="L119" t="inlineStr">
        <is>
          <t>I observed use of better technique.</t>
        </is>
      </c>
      <c r="N119">
        <f>IF(ISBLANK(B119)," ",WEEKNUM(B119))</f>
        <v/>
      </c>
      <c r="O119">
        <f>IF(ISBLANK(B119)," ",MONTH(B119))</f>
        <v/>
      </c>
      <c r="P119">
        <f>IF(ISNUMBER(SEARCH("provided",L119)),"Provided Guidance","Observed Better")</f>
        <v/>
      </c>
      <c r="Q119">
        <f>IF(O119=" "," ",TEXT(O119*29,"mmmm"))</f>
        <v/>
      </c>
      <c r="R119">
        <f>IF(N119=" "," ",_xlfn.CONCAT("Week ",+TEXT(N119,"0")))</f>
        <v/>
      </c>
    </row>
    <row r="120">
      <c r="A120" s="12" t="n">
        <v>243151</v>
      </c>
      <c r="B120" s="2" t="n">
        <v>45324</v>
      </c>
      <c r="C120" t="inlineStr">
        <is>
          <t>Rivergate</t>
        </is>
      </c>
      <c r="D120" t="inlineStr">
        <is>
          <t>America/Los_Angeles</t>
        </is>
      </c>
      <c r="E120" t="inlineStr">
        <is>
          <t>Lifting Options, Technique and Pace</t>
        </is>
      </c>
      <c r="F120" t="inlineStr">
        <is>
          <t>Lifting Technique</t>
        </is>
      </c>
      <c r="G120" t="inlineStr">
        <is>
          <t>Align Spinal In-Curves</t>
        </is>
      </c>
      <c r="H120" t="inlineStr">
        <is>
          <t>Columbia Sportswear</t>
        </is>
      </c>
      <c r="I120" t="inlineStr">
        <is>
          <t>2024-02-02 11:47:20 -0800 PST</t>
        </is>
      </c>
      <c r="J120" t="inlineStr">
        <is>
          <t>Mathew Frank</t>
        </is>
      </c>
      <c r="K120" t="inlineStr">
        <is>
          <t>matthew.frank@columbia.com</t>
        </is>
      </c>
      <c r="L120" t="inlineStr">
        <is>
          <t>I observed use of better technique.</t>
        </is>
      </c>
      <c r="N120">
        <f>IF(ISBLANK(B120)," ",WEEKNUM(B120))</f>
        <v/>
      </c>
      <c r="O120">
        <f>IF(ISBLANK(B120)," ",MONTH(B120))</f>
        <v/>
      </c>
      <c r="P120">
        <f>IF(ISNUMBER(SEARCH("provided",L120)),"Provided Guidance","Observed Better")</f>
        <v/>
      </c>
      <c r="Q120">
        <f>IF(O120=" "," ",TEXT(O120*29,"mmmm"))</f>
        <v/>
      </c>
      <c r="R120">
        <f>IF(N120=" "," ",_xlfn.CONCAT("Week ",+TEXT(N120,"0")))</f>
        <v/>
      </c>
    </row>
    <row r="121">
      <c r="A121" s="12" t="n">
        <v>243152</v>
      </c>
      <c r="B121" s="2" t="n">
        <v>45325</v>
      </c>
      <c r="C121" t="inlineStr">
        <is>
          <t>Rivergate</t>
        </is>
      </c>
      <c r="D121" t="inlineStr">
        <is>
          <t>America/Los_Angeles</t>
        </is>
      </c>
      <c r="E121" t="inlineStr">
        <is>
          <t>Leg Strength and Balance</t>
        </is>
      </c>
      <c r="F121" t="inlineStr">
        <is>
          <t>Pre-position One Foot Back</t>
        </is>
      </c>
      <c r="G121" t="inlineStr">
        <is>
          <t>Offloading or Stacking</t>
        </is>
      </c>
      <c r="H121" t="inlineStr">
        <is>
          <t>Columbia Sportswear</t>
        </is>
      </c>
      <c r="I121" t="inlineStr">
        <is>
          <t>2024-02-02 16:08:31 -0800 PST</t>
        </is>
      </c>
      <c r="J121" t="inlineStr">
        <is>
          <t>Ian Zehm</t>
        </is>
      </c>
      <c r="K121" t="inlineStr">
        <is>
          <t>Ian.Zehm@columbia.com</t>
        </is>
      </c>
      <c r="L121" t="inlineStr">
        <is>
          <t>I observed use of better technique.</t>
        </is>
      </c>
      <c r="N121">
        <f>IF(ISBLANK(B121)," ",WEEKNUM(B121))</f>
        <v/>
      </c>
      <c r="O121">
        <f>IF(ISBLANK(B121)," ",MONTH(B121))</f>
        <v/>
      </c>
      <c r="P121">
        <f>IF(ISNUMBER(SEARCH("provided",L121)),"Provided Guidance","Observed Better")</f>
        <v/>
      </c>
      <c r="Q121">
        <f>IF(O121=" "," ",TEXT(O121*29,"mmmm"))</f>
        <v/>
      </c>
      <c r="R121">
        <f>IF(N121=" "," ",_xlfn.CONCAT("Week ",+TEXT(N121,"0")))</f>
        <v/>
      </c>
    </row>
    <row r="122">
      <c r="A122" s="12" t="n">
        <v>243153</v>
      </c>
      <c r="B122" s="2" t="n">
        <v>45325</v>
      </c>
      <c r="C122" t="inlineStr">
        <is>
          <t>Rivergate</t>
        </is>
      </c>
      <c r="D122" t="inlineStr">
        <is>
          <t>America/Los_Angeles</t>
        </is>
      </c>
      <c r="E122" t="inlineStr">
        <is>
          <t>Leg Strength and Balance</t>
        </is>
      </c>
      <c r="F122" t="inlineStr">
        <is>
          <t>Pre-position One Foot Back</t>
        </is>
      </c>
      <c r="G122" t="inlineStr">
        <is>
          <t>Pushing or Pulling</t>
        </is>
      </c>
      <c r="H122" t="inlineStr">
        <is>
          <t>Columbia Sportswear</t>
        </is>
      </c>
      <c r="I122" t="inlineStr">
        <is>
          <t>2024-02-02 16:09:40 -0800 PST</t>
        </is>
      </c>
      <c r="J122" t="inlineStr">
        <is>
          <t>Ian Zehm</t>
        </is>
      </c>
      <c r="K122" t="inlineStr">
        <is>
          <t>Ian.Zehm@columbia.com</t>
        </is>
      </c>
      <c r="L122" t="inlineStr">
        <is>
          <t>I observed use of better technique.</t>
        </is>
      </c>
      <c r="N122">
        <f>IF(ISBLANK(B122)," ",WEEKNUM(B122))</f>
        <v/>
      </c>
      <c r="O122">
        <f>IF(ISBLANK(B122)," ",MONTH(B122))</f>
        <v/>
      </c>
      <c r="P122">
        <f>IF(ISNUMBER(SEARCH("provided",L122)),"Provided Guidance","Observed Better")</f>
        <v/>
      </c>
      <c r="Q122">
        <f>IF(O122=" "," ",TEXT(O122*29,"mmmm"))</f>
        <v/>
      </c>
      <c r="R122">
        <f>IF(N122=" "," ",_xlfn.CONCAT("Week ",+TEXT(N122,"0")))</f>
        <v/>
      </c>
    </row>
    <row r="123">
      <c r="A123" s="12" t="n">
        <v>243154</v>
      </c>
      <c r="B123" s="2" t="n">
        <v>45325</v>
      </c>
      <c r="C123" t="inlineStr">
        <is>
          <t>Rivergate</t>
        </is>
      </c>
      <c r="D123" t="inlineStr">
        <is>
          <t>America/Los_Angeles</t>
        </is>
      </c>
      <c r="E123" t="inlineStr">
        <is>
          <t>Position Elbows Closer</t>
        </is>
      </c>
      <c r="F123" t="inlineStr">
        <is>
          <t>Adjust your hand position</t>
        </is>
      </c>
      <c r="G123" t="inlineStr">
        <is>
          <t>Position Elbows Closer</t>
        </is>
      </c>
      <c r="H123" t="inlineStr">
        <is>
          <t>Columbia Sportswear</t>
        </is>
      </c>
      <c r="I123" t="inlineStr">
        <is>
          <t>2024-02-02 16:21:03 -0800 PST</t>
        </is>
      </c>
      <c r="J123" t="inlineStr">
        <is>
          <t>Ian Zehm</t>
        </is>
      </c>
      <c r="K123" t="inlineStr">
        <is>
          <t>Ian.Zehm@columbia.com</t>
        </is>
      </c>
      <c r="L123" t="inlineStr">
        <is>
          <t>I observed use of better technique.</t>
        </is>
      </c>
      <c r="N123">
        <f>IF(ISBLANK(B123)," ",WEEKNUM(B123))</f>
        <v/>
      </c>
      <c r="O123">
        <f>IF(ISBLANK(B123)," ",MONTH(B123))</f>
        <v/>
      </c>
      <c r="P123">
        <f>IF(ISNUMBER(SEARCH("provided",L123)),"Provided Guidance","Observed Better")</f>
        <v/>
      </c>
      <c r="Q123">
        <f>IF(O123=" "," ",TEXT(O123*29,"mmmm"))</f>
        <v/>
      </c>
      <c r="R123">
        <f>IF(N123=" "," ",_xlfn.CONCAT("Week ",+TEXT(N123,"0")))</f>
        <v/>
      </c>
    </row>
    <row r="124">
      <c r="A124" s="12" t="n">
        <v>243155</v>
      </c>
      <c r="B124" s="2" t="n">
        <v>45325</v>
      </c>
      <c r="C124" t="inlineStr">
        <is>
          <t>Rivergate</t>
        </is>
      </c>
      <c r="D124" t="inlineStr">
        <is>
          <t>America/Los_Angeles</t>
        </is>
      </c>
      <c r="E124" t="inlineStr">
        <is>
          <t>Lifting Options, Technique and Pace</t>
        </is>
      </c>
      <c r="F124" t="inlineStr">
        <is>
          <t>Lifting Technique</t>
        </is>
      </c>
      <c r="G124" t="inlineStr">
        <is>
          <t>Same Side Hand and Foot</t>
        </is>
      </c>
      <c r="H124" t="inlineStr">
        <is>
          <t>Columbia Sportswear</t>
        </is>
      </c>
      <c r="I124" t="inlineStr">
        <is>
          <t>2024-02-03 08:46:34 -0800 PST</t>
        </is>
      </c>
      <c r="J124" t="inlineStr">
        <is>
          <t>Ian Zehm</t>
        </is>
      </c>
      <c r="K124" t="inlineStr">
        <is>
          <t>Ian.Zehm@columbia.com</t>
        </is>
      </c>
      <c r="L124" t="inlineStr">
        <is>
          <t>I provided guidance about using better technique.</t>
        </is>
      </c>
      <c r="N124">
        <f>IF(ISBLANK(B124)," ",WEEKNUM(B124))</f>
        <v/>
      </c>
      <c r="O124">
        <f>IF(ISBLANK(B124)," ",MONTH(B124))</f>
        <v/>
      </c>
      <c r="P124">
        <f>IF(ISNUMBER(SEARCH("provided",L124)),"Provided Guidance","Observed Better")</f>
        <v/>
      </c>
      <c r="Q124">
        <f>IF(O124=" "," ",TEXT(O124*29,"mmmm"))</f>
        <v/>
      </c>
      <c r="R124">
        <f>IF(N124=" "," ",_xlfn.CONCAT("Week ",+TEXT(N124,"0")))</f>
        <v/>
      </c>
    </row>
    <row r="125">
      <c r="A125" s="12" t="n">
        <v>243156</v>
      </c>
      <c r="B125" s="2" t="n">
        <v>45325</v>
      </c>
      <c r="C125" t="inlineStr">
        <is>
          <t>Rivergate</t>
        </is>
      </c>
      <c r="D125" t="inlineStr">
        <is>
          <t>America/Los_Angeles</t>
        </is>
      </c>
      <c r="E125" t="inlineStr">
        <is>
          <t>Lifting Options, Technique and Pace</t>
        </is>
      </c>
      <c r="F125" t="inlineStr">
        <is>
          <t>Lifting Technique</t>
        </is>
      </c>
      <c r="G125" t="inlineStr">
        <is>
          <t>Position Elbows Closer</t>
        </is>
      </c>
      <c r="H125" t="inlineStr">
        <is>
          <t>Columbia Sportswear</t>
        </is>
      </c>
      <c r="I125" t="inlineStr">
        <is>
          <t>2024-02-03 08:50:12 -0800 PST</t>
        </is>
      </c>
      <c r="J125" t="inlineStr">
        <is>
          <t>Ian Zehm</t>
        </is>
      </c>
      <c r="K125" t="inlineStr">
        <is>
          <t>Ian.Zehm@columbia.com</t>
        </is>
      </c>
      <c r="L125" t="inlineStr">
        <is>
          <t>I observed use of better technique.</t>
        </is>
      </c>
      <c r="N125">
        <f>IF(ISBLANK(B125)," ",WEEKNUM(B125))</f>
        <v/>
      </c>
      <c r="O125">
        <f>IF(ISBLANK(B125)," ",MONTH(B125))</f>
        <v/>
      </c>
      <c r="P125">
        <f>IF(ISNUMBER(SEARCH("provided",L125)),"Provided Guidance","Observed Better")</f>
        <v/>
      </c>
      <c r="Q125">
        <f>IF(O125=" "," ",TEXT(O125*29,"mmmm"))</f>
        <v/>
      </c>
      <c r="R125">
        <f>IF(N125=" "," ",_xlfn.CONCAT("Week ",+TEXT(N125,"0")))</f>
        <v/>
      </c>
    </row>
    <row r="126">
      <c r="A126" s="12" t="n">
        <v>243157</v>
      </c>
      <c r="B126" s="2" t="n">
        <v>45325</v>
      </c>
      <c r="C126" t="inlineStr">
        <is>
          <t>Rivergate</t>
        </is>
      </c>
      <c r="D126" t="inlineStr">
        <is>
          <t>America/Los_Angeles</t>
        </is>
      </c>
      <c r="E126" t="inlineStr">
        <is>
          <t>Lifting Options, Technique and Pace</t>
        </is>
      </c>
      <c r="F126" t="inlineStr">
        <is>
          <t>Lifting Technique</t>
        </is>
      </c>
      <c r="G126" t="inlineStr">
        <is>
          <t>Align Spinal In-Curves</t>
        </is>
      </c>
      <c r="H126" t="inlineStr">
        <is>
          <t>Columbia Sportswear</t>
        </is>
      </c>
      <c r="I126" t="inlineStr">
        <is>
          <t>2024-02-03 11:49:53 -0800 PST</t>
        </is>
      </c>
      <c r="J126" t="inlineStr">
        <is>
          <t>Ian Zehm</t>
        </is>
      </c>
      <c r="K126" t="inlineStr">
        <is>
          <t>Ian.Zehm@columbia.com</t>
        </is>
      </c>
      <c r="L126" t="inlineStr">
        <is>
          <t>I observed use of better technique.</t>
        </is>
      </c>
      <c r="N126">
        <f>IF(ISBLANK(B126)," ",WEEKNUM(B126))</f>
        <v/>
      </c>
      <c r="O126">
        <f>IF(ISBLANK(B126)," ",MONTH(B126))</f>
        <v/>
      </c>
      <c r="P126">
        <f>IF(ISNUMBER(SEARCH("provided",L126)),"Provided Guidance","Observed Better")</f>
        <v/>
      </c>
      <c r="Q126">
        <f>IF(O126=" "," ",TEXT(O126*29,"mmmm"))</f>
        <v/>
      </c>
      <c r="R126">
        <f>IF(N126=" "," ",_xlfn.CONCAT("Week ",+TEXT(N126,"0")))</f>
        <v/>
      </c>
    </row>
    <row r="127">
      <c r="A127" s="12" t="n">
        <v>243158</v>
      </c>
      <c r="B127" s="2" t="n">
        <v>45327</v>
      </c>
      <c r="C127" t="inlineStr">
        <is>
          <t>Rivergate</t>
        </is>
      </c>
      <c r="D127" t="inlineStr">
        <is>
          <t>America/Los_Angeles</t>
        </is>
      </c>
      <c r="E127" t="inlineStr">
        <is>
          <t>Position Elbows Closer</t>
        </is>
      </c>
      <c r="F127" t="inlineStr">
        <is>
          <t>Adjust your hand position</t>
        </is>
      </c>
      <c r="G127" t="inlineStr">
        <is>
          <t>Position Elbows Closer</t>
        </is>
      </c>
      <c r="H127" t="inlineStr">
        <is>
          <t>Columbia Sportswear</t>
        </is>
      </c>
      <c r="I127" t="inlineStr">
        <is>
          <t>2024-02-04 16:43:52 -0800 PST</t>
        </is>
      </c>
      <c r="J127" t="inlineStr">
        <is>
          <t>Brittney Davis</t>
        </is>
      </c>
      <c r="K127" t="inlineStr">
        <is>
          <t>BDavis@columbia.com</t>
        </is>
      </c>
      <c r="L127" t="inlineStr">
        <is>
          <t>I provided guidance about using better technique.</t>
        </is>
      </c>
      <c r="M127" t="inlineStr">
        <is>
          <t>I observed great technique from an associate and they demonstrated great safety by staying in the green zone and not putting strain on different parts of the body.</t>
        </is>
      </c>
      <c r="N127">
        <f>IF(ISBLANK(B127)," ",WEEKNUM(B127))</f>
        <v/>
      </c>
      <c r="O127">
        <f>IF(ISBLANK(B127)," ",MONTH(B127))</f>
        <v/>
      </c>
      <c r="P127">
        <f>IF(ISNUMBER(SEARCH("provided",L127)),"Provided Guidance","Observed Better")</f>
        <v/>
      </c>
      <c r="Q127">
        <f>IF(O127=" "," ",TEXT(O127*29,"mmmm"))</f>
        <v/>
      </c>
      <c r="R127">
        <f>IF(N127=" "," ",_xlfn.CONCAT("Week ",+TEXT(N127,"0")))</f>
        <v/>
      </c>
    </row>
    <row r="128">
      <c r="A128" s="12" t="n">
        <v>243159</v>
      </c>
      <c r="B128" s="2" t="n">
        <v>45327</v>
      </c>
      <c r="C128" t="inlineStr">
        <is>
          <t>Rivergate</t>
        </is>
      </c>
      <c r="D128" t="inlineStr">
        <is>
          <t>America/Los_Angeles</t>
        </is>
      </c>
      <c r="E128" t="inlineStr">
        <is>
          <t>Use Mid-range Wrist Motions</t>
        </is>
      </c>
      <c r="F128" t="inlineStr">
        <is>
          <t>Change your hand position</t>
        </is>
      </c>
      <c r="H128" t="inlineStr">
        <is>
          <t>Columbia Sportswear</t>
        </is>
      </c>
      <c r="I128" t="inlineStr">
        <is>
          <t>2024-02-04 16:55:44 -0800 PST</t>
        </is>
      </c>
      <c r="J128" t="inlineStr">
        <is>
          <t>Brittney Davis</t>
        </is>
      </c>
      <c r="K128" t="inlineStr">
        <is>
          <t>BDavis@columbia.com</t>
        </is>
      </c>
      <c r="L128" t="inlineStr">
        <is>
          <t>I provided guidance about using better technique.</t>
        </is>
      </c>
      <c r="M128" t="inlineStr">
        <is>
          <t>Watched associate and their technique while using a tape gun. They had great technique where they would strain or hurt their wrist if they were to do this same position all day. Stayed with int he green zone and positioned wrist very well.</t>
        </is>
      </c>
      <c r="N128">
        <f>IF(ISBLANK(B128)," ",WEEKNUM(B128))</f>
        <v/>
      </c>
      <c r="O128">
        <f>IF(ISBLANK(B128)," ",MONTH(B128))</f>
        <v/>
      </c>
      <c r="P128">
        <f>IF(ISNUMBER(SEARCH("provided",L128)),"Provided Guidance","Observed Better")</f>
        <v/>
      </c>
      <c r="Q128">
        <f>IF(O128=" "," ",TEXT(O128*29,"mmmm"))</f>
        <v/>
      </c>
      <c r="R128">
        <f>IF(N128=" "," ",_xlfn.CONCAT("Week ",+TEXT(N128,"0")))</f>
        <v/>
      </c>
    </row>
    <row r="129">
      <c r="A129" s="12" t="n">
        <v>243160</v>
      </c>
      <c r="B129" s="2" t="n">
        <v>45327</v>
      </c>
      <c r="C129" t="inlineStr">
        <is>
          <t>Rivergate</t>
        </is>
      </c>
      <c r="D129" t="inlineStr">
        <is>
          <t>America/Los_Angeles</t>
        </is>
      </c>
      <c r="E129" t="inlineStr">
        <is>
          <t>Leg Strength and Balance</t>
        </is>
      </c>
      <c r="F129" t="inlineStr">
        <is>
          <t>Pre-position One Foot Back</t>
        </is>
      </c>
      <c r="G129" t="inlineStr">
        <is>
          <t>Offloading or Stacking</t>
        </is>
      </c>
      <c r="H129" t="inlineStr">
        <is>
          <t>Columbia Sportswear</t>
        </is>
      </c>
      <c r="I129" t="inlineStr">
        <is>
          <t>2024-02-04 17:03:27 -0800 PST</t>
        </is>
      </c>
      <c r="J129" t="inlineStr">
        <is>
          <t>Brittney Davis</t>
        </is>
      </c>
      <c r="K129" t="inlineStr">
        <is>
          <t>BDavis@columbia.com</t>
        </is>
      </c>
      <c r="L129" t="inlineStr">
        <is>
          <t>I observed use of better technique.</t>
        </is>
      </c>
      <c r="M129" t="inlineStr">
        <is>
          <t xml:space="preserve">Observed associate not doing the proper technique and staying in the red zone a lot. I demonstrated the proper way and how to position themselves. After I was able to demonstrate and observe them again, they were able to work safely and not cause injury. </t>
        </is>
      </c>
      <c r="N129">
        <f>IF(ISBLANK(B129)," ",WEEKNUM(B129))</f>
        <v/>
      </c>
      <c r="O129">
        <f>IF(ISBLANK(B129)," ",MONTH(B129))</f>
        <v/>
      </c>
      <c r="P129">
        <f>IF(ISNUMBER(SEARCH("provided",L129)),"Provided Guidance","Observed Better")</f>
        <v/>
      </c>
      <c r="Q129">
        <f>IF(O129=" "," ",TEXT(O129*29,"mmmm"))</f>
        <v/>
      </c>
      <c r="R129">
        <f>IF(N129=" "," ",_xlfn.CONCAT("Week ",+TEXT(N129,"0")))</f>
        <v/>
      </c>
    </row>
    <row r="130">
      <c r="A130" s="12" t="n">
        <v>243164</v>
      </c>
      <c r="B130" s="2" t="n">
        <v>45328</v>
      </c>
      <c r="C130" t="inlineStr">
        <is>
          <t>Rivergate</t>
        </is>
      </c>
      <c r="D130" t="inlineStr">
        <is>
          <t>America/Los_Angeles</t>
        </is>
      </c>
      <c r="E130" t="inlineStr">
        <is>
          <t>Lifting Options, Technique and Pace</t>
        </is>
      </c>
      <c r="F130" t="inlineStr">
        <is>
          <t>Lifting Technique</t>
        </is>
      </c>
      <c r="G130" t="inlineStr">
        <is>
          <t>Position Elbows Closer</t>
        </is>
      </c>
      <c r="H130" t="inlineStr">
        <is>
          <t>Columbia Sportswear</t>
        </is>
      </c>
      <c r="I130" t="inlineStr">
        <is>
          <t>2024-02-05 18:10:51 -0800 PST</t>
        </is>
      </c>
      <c r="J130" t="inlineStr">
        <is>
          <t>Mario Quintana-Rios</t>
        </is>
      </c>
      <c r="K130" t="inlineStr">
        <is>
          <t>Mario.QuintanaRios@columbia.com</t>
        </is>
      </c>
      <c r="L130" t="inlineStr">
        <is>
          <t>I observed use of better technique.</t>
        </is>
      </c>
      <c r="N130">
        <f>IF(ISBLANK(B130)," ",WEEKNUM(B130))</f>
        <v/>
      </c>
      <c r="O130">
        <f>IF(ISBLANK(B130)," ",MONTH(B130))</f>
        <v/>
      </c>
      <c r="P130">
        <f>IF(ISNUMBER(SEARCH("provided",L130)),"Provided Guidance","Observed Better")</f>
        <v/>
      </c>
      <c r="Q130">
        <f>IF(O130=" "," ",TEXT(O130*29,"mmmm"))</f>
        <v/>
      </c>
      <c r="R130">
        <f>IF(N130=" "," ",_xlfn.CONCAT("Week ",+TEXT(N130,"0")))</f>
        <v/>
      </c>
    </row>
    <row r="131">
      <c r="A131" s="12" t="n">
        <v>243165</v>
      </c>
      <c r="B131" s="2" t="n">
        <v>45328</v>
      </c>
      <c r="C131" t="inlineStr">
        <is>
          <t>Rivergate</t>
        </is>
      </c>
      <c r="D131" t="inlineStr">
        <is>
          <t>America/Los_Angeles</t>
        </is>
      </c>
      <c r="E131" t="inlineStr">
        <is>
          <t>Leg Strength and Balance</t>
        </is>
      </c>
      <c r="F131" t="inlineStr">
        <is>
          <t>Same Side Hand and Foot</t>
        </is>
      </c>
      <c r="G131" t="inlineStr">
        <is>
          <t>Reach Low</t>
        </is>
      </c>
      <c r="H131" t="inlineStr">
        <is>
          <t>Columbia Sportswear</t>
        </is>
      </c>
      <c r="I131" t="inlineStr">
        <is>
          <t>2024-02-05 19:53:38 -0800 PST</t>
        </is>
      </c>
      <c r="J131" t="inlineStr">
        <is>
          <t>Mario Quintana-Rios</t>
        </is>
      </c>
      <c r="K131" t="inlineStr">
        <is>
          <t>Mario.QuintanaRios@columbia.com</t>
        </is>
      </c>
      <c r="L131" t="inlineStr">
        <is>
          <t>I observed use of better technique.</t>
        </is>
      </c>
      <c r="N131">
        <f>IF(ISBLANK(B131)," ",WEEKNUM(B131))</f>
        <v/>
      </c>
      <c r="O131">
        <f>IF(ISBLANK(B131)," ",MONTH(B131))</f>
        <v/>
      </c>
      <c r="P131">
        <f>IF(ISNUMBER(SEARCH("provided",L131)),"Provided Guidance","Observed Better")</f>
        <v/>
      </c>
      <c r="Q131">
        <f>IF(O131=" "," ",TEXT(O131*29,"mmmm"))</f>
        <v/>
      </c>
      <c r="R131">
        <f>IF(N131=" "," ",_xlfn.CONCAT("Week ",+TEXT(N131,"0")))</f>
        <v/>
      </c>
    </row>
    <row r="132">
      <c r="A132" s="12" t="n">
        <v>243166</v>
      </c>
      <c r="B132" s="2" t="n">
        <v>45328</v>
      </c>
      <c r="C132" t="inlineStr">
        <is>
          <t>Rivergate</t>
        </is>
      </c>
      <c r="D132" t="inlineStr">
        <is>
          <t>America/Los_Angeles</t>
        </is>
      </c>
      <c r="E132" t="inlineStr">
        <is>
          <t>Lifting Options, Technique and Pace</t>
        </is>
      </c>
      <c r="F132" t="inlineStr">
        <is>
          <t>Lifting Technique</t>
        </is>
      </c>
      <c r="G132" t="inlineStr">
        <is>
          <t>Align Spinal In-Curves</t>
        </is>
      </c>
      <c r="H132" t="inlineStr">
        <is>
          <t>Columbia Sportswear</t>
        </is>
      </c>
      <c r="I132" t="inlineStr">
        <is>
          <t>2024-02-06 01:03:17 -0800 PST</t>
        </is>
      </c>
      <c r="J132" t="inlineStr">
        <is>
          <t>Mario Quintana-Rios</t>
        </is>
      </c>
      <c r="K132" t="inlineStr">
        <is>
          <t>Mario.QuintanaRios@columbia.com</t>
        </is>
      </c>
      <c r="L132" t="inlineStr">
        <is>
          <t>I observed use of better technique.</t>
        </is>
      </c>
      <c r="N132">
        <f>IF(ISBLANK(B132)," ",WEEKNUM(B132))</f>
        <v/>
      </c>
      <c r="O132">
        <f>IF(ISBLANK(B132)," ",MONTH(B132))</f>
        <v/>
      </c>
      <c r="P132">
        <f>IF(ISNUMBER(SEARCH("provided",L132)),"Provided Guidance","Observed Better")</f>
        <v/>
      </c>
      <c r="Q132">
        <f>IF(O132=" "," ",TEXT(O132*29,"mmmm"))</f>
        <v/>
      </c>
      <c r="R132">
        <f>IF(N132=" "," ",_xlfn.CONCAT("Week ",+TEXT(N132,"0")))</f>
        <v/>
      </c>
    </row>
    <row r="133">
      <c r="A133" s="12" t="n">
        <v>243167</v>
      </c>
      <c r="B133" s="2" t="n">
        <v>45329</v>
      </c>
      <c r="C133" t="inlineStr">
        <is>
          <t>Rivergate</t>
        </is>
      </c>
      <c r="D133" t="inlineStr">
        <is>
          <t>America/Los_Angeles</t>
        </is>
      </c>
      <c r="E133" t="inlineStr">
        <is>
          <t>Leg Strength and Balance</t>
        </is>
      </c>
      <c r="F133" t="inlineStr">
        <is>
          <t>Pre-position One Foot Back</t>
        </is>
      </c>
      <c r="G133" t="inlineStr">
        <is>
          <t>Offloading or Stacking</t>
        </is>
      </c>
      <c r="H133" t="inlineStr">
        <is>
          <t>Columbia Sportswear</t>
        </is>
      </c>
      <c r="I133" t="inlineStr">
        <is>
          <t>2024-02-06 17:20:25 -0800 PST</t>
        </is>
      </c>
      <c r="J133" t="inlineStr">
        <is>
          <t>Mario Quintana-Rios</t>
        </is>
      </c>
      <c r="K133" t="inlineStr">
        <is>
          <t>Mario.QuintanaRios@columbia.com</t>
        </is>
      </c>
      <c r="L133" t="inlineStr">
        <is>
          <t>I observed use of better technique.</t>
        </is>
      </c>
      <c r="N133">
        <f>IF(ISBLANK(B133)," ",WEEKNUM(B133))</f>
        <v/>
      </c>
      <c r="O133">
        <f>IF(ISBLANK(B133)," ",MONTH(B133))</f>
        <v/>
      </c>
      <c r="P133">
        <f>IF(ISNUMBER(SEARCH("provided",L133)),"Provided Guidance","Observed Better")</f>
        <v/>
      </c>
      <c r="Q133">
        <f>IF(O133=" "," ",TEXT(O133*29,"mmmm"))</f>
        <v/>
      </c>
      <c r="R133">
        <f>IF(N133=" "," ",_xlfn.CONCAT("Week ",+TEXT(N133,"0")))</f>
        <v/>
      </c>
    </row>
    <row r="134">
      <c r="A134" s="12" t="n">
        <v>243168</v>
      </c>
      <c r="B134" s="2" t="n">
        <v>45329</v>
      </c>
      <c r="C134" t="inlineStr">
        <is>
          <t>Rivergate</t>
        </is>
      </c>
      <c r="D134" t="inlineStr">
        <is>
          <t>America/Los_Angeles</t>
        </is>
      </c>
      <c r="E134" t="inlineStr">
        <is>
          <t>Use Mid-range Wrist Motions</t>
        </is>
      </c>
      <c r="F134" t="inlineStr">
        <is>
          <t>Carry the weight on your arm or shoulder</t>
        </is>
      </c>
      <c r="H134" t="inlineStr">
        <is>
          <t>Columbia Sportswear</t>
        </is>
      </c>
      <c r="I134" t="inlineStr">
        <is>
          <t>2024-02-06 19:02:26 -0800 PST</t>
        </is>
      </c>
      <c r="J134" t="inlineStr">
        <is>
          <t>Nicholas Kulak</t>
        </is>
      </c>
      <c r="K134" t="inlineStr">
        <is>
          <t>Nicholas.Kulak@columbia.com</t>
        </is>
      </c>
      <c r="L134" t="inlineStr">
        <is>
          <t>I provided guidance about using better technique.</t>
        </is>
      </c>
      <c r="N134">
        <f>IF(ISBLANK(B134)," ",WEEKNUM(B134))</f>
        <v/>
      </c>
      <c r="O134">
        <f>IF(ISBLANK(B134)," ",MONTH(B134))</f>
        <v/>
      </c>
      <c r="P134">
        <f>IF(ISNUMBER(SEARCH("provided",L134)),"Provided Guidance","Observed Better")</f>
        <v/>
      </c>
      <c r="Q134">
        <f>IF(O134=" "," ",TEXT(O134*29,"mmmm"))</f>
        <v/>
      </c>
      <c r="R134">
        <f>IF(N134=" "," ",_xlfn.CONCAT("Week ",+TEXT(N134,"0")))</f>
        <v/>
      </c>
    </row>
    <row r="135">
      <c r="A135" s="12" t="n">
        <v>243169</v>
      </c>
      <c r="B135" s="2" t="n">
        <v>45329</v>
      </c>
      <c r="C135" t="inlineStr">
        <is>
          <t>Rivergate</t>
        </is>
      </c>
      <c r="D135" t="inlineStr">
        <is>
          <t>America/Los_Angeles</t>
        </is>
      </c>
      <c r="E135" t="inlineStr">
        <is>
          <t>Position Elbows Closer</t>
        </is>
      </c>
      <c r="F135" t="inlineStr">
        <is>
          <t>Set the load</t>
        </is>
      </c>
      <c r="G135" t="inlineStr">
        <is>
          <t>Slide the load closer before lifting</t>
        </is>
      </c>
      <c r="H135" t="inlineStr">
        <is>
          <t>Columbia Sportswear</t>
        </is>
      </c>
      <c r="I135" t="inlineStr">
        <is>
          <t>2024-02-06 19:04:45 -0800 PST</t>
        </is>
      </c>
      <c r="J135" t="inlineStr">
        <is>
          <t>Nicholas Kulak</t>
        </is>
      </c>
      <c r="K135" t="inlineStr">
        <is>
          <t>Nicholas.Kulak@columbia.com</t>
        </is>
      </c>
      <c r="L135" t="inlineStr">
        <is>
          <t>I provided guidance about using better technique.</t>
        </is>
      </c>
      <c r="N135">
        <f>IF(ISBLANK(B135)," ",WEEKNUM(B135))</f>
        <v/>
      </c>
      <c r="O135">
        <f>IF(ISBLANK(B135)," ",MONTH(B135))</f>
        <v/>
      </c>
      <c r="P135">
        <f>IF(ISNUMBER(SEARCH("provided",L135)),"Provided Guidance","Observed Better")</f>
        <v/>
      </c>
      <c r="Q135">
        <f>IF(O135=" "," ",TEXT(O135*29,"mmmm"))</f>
        <v/>
      </c>
      <c r="R135">
        <f>IF(N135=" "," ",_xlfn.CONCAT("Week ",+TEXT(N135,"0")))</f>
        <v/>
      </c>
    </row>
    <row r="136">
      <c r="A136" s="12" t="n">
        <v>243170</v>
      </c>
      <c r="B136" s="2" t="n">
        <v>45329</v>
      </c>
      <c r="C136" t="inlineStr">
        <is>
          <t>Rivergate</t>
        </is>
      </c>
      <c r="D136" t="inlineStr">
        <is>
          <t>America/Los_Angeles</t>
        </is>
      </c>
      <c r="E136" t="inlineStr">
        <is>
          <t>Position Elbows Closer</t>
        </is>
      </c>
      <c r="F136" t="inlineStr">
        <is>
          <t>Build a bridge</t>
        </is>
      </c>
      <c r="H136" t="inlineStr">
        <is>
          <t>Columbia Sportswear</t>
        </is>
      </c>
      <c r="I136" t="inlineStr">
        <is>
          <t>2024-02-06 19:06:10 -0800 PST</t>
        </is>
      </c>
      <c r="J136" t="inlineStr">
        <is>
          <t>Nicholas Kulak</t>
        </is>
      </c>
      <c r="K136" t="inlineStr">
        <is>
          <t>Nicholas.Kulak@columbia.com</t>
        </is>
      </c>
      <c r="L136" t="inlineStr">
        <is>
          <t>I provided guidance about using better technique.</t>
        </is>
      </c>
      <c r="N136">
        <f>IF(ISBLANK(B136)," ",WEEKNUM(B136))</f>
        <v/>
      </c>
      <c r="O136">
        <f>IF(ISBLANK(B136)," ",MONTH(B136))</f>
        <v/>
      </c>
      <c r="P136">
        <f>IF(ISNUMBER(SEARCH("provided",L136)),"Provided Guidance","Observed Better")</f>
        <v/>
      </c>
      <c r="Q136">
        <f>IF(O136=" "," ",TEXT(O136*29,"mmmm"))</f>
        <v/>
      </c>
      <c r="R136">
        <f>IF(N136=" "," ",_xlfn.CONCAT("Week ",+TEXT(N136,"0")))</f>
        <v/>
      </c>
    </row>
    <row r="137">
      <c r="A137" s="12" t="n">
        <v>243171</v>
      </c>
      <c r="B137" s="2" t="n">
        <v>45329</v>
      </c>
      <c r="C137" t="inlineStr">
        <is>
          <t>Rivergate</t>
        </is>
      </c>
      <c r="D137" t="inlineStr">
        <is>
          <t>America/Los_Angeles</t>
        </is>
      </c>
      <c r="E137" t="inlineStr">
        <is>
          <t>Lifting Options, Technique and Pace</t>
        </is>
      </c>
      <c r="F137" t="inlineStr">
        <is>
          <t>Lifting Technique</t>
        </is>
      </c>
      <c r="G137" t="inlineStr">
        <is>
          <t>Align Spinal In-Curves</t>
        </is>
      </c>
      <c r="H137" t="inlineStr">
        <is>
          <t>Columbia Sportswear</t>
        </is>
      </c>
      <c r="I137" t="inlineStr">
        <is>
          <t>2024-02-06 21:27:27 -0800 PST</t>
        </is>
      </c>
      <c r="J137" t="inlineStr">
        <is>
          <t>Mario Quintana-Rios</t>
        </is>
      </c>
      <c r="K137" t="inlineStr">
        <is>
          <t>Mario.QuintanaRios@columbia.com</t>
        </is>
      </c>
      <c r="L137" t="inlineStr">
        <is>
          <t>I observed use of better technique.</t>
        </is>
      </c>
      <c r="N137">
        <f>IF(ISBLANK(B137)," ",WEEKNUM(B137))</f>
        <v/>
      </c>
      <c r="O137">
        <f>IF(ISBLANK(B137)," ",MONTH(B137))</f>
        <v/>
      </c>
      <c r="P137">
        <f>IF(ISNUMBER(SEARCH("provided",L137)),"Provided Guidance","Observed Better")</f>
        <v/>
      </c>
      <c r="Q137">
        <f>IF(O137=" "," ",TEXT(O137*29,"mmmm"))</f>
        <v/>
      </c>
      <c r="R137">
        <f>IF(N137=" "," ",_xlfn.CONCAT("Week ",+TEXT(N137,"0")))</f>
        <v/>
      </c>
    </row>
    <row r="138">
      <c r="A138" s="12" t="n">
        <v>243174</v>
      </c>
      <c r="B138" s="2" t="n">
        <v>45330</v>
      </c>
      <c r="C138" t="inlineStr">
        <is>
          <t>Rivergate</t>
        </is>
      </c>
      <c r="D138" t="inlineStr">
        <is>
          <t>America/Los_Angeles</t>
        </is>
      </c>
      <c r="E138" t="inlineStr">
        <is>
          <t>Leg Strength and Balance</t>
        </is>
      </c>
      <c r="F138" t="inlineStr">
        <is>
          <t>Center-line Handoff</t>
        </is>
      </c>
      <c r="H138" t="inlineStr">
        <is>
          <t>Columbia Sportswear</t>
        </is>
      </c>
      <c r="I138" t="inlineStr">
        <is>
          <t>2024-02-08 15:43:55 -0800 PST</t>
        </is>
      </c>
      <c r="J138" t="inlineStr">
        <is>
          <t>Sahil Patel</t>
        </is>
      </c>
      <c r="K138" t="inlineStr">
        <is>
          <t>Sahil.Patel@columbia.com</t>
        </is>
      </c>
      <c r="L138" t="inlineStr">
        <is>
          <t>I observed use of better technique.</t>
        </is>
      </c>
      <c r="N138">
        <f>IF(ISBLANK(B138)," ",WEEKNUM(B138))</f>
        <v/>
      </c>
      <c r="O138">
        <f>IF(ISBLANK(B138)," ",MONTH(B138))</f>
        <v/>
      </c>
      <c r="P138">
        <f>IF(ISNUMBER(SEARCH("provided",L138)),"Provided Guidance","Observed Better")</f>
        <v/>
      </c>
      <c r="Q138">
        <f>IF(O138=" "," ",TEXT(O138*29,"mmmm"))</f>
        <v/>
      </c>
      <c r="R138">
        <f>IF(N138=" "," ",_xlfn.CONCAT("Week ",+TEXT(N138,"0")))</f>
        <v/>
      </c>
    </row>
    <row r="139">
      <c r="A139" s="12" t="n">
        <v>243175</v>
      </c>
      <c r="B139" s="2" t="n">
        <v>45331</v>
      </c>
      <c r="C139" t="inlineStr">
        <is>
          <t>Rivergate</t>
        </is>
      </c>
      <c r="D139" t="inlineStr">
        <is>
          <t>America/Los_Angeles</t>
        </is>
      </c>
      <c r="E139" t="inlineStr">
        <is>
          <t xml:space="preserve">Leg Strength and Balance </t>
        </is>
      </c>
      <c r="F139" t="inlineStr">
        <is>
          <t>Same Side Hand and Foot</t>
        </is>
      </c>
      <c r="G139" t="inlineStr">
        <is>
          <t>Reach High</t>
        </is>
      </c>
      <c r="H139" t="inlineStr">
        <is>
          <t>Columbia Sportswear</t>
        </is>
      </c>
      <c r="I139" t="inlineStr">
        <is>
          <t>2024-02-08 18:27:31 -0800 PST</t>
        </is>
      </c>
      <c r="J139" t="inlineStr">
        <is>
          <t>Sahil Patel</t>
        </is>
      </c>
      <c r="K139" t="inlineStr">
        <is>
          <t>Sahil.Patel@columbia.com</t>
        </is>
      </c>
      <c r="L139" t="inlineStr">
        <is>
          <t>I observed use of better technique.</t>
        </is>
      </c>
      <c r="N139">
        <f>IF(ISBLANK(B139)," ",WEEKNUM(B139))</f>
        <v/>
      </c>
      <c r="O139">
        <f>IF(ISBLANK(B139)," ",MONTH(B139))</f>
        <v/>
      </c>
      <c r="P139">
        <f>IF(ISNUMBER(SEARCH("provided",L139)),"Provided Guidance","Observed Better")</f>
        <v/>
      </c>
      <c r="Q139">
        <f>IF(O139=" "," ",TEXT(O139*29,"mmmm"))</f>
        <v/>
      </c>
      <c r="R139">
        <f>IF(N139=" "," ",_xlfn.CONCAT("Week ",+TEXT(N139,"0")))</f>
        <v/>
      </c>
    </row>
    <row r="140">
      <c r="A140" s="12" t="n">
        <v>243176</v>
      </c>
      <c r="B140" s="2" t="n">
        <v>45331</v>
      </c>
      <c r="C140" t="inlineStr">
        <is>
          <t>Rivergate</t>
        </is>
      </c>
      <c r="D140" t="inlineStr">
        <is>
          <t>America/Los_Angeles</t>
        </is>
      </c>
      <c r="E140" t="inlineStr">
        <is>
          <t>Leg Strength and Balance</t>
        </is>
      </c>
      <c r="F140" t="inlineStr">
        <is>
          <t>Same Side Hand and Foot</t>
        </is>
      </c>
      <c r="G140" t="inlineStr">
        <is>
          <t>Reach Low</t>
        </is>
      </c>
      <c r="H140" t="inlineStr">
        <is>
          <t>Columbia Sportswear</t>
        </is>
      </c>
      <c r="I140" t="inlineStr">
        <is>
          <t>2024-02-08 18:36:26 -0800 PST</t>
        </is>
      </c>
      <c r="J140" t="inlineStr">
        <is>
          <t>Sahil Patel</t>
        </is>
      </c>
      <c r="K140" t="inlineStr">
        <is>
          <t>Sahil.Patel@columbia.com</t>
        </is>
      </c>
      <c r="L140" t="inlineStr">
        <is>
          <t>I observed use of better technique.</t>
        </is>
      </c>
      <c r="N140">
        <f>IF(ISBLANK(B140)," ",WEEKNUM(B140))</f>
        <v/>
      </c>
      <c r="O140">
        <f>IF(ISBLANK(B140)," ",MONTH(B140))</f>
        <v/>
      </c>
      <c r="P140">
        <f>IF(ISNUMBER(SEARCH("provided",L140)),"Provided Guidance","Observed Better")</f>
        <v/>
      </c>
      <c r="Q140">
        <f>IF(O140=" "," ",TEXT(O140*29,"mmmm"))</f>
        <v/>
      </c>
      <c r="R140">
        <f>IF(N140=" "," ",_xlfn.CONCAT("Week ",+TEXT(N140,"0")))</f>
        <v/>
      </c>
    </row>
    <row r="141">
      <c r="A141" s="12" t="n">
        <v>243177</v>
      </c>
      <c r="B141" s="2" t="n">
        <v>45331</v>
      </c>
      <c r="C141" t="inlineStr">
        <is>
          <t>Rivergate</t>
        </is>
      </c>
      <c r="D141" t="inlineStr">
        <is>
          <t>America/Los_Angeles</t>
        </is>
      </c>
      <c r="E141" t="inlineStr">
        <is>
          <t>Lifting Options, Technique and Pace</t>
        </is>
      </c>
      <c r="F141" t="inlineStr">
        <is>
          <t>Lifting Technique</t>
        </is>
      </c>
      <c r="G141" t="inlineStr">
        <is>
          <t>Same Side Hand and Foot</t>
        </is>
      </c>
      <c r="H141" t="inlineStr">
        <is>
          <t>Columbia Sportswear</t>
        </is>
      </c>
      <c r="I141" t="inlineStr">
        <is>
          <t>2024-02-08 22:40:14 -0800 PST</t>
        </is>
      </c>
      <c r="J141" t="inlineStr">
        <is>
          <t>Shirlee Petersen</t>
        </is>
      </c>
      <c r="K141" t="inlineStr">
        <is>
          <t>SPetersen@columbia.com</t>
        </is>
      </c>
      <c r="L141" t="inlineStr">
        <is>
          <t>I observed use of better technique.</t>
        </is>
      </c>
      <c r="M141" t="inlineStr">
        <is>
          <t xml:space="preserve">Ee modeled proper technique blue# 3. </t>
        </is>
      </c>
      <c r="N141">
        <f>IF(ISBLANK(B141)," ",WEEKNUM(B141))</f>
        <v/>
      </c>
      <c r="O141">
        <f>IF(ISBLANK(B141)," ",MONTH(B141))</f>
        <v/>
      </c>
      <c r="P141">
        <f>IF(ISNUMBER(SEARCH("provided",L141)),"Provided Guidance","Observed Better")</f>
        <v/>
      </c>
      <c r="Q141">
        <f>IF(O141=" "," ",TEXT(O141*29,"mmmm"))</f>
        <v/>
      </c>
      <c r="R141">
        <f>IF(N141=" "," ",_xlfn.CONCAT("Week ",+TEXT(N141,"0")))</f>
        <v/>
      </c>
    </row>
    <row r="142">
      <c r="A142" s="12" t="n">
        <v>243178</v>
      </c>
      <c r="B142" s="2" t="n">
        <v>45331</v>
      </c>
      <c r="C142" t="inlineStr">
        <is>
          <t>Rivergate</t>
        </is>
      </c>
      <c r="D142" t="inlineStr">
        <is>
          <t>America/Los_Angeles</t>
        </is>
      </c>
      <c r="E142" t="inlineStr">
        <is>
          <t>Lifting Options, Technique and Pace</t>
        </is>
      </c>
      <c r="F142" t="inlineStr">
        <is>
          <t>Lifting Technique</t>
        </is>
      </c>
      <c r="G142" t="inlineStr">
        <is>
          <t>Same Side Hand and Foot</t>
        </is>
      </c>
      <c r="H142" t="inlineStr">
        <is>
          <t>Columbia Sportswear</t>
        </is>
      </c>
      <c r="I142" t="inlineStr">
        <is>
          <t>2024-02-08 22:43:29 -0800 PST</t>
        </is>
      </c>
      <c r="J142" t="inlineStr">
        <is>
          <t>Shirlee Petersen</t>
        </is>
      </c>
      <c r="K142" t="inlineStr">
        <is>
          <t>SPetersen@columbia.com</t>
        </is>
      </c>
      <c r="L142" t="inlineStr">
        <is>
          <t>I observed use of better technique.</t>
        </is>
      </c>
      <c r="M142" t="inlineStr">
        <is>
          <t>Ee modeled proper technique # 8 green</t>
        </is>
      </c>
      <c r="N142">
        <f>IF(ISBLANK(B142)," ",WEEKNUM(B142))</f>
        <v/>
      </c>
      <c r="O142">
        <f>IF(ISBLANK(B142)," ",MONTH(B142))</f>
        <v/>
      </c>
      <c r="P142">
        <f>IF(ISNUMBER(SEARCH("provided",L142)),"Provided Guidance","Observed Better")</f>
        <v/>
      </c>
      <c r="Q142">
        <f>IF(O142=" "," ",TEXT(O142*29,"mmmm"))</f>
        <v/>
      </c>
      <c r="R142">
        <f>IF(N142=" "," ",_xlfn.CONCAT("Week ",+TEXT(N142,"0")))</f>
        <v/>
      </c>
    </row>
    <row r="143">
      <c r="A143" s="12" t="n">
        <v>243179</v>
      </c>
      <c r="B143" s="2" t="n">
        <v>45331</v>
      </c>
      <c r="C143" t="inlineStr">
        <is>
          <t>Rivergate</t>
        </is>
      </c>
      <c r="D143" t="inlineStr">
        <is>
          <t>America/Los_Angeles</t>
        </is>
      </c>
      <c r="E143" t="inlineStr">
        <is>
          <t>Lifting Options, Technique and Pace</t>
        </is>
      </c>
      <c r="F143" t="inlineStr">
        <is>
          <t>Lifting Technique</t>
        </is>
      </c>
      <c r="G143" t="inlineStr">
        <is>
          <t>Same Side Hand and Foot</t>
        </is>
      </c>
      <c r="H143" t="inlineStr">
        <is>
          <t>Columbia Sportswear</t>
        </is>
      </c>
      <c r="I143" t="inlineStr">
        <is>
          <t>2024-02-08 23:16:15 -0800 PST</t>
        </is>
      </c>
      <c r="J143" t="inlineStr">
        <is>
          <t>Shirlee Petersen</t>
        </is>
      </c>
      <c r="K143" t="inlineStr">
        <is>
          <t>SPetersen@columbia.com</t>
        </is>
      </c>
      <c r="L143" t="inlineStr">
        <is>
          <t>I provided guidance about using better technique.</t>
        </is>
      </c>
      <c r="M143" t="inlineStr">
        <is>
          <t>Ee modeled proper technique blue#8</t>
        </is>
      </c>
      <c r="N143">
        <f>IF(ISBLANK(B143)," ",WEEKNUM(B143))</f>
        <v/>
      </c>
      <c r="O143">
        <f>IF(ISBLANK(B143)," ",MONTH(B143))</f>
        <v/>
      </c>
      <c r="P143">
        <f>IF(ISNUMBER(SEARCH("provided",L143)),"Provided Guidance","Observed Better")</f>
        <v/>
      </c>
      <c r="Q143">
        <f>IF(O143=" "," ",TEXT(O143*29,"mmmm"))</f>
        <v/>
      </c>
      <c r="R143">
        <f>IF(N143=" "," ",_xlfn.CONCAT("Week ",+TEXT(N143,"0")))</f>
        <v/>
      </c>
    </row>
    <row r="144">
      <c r="A144" s="12" t="n">
        <v>243180</v>
      </c>
      <c r="B144" s="2" t="n">
        <v>45331</v>
      </c>
      <c r="C144" t="inlineStr">
        <is>
          <t>Rivergate</t>
        </is>
      </c>
      <c r="D144" t="inlineStr">
        <is>
          <t>America/Los_Angeles</t>
        </is>
      </c>
      <c r="E144" t="inlineStr">
        <is>
          <t>Lifting Options, Technique and Pace</t>
        </is>
      </c>
      <c r="F144" t="inlineStr">
        <is>
          <t>Lifting Technique</t>
        </is>
      </c>
      <c r="G144" t="inlineStr">
        <is>
          <t>Same Side Hand and Foot</t>
        </is>
      </c>
      <c r="H144" t="inlineStr">
        <is>
          <t>Columbia Sportswear</t>
        </is>
      </c>
      <c r="I144" t="inlineStr">
        <is>
          <t>2024-02-08 23:25:52 -0800 PST</t>
        </is>
      </c>
      <c r="J144" t="inlineStr">
        <is>
          <t>Shirlee Petersen</t>
        </is>
      </c>
      <c r="K144" t="inlineStr">
        <is>
          <t>SPetersen@columbia.com</t>
        </is>
      </c>
      <c r="L144" t="inlineStr">
        <is>
          <t>I provided guidance about using better technique.</t>
        </is>
      </c>
      <c r="M144" t="inlineStr">
        <is>
          <t>Ee modeled proper technique blue 28</t>
        </is>
      </c>
      <c r="N144">
        <f>IF(ISBLANK(B144)," ",WEEKNUM(B144))</f>
        <v/>
      </c>
      <c r="O144">
        <f>IF(ISBLANK(B144)," ",MONTH(B144))</f>
        <v/>
      </c>
      <c r="P144">
        <f>IF(ISNUMBER(SEARCH("provided",L144)),"Provided Guidance","Observed Better")</f>
        <v/>
      </c>
      <c r="Q144">
        <f>IF(O144=" "," ",TEXT(O144*29,"mmmm"))</f>
        <v/>
      </c>
      <c r="R144">
        <f>IF(N144=" "," ",_xlfn.CONCAT("Week ",+TEXT(N144,"0")))</f>
        <v/>
      </c>
    </row>
    <row r="145">
      <c r="A145" s="12" t="n">
        <v>243181</v>
      </c>
      <c r="B145" s="2" t="n">
        <v>45331</v>
      </c>
      <c r="C145" t="inlineStr">
        <is>
          <t>Rivergate</t>
        </is>
      </c>
      <c r="D145" t="inlineStr">
        <is>
          <t>America/Los_Angeles</t>
        </is>
      </c>
      <c r="E145" t="inlineStr">
        <is>
          <t>Leg Strength and Balance</t>
        </is>
      </c>
      <c r="F145" t="inlineStr">
        <is>
          <t>Center-line Handoff</t>
        </is>
      </c>
      <c r="H145" t="inlineStr">
        <is>
          <t>Columbia Sportswear</t>
        </is>
      </c>
      <c r="I145" t="inlineStr">
        <is>
          <t>2024-02-09 00:45:20 -0800 PST</t>
        </is>
      </c>
      <c r="J145" t="inlineStr">
        <is>
          <t>Jeffrey Bizal</t>
        </is>
      </c>
      <c r="K145" t="inlineStr">
        <is>
          <t>JBizal@columbia.com</t>
        </is>
      </c>
      <c r="L145" t="inlineStr">
        <is>
          <t>I observed use of better technique.</t>
        </is>
      </c>
      <c r="N145">
        <f>IF(ISBLANK(B145)," ",WEEKNUM(B145))</f>
        <v/>
      </c>
      <c r="O145">
        <f>IF(ISBLANK(B145)," ",MONTH(B145))</f>
        <v/>
      </c>
      <c r="P145">
        <f>IF(ISNUMBER(SEARCH("provided",L145)),"Provided Guidance","Observed Better")</f>
        <v/>
      </c>
      <c r="Q145">
        <f>IF(O145=" "," ",TEXT(O145*29,"mmmm"))</f>
        <v/>
      </c>
      <c r="R145">
        <f>IF(N145=" "," ",_xlfn.CONCAT("Week ",+TEXT(N145,"0")))</f>
        <v/>
      </c>
    </row>
    <row r="146">
      <c r="A146" s="12" t="n">
        <v>243182</v>
      </c>
      <c r="B146" s="2" t="n">
        <v>45331</v>
      </c>
      <c r="C146" t="inlineStr">
        <is>
          <t>Rivergate</t>
        </is>
      </c>
      <c r="D146" t="inlineStr">
        <is>
          <t>America/Los_Angeles</t>
        </is>
      </c>
      <c r="E146" t="inlineStr">
        <is>
          <t>Use Mid-range Wrist Motions</t>
        </is>
      </c>
      <c r="F146" t="inlineStr">
        <is>
          <t>Push with little finger side of palm</t>
        </is>
      </c>
      <c r="H146" t="inlineStr">
        <is>
          <t>Columbia Sportswear</t>
        </is>
      </c>
      <c r="I146" t="inlineStr">
        <is>
          <t>2024-02-09 00:45:50 -0800 PST</t>
        </is>
      </c>
      <c r="J146" t="inlineStr">
        <is>
          <t>Jeffrey Bizal</t>
        </is>
      </c>
      <c r="K146" t="inlineStr">
        <is>
          <t>JBizal@columbia.com</t>
        </is>
      </c>
      <c r="L146" t="inlineStr">
        <is>
          <t>I provided guidance about using better technique.</t>
        </is>
      </c>
      <c r="N146">
        <f>IF(ISBLANK(B146)," ",WEEKNUM(B146))</f>
        <v/>
      </c>
      <c r="O146">
        <f>IF(ISBLANK(B146)," ",MONTH(B146))</f>
        <v/>
      </c>
      <c r="P146">
        <f>IF(ISNUMBER(SEARCH("provided",L146)),"Provided Guidance","Observed Better")</f>
        <v/>
      </c>
      <c r="Q146">
        <f>IF(O146=" "," ",TEXT(O146*29,"mmmm"))</f>
        <v/>
      </c>
      <c r="R146">
        <f>IF(N146=" "," ",_xlfn.CONCAT("Week ",+TEXT(N146,"0")))</f>
        <v/>
      </c>
    </row>
    <row r="147">
      <c r="A147" s="12" t="n">
        <v>243183</v>
      </c>
      <c r="B147" s="2" t="n">
        <v>45331</v>
      </c>
      <c r="C147" t="inlineStr">
        <is>
          <t>Rivergate</t>
        </is>
      </c>
      <c r="D147" t="inlineStr">
        <is>
          <t>America/Los_Angeles</t>
        </is>
      </c>
      <c r="E147" t="inlineStr">
        <is>
          <t>Leg Strength and Balance</t>
        </is>
      </c>
      <c r="F147" t="inlineStr">
        <is>
          <t>Pre-position One Foot Back</t>
        </is>
      </c>
      <c r="G147" t="inlineStr">
        <is>
          <t>Offloading or Stacking</t>
        </is>
      </c>
      <c r="H147" t="inlineStr">
        <is>
          <t>Columbia Sportswear</t>
        </is>
      </c>
      <c r="I147" t="inlineStr">
        <is>
          <t>2024-02-09 00:46:22 -0800 PST</t>
        </is>
      </c>
      <c r="J147" t="inlineStr">
        <is>
          <t>Jeffrey Bizal</t>
        </is>
      </c>
      <c r="K147" t="inlineStr">
        <is>
          <t>JBizal@columbia.com</t>
        </is>
      </c>
      <c r="L147" t="inlineStr">
        <is>
          <t>I observed use of better technique.</t>
        </is>
      </c>
      <c r="N147">
        <f>IF(ISBLANK(B147)," ",WEEKNUM(B147))</f>
        <v/>
      </c>
      <c r="O147">
        <f>IF(ISBLANK(B147)," ",MONTH(B147))</f>
        <v/>
      </c>
      <c r="P147">
        <f>IF(ISNUMBER(SEARCH("provided",L147)),"Provided Guidance","Observed Better")</f>
        <v/>
      </c>
      <c r="Q147">
        <f>IF(O147=" "," ",TEXT(O147*29,"mmmm"))</f>
        <v/>
      </c>
      <c r="R147">
        <f>IF(N147=" "," ",_xlfn.CONCAT("Week ",+TEXT(N147,"0")))</f>
        <v/>
      </c>
    </row>
    <row r="148">
      <c r="A148" s="12" t="n">
        <v>243184</v>
      </c>
      <c r="B148" s="2" t="n">
        <v>45331</v>
      </c>
      <c r="C148" t="inlineStr">
        <is>
          <t>Rivergate</t>
        </is>
      </c>
      <c r="D148" t="inlineStr">
        <is>
          <t>America/Los_Angeles</t>
        </is>
      </c>
      <c r="E148" t="inlineStr">
        <is>
          <t>Use Mid-range Wrist Motions</t>
        </is>
      </c>
      <c r="F148" t="inlineStr">
        <is>
          <t>Carry the weight on your arm or shoulder</t>
        </is>
      </c>
      <c r="H148" t="inlineStr">
        <is>
          <t>Columbia Sportswear</t>
        </is>
      </c>
      <c r="I148" t="inlineStr">
        <is>
          <t>2024-02-09 01:09:23 -0800 PST</t>
        </is>
      </c>
      <c r="J148" t="inlineStr">
        <is>
          <t>Sher Her</t>
        </is>
      </c>
      <c r="K148" t="inlineStr">
        <is>
          <t>SHer@columbia.com</t>
        </is>
      </c>
      <c r="L148" t="inlineStr">
        <is>
          <t>I observed use of better technique.</t>
        </is>
      </c>
      <c r="N148">
        <f>IF(ISBLANK(B148)," ",WEEKNUM(B148))</f>
        <v/>
      </c>
      <c r="O148">
        <f>IF(ISBLANK(B148)," ",MONTH(B148))</f>
        <v/>
      </c>
      <c r="P148">
        <f>IF(ISNUMBER(SEARCH("provided",L148)),"Provided Guidance","Observed Better")</f>
        <v/>
      </c>
      <c r="Q148">
        <f>IF(O148=" "," ",TEXT(O148*29,"mmmm"))</f>
        <v/>
      </c>
      <c r="R148">
        <f>IF(N148=" "," ",_xlfn.CONCAT("Week ",+TEXT(N148,"0")))</f>
        <v/>
      </c>
    </row>
    <row r="149">
      <c r="A149" s="12" t="n">
        <v>243185</v>
      </c>
      <c r="B149" s="2" t="n">
        <v>45331</v>
      </c>
      <c r="C149" t="inlineStr">
        <is>
          <t>Rivergate</t>
        </is>
      </c>
      <c r="D149" t="inlineStr">
        <is>
          <t>America/Los_Angeles</t>
        </is>
      </c>
      <c r="E149" t="inlineStr">
        <is>
          <t>Position Elbows Closer</t>
        </is>
      </c>
      <c r="F149" t="inlineStr">
        <is>
          <t>Build a bridge</t>
        </is>
      </c>
      <c r="H149" t="inlineStr">
        <is>
          <t>Columbia Sportswear</t>
        </is>
      </c>
      <c r="I149" t="inlineStr">
        <is>
          <t>2024-02-09 01:24:54 -0800 PST</t>
        </is>
      </c>
      <c r="J149" t="inlineStr">
        <is>
          <t>Sher Her</t>
        </is>
      </c>
      <c r="K149" t="inlineStr">
        <is>
          <t>SHer@columbia.com</t>
        </is>
      </c>
      <c r="L149" t="inlineStr">
        <is>
          <t>I observed use of better technique.</t>
        </is>
      </c>
      <c r="N149">
        <f>IF(ISBLANK(B149)," ",WEEKNUM(B149))</f>
        <v/>
      </c>
      <c r="O149">
        <f>IF(ISBLANK(B149)," ",MONTH(B149))</f>
        <v/>
      </c>
      <c r="P149">
        <f>IF(ISNUMBER(SEARCH("provided",L149)),"Provided Guidance","Observed Better")</f>
        <v/>
      </c>
      <c r="Q149">
        <f>IF(O149=" "," ",TEXT(O149*29,"mmmm"))</f>
        <v/>
      </c>
      <c r="R149">
        <f>IF(N149=" "," ",_xlfn.CONCAT("Week ",+TEXT(N149,"0")))</f>
        <v/>
      </c>
    </row>
    <row r="150">
      <c r="A150" s="12" t="n">
        <v>243187</v>
      </c>
      <c r="B150" s="2" t="n">
        <v>45331</v>
      </c>
      <c r="C150" t="inlineStr">
        <is>
          <t>Rivergate</t>
        </is>
      </c>
      <c r="D150" t="inlineStr">
        <is>
          <t>America/Los_Angeles</t>
        </is>
      </c>
      <c r="E150" t="inlineStr">
        <is>
          <t>Leg Strength and Balance</t>
        </is>
      </c>
      <c r="F150" t="inlineStr">
        <is>
          <t>Pre-position One Foot Back</t>
        </is>
      </c>
      <c r="G150" t="inlineStr">
        <is>
          <t>Offloading or Stacking</t>
        </is>
      </c>
      <c r="H150" t="inlineStr">
        <is>
          <t>Columbia Sportswear</t>
        </is>
      </c>
      <c r="I150" t="inlineStr">
        <is>
          <t>2024-02-09 10:26:52 -0800 PST</t>
        </is>
      </c>
      <c r="J150" t="inlineStr">
        <is>
          <t>Ivanna Tipton</t>
        </is>
      </c>
      <c r="K150" t="inlineStr">
        <is>
          <t>ITipton@columbia.com</t>
        </is>
      </c>
      <c r="L150" t="inlineStr">
        <is>
          <t>I provided guidance about using better technique.</t>
        </is>
      </c>
      <c r="N150">
        <f>IF(ISBLANK(B150)," ",WEEKNUM(B150))</f>
        <v/>
      </c>
      <c r="O150">
        <f>IF(ISBLANK(B150)," ",MONTH(B150))</f>
        <v/>
      </c>
      <c r="P150">
        <f>IF(ISNUMBER(SEARCH("provided",L150)),"Provided Guidance","Observed Better")</f>
        <v/>
      </c>
      <c r="Q150">
        <f>IF(O150=" "," ",TEXT(O150*29,"mmmm"))</f>
        <v/>
      </c>
      <c r="R150">
        <f>IF(N150=" "," ",_xlfn.CONCAT("Week ",+TEXT(N150,"0")))</f>
        <v/>
      </c>
    </row>
    <row r="151">
      <c r="A151" s="12" t="n">
        <v>243188</v>
      </c>
      <c r="B151" s="2" t="n">
        <v>45331</v>
      </c>
      <c r="C151" t="inlineStr">
        <is>
          <t>Rivergate</t>
        </is>
      </c>
      <c r="D151" t="inlineStr">
        <is>
          <t>America/Los_Angeles</t>
        </is>
      </c>
      <c r="E151" t="inlineStr">
        <is>
          <t>Lifting Options, Technique and Pace</t>
        </is>
      </c>
      <c r="F151" t="inlineStr">
        <is>
          <t>Lifting Technique</t>
        </is>
      </c>
      <c r="G151" t="inlineStr">
        <is>
          <t>Position Elbows Closer</t>
        </is>
      </c>
      <c r="H151" t="inlineStr">
        <is>
          <t>Columbia Sportswear</t>
        </is>
      </c>
      <c r="I151" t="inlineStr">
        <is>
          <t>2024-02-09 12:13:12 -0800 PST</t>
        </is>
      </c>
      <c r="J151" t="inlineStr">
        <is>
          <t>Brenda Oliveri</t>
        </is>
      </c>
      <c r="K151" t="inlineStr">
        <is>
          <t>BOliveri@columbia.com</t>
        </is>
      </c>
      <c r="L151" t="inlineStr">
        <is>
          <t>I observed use of better technique.</t>
        </is>
      </c>
      <c r="N151">
        <f>IF(ISBLANK(B151)," ",WEEKNUM(B151))</f>
        <v/>
      </c>
      <c r="O151">
        <f>IF(ISBLANK(B151)," ",MONTH(B151))</f>
        <v/>
      </c>
      <c r="P151">
        <f>IF(ISNUMBER(SEARCH("provided",L151)),"Provided Guidance","Observed Better")</f>
        <v/>
      </c>
      <c r="Q151">
        <f>IF(O151=" "," ",TEXT(O151*29,"mmmm"))</f>
        <v/>
      </c>
      <c r="R151">
        <f>IF(N151=" "," ",_xlfn.CONCAT("Week ",+TEXT(N151,"0")))</f>
        <v/>
      </c>
    </row>
    <row r="152">
      <c r="A152" s="12" t="n">
        <v>243189</v>
      </c>
      <c r="B152" s="2" t="n">
        <v>45331</v>
      </c>
      <c r="C152" t="inlineStr">
        <is>
          <t>Rivergate</t>
        </is>
      </c>
      <c r="D152" t="inlineStr">
        <is>
          <t>America/Los_Angeles</t>
        </is>
      </c>
      <c r="E152" t="inlineStr">
        <is>
          <t>Lifting Options, Technique and Pace</t>
        </is>
      </c>
      <c r="F152" t="inlineStr">
        <is>
          <t>Lifting Technique</t>
        </is>
      </c>
      <c r="G152" t="inlineStr">
        <is>
          <t>Align Spinal In-Curves</t>
        </is>
      </c>
      <c r="H152" t="inlineStr">
        <is>
          <t>Columbia Sportswear</t>
        </is>
      </c>
      <c r="I152" t="inlineStr">
        <is>
          <t>2024-02-09 12:15:47 -0800 PST</t>
        </is>
      </c>
      <c r="J152" t="inlineStr">
        <is>
          <t>Brenda Oliveri</t>
        </is>
      </c>
      <c r="K152" t="inlineStr">
        <is>
          <t>BOliveri@columbia.com</t>
        </is>
      </c>
      <c r="L152" t="inlineStr">
        <is>
          <t>I provided guidance about using better technique.</t>
        </is>
      </c>
      <c r="N152">
        <f>IF(ISBLANK(B152)," ",WEEKNUM(B152))</f>
        <v/>
      </c>
      <c r="O152">
        <f>IF(ISBLANK(B152)," ",MONTH(B152))</f>
        <v/>
      </c>
      <c r="P152">
        <f>IF(ISNUMBER(SEARCH("provided",L152)),"Provided Guidance","Observed Better")</f>
        <v/>
      </c>
      <c r="Q152">
        <f>IF(O152=" "," ",TEXT(O152*29,"mmmm"))</f>
        <v/>
      </c>
      <c r="R152">
        <f>IF(N152=" "," ",_xlfn.CONCAT("Week ",+TEXT(N152,"0")))</f>
        <v/>
      </c>
    </row>
    <row r="153">
      <c r="A153" s="12" t="n">
        <v>243190</v>
      </c>
      <c r="B153" s="2" t="n">
        <v>45332</v>
      </c>
      <c r="C153" t="inlineStr">
        <is>
          <t>Rivergate</t>
        </is>
      </c>
      <c r="D153" t="inlineStr">
        <is>
          <t>America/Los_Angeles</t>
        </is>
      </c>
      <c r="E153" t="inlineStr">
        <is>
          <t>Leg Strength and Balance</t>
        </is>
      </c>
      <c r="F153" t="inlineStr">
        <is>
          <t>Pre-position One Foot Back</t>
        </is>
      </c>
      <c r="G153" t="inlineStr">
        <is>
          <t>Offloading or Stacking</t>
        </is>
      </c>
      <c r="H153" t="inlineStr">
        <is>
          <t>Columbia Sportswear</t>
        </is>
      </c>
      <c r="I153" t="inlineStr">
        <is>
          <t>2024-02-10 15:32:11 -0800 PST</t>
        </is>
      </c>
      <c r="J153" t="inlineStr">
        <is>
          <t>Ian Zehm</t>
        </is>
      </c>
      <c r="K153" t="inlineStr">
        <is>
          <t>Ian.Zehm@columbia.com</t>
        </is>
      </c>
      <c r="L153" t="inlineStr">
        <is>
          <t>I observed use of better technique.</t>
        </is>
      </c>
      <c r="N153">
        <f>IF(ISBLANK(B153)," ",WEEKNUM(B153))</f>
        <v/>
      </c>
      <c r="O153">
        <f>IF(ISBLANK(B153)," ",MONTH(B153))</f>
        <v/>
      </c>
      <c r="P153">
        <f>IF(ISNUMBER(SEARCH("provided",L153)),"Provided Guidance","Observed Better")</f>
        <v/>
      </c>
      <c r="Q153">
        <f>IF(O153=" "," ",TEXT(O153*29,"mmmm"))</f>
        <v/>
      </c>
      <c r="R153">
        <f>IF(N153=" "," ",_xlfn.CONCAT("Week ",+TEXT(N153,"0")))</f>
        <v/>
      </c>
    </row>
    <row r="154">
      <c r="A154" s="12" t="n">
        <v>243191</v>
      </c>
      <c r="B154" s="2" t="n">
        <v>45332</v>
      </c>
      <c r="C154" t="inlineStr">
        <is>
          <t>Rivergate</t>
        </is>
      </c>
      <c r="D154" t="inlineStr">
        <is>
          <t>America/Los_Angeles</t>
        </is>
      </c>
      <c r="E154" t="inlineStr">
        <is>
          <t>Leg Strength and Balance</t>
        </is>
      </c>
      <c r="F154" t="inlineStr">
        <is>
          <t>Pre-position One Foot Back</t>
        </is>
      </c>
      <c r="G154" t="inlineStr">
        <is>
          <t>Pushing or Pulling</t>
        </is>
      </c>
      <c r="H154" t="inlineStr">
        <is>
          <t>Columbia Sportswear</t>
        </is>
      </c>
      <c r="I154" t="inlineStr">
        <is>
          <t>2024-02-10 15:34:21 -0800 PST</t>
        </is>
      </c>
      <c r="J154" t="inlineStr">
        <is>
          <t>Ian Zehm</t>
        </is>
      </c>
      <c r="K154" t="inlineStr">
        <is>
          <t>Ian.Zehm@columbia.com</t>
        </is>
      </c>
      <c r="L154" t="inlineStr">
        <is>
          <t>I observed use of better technique.</t>
        </is>
      </c>
      <c r="N154">
        <f>IF(ISBLANK(B154)," ",WEEKNUM(B154))</f>
        <v/>
      </c>
      <c r="O154">
        <f>IF(ISBLANK(B154)," ",MONTH(B154))</f>
        <v/>
      </c>
      <c r="P154">
        <f>IF(ISNUMBER(SEARCH("provided",L154)),"Provided Guidance","Observed Better")</f>
        <v/>
      </c>
      <c r="Q154">
        <f>IF(O154=" "," ",TEXT(O154*29,"mmmm"))</f>
        <v/>
      </c>
      <c r="R154">
        <f>IF(N154=" "," ",_xlfn.CONCAT("Week ",+TEXT(N154,"0")))</f>
        <v/>
      </c>
    </row>
    <row r="155">
      <c r="A155" s="12" t="n">
        <v>243192</v>
      </c>
      <c r="B155" s="2" t="n">
        <v>45333</v>
      </c>
      <c r="C155" t="inlineStr">
        <is>
          <t>Rivergate</t>
        </is>
      </c>
      <c r="D155" t="inlineStr">
        <is>
          <t>America/Los_Angeles</t>
        </is>
      </c>
      <c r="E155" t="inlineStr">
        <is>
          <t>Leg Strength and Balance</t>
        </is>
      </c>
      <c r="F155" t="inlineStr">
        <is>
          <t>Pre-position One Foot Back</t>
        </is>
      </c>
      <c r="G155" t="inlineStr">
        <is>
          <t>Offloading or Stacking</t>
        </is>
      </c>
      <c r="H155" t="inlineStr">
        <is>
          <t>Columbia Sportswear</t>
        </is>
      </c>
      <c r="I155" t="inlineStr">
        <is>
          <t>2024-02-11 12:46:16 -0800 PST</t>
        </is>
      </c>
      <c r="J155" t="inlineStr">
        <is>
          <t>Brittney Davis</t>
        </is>
      </c>
      <c r="K155" t="inlineStr">
        <is>
          <t>BDavis@columbia.com</t>
        </is>
      </c>
      <c r="L155" t="inlineStr">
        <is>
          <t>I observed use of better technique.</t>
        </is>
      </c>
      <c r="M155" t="inlineStr">
        <is>
          <t>Observed great technique, the associate stayed in the green zone. I didnâ€™t have to show anything different.</t>
        </is>
      </c>
      <c r="N155">
        <f>IF(ISBLANK(B155)," ",WEEKNUM(B155))</f>
        <v/>
      </c>
      <c r="O155">
        <f>IF(ISBLANK(B155)," ",MONTH(B155))</f>
        <v/>
      </c>
      <c r="P155">
        <f>IF(ISNUMBER(SEARCH("provided",L155)),"Provided Guidance","Observed Better")</f>
        <v/>
      </c>
      <c r="Q155">
        <f>IF(O155=" "," ",TEXT(O155*29,"mmmm"))</f>
        <v/>
      </c>
      <c r="R155">
        <f>IF(N155=" "," ",_xlfn.CONCAT("Week ",+TEXT(N155,"0")))</f>
        <v/>
      </c>
    </row>
    <row r="156">
      <c r="A156" s="12" t="n">
        <v>243193</v>
      </c>
      <c r="B156" s="2" t="n">
        <v>45333</v>
      </c>
      <c r="C156" t="inlineStr">
        <is>
          <t>Rivergate</t>
        </is>
      </c>
      <c r="D156" t="inlineStr">
        <is>
          <t>America/Los_Angeles</t>
        </is>
      </c>
      <c r="E156" t="inlineStr">
        <is>
          <t>Use Mid-range Wrist Motions</t>
        </is>
      </c>
      <c r="F156" t="inlineStr">
        <is>
          <t>Change your hand position</t>
        </is>
      </c>
      <c r="H156" t="inlineStr">
        <is>
          <t>Columbia Sportswear</t>
        </is>
      </c>
      <c r="I156" t="inlineStr">
        <is>
          <t>2024-02-11 12:51:51 -0800 PST</t>
        </is>
      </c>
      <c r="J156" t="inlineStr">
        <is>
          <t>Brittney Davis</t>
        </is>
      </c>
      <c r="K156" t="inlineStr">
        <is>
          <t>BDavis@columbia.com</t>
        </is>
      </c>
      <c r="L156" t="inlineStr">
        <is>
          <t>I observed use of better technique.</t>
        </is>
      </c>
      <c r="M156" t="inlineStr">
        <is>
          <t xml:space="preserve">Very safe performing associate, had great wrist action that will not cause injury. </t>
        </is>
      </c>
      <c r="N156">
        <f>IF(ISBLANK(B156)," ",WEEKNUM(B156))</f>
        <v/>
      </c>
      <c r="O156">
        <f>IF(ISBLANK(B156)," ",MONTH(B156))</f>
        <v/>
      </c>
      <c r="P156">
        <f>IF(ISNUMBER(SEARCH("provided",L156)),"Provided Guidance","Observed Better")</f>
        <v/>
      </c>
      <c r="Q156">
        <f>IF(O156=" "," ",TEXT(O156*29,"mmmm"))</f>
        <v/>
      </c>
      <c r="R156">
        <f>IF(N156=" "," ",_xlfn.CONCAT("Week ",+TEXT(N156,"0")))</f>
        <v/>
      </c>
    </row>
    <row r="157">
      <c r="A157" s="12" t="n">
        <v>243194</v>
      </c>
      <c r="B157" s="2" t="n">
        <v>45333</v>
      </c>
      <c r="C157" t="inlineStr">
        <is>
          <t>Rivergate</t>
        </is>
      </c>
      <c r="D157" t="inlineStr">
        <is>
          <t>America/Los_Angeles</t>
        </is>
      </c>
      <c r="E157" t="inlineStr">
        <is>
          <t>Position Elbows Closer</t>
        </is>
      </c>
      <c r="F157" t="inlineStr">
        <is>
          <t>Adjust your hand position</t>
        </is>
      </c>
      <c r="G157" t="inlineStr">
        <is>
          <t>Position Elbows Closer</t>
        </is>
      </c>
      <c r="H157" t="inlineStr">
        <is>
          <t>Columbia Sportswear</t>
        </is>
      </c>
      <c r="I157" t="inlineStr">
        <is>
          <t>2024-02-11 12:55:01 -0800 PST</t>
        </is>
      </c>
      <c r="J157" t="inlineStr">
        <is>
          <t>Brittney Davis</t>
        </is>
      </c>
      <c r="K157" t="inlineStr">
        <is>
          <t>BDavis@columbia.com</t>
        </is>
      </c>
      <c r="L157" t="inlineStr">
        <is>
          <t>I provided guidance about using better technique.</t>
        </is>
      </c>
      <c r="M157" t="inlineStr">
        <is>
          <t>Associate was a little out of the green zone with would cause some strain on the body but I was able to demonstrate the proper way. After demonstration the associate was working a lot safer.</t>
        </is>
      </c>
      <c r="N157">
        <f>IF(ISBLANK(B157)," ",WEEKNUM(B157))</f>
        <v/>
      </c>
      <c r="O157">
        <f>IF(ISBLANK(B157)," ",MONTH(B157))</f>
        <v/>
      </c>
      <c r="P157">
        <f>IF(ISNUMBER(SEARCH("provided",L157)),"Provided Guidance","Observed Better")</f>
        <v/>
      </c>
      <c r="Q157">
        <f>IF(O157=" "," ",TEXT(O157*29,"mmmm"))</f>
        <v/>
      </c>
      <c r="R157">
        <f>IF(N157=" "," ",_xlfn.CONCAT("Week ",+TEXT(N157,"0")))</f>
        <v/>
      </c>
    </row>
    <row r="158">
      <c r="A158" s="12" t="n">
        <v>243195</v>
      </c>
      <c r="B158" s="2" t="n">
        <v>45333</v>
      </c>
      <c r="C158" t="inlineStr">
        <is>
          <t>Rivergate</t>
        </is>
      </c>
      <c r="D158" t="inlineStr">
        <is>
          <t>America/Los_Angeles</t>
        </is>
      </c>
      <c r="E158" t="inlineStr">
        <is>
          <t>Leg Strength and Balance</t>
        </is>
      </c>
      <c r="F158" t="inlineStr">
        <is>
          <t>Pre-position One Foot Back</t>
        </is>
      </c>
      <c r="G158" t="inlineStr">
        <is>
          <t>Pushing or Pulling</t>
        </is>
      </c>
      <c r="H158" t="inlineStr">
        <is>
          <t>Columbia Sportswear</t>
        </is>
      </c>
      <c r="I158" t="inlineStr">
        <is>
          <t>2024-02-11 15:38:14 -0800 PST</t>
        </is>
      </c>
      <c r="J158" t="inlineStr">
        <is>
          <t>Ian Zehm</t>
        </is>
      </c>
      <c r="K158" t="inlineStr">
        <is>
          <t>Ian.Zehm@columbia.com</t>
        </is>
      </c>
      <c r="L158" t="inlineStr">
        <is>
          <t>I observed use of better technique.</t>
        </is>
      </c>
      <c r="N158">
        <f>IF(ISBLANK(B158)," ",WEEKNUM(B158))</f>
        <v/>
      </c>
      <c r="O158">
        <f>IF(ISBLANK(B158)," ",MONTH(B158))</f>
        <v/>
      </c>
      <c r="P158">
        <f>IF(ISNUMBER(SEARCH("provided",L158)),"Provided Guidance","Observed Better")</f>
        <v/>
      </c>
      <c r="Q158">
        <f>IF(O158=" "," ",TEXT(O158*29,"mmmm"))</f>
        <v/>
      </c>
      <c r="R158">
        <f>IF(N158=" "," ",_xlfn.CONCAT("Week ",+TEXT(N158,"0")))</f>
        <v/>
      </c>
    </row>
    <row r="159">
      <c r="A159" s="12" t="n">
        <v>243198</v>
      </c>
      <c r="B159" s="2" t="n">
        <v>45336</v>
      </c>
      <c r="C159" t="inlineStr">
        <is>
          <t>Rivergate</t>
        </is>
      </c>
      <c r="D159" t="inlineStr">
        <is>
          <t>America/Los_Angeles</t>
        </is>
      </c>
      <c r="E159" t="inlineStr">
        <is>
          <t>Lifting Options, Technique and Pace</t>
        </is>
      </c>
      <c r="F159" t="inlineStr">
        <is>
          <t>Lifting Technique</t>
        </is>
      </c>
      <c r="G159" t="inlineStr">
        <is>
          <t>Align Spinal In-Curves</t>
        </is>
      </c>
      <c r="H159" t="inlineStr">
        <is>
          <t>Columbia Sportswear</t>
        </is>
      </c>
      <c r="I159" t="inlineStr">
        <is>
          <t>2024-02-13 18:43:04 -0800 PST</t>
        </is>
      </c>
      <c r="J159" t="inlineStr">
        <is>
          <t>Mario Quintana-Rios</t>
        </is>
      </c>
      <c r="K159" t="inlineStr">
        <is>
          <t>Mario.QuintanaRios@columbia.com</t>
        </is>
      </c>
      <c r="L159" t="inlineStr">
        <is>
          <t>I observed use of better technique.</t>
        </is>
      </c>
      <c r="N159">
        <f>IF(ISBLANK(B159)," ",WEEKNUM(B159))</f>
        <v/>
      </c>
      <c r="O159">
        <f>IF(ISBLANK(B159)," ",MONTH(B159))</f>
        <v/>
      </c>
      <c r="P159">
        <f>IF(ISNUMBER(SEARCH("provided",L159)),"Provided Guidance","Observed Better")</f>
        <v/>
      </c>
      <c r="Q159">
        <f>IF(O159=" "," ",TEXT(O159*29,"mmmm"))</f>
        <v/>
      </c>
      <c r="R159">
        <f>IF(N159=" "," ",_xlfn.CONCAT("Week ",+TEXT(N159,"0")))</f>
        <v/>
      </c>
    </row>
    <row r="160">
      <c r="A160" s="12" t="n">
        <v>243199</v>
      </c>
      <c r="B160" s="2" t="n">
        <v>45336</v>
      </c>
      <c r="C160" t="inlineStr">
        <is>
          <t>Rivergate</t>
        </is>
      </c>
      <c r="D160" t="inlineStr">
        <is>
          <t>America/Los_Angeles</t>
        </is>
      </c>
      <c r="E160" t="inlineStr">
        <is>
          <t xml:space="preserve">Leg Strength and Balance </t>
        </is>
      </c>
      <c r="F160" t="inlineStr">
        <is>
          <t>Push Back and Turn</t>
        </is>
      </c>
      <c r="H160" t="inlineStr">
        <is>
          <t>Columbia Sportswear</t>
        </is>
      </c>
      <c r="I160" t="inlineStr">
        <is>
          <t>2024-02-13 18:47:20 -0800 PST</t>
        </is>
      </c>
      <c r="J160" t="inlineStr">
        <is>
          <t>Mario Quintana-Rios</t>
        </is>
      </c>
      <c r="K160" t="inlineStr">
        <is>
          <t>Mario.QuintanaRios@columbia.com</t>
        </is>
      </c>
      <c r="L160" t="inlineStr">
        <is>
          <t>I observed use of better technique.</t>
        </is>
      </c>
      <c r="N160">
        <f>IF(ISBLANK(B160)," ",WEEKNUM(B160))</f>
        <v/>
      </c>
      <c r="O160">
        <f>IF(ISBLANK(B160)," ",MONTH(B160))</f>
        <v/>
      </c>
      <c r="P160">
        <f>IF(ISNUMBER(SEARCH("provided",L160)),"Provided Guidance","Observed Better")</f>
        <v/>
      </c>
      <c r="Q160">
        <f>IF(O160=" "," ",TEXT(O160*29,"mmmm"))</f>
        <v/>
      </c>
      <c r="R160">
        <f>IF(N160=" "," ",_xlfn.CONCAT("Week ",+TEXT(N160,"0")))</f>
        <v/>
      </c>
    </row>
    <row r="161">
      <c r="A161" s="12" t="n">
        <v>243200</v>
      </c>
      <c r="B161" s="2" t="n">
        <v>45336</v>
      </c>
      <c r="C161" t="inlineStr">
        <is>
          <t>Rivergate</t>
        </is>
      </c>
      <c r="D161" t="inlineStr">
        <is>
          <t>America/Los_Angeles</t>
        </is>
      </c>
      <c r="E161" t="inlineStr">
        <is>
          <t>Leg Strength and Balance</t>
        </is>
      </c>
      <c r="F161" t="inlineStr">
        <is>
          <t>Pre-position One Foot Back</t>
        </is>
      </c>
      <c r="G161" t="inlineStr">
        <is>
          <t>Offloading or Stacking</t>
        </is>
      </c>
      <c r="H161" t="inlineStr">
        <is>
          <t>Columbia Sportswear</t>
        </is>
      </c>
      <c r="I161" t="inlineStr">
        <is>
          <t>2024-02-13 22:41:54 -0800 PST</t>
        </is>
      </c>
      <c r="J161" t="inlineStr">
        <is>
          <t>Mario Quintana-Rios</t>
        </is>
      </c>
      <c r="K161" t="inlineStr">
        <is>
          <t>Mario.QuintanaRios@columbia.com</t>
        </is>
      </c>
      <c r="L161" t="inlineStr">
        <is>
          <t>I observed use of better technique.</t>
        </is>
      </c>
      <c r="N161">
        <f>IF(ISBLANK(B161)," ",WEEKNUM(B161))</f>
        <v/>
      </c>
      <c r="O161">
        <f>IF(ISBLANK(B161)," ",MONTH(B161))</f>
        <v/>
      </c>
      <c r="P161">
        <f>IF(ISNUMBER(SEARCH("provided",L161)),"Provided Guidance","Observed Better")</f>
        <v/>
      </c>
      <c r="Q161">
        <f>IF(O161=" "," ",TEXT(O161*29,"mmmm"))</f>
        <v/>
      </c>
      <c r="R161">
        <f>IF(N161=" "," ",_xlfn.CONCAT("Week ",+TEXT(N161,"0")))</f>
        <v/>
      </c>
    </row>
    <row r="162">
      <c r="A162" s="12" t="n">
        <v>243201</v>
      </c>
      <c r="B162" s="2" t="n">
        <v>45336</v>
      </c>
      <c r="C162" t="inlineStr">
        <is>
          <t>Rivergate</t>
        </is>
      </c>
      <c r="D162" t="inlineStr">
        <is>
          <t>America/Los_Angeles</t>
        </is>
      </c>
      <c r="E162" t="inlineStr">
        <is>
          <t>Position Elbows Closer</t>
        </is>
      </c>
      <c r="F162" t="inlineStr">
        <is>
          <t>Build a bridge</t>
        </is>
      </c>
      <c r="H162" t="inlineStr">
        <is>
          <t>Columbia Sportswear</t>
        </is>
      </c>
      <c r="I162" t="inlineStr">
        <is>
          <t>2024-02-13 22:42:35 -0800 PST</t>
        </is>
      </c>
      <c r="J162" t="inlineStr">
        <is>
          <t>Mario Quintana-Rios</t>
        </is>
      </c>
      <c r="K162" t="inlineStr">
        <is>
          <t>Mario.QuintanaRios@columbia.com</t>
        </is>
      </c>
      <c r="L162" t="inlineStr">
        <is>
          <t>I observed use of better technique.</t>
        </is>
      </c>
      <c r="N162">
        <f>IF(ISBLANK(B162)," ",WEEKNUM(B162))</f>
        <v/>
      </c>
      <c r="O162">
        <f>IF(ISBLANK(B162)," ",MONTH(B162))</f>
        <v/>
      </c>
      <c r="P162">
        <f>IF(ISNUMBER(SEARCH("provided",L162)),"Provided Guidance","Observed Better")</f>
        <v/>
      </c>
      <c r="Q162">
        <f>IF(O162=" "," ",TEXT(O162*29,"mmmm"))</f>
        <v/>
      </c>
      <c r="R162">
        <f>IF(N162=" "," ",_xlfn.CONCAT("Week ",+TEXT(N162,"0")))</f>
        <v/>
      </c>
    </row>
    <row r="163">
      <c r="A163" s="12" t="n">
        <v>243207</v>
      </c>
      <c r="B163" s="2" t="n">
        <v>45337</v>
      </c>
      <c r="C163" t="inlineStr">
        <is>
          <t>Rivergate</t>
        </is>
      </c>
      <c r="D163" t="inlineStr">
        <is>
          <t>America/Los_Angeles</t>
        </is>
      </c>
      <c r="E163" t="inlineStr">
        <is>
          <t xml:space="preserve">Leg Strength and Balance </t>
        </is>
      </c>
      <c r="F163" t="inlineStr">
        <is>
          <t>Same Side Hand and Foot</t>
        </is>
      </c>
      <c r="G163" t="inlineStr">
        <is>
          <t>Reach High</t>
        </is>
      </c>
      <c r="H163" t="inlineStr">
        <is>
          <t>Columbia Sportswear</t>
        </is>
      </c>
      <c r="I163" t="inlineStr">
        <is>
          <t>2024-02-14 22:55:10 -0800 PST</t>
        </is>
      </c>
      <c r="J163" t="inlineStr">
        <is>
          <t>Mario Quintana-Rios</t>
        </is>
      </c>
      <c r="K163" t="inlineStr">
        <is>
          <t>Mario.QuintanaRios@columbia.com</t>
        </is>
      </c>
      <c r="L163" t="inlineStr">
        <is>
          <t>I observed use of better technique.</t>
        </is>
      </c>
      <c r="N163">
        <f>IF(ISBLANK(B163)," ",WEEKNUM(B163))</f>
        <v/>
      </c>
      <c r="O163">
        <f>IF(ISBLANK(B163)," ",MONTH(B163))</f>
        <v/>
      </c>
      <c r="P163">
        <f>IF(ISNUMBER(SEARCH("provided",L163)),"Provided Guidance","Observed Better")</f>
        <v/>
      </c>
      <c r="Q163">
        <f>IF(O163=" "," ",TEXT(O163*29,"mmmm"))</f>
        <v/>
      </c>
      <c r="R163">
        <f>IF(N163=" "," ",_xlfn.CONCAT("Week ",+TEXT(N163,"0")))</f>
        <v/>
      </c>
    </row>
    <row r="164">
      <c r="A164" s="12" t="n">
        <v>243208</v>
      </c>
      <c r="B164" s="2" t="n">
        <v>45337</v>
      </c>
      <c r="C164" t="inlineStr">
        <is>
          <t>Rivergate</t>
        </is>
      </c>
      <c r="D164" t="inlineStr">
        <is>
          <t>America/Los_Angeles</t>
        </is>
      </c>
      <c r="E164" t="inlineStr">
        <is>
          <t>Leg Strength and Balance</t>
        </is>
      </c>
      <c r="F164" t="inlineStr">
        <is>
          <t>Pre-position One Foot Back</t>
        </is>
      </c>
      <c r="G164" t="inlineStr">
        <is>
          <t>Offloading or Stacking</t>
        </is>
      </c>
      <c r="H164" t="inlineStr">
        <is>
          <t>Columbia Sportswear</t>
        </is>
      </c>
      <c r="I164" t="inlineStr">
        <is>
          <t>2024-02-15 01:11:25 -0800 PST</t>
        </is>
      </c>
      <c r="J164" t="inlineStr">
        <is>
          <t>Mario Quintana-Rios</t>
        </is>
      </c>
      <c r="K164" t="inlineStr">
        <is>
          <t>Mario.QuintanaRios@columbia.com</t>
        </is>
      </c>
      <c r="L164" t="inlineStr">
        <is>
          <t>I observed use of better technique.</t>
        </is>
      </c>
      <c r="N164">
        <f>IF(ISBLANK(B164)," ",WEEKNUM(B164))</f>
        <v/>
      </c>
      <c r="O164">
        <f>IF(ISBLANK(B164)," ",MONTH(B164))</f>
        <v/>
      </c>
      <c r="P164">
        <f>IF(ISNUMBER(SEARCH("provided",L164)),"Provided Guidance","Observed Better")</f>
        <v/>
      </c>
      <c r="Q164">
        <f>IF(O164=" "," ",TEXT(O164*29,"mmmm"))</f>
        <v/>
      </c>
      <c r="R164">
        <f>IF(N164=" "," ",_xlfn.CONCAT("Week ",+TEXT(N164,"0")))</f>
        <v/>
      </c>
    </row>
    <row r="165">
      <c r="A165" s="12" t="n">
        <v>243211</v>
      </c>
      <c r="B165" s="2" t="n">
        <v>45337</v>
      </c>
      <c r="C165" t="inlineStr">
        <is>
          <t>Rivergate</t>
        </is>
      </c>
      <c r="D165" t="inlineStr">
        <is>
          <t>America/Los_Angeles</t>
        </is>
      </c>
      <c r="E165" t="inlineStr">
        <is>
          <t>Leg Strength and Balance</t>
        </is>
      </c>
      <c r="F165" t="inlineStr">
        <is>
          <t>Pre-position One Foot Back</t>
        </is>
      </c>
      <c r="G165" t="inlineStr">
        <is>
          <t>Pushing or Pulling</t>
        </is>
      </c>
      <c r="H165" t="inlineStr">
        <is>
          <t>Columbia Sportswear</t>
        </is>
      </c>
      <c r="I165" t="inlineStr">
        <is>
          <t>2024-02-15 12:14:50 -0800 PST</t>
        </is>
      </c>
      <c r="J165" t="inlineStr">
        <is>
          <t>Mathew Frank</t>
        </is>
      </c>
      <c r="K165" t="inlineStr">
        <is>
          <t>matthew.frank@columbia.com</t>
        </is>
      </c>
      <c r="L165" t="inlineStr">
        <is>
          <t>I observed use of better technique.</t>
        </is>
      </c>
      <c r="N165">
        <f>IF(ISBLANK(B165)," ",WEEKNUM(B165))</f>
        <v/>
      </c>
      <c r="O165">
        <f>IF(ISBLANK(B165)," ",MONTH(B165))</f>
        <v/>
      </c>
      <c r="P165">
        <f>IF(ISNUMBER(SEARCH("provided",L165)),"Provided Guidance","Observed Better")</f>
        <v/>
      </c>
      <c r="Q165">
        <f>IF(O165=" "," ",TEXT(O165*29,"mmmm"))</f>
        <v/>
      </c>
      <c r="R165">
        <f>IF(N165=" "," ",_xlfn.CONCAT("Week ",+TEXT(N165,"0")))</f>
        <v/>
      </c>
    </row>
    <row r="166">
      <c r="A166" s="12" t="n">
        <v>243212</v>
      </c>
      <c r="B166" s="2" t="n">
        <v>45337</v>
      </c>
      <c r="C166" t="inlineStr">
        <is>
          <t>Rivergate</t>
        </is>
      </c>
      <c r="D166" t="inlineStr">
        <is>
          <t>America/Los_Angeles</t>
        </is>
      </c>
      <c r="E166" t="inlineStr">
        <is>
          <t>Position Elbows Closer</t>
        </is>
      </c>
      <c r="F166" t="inlineStr">
        <is>
          <t>Smart Setup</t>
        </is>
      </c>
      <c r="G166" t="inlineStr">
        <is>
          <t>Raised Work Surface</t>
        </is>
      </c>
      <c r="H166" t="inlineStr">
        <is>
          <t>Columbia Sportswear</t>
        </is>
      </c>
      <c r="I166" t="inlineStr">
        <is>
          <t>2024-02-15 12:15:08 -0800 PST</t>
        </is>
      </c>
      <c r="J166" t="inlineStr">
        <is>
          <t>Mathew Frank</t>
        </is>
      </c>
      <c r="K166" t="inlineStr">
        <is>
          <t>matthew.frank@columbia.com</t>
        </is>
      </c>
      <c r="L166" t="inlineStr">
        <is>
          <t>I observed use of better technique.</t>
        </is>
      </c>
      <c r="N166">
        <f>IF(ISBLANK(B166)," ",WEEKNUM(B166))</f>
        <v/>
      </c>
      <c r="O166">
        <f>IF(ISBLANK(B166)," ",MONTH(B166))</f>
        <v/>
      </c>
      <c r="P166">
        <f>IF(ISNUMBER(SEARCH("provided",L166)),"Provided Guidance","Observed Better")</f>
        <v/>
      </c>
      <c r="Q166">
        <f>IF(O166=" "," ",TEXT(O166*29,"mmmm"))</f>
        <v/>
      </c>
      <c r="R166">
        <f>IF(N166=" "," ",_xlfn.CONCAT("Week ",+TEXT(N166,"0")))</f>
        <v/>
      </c>
    </row>
    <row r="167">
      <c r="A167" s="12" t="n">
        <v>243213</v>
      </c>
      <c r="B167" s="2" t="n">
        <v>45337</v>
      </c>
      <c r="C167" t="inlineStr">
        <is>
          <t>Rivergate</t>
        </is>
      </c>
      <c r="D167" t="inlineStr">
        <is>
          <t>America/Los_Angeles</t>
        </is>
      </c>
      <c r="E167" t="inlineStr">
        <is>
          <t>Lifting Options, Technique and Pace</t>
        </is>
      </c>
      <c r="F167" t="inlineStr">
        <is>
          <t>Lifting Technique</t>
        </is>
      </c>
      <c r="G167" t="inlineStr">
        <is>
          <t>Same Side Hand and Foot</t>
        </is>
      </c>
      <c r="H167" t="inlineStr">
        <is>
          <t>Columbia Sportswear</t>
        </is>
      </c>
      <c r="I167" t="inlineStr">
        <is>
          <t>2024-02-15 13:21:11 -0800 PST</t>
        </is>
      </c>
      <c r="J167" t="inlineStr">
        <is>
          <t>Mathew Frank</t>
        </is>
      </c>
      <c r="K167" t="inlineStr">
        <is>
          <t>matthew.frank@columbia.com</t>
        </is>
      </c>
      <c r="L167" t="inlineStr">
        <is>
          <t>I observed use of better technique.</t>
        </is>
      </c>
      <c r="N167">
        <f>IF(ISBLANK(B167)," ",WEEKNUM(B167))</f>
        <v/>
      </c>
      <c r="O167">
        <f>IF(ISBLANK(B167)," ",MONTH(B167))</f>
        <v/>
      </c>
      <c r="P167">
        <f>IF(ISNUMBER(SEARCH("provided",L167)),"Provided Guidance","Observed Better")</f>
        <v/>
      </c>
      <c r="Q167">
        <f>IF(O167=" "," ",TEXT(O167*29,"mmmm"))</f>
        <v/>
      </c>
      <c r="R167">
        <f>IF(N167=" "," ",_xlfn.CONCAT("Week ",+TEXT(N167,"0")))</f>
        <v/>
      </c>
    </row>
    <row r="168">
      <c r="A168" s="12" t="n">
        <v>243214</v>
      </c>
      <c r="B168" s="2" t="n">
        <v>45338</v>
      </c>
      <c r="C168" t="inlineStr">
        <is>
          <t>Rivergate</t>
        </is>
      </c>
      <c r="D168" t="inlineStr">
        <is>
          <t>America/Los_Angeles</t>
        </is>
      </c>
      <c r="E168" t="inlineStr">
        <is>
          <t>Use Mid-range Wrist Motions</t>
        </is>
      </c>
      <c r="F168" t="inlineStr">
        <is>
          <t>Change your hand position</t>
        </is>
      </c>
      <c r="H168" t="inlineStr">
        <is>
          <t>Columbia Sportswear</t>
        </is>
      </c>
      <c r="I168" t="inlineStr">
        <is>
          <t>2024-02-15 17:46:45 -0800 PST</t>
        </is>
      </c>
      <c r="J168" t="inlineStr">
        <is>
          <t>Sahil Patel</t>
        </is>
      </c>
      <c r="K168" t="inlineStr">
        <is>
          <t>Sahil.Patel@columbia.com</t>
        </is>
      </c>
      <c r="L168" t="inlineStr">
        <is>
          <t>I observed use of better technique.</t>
        </is>
      </c>
      <c r="N168">
        <f>IF(ISBLANK(B168)," ",WEEKNUM(B168))</f>
        <v/>
      </c>
      <c r="O168">
        <f>IF(ISBLANK(B168)," ",MONTH(B168))</f>
        <v/>
      </c>
      <c r="P168">
        <f>IF(ISNUMBER(SEARCH("provided",L168)),"Provided Guidance","Observed Better")</f>
        <v/>
      </c>
      <c r="Q168">
        <f>IF(O168=" "," ",TEXT(O168*29,"mmmm"))</f>
        <v/>
      </c>
      <c r="R168">
        <f>IF(N168=" "," ",_xlfn.CONCAT("Week ",+TEXT(N168,"0")))</f>
        <v/>
      </c>
    </row>
    <row r="169">
      <c r="A169" s="12" t="n">
        <v>243215</v>
      </c>
      <c r="B169" s="2" t="n">
        <v>45338</v>
      </c>
      <c r="C169" t="inlineStr">
        <is>
          <t>Rivergate</t>
        </is>
      </c>
      <c r="D169" t="inlineStr">
        <is>
          <t>America/Los_Angeles</t>
        </is>
      </c>
      <c r="E169" t="inlineStr">
        <is>
          <t>Lifting Options, Technique and Pace</t>
        </is>
      </c>
      <c r="F169" t="inlineStr">
        <is>
          <t>Lifting Technique</t>
        </is>
      </c>
      <c r="G169" t="inlineStr">
        <is>
          <t>Same Side Hand and Foot</t>
        </is>
      </c>
      <c r="H169" t="inlineStr">
        <is>
          <t>Columbia Sportswear</t>
        </is>
      </c>
      <c r="I169" t="inlineStr">
        <is>
          <t>2024-02-15 17:54:21 -0800 PST</t>
        </is>
      </c>
      <c r="J169" t="inlineStr">
        <is>
          <t>Sahil Patel</t>
        </is>
      </c>
      <c r="K169" t="inlineStr">
        <is>
          <t>Sahil.Patel@columbia.com</t>
        </is>
      </c>
      <c r="L169" t="inlineStr">
        <is>
          <t>I observed use of better technique.</t>
        </is>
      </c>
      <c r="N169">
        <f>IF(ISBLANK(B169)," ",WEEKNUM(B169))</f>
        <v/>
      </c>
      <c r="O169">
        <f>IF(ISBLANK(B169)," ",MONTH(B169))</f>
        <v/>
      </c>
      <c r="P169">
        <f>IF(ISNUMBER(SEARCH("provided",L169)),"Provided Guidance","Observed Better")</f>
        <v/>
      </c>
      <c r="Q169">
        <f>IF(O169=" "," ",TEXT(O169*29,"mmmm"))</f>
        <v/>
      </c>
      <c r="R169">
        <f>IF(N169=" "," ",_xlfn.CONCAT("Week ",+TEXT(N169,"0")))</f>
        <v/>
      </c>
    </row>
    <row r="170">
      <c r="A170" s="12" t="n">
        <v>243216</v>
      </c>
      <c r="B170" s="2" t="n">
        <v>45338</v>
      </c>
      <c r="C170" t="inlineStr">
        <is>
          <t>Rivergate</t>
        </is>
      </c>
      <c r="D170" t="inlineStr">
        <is>
          <t>America/Los_Angeles</t>
        </is>
      </c>
      <c r="E170" t="inlineStr">
        <is>
          <t>Leg Strength and Balance</t>
        </is>
      </c>
      <c r="F170" t="inlineStr">
        <is>
          <t>Pre-position One Foot Back</t>
        </is>
      </c>
      <c r="G170" t="inlineStr">
        <is>
          <t>Offloading or Stacking</t>
        </is>
      </c>
      <c r="H170" t="inlineStr">
        <is>
          <t>Columbia Sportswear</t>
        </is>
      </c>
      <c r="I170" t="inlineStr">
        <is>
          <t>2024-02-15 19:08:05 -0800 PST</t>
        </is>
      </c>
      <c r="J170" t="inlineStr">
        <is>
          <t>Nicholas Kulak</t>
        </is>
      </c>
      <c r="K170" t="inlineStr">
        <is>
          <t>Nicholas.Kulak@columbia.com</t>
        </is>
      </c>
      <c r="L170" t="inlineStr">
        <is>
          <t>I observed use of better technique.</t>
        </is>
      </c>
      <c r="N170">
        <f>IF(ISBLANK(B170)," ",WEEKNUM(B170))</f>
        <v/>
      </c>
      <c r="O170">
        <f>IF(ISBLANK(B170)," ",MONTH(B170))</f>
        <v/>
      </c>
      <c r="P170">
        <f>IF(ISNUMBER(SEARCH("provided",L170)),"Provided Guidance","Observed Better")</f>
        <v/>
      </c>
      <c r="Q170">
        <f>IF(O170=" "," ",TEXT(O170*29,"mmmm"))</f>
        <v/>
      </c>
      <c r="R170">
        <f>IF(N170=" "," ",_xlfn.CONCAT("Week ",+TEXT(N170,"0")))</f>
        <v/>
      </c>
    </row>
    <row r="171">
      <c r="A171" s="12" t="n">
        <v>243217</v>
      </c>
      <c r="B171" s="2" t="n">
        <v>45338</v>
      </c>
      <c r="C171" t="inlineStr">
        <is>
          <t>Rivergate</t>
        </is>
      </c>
      <c r="D171" t="inlineStr">
        <is>
          <t>America/Los_Angeles</t>
        </is>
      </c>
      <c r="E171" t="inlineStr">
        <is>
          <t>Leg Strength and Balance</t>
        </is>
      </c>
      <c r="F171" t="inlineStr">
        <is>
          <t>Pre-position One Foot Back</t>
        </is>
      </c>
      <c r="G171" t="inlineStr">
        <is>
          <t>Pushing or Pulling</t>
        </is>
      </c>
      <c r="H171" t="inlineStr">
        <is>
          <t>Columbia Sportswear</t>
        </is>
      </c>
      <c r="I171" t="inlineStr">
        <is>
          <t>2024-02-15 19:08:18 -0800 PST</t>
        </is>
      </c>
      <c r="J171" t="inlineStr">
        <is>
          <t>Nicholas Kulak</t>
        </is>
      </c>
      <c r="K171" t="inlineStr">
        <is>
          <t>Nicholas.Kulak@columbia.com</t>
        </is>
      </c>
      <c r="L171" t="inlineStr">
        <is>
          <t>I observed use of better technique.</t>
        </is>
      </c>
      <c r="N171">
        <f>IF(ISBLANK(B171)," ",WEEKNUM(B171))</f>
        <v/>
      </c>
      <c r="O171">
        <f>IF(ISBLANK(B171)," ",MONTH(B171))</f>
        <v/>
      </c>
      <c r="P171">
        <f>IF(ISNUMBER(SEARCH("provided",L171)),"Provided Guidance","Observed Better")</f>
        <v/>
      </c>
      <c r="Q171">
        <f>IF(O171=" "," ",TEXT(O171*29,"mmmm"))</f>
        <v/>
      </c>
      <c r="R171">
        <f>IF(N171=" "," ",_xlfn.CONCAT("Week ",+TEXT(N171,"0")))</f>
        <v/>
      </c>
    </row>
    <row r="172">
      <c r="A172" s="12" t="n">
        <v>243218</v>
      </c>
      <c r="B172" s="2" t="n">
        <v>45338</v>
      </c>
      <c r="C172" t="inlineStr">
        <is>
          <t>Rivergate</t>
        </is>
      </c>
      <c r="D172" t="inlineStr">
        <is>
          <t>America/Los_Angeles</t>
        </is>
      </c>
      <c r="E172" t="inlineStr">
        <is>
          <t xml:space="preserve">Leg Strength and Balance </t>
        </is>
      </c>
      <c r="F172" t="inlineStr">
        <is>
          <t>Push Back and Turn</t>
        </is>
      </c>
      <c r="H172" t="inlineStr">
        <is>
          <t>Columbia Sportswear</t>
        </is>
      </c>
      <c r="I172" t="inlineStr">
        <is>
          <t>2024-02-15 19:08:41 -0800 PST</t>
        </is>
      </c>
      <c r="J172" t="inlineStr">
        <is>
          <t>Nicholas Kulak</t>
        </is>
      </c>
      <c r="K172" t="inlineStr">
        <is>
          <t>Nicholas.Kulak@columbia.com</t>
        </is>
      </c>
      <c r="L172" t="inlineStr">
        <is>
          <t>I observed use of better technique.</t>
        </is>
      </c>
      <c r="N172">
        <f>IF(ISBLANK(B172)," ",WEEKNUM(B172))</f>
        <v/>
      </c>
      <c r="O172">
        <f>IF(ISBLANK(B172)," ",MONTH(B172))</f>
        <v/>
      </c>
      <c r="P172">
        <f>IF(ISNUMBER(SEARCH("provided",L172)),"Provided Guidance","Observed Better")</f>
        <v/>
      </c>
      <c r="Q172">
        <f>IF(O172=" "," ",TEXT(O172*29,"mmmm"))</f>
        <v/>
      </c>
      <c r="R172">
        <f>IF(N172=" "," ",_xlfn.CONCAT("Week ",+TEXT(N172,"0")))</f>
        <v/>
      </c>
    </row>
    <row r="173">
      <c r="A173" s="12" t="n">
        <v>243219</v>
      </c>
      <c r="B173" s="2" t="n">
        <v>45338</v>
      </c>
      <c r="C173" t="inlineStr">
        <is>
          <t>Rivergate</t>
        </is>
      </c>
      <c r="D173" t="inlineStr">
        <is>
          <t>America/Los_Angeles</t>
        </is>
      </c>
      <c r="E173" t="inlineStr">
        <is>
          <t>Lifting Options, Technique and Pace</t>
        </is>
      </c>
      <c r="F173" t="inlineStr">
        <is>
          <t>Lifting Technique</t>
        </is>
      </c>
      <c r="G173" t="inlineStr">
        <is>
          <t>Position Elbows Closer</t>
        </is>
      </c>
      <c r="H173" t="inlineStr">
        <is>
          <t>Columbia Sportswear</t>
        </is>
      </c>
      <c r="I173" t="inlineStr">
        <is>
          <t>2024-02-15 22:15:58 -0800 PST</t>
        </is>
      </c>
      <c r="J173" t="inlineStr">
        <is>
          <t>Sahil Patel</t>
        </is>
      </c>
      <c r="K173" t="inlineStr">
        <is>
          <t>Sahil.Patel@columbia.com</t>
        </is>
      </c>
      <c r="L173" t="inlineStr">
        <is>
          <t>I observed use of better technique.</t>
        </is>
      </c>
      <c r="N173">
        <f>IF(ISBLANK(B173)," ",WEEKNUM(B173))</f>
        <v/>
      </c>
      <c r="O173">
        <f>IF(ISBLANK(B173)," ",MONTH(B173))</f>
        <v/>
      </c>
      <c r="P173">
        <f>IF(ISNUMBER(SEARCH("provided",L173)),"Provided Guidance","Observed Better")</f>
        <v/>
      </c>
      <c r="Q173">
        <f>IF(O173=" "," ",TEXT(O173*29,"mmmm"))</f>
        <v/>
      </c>
      <c r="R173">
        <f>IF(N173=" "," ",_xlfn.CONCAT("Week ",+TEXT(N173,"0")))</f>
        <v/>
      </c>
    </row>
    <row r="174">
      <c r="A174" s="12" t="n">
        <v>243220</v>
      </c>
      <c r="B174" s="2" t="n">
        <v>45338</v>
      </c>
      <c r="C174" t="inlineStr">
        <is>
          <t>Rivergate</t>
        </is>
      </c>
      <c r="D174" t="inlineStr">
        <is>
          <t>America/Los_Angeles</t>
        </is>
      </c>
      <c r="E174" t="inlineStr">
        <is>
          <t>Lifting Options, Technique and Pace</t>
        </is>
      </c>
      <c r="F174" t="inlineStr">
        <is>
          <t>Lifting Technique</t>
        </is>
      </c>
      <c r="G174" t="inlineStr">
        <is>
          <t>Align Spinal In-Curves</t>
        </is>
      </c>
      <c r="H174" t="inlineStr">
        <is>
          <t>Columbia Sportswear</t>
        </is>
      </c>
      <c r="I174" t="inlineStr">
        <is>
          <t>2024-02-16 00:32:07 -0800 PST</t>
        </is>
      </c>
      <c r="J174" t="inlineStr">
        <is>
          <t>Shirlee Petersen</t>
        </is>
      </c>
      <c r="K174" t="inlineStr">
        <is>
          <t>SPetersen@columbia.com</t>
        </is>
      </c>
      <c r="L174" t="inlineStr">
        <is>
          <t>I observed use of better technique.</t>
        </is>
      </c>
      <c r="M174" t="inlineStr">
        <is>
          <t xml:space="preserve">Ee modeled proper technique #3 blue.  </t>
        </is>
      </c>
      <c r="N174">
        <f>IF(ISBLANK(B174)," ",WEEKNUM(B174))</f>
        <v/>
      </c>
      <c r="O174">
        <f>IF(ISBLANK(B174)," ",MONTH(B174))</f>
        <v/>
      </c>
      <c r="P174">
        <f>IF(ISNUMBER(SEARCH("provided",L174)),"Provided Guidance","Observed Better")</f>
        <v/>
      </c>
      <c r="Q174">
        <f>IF(O174=" "," ",TEXT(O174*29,"mmmm"))</f>
        <v/>
      </c>
      <c r="R174">
        <f>IF(N174=" "," ",_xlfn.CONCAT("Week ",+TEXT(N174,"0")))</f>
        <v/>
      </c>
    </row>
    <row r="175">
      <c r="A175" s="12" t="n">
        <v>243221</v>
      </c>
      <c r="B175" s="2" t="n">
        <v>45338</v>
      </c>
      <c r="C175" t="inlineStr">
        <is>
          <t>Rivergate</t>
        </is>
      </c>
      <c r="D175" t="inlineStr">
        <is>
          <t>America/Los_Angeles</t>
        </is>
      </c>
      <c r="E175" t="inlineStr">
        <is>
          <t>Lifting Options, Technique and Pace</t>
        </is>
      </c>
      <c r="F175" t="inlineStr">
        <is>
          <t>Lifting Technique</t>
        </is>
      </c>
      <c r="G175" t="inlineStr">
        <is>
          <t>Align Spinal In-Curves</t>
        </is>
      </c>
      <c r="H175" t="inlineStr">
        <is>
          <t>Columbia Sportswear</t>
        </is>
      </c>
      <c r="I175" t="inlineStr">
        <is>
          <t>2024-02-16 00:35:05 -0800 PST</t>
        </is>
      </c>
      <c r="J175" t="inlineStr">
        <is>
          <t>Shirlee Petersen</t>
        </is>
      </c>
      <c r="K175" t="inlineStr">
        <is>
          <t>SPetersen@columbia.com</t>
        </is>
      </c>
      <c r="L175" t="inlineStr">
        <is>
          <t>I observed use of better technique.</t>
        </is>
      </c>
      <c r="M175" t="inlineStr">
        <is>
          <t>Ee modeled proper technique #4 green</t>
        </is>
      </c>
      <c r="N175">
        <f>IF(ISBLANK(B175)," ",WEEKNUM(B175))</f>
        <v/>
      </c>
      <c r="O175">
        <f>IF(ISBLANK(B175)," ",MONTH(B175))</f>
        <v/>
      </c>
      <c r="P175">
        <f>IF(ISNUMBER(SEARCH("provided",L175)),"Provided Guidance","Observed Better")</f>
        <v/>
      </c>
      <c r="Q175">
        <f>IF(O175=" "," ",TEXT(O175*29,"mmmm"))</f>
        <v/>
      </c>
      <c r="R175">
        <f>IF(N175=" "," ",_xlfn.CONCAT("Week ",+TEXT(N175,"0")))</f>
        <v/>
      </c>
    </row>
    <row r="176">
      <c r="A176" s="12" t="n">
        <v>243222</v>
      </c>
      <c r="B176" s="2" t="n">
        <v>45338</v>
      </c>
      <c r="C176" t="inlineStr">
        <is>
          <t>Rivergate</t>
        </is>
      </c>
      <c r="D176" t="inlineStr">
        <is>
          <t>America/Los_Angeles</t>
        </is>
      </c>
      <c r="E176" t="inlineStr">
        <is>
          <t>Lifting Options, Technique and Pace</t>
        </is>
      </c>
      <c r="F176" t="inlineStr">
        <is>
          <t>Lifting Technique</t>
        </is>
      </c>
      <c r="G176" t="inlineStr">
        <is>
          <t>Align Spinal In-Curves</t>
        </is>
      </c>
      <c r="H176" t="inlineStr">
        <is>
          <t>Columbia Sportswear</t>
        </is>
      </c>
      <c r="I176" t="inlineStr">
        <is>
          <t>2024-02-16 00:37:01 -0800 PST</t>
        </is>
      </c>
      <c r="J176" t="inlineStr">
        <is>
          <t>Shirlee Petersen</t>
        </is>
      </c>
      <c r="K176" t="inlineStr">
        <is>
          <t>SPetersen@columbia.com</t>
        </is>
      </c>
      <c r="L176" t="inlineStr">
        <is>
          <t>I observed use of better technique.</t>
        </is>
      </c>
      <c r="M176" t="inlineStr">
        <is>
          <t xml:space="preserve">Ee modeled proper technique # 2 green </t>
        </is>
      </c>
      <c r="N176">
        <f>IF(ISBLANK(B176)," ",WEEKNUM(B176))</f>
        <v/>
      </c>
      <c r="O176">
        <f>IF(ISBLANK(B176)," ",MONTH(B176))</f>
        <v/>
      </c>
      <c r="P176">
        <f>IF(ISNUMBER(SEARCH("provided",L176)),"Provided Guidance","Observed Better")</f>
        <v/>
      </c>
      <c r="Q176">
        <f>IF(O176=" "," ",TEXT(O176*29,"mmmm"))</f>
        <v/>
      </c>
      <c r="R176">
        <f>IF(N176=" "," ",_xlfn.CONCAT("Week ",+TEXT(N176,"0")))</f>
        <v/>
      </c>
    </row>
    <row r="177">
      <c r="A177" s="12" t="n">
        <v>243223</v>
      </c>
      <c r="B177" s="2" t="n">
        <v>45338</v>
      </c>
      <c r="C177" t="inlineStr">
        <is>
          <t>Rivergate</t>
        </is>
      </c>
      <c r="D177" t="inlineStr">
        <is>
          <t>America/Los_Angeles</t>
        </is>
      </c>
      <c r="E177" t="inlineStr">
        <is>
          <t>Lifting Options, Technique and Pace</t>
        </is>
      </c>
      <c r="F177" t="inlineStr">
        <is>
          <t>Lifting Technique</t>
        </is>
      </c>
      <c r="G177" t="inlineStr">
        <is>
          <t>Align Spinal In-Curves</t>
        </is>
      </c>
      <c r="H177" t="inlineStr">
        <is>
          <t>Columbia Sportswear</t>
        </is>
      </c>
      <c r="I177" t="inlineStr">
        <is>
          <t>2024-02-16 00:38:34 -0800 PST</t>
        </is>
      </c>
      <c r="J177" t="inlineStr">
        <is>
          <t>Shirlee Petersen</t>
        </is>
      </c>
      <c r="K177" t="inlineStr">
        <is>
          <t>SPetersen@columbia.com</t>
        </is>
      </c>
      <c r="L177" t="inlineStr">
        <is>
          <t>I observed use of better technique.</t>
        </is>
      </c>
      <c r="M177" t="inlineStr">
        <is>
          <t xml:space="preserve">Ee modeled proper technique #6 green </t>
        </is>
      </c>
      <c r="N177">
        <f>IF(ISBLANK(B177)," ",WEEKNUM(B177))</f>
        <v/>
      </c>
      <c r="O177">
        <f>IF(ISBLANK(B177)," ",MONTH(B177))</f>
        <v/>
      </c>
      <c r="P177">
        <f>IF(ISNUMBER(SEARCH("provided",L177)),"Provided Guidance","Observed Better")</f>
        <v/>
      </c>
      <c r="Q177">
        <f>IF(O177=" "," ",TEXT(O177*29,"mmmm"))</f>
        <v/>
      </c>
      <c r="R177">
        <f>IF(N177=" "," ",_xlfn.CONCAT("Week ",+TEXT(N177,"0")))</f>
        <v/>
      </c>
    </row>
    <row r="178">
      <c r="A178" s="12" t="n">
        <v>243224</v>
      </c>
      <c r="B178" s="2" t="n">
        <v>45338</v>
      </c>
      <c r="C178" t="inlineStr">
        <is>
          <t>Rivergate</t>
        </is>
      </c>
      <c r="D178" t="inlineStr">
        <is>
          <t>America/Los_Angeles</t>
        </is>
      </c>
      <c r="E178" t="inlineStr">
        <is>
          <t>Lifting Options, Technique and Pace</t>
        </is>
      </c>
      <c r="F178" t="inlineStr">
        <is>
          <t>Lifting Technique</t>
        </is>
      </c>
      <c r="G178" t="inlineStr">
        <is>
          <t>Align Spinal In-Curves</t>
        </is>
      </c>
      <c r="H178" t="inlineStr">
        <is>
          <t>Columbia Sportswear</t>
        </is>
      </c>
      <c r="I178" t="inlineStr">
        <is>
          <t>2024-02-16 00:40:03 -0800 PST</t>
        </is>
      </c>
      <c r="J178" t="inlineStr">
        <is>
          <t>Shirlee Petersen</t>
        </is>
      </c>
      <c r="K178" t="inlineStr">
        <is>
          <t>SPetersen@columbia.com</t>
        </is>
      </c>
      <c r="L178" t="inlineStr">
        <is>
          <t>I provided guidance about using better technique.</t>
        </is>
      </c>
      <c r="M178" t="inlineStr">
        <is>
          <t xml:space="preserve">Ee modeled proper technique #8 green </t>
        </is>
      </c>
      <c r="N178">
        <f>IF(ISBLANK(B178)," ",WEEKNUM(B178))</f>
        <v/>
      </c>
      <c r="O178">
        <f>IF(ISBLANK(B178)," ",MONTH(B178))</f>
        <v/>
      </c>
      <c r="P178">
        <f>IF(ISNUMBER(SEARCH("provided",L178)),"Provided Guidance","Observed Better")</f>
        <v/>
      </c>
      <c r="Q178">
        <f>IF(O178=" "," ",TEXT(O178*29,"mmmm"))</f>
        <v/>
      </c>
      <c r="R178">
        <f>IF(N178=" "," ",_xlfn.CONCAT("Week ",+TEXT(N178,"0")))</f>
        <v/>
      </c>
    </row>
    <row r="179">
      <c r="A179" s="12" t="n">
        <v>243225</v>
      </c>
      <c r="B179" s="2" t="n">
        <v>45338</v>
      </c>
      <c r="C179" t="inlineStr">
        <is>
          <t>Rivergate</t>
        </is>
      </c>
      <c r="D179" t="inlineStr">
        <is>
          <t>America/Los_Angeles</t>
        </is>
      </c>
      <c r="E179" t="inlineStr">
        <is>
          <t>Lifting Options, Technique and Pace</t>
        </is>
      </c>
      <c r="F179" t="inlineStr">
        <is>
          <t>Lifting Technique</t>
        </is>
      </c>
      <c r="G179" t="inlineStr">
        <is>
          <t>Align Spinal In-Curves</t>
        </is>
      </c>
      <c r="H179" t="inlineStr">
        <is>
          <t>Columbia Sportswear</t>
        </is>
      </c>
      <c r="I179" t="inlineStr">
        <is>
          <t>2024-02-16 00:41:22 -0800 PST</t>
        </is>
      </c>
      <c r="J179" t="inlineStr">
        <is>
          <t>Shirlee Petersen</t>
        </is>
      </c>
      <c r="K179" t="inlineStr">
        <is>
          <t>SPetersen@columbia.com</t>
        </is>
      </c>
      <c r="L179" t="inlineStr">
        <is>
          <t>I provided guidance about using better technique.</t>
        </is>
      </c>
      <c r="M179" t="inlineStr">
        <is>
          <t xml:space="preserve">Ee modeled proper technique # 12 green </t>
        </is>
      </c>
      <c r="N179">
        <f>IF(ISBLANK(B179)," ",WEEKNUM(B179))</f>
        <v/>
      </c>
      <c r="O179">
        <f>IF(ISBLANK(B179)," ",MONTH(B179))</f>
        <v/>
      </c>
      <c r="P179">
        <f>IF(ISNUMBER(SEARCH("provided",L179)),"Provided Guidance","Observed Better")</f>
        <v/>
      </c>
      <c r="Q179">
        <f>IF(O179=" "," ",TEXT(O179*29,"mmmm"))</f>
        <v/>
      </c>
      <c r="R179">
        <f>IF(N179=" "," ",_xlfn.CONCAT("Week ",+TEXT(N179,"0")))</f>
        <v/>
      </c>
    </row>
    <row r="180">
      <c r="A180" s="12" t="n">
        <v>243226</v>
      </c>
      <c r="B180" s="2" t="n">
        <v>45338</v>
      </c>
      <c r="C180" t="inlineStr">
        <is>
          <t>Rivergate</t>
        </is>
      </c>
      <c r="D180" t="inlineStr">
        <is>
          <t>America/Los_Angeles</t>
        </is>
      </c>
      <c r="E180" t="inlineStr">
        <is>
          <t>Lifting Options, Technique and Pace</t>
        </is>
      </c>
      <c r="F180" t="inlineStr">
        <is>
          <t>Lifting Technique</t>
        </is>
      </c>
      <c r="G180" t="inlineStr">
        <is>
          <t>Align Spinal In-Curves</t>
        </is>
      </c>
      <c r="H180" t="inlineStr">
        <is>
          <t>Columbia Sportswear</t>
        </is>
      </c>
      <c r="I180" t="inlineStr">
        <is>
          <t>2024-02-16 00:42:39 -0800 PST</t>
        </is>
      </c>
      <c r="J180" t="inlineStr">
        <is>
          <t>Shirlee Petersen</t>
        </is>
      </c>
      <c r="K180" t="inlineStr">
        <is>
          <t>SPetersen@columbia.com</t>
        </is>
      </c>
      <c r="L180" t="inlineStr">
        <is>
          <t>I provided guidance about using better technique.</t>
        </is>
      </c>
      <c r="M180" t="inlineStr">
        <is>
          <t xml:space="preserve">Ee modeled proper technique # 13 blue </t>
        </is>
      </c>
      <c r="N180">
        <f>IF(ISBLANK(B180)," ",WEEKNUM(B180))</f>
        <v/>
      </c>
      <c r="O180">
        <f>IF(ISBLANK(B180)," ",MONTH(B180))</f>
        <v/>
      </c>
      <c r="P180">
        <f>IF(ISNUMBER(SEARCH("provided",L180)),"Provided Guidance","Observed Better")</f>
        <v/>
      </c>
      <c r="Q180">
        <f>IF(O180=" "," ",TEXT(O180*29,"mmmm"))</f>
        <v/>
      </c>
      <c r="R180">
        <f>IF(N180=" "," ",_xlfn.CONCAT("Week ",+TEXT(N180,"0")))</f>
        <v/>
      </c>
    </row>
    <row r="181">
      <c r="A181" s="12" t="n">
        <v>243227</v>
      </c>
      <c r="B181" s="2" t="n">
        <v>45338</v>
      </c>
      <c r="C181" t="inlineStr">
        <is>
          <t>Rivergate</t>
        </is>
      </c>
      <c r="D181" t="inlineStr">
        <is>
          <t>America/Los_Angeles</t>
        </is>
      </c>
      <c r="E181" t="inlineStr">
        <is>
          <t>Lifting Options, Technique and Pace</t>
        </is>
      </c>
      <c r="F181" t="inlineStr">
        <is>
          <t>Lifting Technique</t>
        </is>
      </c>
      <c r="G181" t="inlineStr">
        <is>
          <t>Align Spinal In-Curves</t>
        </is>
      </c>
      <c r="H181" t="inlineStr">
        <is>
          <t>Columbia Sportswear</t>
        </is>
      </c>
      <c r="I181" t="inlineStr">
        <is>
          <t>2024-02-16 00:44:06 -0800 PST</t>
        </is>
      </c>
      <c r="J181" t="inlineStr">
        <is>
          <t>Shirlee Petersen</t>
        </is>
      </c>
      <c r="K181" t="inlineStr">
        <is>
          <t>SPetersen@columbia.com</t>
        </is>
      </c>
      <c r="L181" t="inlineStr">
        <is>
          <t>I provided guidance about using better technique.</t>
        </is>
      </c>
      <c r="M181" t="inlineStr">
        <is>
          <t xml:space="preserve">Ee modeled proper technique # 18 green </t>
        </is>
      </c>
      <c r="N181">
        <f>IF(ISBLANK(B181)," ",WEEKNUM(B181))</f>
        <v/>
      </c>
      <c r="O181">
        <f>IF(ISBLANK(B181)," ",MONTH(B181))</f>
        <v/>
      </c>
      <c r="P181">
        <f>IF(ISNUMBER(SEARCH("provided",L181)),"Provided Guidance","Observed Better")</f>
        <v/>
      </c>
      <c r="Q181">
        <f>IF(O181=" "," ",TEXT(O181*29,"mmmm"))</f>
        <v/>
      </c>
      <c r="R181">
        <f>IF(N181=" "," ",_xlfn.CONCAT("Week ",+TEXT(N181,"0")))</f>
        <v/>
      </c>
    </row>
    <row r="182">
      <c r="A182" s="12" t="n">
        <v>243228</v>
      </c>
      <c r="B182" s="2" t="n">
        <v>45338</v>
      </c>
      <c r="C182" t="inlineStr">
        <is>
          <t>Rivergate</t>
        </is>
      </c>
      <c r="D182" t="inlineStr">
        <is>
          <t>America/Los_Angeles</t>
        </is>
      </c>
      <c r="E182" t="inlineStr">
        <is>
          <t>Lifting Options, Technique and Pace</t>
        </is>
      </c>
      <c r="F182" t="inlineStr">
        <is>
          <t>Lifting Technique</t>
        </is>
      </c>
      <c r="G182" t="inlineStr">
        <is>
          <t>Align Spinal In-Curves</t>
        </is>
      </c>
      <c r="H182" t="inlineStr">
        <is>
          <t>Columbia Sportswear</t>
        </is>
      </c>
      <c r="I182" t="inlineStr">
        <is>
          <t>2024-02-16 01:20:24 -0800 PST</t>
        </is>
      </c>
      <c r="J182" t="inlineStr">
        <is>
          <t>Mario Quintana-Rios</t>
        </is>
      </c>
      <c r="K182" t="inlineStr">
        <is>
          <t>Mario.QuintanaRios@columbia.com</t>
        </is>
      </c>
      <c r="L182" t="inlineStr">
        <is>
          <t>I observed use of better technique.</t>
        </is>
      </c>
      <c r="N182">
        <f>IF(ISBLANK(B182)," ",WEEKNUM(B182))</f>
        <v/>
      </c>
      <c r="O182">
        <f>IF(ISBLANK(B182)," ",MONTH(B182))</f>
        <v/>
      </c>
      <c r="P182">
        <f>IF(ISNUMBER(SEARCH("provided",L182)),"Provided Guidance","Observed Better")</f>
        <v/>
      </c>
      <c r="Q182">
        <f>IF(O182=" "," ",TEXT(O182*29,"mmmm"))</f>
        <v/>
      </c>
      <c r="R182">
        <f>IF(N182=" "," ",_xlfn.CONCAT("Week ",+TEXT(N182,"0")))</f>
        <v/>
      </c>
    </row>
    <row r="183">
      <c r="A183" s="12" t="n">
        <v>243229</v>
      </c>
      <c r="B183" s="2" t="n">
        <v>45338</v>
      </c>
      <c r="C183" t="inlineStr">
        <is>
          <t>Rivergate</t>
        </is>
      </c>
      <c r="D183" t="inlineStr">
        <is>
          <t>America/Los_Angeles</t>
        </is>
      </c>
      <c r="E183" t="inlineStr">
        <is>
          <t>Lifting Options, Technique and Pace</t>
        </is>
      </c>
      <c r="F183" t="inlineStr">
        <is>
          <t>Lifting Technique</t>
        </is>
      </c>
      <c r="G183" t="inlineStr">
        <is>
          <t>Align Spinal In-Curves</t>
        </is>
      </c>
      <c r="H183" t="inlineStr">
        <is>
          <t>Columbia Sportswear</t>
        </is>
      </c>
      <c r="I183" t="inlineStr">
        <is>
          <t>2024-02-16 01:20:24 -0800 PST</t>
        </is>
      </c>
      <c r="J183" t="inlineStr">
        <is>
          <t>Mario Quintana-Rios</t>
        </is>
      </c>
      <c r="K183" t="inlineStr">
        <is>
          <t>Mario.QuintanaRios@columbia.com</t>
        </is>
      </c>
      <c r="L183" t="inlineStr">
        <is>
          <t>I observed use of better technique.</t>
        </is>
      </c>
      <c r="N183">
        <f>IF(ISBLANK(B183)," ",WEEKNUM(B183))</f>
        <v/>
      </c>
      <c r="O183">
        <f>IF(ISBLANK(B183)," ",MONTH(B183))</f>
        <v/>
      </c>
      <c r="P183">
        <f>IF(ISNUMBER(SEARCH("provided",L183)),"Provided Guidance","Observed Better")</f>
        <v/>
      </c>
      <c r="Q183">
        <f>IF(O183=" "," ",TEXT(O183*29,"mmmm"))</f>
        <v/>
      </c>
      <c r="R183">
        <f>IF(N183=" "," ",_xlfn.CONCAT("Week ",+TEXT(N183,"0")))</f>
        <v/>
      </c>
    </row>
    <row r="184">
      <c r="A184" s="12" t="n">
        <v>243230</v>
      </c>
      <c r="B184" s="2" t="n">
        <v>45338</v>
      </c>
      <c r="C184" t="inlineStr">
        <is>
          <t>Rivergate</t>
        </is>
      </c>
      <c r="D184" t="inlineStr">
        <is>
          <t>America/Los_Angeles</t>
        </is>
      </c>
      <c r="E184" t="inlineStr">
        <is>
          <t>Lifting Options, Technique and Pace</t>
        </is>
      </c>
      <c r="F184" t="inlineStr">
        <is>
          <t>Lifting Technique</t>
        </is>
      </c>
      <c r="G184" t="inlineStr">
        <is>
          <t>Align Spinal In-Curves</t>
        </is>
      </c>
      <c r="H184" t="inlineStr">
        <is>
          <t>Columbia Sportswear</t>
        </is>
      </c>
      <c r="I184" t="inlineStr">
        <is>
          <t>2024-02-16 01:20:24 -0800 PST</t>
        </is>
      </c>
      <c r="J184" t="inlineStr">
        <is>
          <t>Mario Quintana-Rios</t>
        </is>
      </c>
      <c r="K184" t="inlineStr">
        <is>
          <t>Mario.QuintanaRios@columbia.com</t>
        </is>
      </c>
      <c r="L184" t="inlineStr">
        <is>
          <t>I observed use of better technique.</t>
        </is>
      </c>
      <c r="N184">
        <f>IF(ISBLANK(B184)," ",WEEKNUM(B184))</f>
        <v/>
      </c>
      <c r="O184">
        <f>IF(ISBLANK(B184)," ",MONTH(B184))</f>
        <v/>
      </c>
      <c r="P184">
        <f>IF(ISNUMBER(SEARCH("provided",L184)),"Provided Guidance","Observed Better")</f>
        <v/>
      </c>
      <c r="Q184">
        <f>IF(O184=" "," ",TEXT(O184*29,"mmmm"))</f>
        <v/>
      </c>
      <c r="R184">
        <f>IF(N184=" "," ",_xlfn.CONCAT("Week ",+TEXT(N184,"0")))</f>
        <v/>
      </c>
    </row>
    <row r="185">
      <c r="A185" s="12" t="n">
        <v>243231</v>
      </c>
      <c r="B185" s="2" t="n">
        <v>45338</v>
      </c>
      <c r="C185" t="inlineStr">
        <is>
          <t>Rivergate</t>
        </is>
      </c>
      <c r="D185" t="inlineStr">
        <is>
          <t>America/Los_Angeles</t>
        </is>
      </c>
      <c r="E185" t="inlineStr">
        <is>
          <t>Lifting Options, Technique and Pace</t>
        </is>
      </c>
      <c r="F185" t="inlineStr">
        <is>
          <t>Lifting Technique</t>
        </is>
      </c>
      <c r="G185" t="inlineStr">
        <is>
          <t>Align Spinal In-Curves</t>
        </is>
      </c>
      <c r="H185" t="inlineStr">
        <is>
          <t>Columbia Sportswear</t>
        </is>
      </c>
      <c r="I185" t="inlineStr">
        <is>
          <t>2024-02-16 01:20:24 -0800 PST</t>
        </is>
      </c>
      <c r="J185" t="inlineStr">
        <is>
          <t>Mario Quintana-Rios</t>
        </is>
      </c>
      <c r="K185" t="inlineStr">
        <is>
          <t>Mario.QuintanaRios@columbia.com</t>
        </is>
      </c>
      <c r="L185" t="inlineStr">
        <is>
          <t>I observed use of better technique.</t>
        </is>
      </c>
      <c r="N185">
        <f>IF(ISBLANK(B185)," ",WEEKNUM(B185))</f>
        <v/>
      </c>
      <c r="O185">
        <f>IF(ISBLANK(B185)," ",MONTH(B185))</f>
        <v/>
      </c>
      <c r="P185">
        <f>IF(ISNUMBER(SEARCH("provided",L185)),"Provided Guidance","Observed Better")</f>
        <v/>
      </c>
      <c r="Q185">
        <f>IF(O185=" "," ",TEXT(O185*29,"mmmm"))</f>
        <v/>
      </c>
      <c r="R185">
        <f>IF(N185=" "," ",_xlfn.CONCAT("Week ",+TEXT(N185,"0")))</f>
        <v/>
      </c>
    </row>
    <row r="186">
      <c r="A186" s="12" t="n">
        <v>243234</v>
      </c>
      <c r="B186" s="2" t="n">
        <v>45338</v>
      </c>
      <c r="C186" t="inlineStr">
        <is>
          <t>Rivergate</t>
        </is>
      </c>
      <c r="D186" t="inlineStr">
        <is>
          <t>America/Los_Angeles</t>
        </is>
      </c>
      <c r="E186" t="inlineStr">
        <is>
          <t xml:space="preserve">Leg Strength and Balance </t>
        </is>
      </c>
      <c r="F186" t="inlineStr">
        <is>
          <t>Push Back and Turn</t>
        </is>
      </c>
      <c r="H186" t="inlineStr">
        <is>
          <t>Columbia Sportswear</t>
        </is>
      </c>
      <c r="I186" t="inlineStr">
        <is>
          <t>2024-02-16 11:37:14 -0800 PST</t>
        </is>
      </c>
      <c r="J186" t="inlineStr">
        <is>
          <t>Jeffrey Wilson</t>
        </is>
      </c>
      <c r="K186" t="inlineStr">
        <is>
          <t>Jeffrey.Wilson@columbia.com</t>
        </is>
      </c>
      <c r="L186" t="inlineStr">
        <is>
          <t>I observed use of better technique.</t>
        </is>
      </c>
      <c r="N186">
        <f>IF(ISBLANK(B186)," ",WEEKNUM(B186))</f>
        <v/>
      </c>
      <c r="O186">
        <f>IF(ISBLANK(B186)," ",MONTH(B186))</f>
        <v/>
      </c>
      <c r="P186">
        <f>IF(ISNUMBER(SEARCH("provided",L186)),"Provided Guidance","Observed Better")</f>
        <v/>
      </c>
      <c r="Q186">
        <f>IF(O186=" "," ",TEXT(O186*29,"mmmm"))</f>
        <v/>
      </c>
      <c r="R186">
        <f>IF(N186=" "," ",_xlfn.CONCAT("Week ",+TEXT(N186,"0")))</f>
        <v/>
      </c>
    </row>
    <row r="187">
      <c r="A187" s="12" t="n">
        <v>243235</v>
      </c>
      <c r="B187" s="2" t="n">
        <v>45338</v>
      </c>
      <c r="C187" t="inlineStr">
        <is>
          <t>Rivergate</t>
        </is>
      </c>
      <c r="D187" t="inlineStr">
        <is>
          <t>America/Los_Angeles</t>
        </is>
      </c>
      <c r="E187" t="inlineStr">
        <is>
          <t xml:space="preserve">Leg Strength and Balance </t>
        </is>
      </c>
      <c r="F187" t="inlineStr">
        <is>
          <t>Push Back and Turn</t>
        </is>
      </c>
      <c r="H187" t="inlineStr">
        <is>
          <t>Columbia Sportswear</t>
        </is>
      </c>
      <c r="I187" t="inlineStr">
        <is>
          <t>2024-02-16 11:37:14 -0800 PST</t>
        </is>
      </c>
      <c r="J187" t="inlineStr">
        <is>
          <t>Jeffrey Wilson</t>
        </is>
      </c>
      <c r="K187" t="inlineStr">
        <is>
          <t>Jeffrey.Wilson@columbia.com</t>
        </is>
      </c>
      <c r="L187" t="inlineStr">
        <is>
          <t>I observed use of better technique.</t>
        </is>
      </c>
      <c r="N187">
        <f>IF(ISBLANK(B187)," ",WEEKNUM(B187))</f>
        <v/>
      </c>
      <c r="O187">
        <f>IF(ISBLANK(B187)," ",MONTH(B187))</f>
        <v/>
      </c>
      <c r="P187">
        <f>IF(ISNUMBER(SEARCH("provided",L187)),"Provided Guidance","Observed Better")</f>
        <v/>
      </c>
      <c r="Q187">
        <f>IF(O187=" "," ",TEXT(O187*29,"mmmm"))</f>
        <v/>
      </c>
      <c r="R187">
        <f>IF(N187=" "," ",_xlfn.CONCAT("Week ",+TEXT(N187,"0")))</f>
        <v/>
      </c>
    </row>
    <row r="188">
      <c r="A188" s="12" t="n">
        <v>243236</v>
      </c>
      <c r="B188" s="2" t="n">
        <v>45338</v>
      </c>
      <c r="C188" t="inlineStr">
        <is>
          <t>Rivergate</t>
        </is>
      </c>
      <c r="D188" t="inlineStr">
        <is>
          <t>America/Los_Angeles</t>
        </is>
      </c>
      <c r="E188" t="inlineStr">
        <is>
          <t>Position Elbows Closer</t>
        </is>
      </c>
      <c r="F188" t="inlineStr">
        <is>
          <t>Set the load</t>
        </is>
      </c>
      <c r="G188" t="inlineStr">
        <is>
          <t>Slide the load closer before lifting</t>
        </is>
      </c>
      <c r="H188" t="inlineStr">
        <is>
          <t>Columbia Sportswear</t>
        </is>
      </c>
      <c r="I188" t="inlineStr">
        <is>
          <t>2024-02-16 11:37:52 -0800 PST</t>
        </is>
      </c>
      <c r="J188" t="inlineStr">
        <is>
          <t>Jeffrey Wilson</t>
        </is>
      </c>
      <c r="K188" t="inlineStr">
        <is>
          <t>Jeffrey.Wilson@columbia.com</t>
        </is>
      </c>
      <c r="L188" t="inlineStr">
        <is>
          <t>I observed use of better technique.</t>
        </is>
      </c>
      <c r="N188">
        <f>IF(ISBLANK(B188)," ",WEEKNUM(B188))</f>
        <v/>
      </c>
      <c r="O188">
        <f>IF(ISBLANK(B188)," ",MONTH(B188))</f>
        <v/>
      </c>
      <c r="P188">
        <f>IF(ISNUMBER(SEARCH("provided",L188)),"Provided Guidance","Observed Better")</f>
        <v/>
      </c>
      <c r="Q188">
        <f>IF(O188=" "," ",TEXT(O188*29,"mmmm"))</f>
        <v/>
      </c>
      <c r="R188">
        <f>IF(N188=" "," ",_xlfn.CONCAT("Week ",+TEXT(N188,"0")))</f>
        <v/>
      </c>
    </row>
    <row r="189">
      <c r="A189" s="12" t="n">
        <v>243237</v>
      </c>
      <c r="B189" s="2" t="n">
        <v>45338</v>
      </c>
      <c r="C189" t="inlineStr">
        <is>
          <t>Rivergate</t>
        </is>
      </c>
      <c r="D189" t="inlineStr">
        <is>
          <t>America/Los_Angeles</t>
        </is>
      </c>
      <c r="E189" t="inlineStr">
        <is>
          <t>Position Elbows Closer</t>
        </is>
      </c>
      <c r="F189" t="inlineStr">
        <is>
          <t>Set the load</t>
        </is>
      </c>
      <c r="G189" t="inlineStr">
        <is>
          <t>Slide the load closer before lifting</t>
        </is>
      </c>
      <c r="H189" t="inlineStr">
        <is>
          <t>Columbia Sportswear</t>
        </is>
      </c>
      <c r="I189" t="inlineStr">
        <is>
          <t>2024-02-16 11:38:02 -0800 PST</t>
        </is>
      </c>
      <c r="J189" t="inlineStr">
        <is>
          <t>Jeffrey Wilson</t>
        </is>
      </c>
      <c r="K189" t="inlineStr">
        <is>
          <t>Jeffrey.Wilson@columbia.com</t>
        </is>
      </c>
      <c r="L189" t="inlineStr">
        <is>
          <t>I observed use of better technique.</t>
        </is>
      </c>
      <c r="N189">
        <f>IF(ISBLANK(B189)," ",WEEKNUM(B189))</f>
        <v/>
      </c>
      <c r="O189">
        <f>IF(ISBLANK(B189)," ",MONTH(B189))</f>
        <v/>
      </c>
      <c r="P189">
        <f>IF(ISNUMBER(SEARCH("provided",L189)),"Provided Guidance","Observed Better")</f>
        <v/>
      </c>
      <c r="Q189">
        <f>IF(O189=" "," ",TEXT(O189*29,"mmmm"))</f>
        <v/>
      </c>
      <c r="R189">
        <f>IF(N189=" "," ",_xlfn.CONCAT("Week ",+TEXT(N189,"0")))</f>
        <v/>
      </c>
    </row>
    <row r="190">
      <c r="A190" s="12" t="n">
        <v>243238</v>
      </c>
      <c r="B190" s="2" t="n">
        <v>45338</v>
      </c>
      <c r="C190" t="inlineStr">
        <is>
          <t>Rivergate</t>
        </is>
      </c>
      <c r="D190" t="inlineStr">
        <is>
          <t>America/Los_Angeles</t>
        </is>
      </c>
      <c r="E190" t="inlineStr">
        <is>
          <t>Position Elbows Closer</t>
        </is>
      </c>
      <c r="F190" t="inlineStr">
        <is>
          <t>Set the load</t>
        </is>
      </c>
      <c r="G190" t="inlineStr">
        <is>
          <t>Slide the load closer before lifting</t>
        </is>
      </c>
      <c r="H190" t="inlineStr">
        <is>
          <t>Columbia Sportswear</t>
        </is>
      </c>
      <c r="I190" t="inlineStr">
        <is>
          <t>2024-02-16 12:42:48 -0800 PST</t>
        </is>
      </c>
      <c r="J190" t="inlineStr">
        <is>
          <t>Shannon Somerville</t>
        </is>
      </c>
      <c r="K190" t="inlineStr">
        <is>
          <t>SSomerville@columbia.com</t>
        </is>
      </c>
      <c r="L190" t="inlineStr">
        <is>
          <t>I observed use of better technique.</t>
        </is>
      </c>
      <c r="M190" t="inlineStr">
        <is>
          <t xml:space="preserve">She kept her elbows close while pulling totes closer. </t>
        </is>
      </c>
      <c r="N190">
        <f>IF(ISBLANK(B190)," ",WEEKNUM(B190))</f>
        <v/>
      </c>
      <c r="O190">
        <f>IF(ISBLANK(B190)," ",MONTH(B190))</f>
        <v/>
      </c>
      <c r="P190">
        <f>IF(ISNUMBER(SEARCH("provided",L190)),"Provided Guidance","Observed Better")</f>
        <v/>
      </c>
      <c r="Q190">
        <f>IF(O190=" "," ",TEXT(O190*29,"mmmm"))</f>
        <v/>
      </c>
      <c r="R190">
        <f>IF(N190=" "," ",_xlfn.CONCAT("Week ",+TEXT(N190,"0")))</f>
        <v/>
      </c>
    </row>
    <row r="191">
      <c r="A191" s="12" t="n">
        <v>243239</v>
      </c>
      <c r="B191" s="2" t="n">
        <v>45338</v>
      </c>
      <c r="C191" t="inlineStr">
        <is>
          <t>Rivergate</t>
        </is>
      </c>
      <c r="D191" t="inlineStr">
        <is>
          <t>America/Los_Angeles</t>
        </is>
      </c>
      <c r="E191" t="inlineStr">
        <is>
          <t>Use Mid-range Wrist Motions</t>
        </is>
      </c>
      <c r="F191" t="inlineStr">
        <is>
          <t>Carry the weight on your arm or shoulder</t>
        </is>
      </c>
      <c r="H191" t="inlineStr">
        <is>
          <t>Columbia Sportswear</t>
        </is>
      </c>
      <c r="I191" t="inlineStr">
        <is>
          <t>2024-02-16 12:43:57 -0800 PST</t>
        </is>
      </c>
      <c r="J191" t="inlineStr">
        <is>
          <t>Shannon Somerville</t>
        </is>
      </c>
      <c r="K191" t="inlineStr">
        <is>
          <t>SSomerville@columbia.com</t>
        </is>
      </c>
      <c r="L191" t="inlineStr">
        <is>
          <t>I observed use of better technique.</t>
        </is>
      </c>
      <c r="M191" t="inlineStr">
        <is>
          <t xml:space="preserve">She carried the runner bag properly. </t>
        </is>
      </c>
      <c r="N191">
        <f>IF(ISBLANK(B191)," ",WEEKNUM(B191))</f>
        <v/>
      </c>
      <c r="O191">
        <f>IF(ISBLANK(B191)," ",MONTH(B191))</f>
        <v/>
      </c>
      <c r="P191">
        <f>IF(ISNUMBER(SEARCH("provided",L191)),"Provided Guidance","Observed Better")</f>
        <v/>
      </c>
      <c r="Q191">
        <f>IF(O191=" "," ",TEXT(O191*29,"mmmm"))</f>
        <v/>
      </c>
      <c r="R191">
        <f>IF(N191=" "," ",_xlfn.CONCAT("Week ",+TEXT(N191,"0")))</f>
        <v/>
      </c>
    </row>
    <row r="192">
      <c r="A192" s="12" t="n">
        <v>243240</v>
      </c>
      <c r="B192" s="2" t="n">
        <v>45338</v>
      </c>
      <c r="C192" t="inlineStr">
        <is>
          <t>Rivergate</t>
        </is>
      </c>
      <c r="D192" t="inlineStr">
        <is>
          <t>America/Los_Angeles</t>
        </is>
      </c>
      <c r="E192" t="inlineStr">
        <is>
          <t xml:space="preserve">Leg Strength and Balance </t>
        </is>
      </c>
      <c r="F192" t="inlineStr">
        <is>
          <t>Same Side Hand and Foot</t>
        </is>
      </c>
      <c r="G192" t="inlineStr">
        <is>
          <t>Reach High</t>
        </is>
      </c>
      <c r="H192" t="inlineStr">
        <is>
          <t>Columbia Sportswear</t>
        </is>
      </c>
      <c r="I192" t="inlineStr">
        <is>
          <t>2024-02-16 12:49:26 -0800 PST</t>
        </is>
      </c>
      <c r="J192" t="inlineStr">
        <is>
          <t>Ivanna Tipton</t>
        </is>
      </c>
      <c r="K192" t="inlineStr">
        <is>
          <t>ITipton@columbia.com</t>
        </is>
      </c>
      <c r="L192" t="inlineStr">
        <is>
          <t>I provided guidance about using better technique.</t>
        </is>
      </c>
      <c r="M192" t="inlineStr">
        <is>
          <t xml:space="preserve">Watched vidieo </t>
        </is>
      </c>
      <c r="N192">
        <f>IF(ISBLANK(B192)," ",WEEKNUM(B192))</f>
        <v/>
      </c>
      <c r="O192">
        <f>IF(ISBLANK(B192)," ",MONTH(B192))</f>
        <v/>
      </c>
      <c r="P192">
        <f>IF(ISNUMBER(SEARCH("provided",L192)),"Provided Guidance","Observed Better")</f>
        <v/>
      </c>
      <c r="Q192">
        <f>IF(O192=" "," ",TEXT(O192*29,"mmmm"))</f>
        <v/>
      </c>
      <c r="R192">
        <f>IF(N192=" "," ",_xlfn.CONCAT("Week ",+TEXT(N192,"0")))</f>
        <v/>
      </c>
    </row>
    <row r="193">
      <c r="A193" s="12" t="n">
        <v>243241</v>
      </c>
      <c r="B193" s="2" t="n">
        <v>45338</v>
      </c>
      <c r="C193" t="inlineStr">
        <is>
          <t>Rivergate</t>
        </is>
      </c>
      <c r="D193" t="inlineStr">
        <is>
          <t>America/Los_Angeles</t>
        </is>
      </c>
      <c r="E193" t="inlineStr">
        <is>
          <t xml:space="preserve">Leg Strength and Balance </t>
        </is>
      </c>
      <c r="F193" t="inlineStr">
        <is>
          <t>Same Side Hand and Foot</t>
        </is>
      </c>
      <c r="G193" t="inlineStr">
        <is>
          <t>Reach High</t>
        </is>
      </c>
      <c r="H193" t="inlineStr">
        <is>
          <t>Columbia Sportswear</t>
        </is>
      </c>
      <c r="I193" t="inlineStr">
        <is>
          <t>2024-02-16 12:49:26 -0800 PST</t>
        </is>
      </c>
      <c r="J193" t="inlineStr">
        <is>
          <t>Ivanna Tipton</t>
        </is>
      </c>
      <c r="K193" t="inlineStr">
        <is>
          <t>ITipton@columbia.com</t>
        </is>
      </c>
      <c r="L193" t="inlineStr">
        <is>
          <t>I provided guidance about using better technique.</t>
        </is>
      </c>
      <c r="M193" t="inlineStr">
        <is>
          <t xml:space="preserve">Watched vidieo </t>
        </is>
      </c>
      <c r="N193">
        <f>IF(ISBLANK(B193)," ",WEEKNUM(B193))</f>
        <v/>
      </c>
      <c r="O193">
        <f>IF(ISBLANK(B193)," ",MONTH(B193))</f>
        <v/>
      </c>
      <c r="P193">
        <f>IF(ISNUMBER(SEARCH("provided",L193)),"Provided Guidance","Observed Better")</f>
        <v/>
      </c>
      <c r="Q193">
        <f>IF(O193=" "," ",TEXT(O193*29,"mmmm"))</f>
        <v/>
      </c>
      <c r="R193">
        <f>IF(N193=" "," ",_xlfn.CONCAT("Week ",+TEXT(N193,"0")))</f>
        <v/>
      </c>
    </row>
    <row r="194">
      <c r="A194" s="12" t="n">
        <v>243242</v>
      </c>
      <c r="B194" s="2" t="n">
        <v>45338</v>
      </c>
      <c r="C194" t="inlineStr">
        <is>
          <t>Rivergate</t>
        </is>
      </c>
      <c r="D194" t="inlineStr">
        <is>
          <t>America/Los_Angeles</t>
        </is>
      </c>
      <c r="E194" t="inlineStr">
        <is>
          <t>Position Elbows Closer</t>
        </is>
      </c>
      <c r="F194" t="inlineStr">
        <is>
          <t>Adjust your hand position</t>
        </is>
      </c>
      <c r="G194" t="inlineStr">
        <is>
          <t>Position Elbows Closer</t>
        </is>
      </c>
      <c r="H194" t="inlineStr">
        <is>
          <t>Columbia Sportswear</t>
        </is>
      </c>
      <c r="I194" t="inlineStr">
        <is>
          <t>2024-02-16 12:50:06 -0800 PST</t>
        </is>
      </c>
      <c r="J194" t="inlineStr">
        <is>
          <t>Shannon Somerville</t>
        </is>
      </c>
      <c r="K194" t="inlineStr">
        <is>
          <t>SSomerville@columbia.com</t>
        </is>
      </c>
      <c r="L194" t="inlineStr">
        <is>
          <t>I observed use of better technique.</t>
        </is>
      </c>
      <c r="M194" t="inlineStr">
        <is>
          <t xml:space="preserve">Watched a TM from Inbound carry a carton properly up the stairs to the Tower. </t>
        </is>
      </c>
      <c r="N194">
        <f>IF(ISBLANK(B194)," ",WEEKNUM(B194))</f>
        <v/>
      </c>
      <c r="O194">
        <f>IF(ISBLANK(B194)," ",MONTH(B194))</f>
        <v/>
      </c>
      <c r="P194">
        <f>IF(ISNUMBER(SEARCH("provided",L194)),"Provided Guidance","Observed Better")</f>
        <v/>
      </c>
      <c r="Q194">
        <f>IF(O194=" "," ",TEXT(O194*29,"mmmm"))</f>
        <v/>
      </c>
      <c r="R194">
        <f>IF(N194=" "," ",_xlfn.CONCAT("Week ",+TEXT(N194,"0")))</f>
        <v/>
      </c>
    </row>
    <row r="195">
      <c r="A195" s="12" t="n">
        <v>243243</v>
      </c>
      <c r="B195" s="2" t="n">
        <v>45338</v>
      </c>
      <c r="C195" t="inlineStr">
        <is>
          <t>Rivergate</t>
        </is>
      </c>
      <c r="D195" t="inlineStr">
        <is>
          <t>America/Los_Angeles</t>
        </is>
      </c>
      <c r="E195" t="inlineStr">
        <is>
          <t>Use Mid-range Wrist Motions</t>
        </is>
      </c>
      <c r="F195" t="inlineStr">
        <is>
          <t>Push with little finger side of palm</t>
        </is>
      </c>
      <c r="H195" t="inlineStr">
        <is>
          <t>Columbia Sportswear</t>
        </is>
      </c>
      <c r="I195" t="inlineStr">
        <is>
          <t>2024-02-16 12:50:56 -0800 PST</t>
        </is>
      </c>
      <c r="J195" t="inlineStr">
        <is>
          <t>Shannon Somerville</t>
        </is>
      </c>
      <c r="K195" t="inlineStr">
        <is>
          <t>SSomerville@columbia.com</t>
        </is>
      </c>
      <c r="L195" t="inlineStr">
        <is>
          <t>I observed use of better technique.</t>
        </is>
      </c>
      <c r="M195" t="inlineStr">
        <is>
          <t xml:space="preserve">She had good wrist position when putting up the chute door. </t>
        </is>
      </c>
      <c r="N195">
        <f>IF(ISBLANK(B195)," ",WEEKNUM(B195))</f>
        <v/>
      </c>
      <c r="O195">
        <f>IF(ISBLANK(B195)," ",MONTH(B195))</f>
        <v/>
      </c>
      <c r="P195">
        <f>IF(ISNUMBER(SEARCH("provided",L195)),"Provided Guidance","Observed Better")</f>
        <v/>
      </c>
      <c r="Q195">
        <f>IF(O195=" "," ",TEXT(O195*29,"mmmm"))</f>
        <v/>
      </c>
      <c r="R195">
        <f>IF(N195=" "," ",_xlfn.CONCAT("Week ",+TEXT(N195,"0")))</f>
        <v/>
      </c>
    </row>
    <row r="196">
      <c r="A196" s="12" t="n">
        <v>243244</v>
      </c>
      <c r="B196" s="2" t="n">
        <v>45338</v>
      </c>
      <c r="C196" t="inlineStr">
        <is>
          <t>Rivergate</t>
        </is>
      </c>
      <c r="D196" t="inlineStr">
        <is>
          <t>America/Los_Angeles</t>
        </is>
      </c>
      <c r="E196" t="inlineStr">
        <is>
          <t>Leg Strength and Balance</t>
        </is>
      </c>
      <c r="F196" t="inlineStr">
        <is>
          <t>Same Side Hand and Foot</t>
        </is>
      </c>
      <c r="G196" t="inlineStr">
        <is>
          <t>Reach Low</t>
        </is>
      </c>
      <c r="H196" t="inlineStr">
        <is>
          <t>Columbia Sportswear</t>
        </is>
      </c>
      <c r="I196" t="inlineStr">
        <is>
          <t>2024-02-16 12:52:29 -0800 PST</t>
        </is>
      </c>
      <c r="J196" t="inlineStr">
        <is>
          <t>Shannon Somerville</t>
        </is>
      </c>
      <c r="K196" t="inlineStr">
        <is>
          <t>SSomerville@columbia.com</t>
        </is>
      </c>
      <c r="L196" t="inlineStr">
        <is>
          <t>I observed use of better technique.</t>
        </is>
      </c>
      <c r="M196" t="inlineStr">
        <is>
          <t xml:space="preserve">She bent her knees while turned sideways when she pulled out he garbage can. </t>
        </is>
      </c>
      <c r="N196">
        <f>IF(ISBLANK(B196)," ",WEEKNUM(B196))</f>
        <v/>
      </c>
      <c r="O196">
        <f>IF(ISBLANK(B196)," ",MONTH(B196))</f>
        <v/>
      </c>
      <c r="P196">
        <f>IF(ISNUMBER(SEARCH("provided",L196)),"Provided Guidance","Observed Better")</f>
        <v/>
      </c>
      <c r="Q196">
        <f>IF(O196=" "," ",TEXT(O196*29,"mmmm"))</f>
        <v/>
      </c>
      <c r="R196">
        <f>IF(N196=" "," ",_xlfn.CONCAT("Week ",+TEXT(N196,"0")))</f>
        <v/>
      </c>
    </row>
    <row r="197">
      <c r="A197" s="12" t="n">
        <v>243245</v>
      </c>
      <c r="B197" s="2" t="n">
        <v>45338</v>
      </c>
      <c r="C197" t="inlineStr">
        <is>
          <t>Rivergate</t>
        </is>
      </c>
      <c r="D197" t="inlineStr">
        <is>
          <t>America/Los_Angeles</t>
        </is>
      </c>
      <c r="E197" t="inlineStr">
        <is>
          <t>Leg Strength and Balance</t>
        </is>
      </c>
      <c r="F197" t="inlineStr">
        <is>
          <t>Pre-position One Foot Back</t>
        </is>
      </c>
      <c r="G197" t="inlineStr">
        <is>
          <t>Offloading or Stacking</t>
        </is>
      </c>
      <c r="H197" t="inlineStr">
        <is>
          <t>Columbia Sportswear</t>
        </is>
      </c>
      <c r="I197" t="inlineStr">
        <is>
          <t>2024-02-16 12:53:48 -0800 PST</t>
        </is>
      </c>
      <c r="J197" t="inlineStr">
        <is>
          <t>Shannon Somerville</t>
        </is>
      </c>
      <c r="K197" t="inlineStr">
        <is>
          <t>SSomerville@columbia.com</t>
        </is>
      </c>
      <c r="L197" t="inlineStr">
        <is>
          <t>I observed use of better technique.</t>
        </is>
      </c>
      <c r="M197" t="inlineStr">
        <is>
          <t xml:space="preserve">Did a pivot when she pulled a stack of totes off the pallet. </t>
        </is>
      </c>
      <c r="N197">
        <f>IF(ISBLANK(B197)," ",WEEKNUM(B197))</f>
        <v/>
      </c>
      <c r="O197">
        <f>IF(ISBLANK(B197)," ",MONTH(B197))</f>
        <v/>
      </c>
      <c r="P197">
        <f>IF(ISNUMBER(SEARCH("provided",L197)),"Provided Guidance","Observed Better")</f>
        <v/>
      </c>
      <c r="Q197">
        <f>IF(O197=" "," ",TEXT(O197*29,"mmmm"))</f>
        <v/>
      </c>
      <c r="R197">
        <f>IF(N197=" "," ",_xlfn.CONCAT("Week ",+TEXT(N197,"0")))</f>
        <v/>
      </c>
    </row>
    <row r="198">
      <c r="A198" s="12" t="n">
        <v>243246</v>
      </c>
      <c r="B198" s="2" t="n">
        <v>45338</v>
      </c>
      <c r="C198" t="inlineStr">
        <is>
          <t>Rivergate</t>
        </is>
      </c>
      <c r="D198" t="inlineStr">
        <is>
          <t>America/Los_Angeles</t>
        </is>
      </c>
      <c r="E198" t="inlineStr">
        <is>
          <t>Lifting Options, Technique and Pace</t>
        </is>
      </c>
      <c r="F198" t="inlineStr">
        <is>
          <t>Lifting Technique</t>
        </is>
      </c>
      <c r="G198" t="inlineStr">
        <is>
          <t>Same Side Hand and Foot</t>
        </is>
      </c>
      <c r="H198" t="inlineStr">
        <is>
          <t>Columbia Sportswear</t>
        </is>
      </c>
      <c r="I198" t="inlineStr">
        <is>
          <t>2024-02-16 12:59:27 -0800 PST</t>
        </is>
      </c>
      <c r="J198" t="inlineStr">
        <is>
          <t>Ivanna Tipton</t>
        </is>
      </c>
      <c r="K198" t="inlineStr">
        <is>
          <t>ITipton@columbia.com</t>
        </is>
      </c>
      <c r="L198" t="inlineStr">
        <is>
          <t>I provided guidance about using better technique.</t>
        </is>
      </c>
      <c r="M198" t="inlineStr">
        <is>
          <t xml:space="preserve">Watched video </t>
        </is>
      </c>
      <c r="N198">
        <f>IF(ISBLANK(B198)," ",WEEKNUM(B198))</f>
        <v/>
      </c>
      <c r="O198">
        <f>IF(ISBLANK(B198)," ",MONTH(B198))</f>
        <v/>
      </c>
      <c r="P198">
        <f>IF(ISNUMBER(SEARCH("provided",L198)),"Provided Guidance","Observed Better")</f>
        <v/>
      </c>
      <c r="Q198">
        <f>IF(O198=" "," ",TEXT(O198*29,"mmmm"))</f>
        <v/>
      </c>
      <c r="R198">
        <f>IF(N198=" "," ",_xlfn.CONCAT("Week ",+TEXT(N198,"0")))</f>
        <v/>
      </c>
    </row>
    <row r="199">
      <c r="A199" s="12" t="n">
        <v>243247</v>
      </c>
      <c r="B199" s="2" t="n">
        <v>45338</v>
      </c>
      <c r="C199" t="inlineStr">
        <is>
          <t>Rivergate</t>
        </is>
      </c>
      <c r="D199" t="inlineStr">
        <is>
          <t>America/Los_Angeles</t>
        </is>
      </c>
      <c r="E199" t="inlineStr">
        <is>
          <t>Lifting Options, Technique and Pace</t>
        </is>
      </c>
      <c r="F199" t="inlineStr">
        <is>
          <t>Lifting Technique</t>
        </is>
      </c>
      <c r="G199" t="inlineStr">
        <is>
          <t>Same Side Hand and Foot</t>
        </is>
      </c>
      <c r="H199" t="inlineStr">
        <is>
          <t>Columbia Sportswear</t>
        </is>
      </c>
      <c r="I199" t="inlineStr">
        <is>
          <t>2024-02-16 12:59:27 -0800 PST</t>
        </is>
      </c>
      <c r="J199" t="inlineStr">
        <is>
          <t>Ivanna Tipton</t>
        </is>
      </c>
      <c r="K199" t="inlineStr">
        <is>
          <t>ITipton@columbia.com</t>
        </is>
      </c>
      <c r="L199" t="inlineStr">
        <is>
          <t>I provided guidance about using better technique.</t>
        </is>
      </c>
      <c r="M199" t="inlineStr">
        <is>
          <t xml:space="preserve">Watched video </t>
        </is>
      </c>
      <c r="N199">
        <f>IF(ISBLANK(B199)," ",WEEKNUM(B199))</f>
        <v/>
      </c>
      <c r="O199">
        <f>IF(ISBLANK(B199)," ",MONTH(B199))</f>
        <v/>
      </c>
      <c r="P199">
        <f>IF(ISNUMBER(SEARCH("provided",L199)),"Provided Guidance","Observed Better")</f>
        <v/>
      </c>
      <c r="Q199">
        <f>IF(O199=" "," ",TEXT(O199*29,"mmmm"))</f>
        <v/>
      </c>
      <c r="R199">
        <f>IF(N199=" "," ",_xlfn.CONCAT("Week ",+TEXT(N199,"0")))</f>
        <v/>
      </c>
    </row>
    <row r="200">
      <c r="A200" s="12" t="n">
        <v>243248</v>
      </c>
      <c r="B200" s="2" t="n">
        <v>45338</v>
      </c>
      <c r="C200" t="inlineStr">
        <is>
          <t>Rivergate</t>
        </is>
      </c>
      <c r="D200" t="inlineStr">
        <is>
          <t>America/Los_Angeles</t>
        </is>
      </c>
      <c r="E200" t="inlineStr">
        <is>
          <t>Lifting Options, Technique and Pace</t>
        </is>
      </c>
      <c r="F200" t="inlineStr">
        <is>
          <t>Lifting Technique</t>
        </is>
      </c>
      <c r="G200" t="inlineStr">
        <is>
          <t>Same Side Hand and Foot</t>
        </is>
      </c>
      <c r="H200" t="inlineStr">
        <is>
          <t>Columbia Sportswear</t>
        </is>
      </c>
      <c r="I200" t="inlineStr">
        <is>
          <t>2024-02-16 12:59:27 -0800 PST</t>
        </is>
      </c>
      <c r="J200" t="inlineStr">
        <is>
          <t>Ivanna Tipton</t>
        </is>
      </c>
      <c r="K200" t="inlineStr">
        <is>
          <t>ITipton@columbia.com</t>
        </is>
      </c>
      <c r="L200" t="inlineStr">
        <is>
          <t>I provided guidance about using better technique.</t>
        </is>
      </c>
      <c r="M200" t="inlineStr">
        <is>
          <t xml:space="preserve">Watched video </t>
        </is>
      </c>
      <c r="N200">
        <f>IF(ISBLANK(B200)," ",WEEKNUM(B200))</f>
        <v/>
      </c>
      <c r="O200">
        <f>IF(ISBLANK(B200)," ",MONTH(B200))</f>
        <v/>
      </c>
      <c r="P200">
        <f>IF(ISNUMBER(SEARCH("provided",L200)),"Provided Guidance","Observed Better")</f>
        <v/>
      </c>
      <c r="Q200">
        <f>IF(O200=" "," ",TEXT(O200*29,"mmmm"))</f>
        <v/>
      </c>
      <c r="R200">
        <f>IF(N200=" "," ",_xlfn.CONCAT("Week ",+TEXT(N200,"0")))</f>
        <v/>
      </c>
    </row>
    <row r="201">
      <c r="A201" s="12" t="n">
        <v>243249</v>
      </c>
      <c r="B201" s="2" t="n">
        <v>45338</v>
      </c>
      <c r="C201" t="inlineStr">
        <is>
          <t>Rivergate</t>
        </is>
      </c>
      <c r="D201" t="inlineStr">
        <is>
          <t>America/Los_Angeles</t>
        </is>
      </c>
      <c r="E201" t="inlineStr">
        <is>
          <t>Leg Strength and Balance</t>
        </is>
      </c>
      <c r="F201" t="inlineStr">
        <is>
          <t>Pre-position One Foot Back</t>
        </is>
      </c>
      <c r="G201" t="inlineStr">
        <is>
          <t>Offloading or Stacking</t>
        </is>
      </c>
      <c r="H201" t="inlineStr">
        <is>
          <t>Columbia Sportswear</t>
        </is>
      </c>
      <c r="I201" t="inlineStr">
        <is>
          <t>2024-02-16 13:22:23 -0800 PST</t>
        </is>
      </c>
      <c r="J201" t="inlineStr">
        <is>
          <t>Mathew Frank</t>
        </is>
      </c>
      <c r="K201" t="inlineStr">
        <is>
          <t>matthew.frank@columbia.com</t>
        </is>
      </c>
      <c r="L201" t="inlineStr">
        <is>
          <t>I observed use of better technique.</t>
        </is>
      </c>
      <c r="N201">
        <f>IF(ISBLANK(B201)," ",WEEKNUM(B201))</f>
        <v/>
      </c>
      <c r="O201">
        <f>IF(ISBLANK(B201)," ",MONTH(B201))</f>
        <v/>
      </c>
      <c r="P201">
        <f>IF(ISNUMBER(SEARCH("provided",L201)),"Provided Guidance","Observed Better")</f>
        <v/>
      </c>
      <c r="Q201">
        <f>IF(O201=" "," ",TEXT(O201*29,"mmmm"))</f>
        <v/>
      </c>
      <c r="R201">
        <f>IF(N201=" "," ",_xlfn.CONCAT("Week ",+TEXT(N201,"0")))</f>
        <v/>
      </c>
    </row>
    <row r="202">
      <c r="A202" s="12" t="n">
        <v>243252</v>
      </c>
      <c r="B202" s="2" t="n">
        <v>45341</v>
      </c>
      <c r="C202" t="inlineStr">
        <is>
          <t>Rivergate</t>
        </is>
      </c>
      <c r="D202" t="inlineStr">
        <is>
          <t>America/Los_Angeles</t>
        </is>
      </c>
      <c r="E202" t="inlineStr">
        <is>
          <t>Use Mid-range Wrist Motions</t>
        </is>
      </c>
      <c r="F202" t="inlineStr">
        <is>
          <t>Change your hand position</t>
        </is>
      </c>
      <c r="H202" t="inlineStr">
        <is>
          <t>Columbia Sportswear</t>
        </is>
      </c>
      <c r="I202" t="inlineStr">
        <is>
          <t>2024-02-18 16:52:44 -0800 PST</t>
        </is>
      </c>
      <c r="J202" t="inlineStr">
        <is>
          <t>Brittney Davis</t>
        </is>
      </c>
      <c r="K202" t="inlineStr">
        <is>
          <t>BDavis@columbia.com</t>
        </is>
      </c>
      <c r="L202" t="inlineStr">
        <is>
          <t>I observed use of better technique.</t>
        </is>
      </c>
      <c r="M202" t="inlineStr">
        <is>
          <t>I observed a great technique and no strain on the wrist at all. Stayed in the green zone and worked safely. Didnâ€™t need to correct anything.</t>
        </is>
      </c>
      <c r="N202">
        <f>IF(ISBLANK(B202)," ",WEEKNUM(B202))</f>
        <v/>
      </c>
      <c r="O202">
        <f>IF(ISBLANK(B202)," ",MONTH(B202))</f>
        <v/>
      </c>
      <c r="P202">
        <f>IF(ISNUMBER(SEARCH("provided",L202)),"Provided Guidance","Observed Better")</f>
        <v/>
      </c>
      <c r="Q202">
        <f>IF(O202=" "," ",TEXT(O202*29,"mmmm"))</f>
        <v/>
      </c>
      <c r="R202">
        <f>IF(N202=" "," ",_xlfn.CONCAT("Week ",+TEXT(N202,"0")))</f>
        <v/>
      </c>
    </row>
    <row r="203">
      <c r="A203" s="12" t="n">
        <v>243253</v>
      </c>
      <c r="B203" s="2" t="n">
        <v>45341</v>
      </c>
      <c r="C203" t="inlineStr">
        <is>
          <t>Rivergate</t>
        </is>
      </c>
      <c r="D203" t="inlineStr">
        <is>
          <t>America/Los_Angeles</t>
        </is>
      </c>
      <c r="E203" t="inlineStr">
        <is>
          <t>Use Mid-range Wrist Motions</t>
        </is>
      </c>
      <c r="F203" t="inlineStr">
        <is>
          <t>Push with little finger side of palm</t>
        </is>
      </c>
      <c r="H203" t="inlineStr">
        <is>
          <t>Columbia Sportswear</t>
        </is>
      </c>
      <c r="I203" t="inlineStr">
        <is>
          <t>2024-02-18 16:56:19 -0800 PST</t>
        </is>
      </c>
      <c r="J203" t="inlineStr">
        <is>
          <t>Brittney Davis</t>
        </is>
      </c>
      <c r="K203" t="inlineStr">
        <is>
          <t>BDavis@columbia.com</t>
        </is>
      </c>
      <c r="L203" t="inlineStr">
        <is>
          <t>I provided guidance about using better technique.</t>
        </is>
      </c>
      <c r="M203" t="inlineStr">
        <is>
          <t xml:space="preserve">I observed an associate who struggled with this technique, was putting a lot of strain on his wrist. I was able to demonstrate the proper way of this technique and made sure they stayed in the green zone. Associate got better after repetition. </t>
        </is>
      </c>
      <c r="N203">
        <f>IF(ISBLANK(B203)," ",WEEKNUM(B203))</f>
        <v/>
      </c>
      <c r="O203">
        <f>IF(ISBLANK(B203)," ",MONTH(B203))</f>
        <v/>
      </c>
      <c r="P203">
        <f>IF(ISNUMBER(SEARCH("provided",L203)),"Provided Guidance","Observed Better")</f>
        <v/>
      </c>
      <c r="Q203">
        <f>IF(O203=" "," ",TEXT(O203*29,"mmmm"))</f>
        <v/>
      </c>
      <c r="R203">
        <f>IF(N203=" "," ",_xlfn.CONCAT("Week ",+TEXT(N203,"0")))</f>
        <v/>
      </c>
    </row>
    <row r="204">
      <c r="A204" s="12" t="n">
        <v>243258</v>
      </c>
      <c r="B204" s="2" t="n">
        <v>45342</v>
      </c>
      <c r="C204" t="inlineStr">
        <is>
          <t>Rivergate</t>
        </is>
      </c>
      <c r="D204" t="inlineStr">
        <is>
          <t>America/Los_Angeles</t>
        </is>
      </c>
      <c r="E204" t="inlineStr">
        <is>
          <t>Position Elbows Closer</t>
        </is>
      </c>
      <c r="F204" t="inlineStr">
        <is>
          <t>Step closer</t>
        </is>
      </c>
      <c r="G204" t="inlineStr">
        <is>
          <t>Step up</t>
        </is>
      </c>
      <c r="H204" t="inlineStr">
        <is>
          <t>Columbia Sportswear</t>
        </is>
      </c>
      <c r="I204" t="inlineStr">
        <is>
          <t>2024-02-19 21:34:09 -0800 PST</t>
        </is>
      </c>
      <c r="J204" t="inlineStr">
        <is>
          <t>Sahil Patel</t>
        </is>
      </c>
      <c r="K204" t="inlineStr">
        <is>
          <t>Sahil.Patel@columbia.com</t>
        </is>
      </c>
      <c r="L204" t="inlineStr">
        <is>
          <t>I observed use of better technique.</t>
        </is>
      </c>
      <c r="N204">
        <f>IF(ISBLANK(B204)," ",WEEKNUM(B204))</f>
        <v/>
      </c>
      <c r="O204">
        <f>IF(ISBLANK(B204)," ",MONTH(B204))</f>
        <v/>
      </c>
      <c r="P204">
        <f>IF(ISNUMBER(SEARCH("provided",L204)),"Provided Guidance","Observed Better")</f>
        <v/>
      </c>
      <c r="Q204">
        <f>IF(O204=" "," ",TEXT(O204*29,"mmmm"))</f>
        <v/>
      </c>
      <c r="R204">
        <f>IF(N204=" "," ",_xlfn.CONCAT("Week ",+TEXT(N204,"0")))</f>
        <v/>
      </c>
    </row>
    <row r="205">
      <c r="A205" s="12" t="n">
        <v>243262</v>
      </c>
      <c r="B205" s="2" t="n">
        <v>45343</v>
      </c>
      <c r="C205" t="inlineStr">
        <is>
          <t>Rivergate</t>
        </is>
      </c>
      <c r="D205" t="inlineStr">
        <is>
          <t>America/Los_Angeles</t>
        </is>
      </c>
      <c r="E205" t="inlineStr">
        <is>
          <t>Leg Strength and Balance</t>
        </is>
      </c>
      <c r="F205" t="inlineStr">
        <is>
          <t>Pre-position One Foot Back</t>
        </is>
      </c>
      <c r="G205" t="inlineStr">
        <is>
          <t>Offloading or Stacking</t>
        </is>
      </c>
      <c r="H205" t="inlineStr">
        <is>
          <t>Columbia Sportswear</t>
        </is>
      </c>
      <c r="I205" t="inlineStr">
        <is>
          <t>2024-02-21 00:49:43 -0800 PST</t>
        </is>
      </c>
      <c r="J205" t="inlineStr">
        <is>
          <t>Mario Quintana-Rios</t>
        </is>
      </c>
      <c r="K205" t="inlineStr">
        <is>
          <t>Mario.QuintanaRios@columbia.com</t>
        </is>
      </c>
      <c r="L205" t="inlineStr">
        <is>
          <t>I observed use of better technique.</t>
        </is>
      </c>
      <c r="N205">
        <f>IF(ISBLANK(B205)," ",WEEKNUM(B205))</f>
        <v/>
      </c>
      <c r="O205">
        <f>IF(ISBLANK(B205)," ",MONTH(B205))</f>
        <v/>
      </c>
      <c r="P205">
        <f>IF(ISNUMBER(SEARCH("provided",L205)),"Provided Guidance","Observed Better")</f>
        <v/>
      </c>
      <c r="Q205">
        <f>IF(O205=" "," ",TEXT(O205*29,"mmmm"))</f>
        <v/>
      </c>
      <c r="R205">
        <f>IF(N205=" "," ",_xlfn.CONCAT("Week ",+TEXT(N205,"0")))</f>
        <v/>
      </c>
    </row>
    <row r="206">
      <c r="A206" s="12" t="n">
        <v>243263</v>
      </c>
      <c r="B206" s="2" t="n">
        <v>45343</v>
      </c>
      <c r="C206" t="inlineStr">
        <is>
          <t>Rivergate</t>
        </is>
      </c>
      <c r="D206" t="inlineStr">
        <is>
          <t>America/Los_Angeles</t>
        </is>
      </c>
      <c r="E206" t="inlineStr">
        <is>
          <t>Lifting Options, Technique and Pace</t>
        </is>
      </c>
      <c r="F206" t="inlineStr">
        <is>
          <t>Lifting Technique</t>
        </is>
      </c>
      <c r="G206" t="inlineStr">
        <is>
          <t>Align Spinal In-Curves</t>
        </is>
      </c>
      <c r="H206" t="inlineStr">
        <is>
          <t>Columbia Sportswear</t>
        </is>
      </c>
      <c r="I206" t="inlineStr">
        <is>
          <t>2024-02-21 00:49:58 -0800 PST</t>
        </is>
      </c>
      <c r="J206" t="inlineStr">
        <is>
          <t>Mario Quintana-Rios</t>
        </is>
      </c>
      <c r="K206" t="inlineStr">
        <is>
          <t>Mario.QuintanaRios@columbia.com</t>
        </is>
      </c>
      <c r="L206" t="inlineStr">
        <is>
          <t>I observed use of better technique.</t>
        </is>
      </c>
      <c r="N206">
        <f>IF(ISBLANK(B206)," ",WEEKNUM(B206))</f>
        <v/>
      </c>
      <c r="O206">
        <f>IF(ISBLANK(B206)," ",MONTH(B206))</f>
        <v/>
      </c>
      <c r="P206">
        <f>IF(ISNUMBER(SEARCH("provided",L206)),"Provided Guidance","Observed Better")</f>
        <v/>
      </c>
      <c r="Q206">
        <f>IF(O206=" "," ",TEXT(O206*29,"mmmm"))</f>
        <v/>
      </c>
      <c r="R206">
        <f>IF(N206=" "," ",_xlfn.CONCAT("Week ",+TEXT(N206,"0")))</f>
        <v/>
      </c>
    </row>
    <row r="207">
      <c r="A207" s="12" t="n">
        <v>243264</v>
      </c>
      <c r="B207" s="2" t="n">
        <v>45343</v>
      </c>
      <c r="C207" t="inlineStr">
        <is>
          <t>Rivergate</t>
        </is>
      </c>
      <c r="D207" t="inlineStr">
        <is>
          <t>America/Los_Angeles</t>
        </is>
      </c>
      <c r="E207" t="inlineStr">
        <is>
          <t>Lifting Options, Technique and Pace</t>
        </is>
      </c>
      <c r="F207" t="inlineStr">
        <is>
          <t>Lifting Technique</t>
        </is>
      </c>
      <c r="G207" t="inlineStr">
        <is>
          <t>Align Spinal In-Curves</t>
        </is>
      </c>
      <c r="H207" t="inlineStr">
        <is>
          <t>Columbia Sportswear</t>
        </is>
      </c>
      <c r="I207" t="inlineStr">
        <is>
          <t>2024-02-21 00:49:58 -0800 PST</t>
        </is>
      </c>
      <c r="J207" t="inlineStr">
        <is>
          <t>Mario Quintana-Rios</t>
        </is>
      </c>
      <c r="K207" t="inlineStr">
        <is>
          <t>Mario.QuintanaRios@columbia.com</t>
        </is>
      </c>
      <c r="L207" t="inlineStr">
        <is>
          <t>I observed use of better technique.</t>
        </is>
      </c>
      <c r="N207">
        <f>IF(ISBLANK(B207)," ",WEEKNUM(B207))</f>
        <v/>
      </c>
      <c r="O207">
        <f>IF(ISBLANK(B207)," ",MONTH(B207))</f>
        <v/>
      </c>
      <c r="P207">
        <f>IF(ISNUMBER(SEARCH("provided",L207)),"Provided Guidance","Observed Better")</f>
        <v/>
      </c>
      <c r="Q207">
        <f>IF(O207=" "," ",TEXT(O207*29,"mmmm"))</f>
        <v/>
      </c>
      <c r="R207">
        <f>IF(N207=" "," ",_xlfn.CONCAT("Week ",+TEXT(N207,"0")))</f>
        <v/>
      </c>
    </row>
    <row r="208">
      <c r="A208" s="12" t="n">
        <v>243268</v>
      </c>
      <c r="B208" s="2" t="n">
        <v>45344</v>
      </c>
      <c r="C208" t="inlineStr">
        <is>
          <t>Rivergate</t>
        </is>
      </c>
      <c r="D208" t="inlineStr">
        <is>
          <t>America/Los_Angeles</t>
        </is>
      </c>
      <c r="E208" t="inlineStr">
        <is>
          <t>Lifting Options, Technique and Pace</t>
        </is>
      </c>
      <c r="F208" t="inlineStr">
        <is>
          <t>Lifting Technique</t>
        </is>
      </c>
      <c r="G208" t="inlineStr">
        <is>
          <t>Same Side Hand and Foot</t>
        </is>
      </c>
      <c r="H208" t="inlineStr">
        <is>
          <t>Columbia Sportswear</t>
        </is>
      </c>
      <c r="I208" t="inlineStr">
        <is>
          <t>2024-02-21 17:14:37 -0800 PST</t>
        </is>
      </c>
      <c r="J208" t="inlineStr">
        <is>
          <t>Mario Quintana-Rios</t>
        </is>
      </c>
      <c r="K208" t="inlineStr">
        <is>
          <t>Mario.QuintanaRios@columbia.com</t>
        </is>
      </c>
      <c r="L208" t="inlineStr">
        <is>
          <t>I observed use of better technique.</t>
        </is>
      </c>
      <c r="N208">
        <f>IF(ISBLANK(B208)," ",WEEKNUM(B208))</f>
        <v/>
      </c>
      <c r="O208">
        <f>IF(ISBLANK(B208)," ",MONTH(B208))</f>
        <v/>
      </c>
      <c r="P208">
        <f>IF(ISNUMBER(SEARCH("provided",L208)),"Provided Guidance","Observed Better")</f>
        <v/>
      </c>
      <c r="Q208">
        <f>IF(O208=" "," ",TEXT(O208*29,"mmmm"))</f>
        <v/>
      </c>
      <c r="R208">
        <f>IF(N208=" "," ",_xlfn.CONCAT("Week ",+TEXT(N208,"0")))</f>
        <v/>
      </c>
    </row>
    <row r="209">
      <c r="A209" s="12" t="n">
        <v>243269</v>
      </c>
      <c r="B209" s="2" t="n">
        <v>45344</v>
      </c>
      <c r="C209" t="inlineStr">
        <is>
          <t>Rivergate</t>
        </is>
      </c>
      <c r="D209" t="inlineStr">
        <is>
          <t>America/Los_Angeles</t>
        </is>
      </c>
      <c r="E209" t="inlineStr">
        <is>
          <t>Lifting Options, Technique and Pace</t>
        </is>
      </c>
      <c r="F209" t="inlineStr">
        <is>
          <t>Lifting Technique</t>
        </is>
      </c>
      <c r="G209" t="inlineStr">
        <is>
          <t>Same Side Hand and Foot</t>
        </is>
      </c>
      <c r="H209" t="inlineStr">
        <is>
          <t>Columbia Sportswear</t>
        </is>
      </c>
      <c r="I209" t="inlineStr">
        <is>
          <t>2024-02-21 17:14:37 -0800 PST</t>
        </is>
      </c>
      <c r="J209" t="inlineStr">
        <is>
          <t>Mario Quintana-Rios</t>
        </is>
      </c>
      <c r="K209" t="inlineStr">
        <is>
          <t>Mario.QuintanaRios@columbia.com</t>
        </is>
      </c>
      <c r="L209" t="inlineStr">
        <is>
          <t>I observed use of better technique.</t>
        </is>
      </c>
      <c r="N209">
        <f>IF(ISBLANK(B209)," ",WEEKNUM(B209))</f>
        <v/>
      </c>
      <c r="O209">
        <f>IF(ISBLANK(B209)," ",MONTH(B209))</f>
        <v/>
      </c>
      <c r="P209">
        <f>IF(ISNUMBER(SEARCH("provided",L209)),"Provided Guidance","Observed Better")</f>
        <v/>
      </c>
      <c r="Q209">
        <f>IF(O209=" "," ",TEXT(O209*29,"mmmm"))</f>
        <v/>
      </c>
      <c r="R209">
        <f>IF(N209=" "," ",_xlfn.CONCAT("Week ",+TEXT(N209,"0")))</f>
        <v/>
      </c>
    </row>
    <row r="210">
      <c r="A210" s="12" t="n">
        <v>243270</v>
      </c>
      <c r="B210" s="2" t="n">
        <v>45344</v>
      </c>
      <c r="C210" t="inlineStr">
        <is>
          <t>Rivergate</t>
        </is>
      </c>
      <c r="D210" t="inlineStr">
        <is>
          <t>America/Los_Angeles</t>
        </is>
      </c>
      <c r="E210" t="inlineStr">
        <is>
          <t>Position Elbows Closer</t>
        </is>
      </c>
      <c r="F210" t="inlineStr">
        <is>
          <t>Set the load</t>
        </is>
      </c>
      <c r="G210" t="inlineStr">
        <is>
          <t>Slide the load closer before lifting</t>
        </is>
      </c>
      <c r="H210" t="inlineStr">
        <is>
          <t>Columbia Sportswear</t>
        </is>
      </c>
      <c r="I210" t="inlineStr">
        <is>
          <t>2024-02-21 17:17:38 -0800 PST</t>
        </is>
      </c>
      <c r="J210" t="inlineStr">
        <is>
          <t>Mario Quintana-Rios</t>
        </is>
      </c>
      <c r="K210" t="inlineStr">
        <is>
          <t>Mario.QuintanaRios@columbia.com</t>
        </is>
      </c>
      <c r="L210" t="inlineStr">
        <is>
          <t>I observed use of better technique.</t>
        </is>
      </c>
      <c r="N210">
        <f>IF(ISBLANK(B210)," ",WEEKNUM(B210))</f>
        <v/>
      </c>
      <c r="O210">
        <f>IF(ISBLANK(B210)," ",MONTH(B210))</f>
        <v/>
      </c>
      <c r="P210">
        <f>IF(ISNUMBER(SEARCH("provided",L210)),"Provided Guidance","Observed Better")</f>
        <v/>
      </c>
      <c r="Q210">
        <f>IF(O210=" "," ",TEXT(O210*29,"mmmm"))</f>
        <v/>
      </c>
      <c r="R210">
        <f>IF(N210=" "," ",_xlfn.CONCAT("Week ",+TEXT(N210,"0")))</f>
        <v/>
      </c>
    </row>
    <row r="211">
      <c r="A211" s="12" t="n">
        <v>243271</v>
      </c>
      <c r="B211" s="2" t="n">
        <v>45344</v>
      </c>
      <c r="C211" t="inlineStr">
        <is>
          <t>Rivergate</t>
        </is>
      </c>
      <c r="D211" t="inlineStr">
        <is>
          <t>America/Los_Angeles</t>
        </is>
      </c>
      <c r="E211" t="inlineStr">
        <is>
          <t>Position Elbows Closer</t>
        </is>
      </c>
      <c r="F211" t="inlineStr">
        <is>
          <t>Set the load</t>
        </is>
      </c>
      <c r="G211" t="inlineStr">
        <is>
          <t>Slide the load closer before lifting</t>
        </is>
      </c>
      <c r="H211" t="inlineStr">
        <is>
          <t>Columbia Sportswear</t>
        </is>
      </c>
      <c r="I211" t="inlineStr">
        <is>
          <t>2024-02-21 17:17:38 -0800 PST</t>
        </is>
      </c>
      <c r="J211" t="inlineStr">
        <is>
          <t>Mario Quintana-Rios</t>
        </is>
      </c>
      <c r="K211" t="inlineStr">
        <is>
          <t>Mario.QuintanaRios@columbia.com</t>
        </is>
      </c>
      <c r="L211" t="inlineStr">
        <is>
          <t>I observed use of better technique.</t>
        </is>
      </c>
      <c r="N211">
        <f>IF(ISBLANK(B211)," ",WEEKNUM(B211))</f>
        <v/>
      </c>
      <c r="O211">
        <f>IF(ISBLANK(B211)," ",MONTH(B211))</f>
        <v/>
      </c>
      <c r="P211">
        <f>IF(ISNUMBER(SEARCH("provided",L211)),"Provided Guidance","Observed Better")</f>
        <v/>
      </c>
      <c r="Q211">
        <f>IF(O211=" "," ",TEXT(O211*29,"mmmm"))</f>
        <v/>
      </c>
      <c r="R211">
        <f>IF(N211=" "," ",_xlfn.CONCAT("Week ",+TEXT(N211,"0")))</f>
        <v/>
      </c>
    </row>
    <row r="212">
      <c r="A212" s="12" t="n">
        <v>243275</v>
      </c>
      <c r="B212" s="2" t="n">
        <v>45345</v>
      </c>
      <c r="C212" t="inlineStr">
        <is>
          <t>Rivergate</t>
        </is>
      </c>
      <c r="D212" t="inlineStr">
        <is>
          <t>America/Los_Angeles</t>
        </is>
      </c>
      <c r="E212" t="inlineStr">
        <is>
          <t>Position Elbows Closer</t>
        </is>
      </c>
      <c r="F212" t="inlineStr">
        <is>
          <t>Set the load</t>
        </is>
      </c>
      <c r="G212" t="inlineStr">
        <is>
          <t>Set the load down then slide it away</t>
        </is>
      </c>
      <c r="H212" t="inlineStr">
        <is>
          <t>Columbia Sportswear</t>
        </is>
      </c>
      <c r="I212" t="inlineStr">
        <is>
          <t>2024-02-22 20:42:46 -0800 PST</t>
        </is>
      </c>
      <c r="J212" t="inlineStr">
        <is>
          <t>Mario Quintana-Rios</t>
        </is>
      </c>
      <c r="K212" t="inlineStr">
        <is>
          <t>Mario.QuintanaRios@columbia.com</t>
        </is>
      </c>
      <c r="L212" t="inlineStr">
        <is>
          <t>I observed use of better technique.</t>
        </is>
      </c>
      <c r="N212">
        <f>IF(ISBLANK(B212)," ",WEEKNUM(B212))</f>
        <v/>
      </c>
      <c r="O212">
        <f>IF(ISBLANK(B212)," ",MONTH(B212))</f>
        <v/>
      </c>
      <c r="P212">
        <f>IF(ISNUMBER(SEARCH("provided",L212)),"Provided Guidance","Observed Better")</f>
        <v/>
      </c>
      <c r="Q212">
        <f>IF(O212=" "," ",TEXT(O212*29,"mmmm"))</f>
        <v/>
      </c>
      <c r="R212">
        <f>IF(N212=" "," ",_xlfn.CONCAT("Week ",+TEXT(N212,"0")))</f>
        <v/>
      </c>
    </row>
    <row r="213">
      <c r="A213" s="12" t="n">
        <v>243276</v>
      </c>
      <c r="B213" s="2" t="n">
        <v>45345</v>
      </c>
      <c r="C213" t="inlineStr">
        <is>
          <t>Rivergate</t>
        </is>
      </c>
      <c r="D213" t="inlineStr">
        <is>
          <t>America/Los_Angeles</t>
        </is>
      </c>
      <c r="E213" t="inlineStr">
        <is>
          <t>Position Elbows Closer</t>
        </is>
      </c>
      <c r="F213" t="inlineStr">
        <is>
          <t>Set the load</t>
        </is>
      </c>
      <c r="G213" t="inlineStr">
        <is>
          <t>Set the load down then slide it away</t>
        </is>
      </c>
      <c r="H213" t="inlineStr">
        <is>
          <t>Columbia Sportswear</t>
        </is>
      </c>
      <c r="I213" t="inlineStr">
        <is>
          <t>2024-02-22 20:42:46 -0800 PST</t>
        </is>
      </c>
      <c r="J213" t="inlineStr">
        <is>
          <t>Mario Quintana-Rios</t>
        </is>
      </c>
      <c r="K213" t="inlineStr">
        <is>
          <t>Mario.QuintanaRios@columbia.com</t>
        </is>
      </c>
      <c r="L213" t="inlineStr">
        <is>
          <t>I observed use of better technique.</t>
        </is>
      </c>
      <c r="N213">
        <f>IF(ISBLANK(B213)," ",WEEKNUM(B213))</f>
        <v/>
      </c>
      <c r="O213">
        <f>IF(ISBLANK(B213)," ",MONTH(B213))</f>
        <v/>
      </c>
      <c r="P213">
        <f>IF(ISNUMBER(SEARCH("provided",L213)),"Provided Guidance","Observed Better")</f>
        <v/>
      </c>
      <c r="Q213">
        <f>IF(O213=" "," ",TEXT(O213*29,"mmmm"))</f>
        <v/>
      </c>
      <c r="R213">
        <f>IF(N213=" "," ",_xlfn.CONCAT("Week ",+TEXT(N213,"0")))</f>
        <v/>
      </c>
    </row>
    <row r="214">
      <c r="A214" s="12" t="n">
        <v>243277</v>
      </c>
      <c r="B214" s="2" t="n">
        <v>45345</v>
      </c>
      <c r="C214" t="inlineStr">
        <is>
          <t>Rivergate</t>
        </is>
      </c>
      <c r="D214" t="inlineStr">
        <is>
          <t>America/Los_Angeles</t>
        </is>
      </c>
      <c r="E214" t="inlineStr">
        <is>
          <t>Lifting Options, Technique and Pace</t>
        </is>
      </c>
      <c r="F214" t="inlineStr">
        <is>
          <t>Lifting Technique</t>
        </is>
      </c>
      <c r="G214" t="inlineStr">
        <is>
          <t>Same Side Hand and Foot</t>
        </is>
      </c>
      <c r="H214" t="inlineStr">
        <is>
          <t>Columbia Sportswear</t>
        </is>
      </c>
      <c r="I214" t="inlineStr">
        <is>
          <t>2024-02-22 21:20:27 -0800 PST</t>
        </is>
      </c>
      <c r="J214" t="inlineStr">
        <is>
          <t>Shirlee Petersen</t>
        </is>
      </c>
      <c r="K214" t="inlineStr">
        <is>
          <t>SPetersen@columbia.com</t>
        </is>
      </c>
      <c r="L214" t="inlineStr">
        <is>
          <t>I provided guidance about using better technique.</t>
        </is>
      </c>
      <c r="M214" t="inlineStr">
        <is>
          <t>Ee modeled proper technique with tote.  Blue#4</t>
        </is>
      </c>
      <c r="N214">
        <f>IF(ISBLANK(B214)," ",WEEKNUM(B214))</f>
        <v/>
      </c>
      <c r="O214">
        <f>IF(ISBLANK(B214)," ",MONTH(B214))</f>
        <v/>
      </c>
      <c r="P214">
        <f>IF(ISNUMBER(SEARCH("provided",L214)),"Provided Guidance","Observed Better")</f>
        <v/>
      </c>
      <c r="Q214">
        <f>IF(O214=" "," ",TEXT(O214*29,"mmmm"))</f>
        <v/>
      </c>
      <c r="R214">
        <f>IF(N214=" "," ",_xlfn.CONCAT("Week ",+TEXT(N214,"0")))</f>
        <v/>
      </c>
    </row>
    <row r="215">
      <c r="A215" s="12" t="n">
        <v>243278</v>
      </c>
      <c r="B215" s="2" t="n">
        <v>45345</v>
      </c>
      <c r="C215" t="inlineStr">
        <is>
          <t>Rivergate</t>
        </is>
      </c>
      <c r="D215" t="inlineStr">
        <is>
          <t>America/Los_Angeles</t>
        </is>
      </c>
      <c r="E215" t="inlineStr">
        <is>
          <t>Leg Strength and Balance</t>
        </is>
      </c>
      <c r="F215" t="inlineStr">
        <is>
          <t>Same Side Hand and Foot</t>
        </is>
      </c>
      <c r="G215" t="inlineStr">
        <is>
          <t>Reach Low</t>
        </is>
      </c>
      <c r="H215" t="inlineStr">
        <is>
          <t>Columbia Sportswear</t>
        </is>
      </c>
      <c r="I215" t="inlineStr">
        <is>
          <t>2024-02-22 21:24:49 -0800 PST</t>
        </is>
      </c>
      <c r="J215" t="inlineStr">
        <is>
          <t>Shirlee Petersen</t>
        </is>
      </c>
      <c r="K215" t="inlineStr">
        <is>
          <t>SPetersen@columbia.com</t>
        </is>
      </c>
      <c r="L215" t="inlineStr">
        <is>
          <t>I observed use of better technique.</t>
        </is>
      </c>
      <c r="M215" t="inlineStr">
        <is>
          <t xml:space="preserve">Ee modeled proper technique </t>
        </is>
      </c>
      <c r="N215">
        <f>IF(ISBLANK(B215)," ",WEEKNUM(B215))</f>
        <v/>
      </c>
      <c r="O215">
        <f>IF(ISBLANK(B215)," ",MONTH(B215))</f>
        <v/>
      </c>
      <c r="P215">
        <f>IF(ISNUMBER(SEARCH("provided",L215)),"Provided Guidance","Observed Better")</f>
        <v/>
      </c>
      <c r="Q215">
        <f>IF(O215=" "," ",TEXT(O215*29,"mmmm"))</f>
        <v/>
      </c>
      <c r="R215">
        <f>IF(N215=" "," ",_xlfn.CONCAT("Week ",+TEXT(N215,"0")))</f>
        <v/>
      </c>
    </row>
    <row r="216">
      <c r="A216" s="12" t="n">
        <v>243279</v>
      </c>
      <c r="B216" s="2" t="n">
        <v>45345</v>
      </c>
      <c r="C216" t="inlineStr">
        <is>
          <t>Rivergate</t>
        </is>
      </c>
      <c r="D216" t="inlineStr">
        <is>
          <t>America/Los_Angeles</t>
        </is>
      </c>
      <c r="E216" t="inlineStr">
        <is>
          <t>Leg Strength and Balance</t>
        </is>
      </c>
      <c r="F216" t="inlineStr">
        <is>
          <t>Same Side Hand and Foot</t>
        </is>
      </c>
      <c r="G216" t="inlineStr">
        <is>
          <t>Reach Low</t>
        </is>
      </c>
      <c r="H216" t="inlineStr">
        <is>
          <t>Columbia Sportswear</t>
        </is>
      </c>
      <c r="I216" t="inlineStr">
        <is>
          <t>2024-02-22 21:27:24 -0800 PST</t>
        </is>
      </c>
      <c r="J216" t="inlineStr">
        <is>
          <t>Shirlee Petersen</t>
        </is>
      </c>
      <c r="K216" t="inlineStr">
        <is>
          <t>SPetersen@columbia.com</t>
        </is>
      </c>
      <c r="L216" t="inlineStr">
        <is>
          <t>I observed use of better technique.</t>
        </is>
      </c>
      <c r="M216" t="inlineStr">
        <is>
          <t xml:space="preserve">Ee modeled proper technique </t>
        </is>
      </c>
      <c r="N216">
        <f>IF(ISBLANK(B216)," ",WEEKNUM(B216))</f>
        <v/>
      </c>
      <c r="O216">
        <f>IF(ISBLANK(B216)," ",MONTH(B216))</f>
        <v/>
      </c>
      <c r="P216">
        <f>IF(ISNUMBER(SEARCH("provided",L216)),"Provided Guidance","Observed Better")</f>
        <v/>
      </c>
      <c r="Q216">
        <f>IF(O216=" "," ",TEXT(O216*29,"mmmm"))</f>
        <v/>
      </c>
      <c r="R216">
        <f>IF(N216=" "," ",_xlfn.CONCAT("Week ",+TEXT(N216,"0")))</f>
        <v/>
      </c>
    </row>
    <row r="217">
      <c r="A217" s="12" t="n">
        <v>243280</v>
      </c>
      <c r="B217" s="2" t="n">
        <v>45345</v>
      </c>
      <c r="C217" t="inlineStr">
        <is>
          <t>Rivergate</t>
        </is>
      </c>
      <c r="D217" t="inlineStr">
        <is>
          <t>America/Los_Angeles</t>
        </is>
      </c>
      <c r="E217" t="inlineStr">
        <is>
          <t>Leg Strength and Balance</t>
        </is>
      </c>
      <c r="F217" t="inlineStr">
        <is>
          <t>Same Side Hand and Foot</t>
        </is>
      </c>
      <c r="G217" t="inlineStr">
        <is>
          <t>Reach Low</t>
        </is>
      </c>
      <c r="H217" t="inlineStr">
        <is>
          <t>Columbia Sportswear</t>
        </is>
      </c>
      <c r="I217" t="inlineStr">
        <is>
          <t>2024-02-22 21:32:08 -0800 PST</t>
        </is>
      </c>
      <c r="J217" t="inlineStr">
        <is>
          <t>Shirlee Petersen</t>
        </is>
      </c>
      <c r="K217" t="inlineStr">
        <is>
          <t>SPetersen@columbia.com</t>
        </is>
      </c>
      <c r="L217" t="inlineStr">
        <is>
          <t>I provided guidance about using better technique.</t>
        </is>
      </c>
      <c r="M217" t="inlineStr">
        <is>
          <t>Ee modeled proper technique red#6</t>
        </is>
      </c>
      <c r="N217">
        <f>IF(ISBLANK(B217)," ",WEEKNUM(B217))</f>
        <v/>
      </c>
      <c r="O217">
        <f>IF(ISBLANK(B217)," ",MONTH(B217))</f>
        <v/>
      </c>
      <c r="P217">
        <f>IF(ISNUMBER(SEARCH("provided",L217)),"Provided Guidance","Observed Better")</f>
        <v/>
      </c>
      <c r="Q217">
        <f>IF(O217=" "," ",TEXT(O217*29,"mmmm"))</f>
        <v/>
      </c>
      <c r="R217">
        <f>IF(N217=" "," ",_xlfn.CONCAT("Week ",+TEXT(N217,"0")))</f>
        <v/>
      </c>
    </row>
    <row r="218">
      <c r="A218" s="12" t="n">
        <v>243281</v>
      </c>
      <c r="B218" s="2" t="n">
        <v>45345</v>
      </c>
      <c r="C218" t="inlineStr">
        <is>
          <t>Rivergate</t>
        </is>
      </c>
      <c r="D218" t="inlineStr">
        <is>
          <t>America/Los_Angeles</t>
        </is>
      </c>
      <c r="E218" t="inlineStr">
        <is>
          <t>Leg Strength and Balance</t>
        </is>
      </c>
      <c r="F218" t="inlineStr">
        <is>
          <t>Same Side Hand and Foot</t>
        </is>
      </c>
      <c r="G218" t="inlineStr">
        <is>
          <t>Reach Low</t>
        </is>
      </c>
      <c r="H218" t="inlineStr">
        <is>
          <t>Columbia Sportswear</t>
        </is>
      </c>
      <c r="I218" t="inlineStr">
        <is>
          <t>2024-02-22 21:33:45 -0800 PST</t>
        </is>
      </c>
      <c r="J218" t="inlineStr">
        <is>
          <t>Shirlee Petersen</t>
        </is>
      </c>
      <c r="K218" t="inlineStr">
        <is>
          <t>SPetersen@columbia.com</t>
        </is>
      </c>
      <c r="L218" t="inlineStr">
        <is>
          <t>I observed use of better technique.</t>
        </is>
      </c>
      <c r="M218" t="inlineStr">
        <is>
          <t xml:space="preserve">Ee modeled proper technique </t>
        </is>
      </c>
      <c r="N218">
        <f>IF(ISBLANK(B218)," ",WEEKNUM(B218))</f>
        <v/>
      </c>
      <c r="O218">
        <f>IF(ISBLANK(B218)," ",MONTH(B218))</f>
        <v/>
      </c>
      <c r="P218">
        <f>IF(ISNUMBER(SEARCH("provided",L218)),"Provided Guidance","Observed Better")</f>
        <v/>
      </c>
      <c r="Q218">
        <f>IF(O218=" "," ",TEXT(O218*29,"mmmm"))</f>
        <v/>
      </c>
      <c r="R218">
        <f>IF(N218=" "," ",_xlfn.CONCAT("Week ",+TEXT(N218,"0")))</f>
        <v/>
      </c>
    </row>
    <row r="219">
      <c r="A219" s="12" t="n">
        <v>243282</v>
      </c>
      <c r="B219" s="2" t="n">
        <v>45345</v>
      </c>
      <c r="C219" t="inlineStr">
        <is>
          <t>Rivergate</t>
        </is>
      </c>
      <c r="D219" t="inlineStr">
        <is>
          <t>America/Los_Angeles</t>
        </is>
      </c>
      <c r="E219" t="inlineStr">
        <is>
          <t>Leg Strength and Balance</t>
        </is>
      </c>
      <c r="F219" t="inlineStr">
        <is>
          <t>Same Side Hand and Foot</t>
        </is>
      </c>
      <c r="G219" t="inlineStr">
        <is>
          <t>Reach Low</t>
        </is>
      </c>
      <c r="H219" t="inlineStr">
        <is>
          <t>Columbia Sportswear</t>
        </is>
      </c>
      <c r="I219" t="inlineStr">
        <is>
          <t>2024-02-22 21:35:41 -0800 PST</t>
        </is>
      </c>
      <c r="J219" t="inlineStr">
        <is>
          <t>Shirlee Petersen</t>
        </is>
      </c>
      <c r="K219" t="inlineStr">
        <is>
          <t>SPetersen@columbia.com</t>
        </is>
      </c>
      <c r="L219" t="inlineStr">
        <is>
          <t>I observed use of better technique.</t>
        </is>
      </c>
      <c r="M219" t="inlineStr">
        <is>
          <t xml:space="preserve">Ee modeled proper technique </t>
        </is>
      </c>
      <c r="N219">
        <f>IF(ISBLANK(B219)," ",WEEKNUM(B219))</f>
        <v/>
      </c>
      <c r="O219">
        <f>IF(ISBLANK(B219)," ",MONTH(B219))</f>
        <v/>
      </c>
      <c r="P219">
        <f>IF(ISNUMBER(SEARCH("provided",L219)),"Provided Guidance","Observed Better")</f>
        <v/>
      </c>
      <c r="Q219">
        <f>IF(O219=" "," ",TEXT(O219*29,"mmmm"))</f>
        <v/>
      </c>
      <c r="R219">
        <f>IF(N219=" "," ",_xlfn.CONCAT("Week ",+TEXT(N219,"0")))</f>
        <v/>
      </c>
    </row>
    <row r="220">
      <c r="A220" s="12" t="n">
        <v>243283</v>
      </c>
      <c r="B220" s="2" t="n">
        <v>45345</v>
      </c>
      <c r="C220" t="inlineStr">
        <is>
          <t>Rivergate</t>
        </is>
      </c>
      <c r="D220" t="inlineStr">
        <is>
          <t>America/Los_Angeles</t>
        </is>
      </c>
      <c r="E220" t="inlineStr">
        <is>
          <t>Leg Strength and Balance</t>
        </is>
      </c>
      <c r="F220" t="inlineStr">
        <is>
          <t>Same Side Hand and Foot</t>
        </is>
      </c>
      <c r="G220" t="inlineStr">
        <is>
          <t>Reach Low</t>
        </is>
      </c>
      <c r="H220" t="inlineStr">
        <is>
          <t>Columbia Sportswear</t>
        </is>
      </c>
      <c r="I220" t="inlineStr">
        <is>
          <t>2024-02-22 21:37:03 -0800 PST</t>
        </is>
      </c>
      <c r="J220" t="inlineStr">
        <is>
          <t>Shirlee Petersen</t>
        </is>
      </c>
      <c r="K220" t="inlineStr">
        <is>
          <t>SPetersen@columbia.com</t>
        </is>
      </c>
      <c r="L220" t="inlineStr">
        <is>
          <t>I observed use of better technique.</t>
        </is>
      </c>
      <c r="M220" t="inlineStr">
        <is>
          <t>Ee modeled proper technique green 11</t>
        </is>
      </c>
      <c r="N220">
        <f>IF(ISBLANK(B220)," ",WEEKNUM(B220))</f>
        <v/>
      </c>
      <c r="O220">
        <f>IF(ISBLANK(B220)," ",MONTH(B220))</f>
        <v/>
      </c>
      <c r="P220">
        <f>IF(ISNUMBER(SEARCH("provided",L220)),"Provided Guidance","Observed Better")</f>
        <v/>
      </c>
      <c r="Q220">
        <f>IF(O220=" "," ",TEXT(O220*29,"mmmm"))</f>
        <v/>
      </c>
      <c r="R220">
        <f>IF(N220=" "," ",_xlfn.CONCAT("Week ",+TEXT(N220,"0")))</f>
        <v/>
      </c>
    </row>
    <row r="221">
      <c r="A221" s="12" t="n">
        <v>243284</v>
      </c>
      <c r="B221" s="2" t="n">
        <v>45345</v>
      </c>
      <c r="C221" t="inlineStr">
        <is>
          <t>Rivergate</t>
        </is>
      </c>
      <c r="D221" t="inlineStr">
        <is>
          <t>America/Los_Angeles</t>
        </is>
      </c>
      <c r="E221" t="inlineStr">
        <is>
          <t>Leg Strength and Balance</t>
        </is>
      </c>
      <c r="F221" t="inlineStr">
        <is>
          <t>Same Side Hand and Foot</t>
        </is>
      </c>
      <c r="G221" t="inlineStr">
        <is>
          <t>Reach Low</t>
        </is>
      </c>
      <c r="H221" t="inlineStr">
        <is>
          <t>Columbia Sportswear</t>
        </is>
      </c>
      <c r="I221" t="inlineStr">
        <is>
          <t>2024-02-22 21:37:44 -0800 PST</t>
        </is>
      </c>
      <c r="J221" t="inlineStr">
        <is>
          <t>Shirlee Petersen</t>
        </is>
      </c>
      <c r="K221" t="inlineStr">
        <is>
          <t>SPetersen@columbia.com</t>
        </is>
      </c>
      <c r="L221" t="inlineStr">
        <is>
          <t>I observed use of better technique.</t>
        </is>
      </c>
      <c r="N221">
        <f>IF(ISBLANK(B221)," ",WEEKNUM(B221))</f>
        <v/>
      </c>
      <c r="O221">
        <f>IF(ISBLANK(B221)," ",MONTH(B221))</f>
        <v/>
      </c>
      <c r="P221">
        <f>IF(ISNUMBER(SEARCH("provided",L221)),"Provided Guidance","Observed Better")</f>
        <v/>
      </c>
      <c r="Q221">
        <f>IF(O221=" "," ",TEXT(O221*29,"mmmm"))</f>
        <v/>
      </c>
      <c r="R221">
        <f>IF(N221=" "," ",_xlfn.CONCAT("Week ",+TEXT(N221,"0")))</f>
        <v/>
      </c>
    </row>
    <row r="222">
      <c r="A222" s="12" t="n">
        <v>243285</v>
      </c>
      <c r="B222" s="2" t="n">
        <v>45345</v>
      </c>
      <c r="C222" t="inlineStr">
        <is>
          <t>Rivergate</t>
        </is>
      </c>
      <c r="D222" t="inlineStr">
        <is>
          <t>America/Los_Angeles</t>
        </is>
      </c>
      <c r="E222" t="inlineStr">
        <is>
          <t>Leg Strength and Balance</t>
        </is>
      </c>
      <c r="F222" t="inlineStr">
        <is>
          <t>Same Side Hand and Foot</t>
        </is>
      </c>
      <c r="G222" t="inlineStr">
        <is>
          <t>Reach Low</t>
        </is>
      </c>
      <c r="H222" t="inlineStr">
        <is>
          <t>Columbia Sportswear</t>
        </is>
      </c>
      <c r="I222" t="inlineStr">
        <is>
          <t>2024-02-22 21:38:44 -0800 PST</t>
        </is>
      </c>
      <c r="J222" t="inlineStr">
        <is>
          <t>Shirlee Petersen</t>
        </is>
      </c>
      <c r="K222" t="inlineStr">
        <is>
          <t>SPetersen@columbia.com</t>
        </is>
      </c>
      <c r="L222" t="inlineStr">
        <is>
          <t>I observed use of better technique.</t>
        </is>
      </c>
      <c r="M222" t="inlineStr">
        <is>
          <t>Ee modeled proper technique red 14</t>
        </is>
      </c>
      <c r="N222">
        <f>IF(ISBLANK(B222)," ",WEEKNUM(B222))</f>
        <v/>
      </c>
      <c r="O222">
        <f>IF(ISBLANK(B222)," ",MONTH(B222))</f>
        <v/>
      </c>
      <c r="P222">
        <f>IF(ISNUMBER(SEARCH("provided",L222)),"Provided Guidance","Observed Better")</f>
        <v/>
      </c>
      <c r="Q222">
        <f>IF(O222=" "," ",TEXT(O222*29,"mmmm"))</f>
        <v/>
      </c>
      <c r="R222">
        <f>IF(N222=" "," ",_xlfn.CONCAT("Week ",+TEXT(N222,"0")))</f>
        <v/>
      </c>
    </row>
    <row r="223">
      <c r="A223" s="12" t="n">
        <v>243286</v>
      </c>
      <c r="B223" s="2" t="n">
        <v>45345</v>
      </c>
      <c r="C223" t="inlineStr">
        <is>
          <t>Rivergate</t>
        </is>
      </c>
      <c r="D223" t="inlineStr">
        <is>
          <t>America/Los_Angeles</t>
        </is>
      </c>
      <c r="E223" t="inlineStr">
        <is>
          <t>Leg Strength and Balance</t>
        </is>
      </c>
      <c r="F223" t="inlineStr">
        <is>
          <t>Same Side Hand and Foot</t>
        </is>
      </c>
      <c r="G223" t="inlineStr">
        <is>
          <t>Reach Low</t>
        </is>
      </c>
      <c r="H223" t="inlineStr">
        <is>
          <t>Columbia Sportswear</t>
        </is>
      </c>
      <c r="I223" t="inlineStr">
        <is>
          <t>2024-02-22 21:40:14 -0800 PST</t>
        </is>
      </c>
      <c r="J223" t="inlineStr">
        <is>
          <t>Shirlee Petersen</t>
        </is>
      </c>
      <c r="K223" t="inlineStr">
        <is>
          <t>SPetersen@columbia.com</t>
        </is>
      </c>
      <c r="L223" t="inlineStr">
        <is>
          <t>I observed use of better technique.</t>
        </is>
      </c>
      <c r="M223" t="inlineStr">
        <is>
          <t>Ee modeled proper technique green 15</t>
        </is>
      </c>
      <c r="N223">
        <f>IF(ISBLANK(B223)," ",WEEKNUM(B223))</f>
        <v/>
      </c>
      <c r="O223">
        <f>IF(ISBLANK(B223)," ",MONTH(B223))</f>
        <v/>
      </c>
      <c r="P223">
        <f>IF(ISNUMBER(SEARCH("provided",L223)),"Provided Guidance","Observed Better")</f>
        <v/>
      </c>
      <c r="Q223">
        <f>IF(O223=" "," ",TEXT(O223*29,"mmmm"))</f>
        <v/>
      </c>
      <c r="R223">
        <f>IF(N223=" "," ",_xlfn.CONCAT("Week ",+TEXT(N223,"0")))</f>
        <v/>
      </c>
    </row>
    <row r="224">
      <c r="A224" s="12" t="n">
        <v>243287</v>
      </c>
      <c r="B224" s="2" t="n">
        <v>45345</v>
      </c>
      <c r="C224" t="inlineStr">
        <is>
          <t>Rivergate</t>
        </is>
      </c>
      <c r="D224" t="inlineStr">
        <is>
          <t>America/Los_Angeles</t>
        </is>
      </c>
      <c r="E224" t="inlineStr">
        <is>
          <t>Leg Strength and Balance</t>
        </is>
      </c>
      <c r="F224" t="inlineStr">
        <is>
          <t>Same Side Hand and Foot</t>
        </is>
      </c>
      <c r="G224" t="inlineStr">
        <is>
          <t>Reach Low</t>
        </is>
      </c>
      <c r="H224" t="inlineStr">
        <is>
          <t>Columbia Sportswear</t>
        </is>
      </c>
      <c r="I224" t="inlineStr">
        <is>
          <t>2024-02-22 21:42:07 -0800 PST</t>
        </is>
      </c>
      <c r="J224" t="inlineStr">
        <is>
          <t>Shirlee Petersen</t>
        </is>
      </c>
      <c r="K224" t="inlineStr">
        <is>
          <t>SPetersen@columbia.com</t>
        </is>
      </c>
      <c r="L224" t="inlineStr">
        <is>
          <t>I observed use of better technique.</t>
        </is>
      </c>
      <c r="M224" t="inlineStr">
        <is>
          <t>Ee modeled proper technique green 17</t>
        </is>
      </c>
      <c r="N224">
        <f>IF(ISBLANK(B224)," ",WEEKNUM(B224))</f>
        <v/>
      </c>
      <c r="O224">
        <f>IF(ISBLANK(B224)," ",MONTH(B224))</f>
        <v/>
      </c>
      <c r="P224">
        <f>IF(ISNUMBER(SEARCH("provided",L224)),"Provided Guidance","Observed Better")</f>
        <v/>
      </c>
      <c r="Q224">
        <f>IF(O224=" "," ",TEXT(O224*29,"mmmm"))</f>
        <v/>
      </c>
      <c r="R224">
        <f>IF(N224=" "," ",_xlfn.CONCAT("Week ",+TEXT(N224,"0")))</f>
        <v/>
      </c>
    </row>
    <row r="225">
      <c r="A225" s="12" t="n">
        <v>243288</v>
      </c>
      <c r="B225" s="2" t="n">
        <v>45345</v>
      </c>
      <c r="C225" t="inlineStr">
        <is>
          <t>Rivergate</t>
        </is>
      </c>
      <c r="D225" t="inlineStr">
        <is>
          <t>America/Los_Angeles</t>
        </is>
      </c>
      <c r="E225" t="inlineStr">
        <is>
          <t>Leg Strength and Balance</t>
        </is>
      </c>
      <c r="F225" t="inlineStr">
        <is>
          <t>Same Side Hand and Foot</t>
        </is>
      </c>
      <c r="G225" t="inlineStr">
        <is>
          <t>Reach Low</t>
        </is>
      </c>
      <c r="H225" t="inlineStr">
        <is>
          <t>Columbia Sportswear</t>
        </is>
      </c>
      <c r="I225" t="inlineStr">
        <is>
          <t>2024-02-22 21:43:50 -0800 PST</t>
        </is>
      </c>
      <c r="J225" t="inlineStr">
        <is>
          <t>Shirlee Petersen</t>
        </is>
      </c>
      <c r="K225" t="inlineStr">
        <is>
          <t>SPetersen@columbia.com</t>
        </is>
      </c>
      <c r="L225" t="inlineStr">
        <is>
          <t>I observed use of better technique.</t>
        </is>
      </c>
      <c r="M225" t="inlineStr">
        <is>
          <t>Ee modeled proper technique red 20</t>
        </is>
      </c>
      <c r="N225">
        <f>IF(ISBLANK(B225)," ",WEEKNUM(B225))</f>
        <v/>
      </c>
      <c r="O225">
        <f>IF(ISBLANK(B225)," ",MONTH(B225))</f>
        <v/>
      </c>
      <c r="P225">
        <f>IF(ISNUMBER(SEARCH("provided",L225)),"Provided Guidance","Observed Better")</f>
        <v/>
      </c>
      <c r="Q225">
        <f>IF(O225=" "," ",TEXT(O225*29,"mmmm"))</f>
        <v/>
      </c>
      <c r="R225">
        <f>IF(N225=" "," ",_xlfn.CONCAT("Week ",+TEXT(N225,"0")))</f>
        <v/>
      </c>
    </row>
    <row r="226">
      <c r="A226" s="12" t="n">
        <v>243289</v>
      </c>
      <c r="B226" s="2" t="n">
        <v>45345</v>
      </c>
      <c r="C226" t="inlineStr">
        <is>
          <t>Rivergate</t>
        </is>
      </c>
      <c r="D226" t="inlineStr">
        <is>
          <t>America/Los_Angeles</t>
        </is>
      </c>
      <c r="E226" t="inlineStr">
        <is>
          <t>Leg Strength and Balance</t>
        </is>
      </c>
      <c r="F226" t="inlineStr">
        <is>
          <t>Same Side Hand and Foot</t>
        </is>
      </c>
      <c r="G226" t="inlineStr">
        <is>
          <t>Reach Low</t>
        </is>
      </c>
      <c r="H226" t="inlineStr">
        <is>
          <t>Columbia Sportswear</t>
        </is>
      </c>
      <c r="I226" t="inlineStr">
        <is>
          <t>2024-02-22 21:45:13 -0800 PST</t>
        </is>
      </c>
      <c r="J226" t="inlineStr">
        <is>
          <t>Shirlee Petersen</t>
        </is>
      </c>
      <c r="K226" t="inlineStr">
        <is>
          <t>SPetersen@columbia.com</t>
        </is>
      </c>
      <c r="L226" t="inlineStr">
        <is>
          <t>I observed use of better technique.</t>
        </is>
      </c>
      <c r="M226" t="inlineStr">
        <is>
          <t>Ee modeled proper technique green 19</t>
        </is>
      </c>
      <c r="N226">
        <f>IF(ISBLANK(B226)," ",WEEKNUM(B226))</f>
        <v/>
      </c>
      <c r="O226">
        <f>IF(ISBLANK(B226)," ",MONTH(B226))</f>
        <v/>
      </c>
      <c r="P226">
        <f>IF(ISNUMBER(SEARCH("provided",L226)),"Provided Guidance","Observed Better")</f>
        <v/>
      </c>
      <c r="Q226">
        <f>IF(O226=" "," ",TEXT(O226*29,"mmmm"))</f>
        <v/>
      </c>
      <c r="R226">
        <f>IF(N226=" "," ",_xlfn.CONCAT("Week ",+TEXT(N226,"0")))</f>
        <v/>
      </c>
    </row>
    <row r="227">
      <c r="A227" s="12" t="n">
        <v>243290</v>
      </c>
      <c r="B227" s="2" t="n">
        <v>45345</v>
      </c>
      <c r="C227" t="inlineStr">
        <is>
          <t>Rivergate</t>
        </is>
      </c>
      <c r="D227" t="inlineStr">
        <is>
          <t>America/Los_Angeles</t>
        </is>
      </c>
      <c r="E227" t="inlineStr">
        <is>
          <t>Leg Strength and Balance</t>
        </is>
      </c>
      <c r="F227" t="inlineStr">
        <is>
          <t>Same Side Hand and Foot</t>
        </is>
      </c>
      <c r="G227" t="inlineStr">
        <is>
          <t>Reach Low</t>
        </is>
      </c>
      <c r="H227" t="inlineStr">
        <is>
          <t>Columbia Sportswear</t>
        </is>
      </c>
      <c r="I227" t="inlineStr">
        <is>
          <t>2024-02-22 21:46:20 -0800 PST</t>
        </is>
      </c>
      <c r="J227" t="inlineStr">
        <is>
          <t>Shirlee Petersen</t>
        </is>
      </c>
      <c r="K227" t="inlineStr">
        <is>
          <t>SPetersen@columbia.com</t>
        </is>
      </c>
      <c r="L227" t="inlineStr">
        <is>
          <t>I observed use of better technique.</t>
        </is>
      </c>
      <c r="M227" t="inlineStr">
        <is>
          <t>Ee modeled proper technique green 21</t>
        </is>
      </c>
      <c r="N227">
        <f>IF(ISBLANK(B227)," ",WEEKNUM(B227))</f>
        <v/>
      </c>
      <c r="O227">
        <f>IF(ISBLANK(B227)," ",MONTH(B227))</f>
        <v/>
      </c>
      <c r="P227">
        <f>IF(ISNUMBER(SEARCH("provided",L227)),"Provided Guidance","Observed Better")</f>
        <v/>
      </c>
      <c r="Q227">
        <f>IF(O227=" "," ",TEXT(O227*29,"mmmm"))</f>
        <v/>
      </c>
      <c r="R227">
        <f>IF(N227=" "," ",_xlfn.CONCAT("Week ",+TEXT(N227,"0")))</f>
        <v/>
      </c>
    </row>
    <row r="228">
      <c r="A228" s="12" t="n">
        <v>243291</v>
      </c>
      <c r="B228" s="2" t="n">
        <v>45345</v>
      </c>
      <c r="C228" t="inlineStr">
        <is>
          <t>Rivergate</t>
        </is>
      </c>
      <c r="D228" t="inlineStr">
        <is>
          <t>America/Los_Angeles</t>
        </is>
      </c>
      <c r="E228" t="inlineStr">
        <is>
          <t>Leg Strength and Balance</t>
        </is>
      </c>
      <c r="F228" t="inlineStr">
        <is>
          <t>Same Side Hand and Foot</t>
        </is>
      </c>
      <c r="G228" t="inlineStr">
        <is>
          <t>Reach Low</t>
        </is>
      </c>
      <c r="H228" t="inlineStr">
        <is>
          <t>Columbia Sportswear</t>
        </is>
      </c>
      <c r="I228" t="inlineStr">
        <is>
          <t>2024-02-22 21:47:29 -0800 PST</t>
        </is>
      </c>
      <c r="J228" t="inlineStr">
        <is>
          <t>Shirlee Petersen</t>
        </is>
      </c>
      <c r="K228" t="inlineStr">
        <is>
          <t>SPetersen@columbia.com</t>
        </is>
      </c>
      <c r="L228" t="inlineStr">
        <is>
          <t>I observed use of better technique.</t>
        </is>
      </c>
      <c r="M228" t="inlineStr">
        <is>
          <t>Ee modeled proper technique red 24</t>
        </is>
      </c>
      <c r="N228">
        <f>IF(ISBLANK(B228)," ",WEEKNUM(B228))</f>
        <v/>
      </c>
      <c r="O228">
        <f>IF(ISBLANK(B228)," ",MONTH(B228))</f>
        <v/>
      </c>
      <c r="P228">
        <f>IF(ISNUMBER(SEARCH("provided",L228)),"Provided Guidance","Observed Better")</f>
        <v/>
      </c>
      <c r="Q228">
        <f>IF(O228=" "," ",TEXT(O228*29,"mmmm"))</f>
        <v/>
      </c>
      <c r="R228">
        <f>IF(N228=" "," ",_xlfn.CONCAT("Week ",+TEXT(N228,"0")))</f>
        <v/>
      </c>
    </row>
    <row r="229">
      <c r="A229" s="12" t="n">
        <v>243292</v>
      </c>
      <c r="B229" s="2" t="n">
        <v>45345</v>
      </c>
      <c r="C229" t="inlineStr">
        <is>
          <t>Rivergate</t>
        </is>
      </c>
      <c r="D229" t="inlineStr">
        <is>
          <t>America/Los_Angeles</t>
        </is>
      </c>
      <c r="E229" t="inlineStr">
        <is>
          <t>Leg Strength and Balance</t>
        </is>
      </c>
      <c r="F229" t="inlineStr">
        <is>
          <t>Same Side Hand and Foot</t>
        </is>
      </c>
      <c r="G229" t="inlineStr">
        <is>
          <t>Reach Low</t>
        </is>
      </c>
      <c r="H229" t="inlineStr">
        <is>
          <t>Columbia Sportswear</t>
        </is>
      </c>
      <c r="I229" t="inlineStr">
        <is>
          <t>2024-02-22 21:49:04 -0800 PST</t>
        </is>
      </c>
      <c r="J229" t="inlineStr">
        <is>
          <t>Shirlee Petersen</t>
        </is>
      </c>
      <c r="K229" t="inlineStr">
        <is>
          <t>SPetersen@columbia.com</t>
        </is>
      </c>
      <c r="L229" t="inlineStr">
        <is>
          <t>I observed use of better technique.</t>
        </is>
      </c>
      <c r="M229" t="inlineStr">
        <is>
          <t>Ee modeled proper technique green 23</t>
        </is>
      </c>
      <c r="N229">
        <f>IF(ISBLANK(B229)," ",WEEKNUM(B229))</f>
        <v/>
      </c>
      <c r="O229">
        <f>IF(ISBLANK(B229)," ",MONTH(B229))</f>
        <v/>
      </c>
      <c r="P229">
        <f>IF(ISNUMBER(SEARCH("provided",L229)),"Provided Guidance","Observed Better")</f>
        <v/>
      </c>
      <c r="Q229">
        <f>IF(O229=" "," ",TEXT(O229*29,"mmmm"))</f>
        <v/>
      </c>
      <c r="R229">
        <f>IF(N229=" "," ",_xlfn.CONCAT("Week ",+TEXT(N229,"0")))</f>
        <v/>
      </c>
    </row>
    <row r="230">
      <c r="A230" s="12" t="n">
        <v>243293</v>
      </c>
      <c r="B230" s="2" t="n">
        <v>45345</v>
      </c>
      <c r="C230" t="inlineStr">
        <is>
          <t>Rivergate</t>
        </is>
      </c>
      <c r="D230" t="inlineStr">
        <is>
          <t>America/Los_Angeles</t>
        </is>
      </c>
      <c r="E230" t="inlineStr">
        <is>
          <t>Position Elbows Closer</t>
        </is>
      </c>
      <c r="F230" t="inlineStr">
        <is>
          <t>Set the load</t>
        </is>
      </c>
      <c r="G230" t="inlineStr">
        <is>
          <t>Set the load down then slide it away</t>
        </is>
      </c>
      <c r="H230" t="inlineStr">
        <is>
          <t>Columbia Sportswear</t>
        </is>
      </c>
      <c r="I230" t="inlineStr">
        <is>
          <t>2024-02-22 22:14:02 -0800 PST</t>
        </is>
      </c>
      <c r="J230" t="inlineStr">
        <is>
          <t>Mario Quintana-Rios</t>
        </is>
      </c>
      <c r="K230" t="inlineStr">
        <is>
          <t>Mario.QuintanaRios@columbia.com</t>
        </is>
      </c>
      <c r="L230" t="inlineStr">
        <is>
          <t>I observed use of better technique.</t>
        </is>
      </c>
      <c r="N230">
        <f>IF(ISBLANK(B230)," ",WEEKNUM(B230))</f>
        <v/>
      </c>
      <c r="O230">
        <f>IF(ISBLANK(B230)," ",MONTH(B230))</f>
        <v/>
      </c>
      <c r="P230">
        <f>IF(ISNUMBER(SEARCH("provided",L230)),"Provided Guidance","Observed Better")</f>
        <v/>
      </c>
      <c r="Q230">
        <f>IF(O230=" "," ",TEXT(O230*29,"mmmm"))</f>
        <v/>
      </c>
      <c r="R230">
        <f>IF(N230=" "," ",_xlfn.CONCAT("Week ",+TEXT(N230,"0")))</f>
        <v/>
      </c>
    </row>
    <row r="231">
      <c r="A231" s="12" t="n">
        <v>243294</v>
      </c>
      <c r="B231" s="2" t="n">
        <v>45345</v>
      </c>
      <c r="C231" t="inlineStr">
        <is>
          <t>Rivergate</t>
        </is>
      </c>
      <c r="D231" t="inlineStr">
        <is>
          <t>America/Los_Angeles</t>
        </is>
      </c>
      <c r="E231" t="inlineStr">
        <is>
          <t>Position Elbows Closer</t>
        </is>
      </c>
      <c r="F231" t="inlineStr">
        <is>
          <t>Set the load</t>
        </is>
      </c>
      <c r="G231" t="inlineStr">
        <is>
          <t>Set the load down then slide it away</t>
        </is>
      </c>
      <c r="H231" t="inlineStr">
        <is>
          <t>Columbia Sportswear</t>
        </is>
      </c>
      <c r="I231" t="inlineStr">
        <is>
          <t>2024-02-22 22:14:02 -0800 PST</t>
        </is>
      </c>
      <c r="J231" t="inlineStr">
        <is>
          <t>Mario Quintana-Rios</t>
        </is>
      </c>
      <c r="K231" t="inlineStr">
        <is>
          <t>Mario.QuintanaRios@columbia.com</t>
        </is>
      </c>
      <c r="L231" t="inlineStr">
        <is>
          <t>I observed use of better technique.</t>
        </is>
      </c>
      <c r="N231">
        <f>IF(ISBLANK(B231)," ",WEEKNUM(B231))</f>
        <v/>
      </c>
      <c r="O231">
        <f>IF(ISBLANK(B231)," ",MONTH(B231))</f>
        <v/>
      </c>
      <c r="P231">
        <f>IF(ISNUMBER(SEARCH("provided",L231)),"Provided Guidance","Observed Better")</f>
        <v/>
      </c>
      <c r="Q231">
        <f>IF(O231=" "," ",TEXT(O231*29,"mmmm"))</f>
        <v/>
      </c>
      <c r="R231">
        <f>IF(N231=" "," ",_xlfn.CONCAT("Week ",+TEXT(N231,"0")))</f>
        <v/>
      </c>
    </row>
    <row r="232">
      <c r="A232" s="12" t="n">
        <v>243295</v>
      </c>
      <c r="B232" s="2" t="n">
        <v>45345</v>
      </c>
      <c r="C232" t="inlineStr">
        <is>
          <t>Rivergate</t>
        </is>
      </c>
      <c r="D232" t="inlineStr">
        <is>
          <t>America/Los_Angeles</t>
        </is>
      </c>
      <c r="E232" t="inlineStr">
        <is>
          <t>Use Mid-range Wrist Motions</t>
        </is>
      </c>
      <c r="F232" t="inlineStr">
        <is>
          <t>Relax your index finger</t>
        </is>
      </c>
      <c r="H232" t="inlineStr">
        <is>
          <t>Columbia Sportswear</t>
        </is>
      </c>
      <c r="I232" t="inlineStr">
        <is>
          <t>2024-02-22 22:45:06 -0800 PST</t>
        </is>
      </c>
      <c r="J232" t="inlineStr">
        <is>
          <t>Stephan Moriarty</t>
        </is>
      </c>
      <c r="K232" t="inlineStr">
        <is>
          <t>Stephan.Moriarty@columbia.com</t>
        </is>
      </c>
      <c r="L232" t="inlineStr">
        <is>
          <t>I observed use of better technique.</t>
        </is>
      </c>
      <c r="M232" t="inlineStr">
        <is>
          <t>Active - P4 Scanlab</t>
        </is>
      </c>
      <c r="N232">
        <f>IF(ISBLANK(B232)," ",WEEKNUM(B232))</f>
        <v/>
      </c>
      <c r="O232">
        <f>IF(ISBLANK(B232)," ",MONTH(B232))</f>
        <v/>
      </c>
      <c r="P232">
        <f>IF(ISNUMBER(SEARCH("provided",L232)),"Provided Guidance","Observed Better")</f>
        <v/>
      </c>
      <c r="Q232">
        <f>IF(O232=" "," ",TEXT(O232*29,"mmmm"))</f>
        <v/>
      </c>
      <c r="R232">
        <f>IF(N232=" "," ",_xlfn.CONCAT("Week ",+TEXT(N232,"0")))</f>
        <v/>
      </c>
    </row>
    <row r="233">
      <c r="A233" s="12" t="n">
        <v>243296</v>
      </c>
      <c r="B233" s="2" t="n">
        <v>45345</v>
      </c>
      <c r="C233" t="inlineStr">
        <is>
          <t>Rivergate</t>
        </is>
      </c>
      <c r="D233" t="inlineStr">
        <is>
          <t>America/Los_Angeles</t>
        </is>
      </c>
      <c r="E233" t="inlineStr">
        <is>
          <t>Position Elbows Closer</t>
        </is>
      </c>
      <c r="F233" t="inlineStr">
        <is>
          <t>Step closer</t>
        </is>
      </c>
      <c r="G233" t="inlineStr">
        <is>
          <t>Step up</t>
        </is>
      </c>
      <c r="H233" t="inlineStr">
        <is>
          <t>Columbia Sportswear</t>
        </is>
      </c>
      <c r="I233" t="inlineStr">
        <is>
          <t>2024-02-22 23:34:09 -0800 PST</t>
        </is>
      </c>
      <c r="J233" t="inlineStr">
        <is>
          <t>Sher Her</t>
        </is>
      </c>
      <c r="K233" t="inlineStr">
        <is>
          <t>SHer@columbia.com</t>
        </is>
      </c>
      <c r="L233" t="inlineStr">
        <is>
          <t>I observed use of better technique.</t>
        </is>
      </c>
      <c r="N233">
        <f>IF(ISBLANK(B233)," ",WEEKNUM(B233))</f>
        <v/>
      </c>
      <c r="O233">
        <f>IF(ISBLANK(B233)," ",MONTH(B233))</f>
        <v/>
      </c>
      <c r="P233">
        <f>IF(ISNUMBER(SEARCH("provided",L233)),"Provided Guidance","Observed Better")</f>
        <v/>
      </c>
      <c r="Q233">
        <f>IF(O233=" "," ",TEXT(O233*29,"mmmm"))</f>
        <v/>
      </c>
      <c r="R233">
        <f>IF(N233=" "," ",_xlfn.CONCAT("Week ",+TEXT(N233,"0")))</f>
        <v/>
      </c>
    </row>
    <row r="234">
      <c r="A234" s="12" t="n">
        <v>243297</v>
      </c>
      <c r="B234" s="2" t="n">
        <v>45345</v>
      </c>
      <c r="C234" t="inlineStr">
        <is>
          <t>Rivergate</t>
        </is>
      </c>
      <c r="D234" t="inlineStr">
        <is>
          <t>America/Los_Angeles</t>
        </is>
      </c>
      <c r="E234" t="inlineStr">
        <is>
          <t>Leg Strength and Balance</t>
        </is>
      </c>
      <c r="F234" t="inlineStr">
        <is>
          <t>Same Side Hand and Foot</t>
        </is>
      </c>
      <c r="G234" t="inlineStr">
        <is>
          <t>Reach Low</t>
        </is>
      </c>
      <c r="H234" t="inlineStr">
        <is>
          <t>Columbia Sportswear</t>
        </is>
      </c>
      <c r="I234" t="inlineStr">
        <is>
          <t>2024-02-22 23:51:19 -0800 PST</t>
        </is>
      </c>
      <c r="J234" t="inlineStr">
        <is>
          <t>Sher Her</t>
        </is>
      </c>
      <c r="K234" t="inlineStr">
        <is>
          <t>SHer@columbia.com</t>
        </is>
      </c>
      <c r="L234" t="inlineStr">
        <is>
          <t>I observed use of better technique.</t>
        </is>
      </c>
      <c r="N234">
        <f>IF(ISBLANK(B234)," ",WEEKNUM(B234))</f>
        <v/>
      </c>
      <c r="O234">
        <f>IF(ISBLANK(B234)," ",MONTH(B234))</f>
        <v/>
      </c>
      <c r="P234">
        <f>IF(ISNUMBER(SEARCH("provided",L234)),"Provided Guidance","Observed Better")</f>
        <v/>
      </c>
      <c r="Q234">
        <f>IF(O234=" "," ",TEXT(O234*29,"mmmm"))</f>
        <v/>
      </c>
      <c r="R234">
        <f>IF(N234=" "," ",_xlfn.CONCAT("Week ",+TEXT(N234,"0")))</f>
        <v/>
      </c>
    </row>
    <row r="235">
      <c r="A235" s="12" t="n">
        <v>243298</v>
      </c>
      <c r="B235" s="2" t="n">
        <v>45345</v>
      </c>
      <c r="C235" t="inlineStr">
        <is>
          <t>Rivergate</t>
        </is>
      </c>
      <c r="D235" t="inlineStr">
        <is>
          <t>America/Los_Angeles</t>
        </is>
      </c>
      <c r="E235" t="inlineStr">
        <is>
          <t>Leg Strength and Balance</t>
        </is>
      </c>
      <c r="F235" t="inlineStr">
        <is>
          <t>Same Side Hand and Foot</t>
        </is>
      </c>
      <c r="G235" t="inlineStr">
        <is>
          <t>Reach Low</t>
        </is>
      </c>
      <c r="H235" t="inlineStr">
        <is>
          <t>Columbia Sportswear</t>
        </is>
      </c>
      <c r="I235" t="inlineStr">
        <is>
          <t>2024-02-23 00:16:14 -0800 PST</t>
        </is>
      </c>
      <c r="J235" t="inlineStr">
        <is>
          <t>Jeffrey Bizal</t>
        </is>
      </c>
      <c r="K235" t="inlineStr">
        <is>
          <t>JBizal@columbia.com</t>
        </is>
      </c>
      <c r="L235" t="inlineStr">
        <is>
          <t>I observed use of better technique.</t>
        </is>
      </c>
      <c r="N235">
        <f>IF(ISBLANK(B235)," ",WEEKNUM(B235))</f>
        <v/>
      </c>
      <c r="O235">
        <f>IF(ISBLANK(B235)," ",MONTH(B235))</f>
        <v/>
      </c>
      <c r="P235">
        <f>IF(ISNUMBER(SEARCH("provided",L235)),"Provided Guidance","Observed Better")</f>
        <v/>
      </c>
      <c r="Q235">
        <f>IF(O235=" "," ",TEXT(O235*29,"mmmm"))</f>
        <v/>
      </c>
      <c r="R235">
        <f>IF(N235=" "," ",_xlfn.CONCAT("Week ",+TEXT(N235,"0")))</f>
        <v/>
      </c>
    </row>
    <row r="236">
      <c r="A236" s="12" t="n">
        <v>243299</v>
      </c>
      <c r="B236" s="2" t="n">
        <v>45345</v>
      </c>
      <c r="C236" t="inlineStr">
        <is>
          <t>Rivergate</t>
        </is>
      </c>
      <c r="D236" t="inlineStr">
        <is>
          <t>America/Los_Angeles</t>
        </is>
      </c>
      <c r="E236" t="inlineStr">
        <is>
          <t>Use Mid-range Wrist Motions</t>
        </is>
      </c>
      <c r="F236" t="inlineStr">
        <is>
          <t>Push with little finger side of palm</t>
        </is>
      </c>
      <c r="H236" t="inlineStr">
        <is>
          <t>Columbia Sportswear</t>
        </is>
      </c>
      <c r="I236" t="inlineStr">
        <is>
          <t>2024-02-23 00:16:36 -0800 PST</t>
        </is>
      </c>
      <c r="J236" t="inlineStr">
        <is>
          <t>Jeffrey Bizal</t>
        </is>
      </c>
      <c r="K236" t="inlineStr">
        <is>
          <t>JBizal@columbia.com</t>
        </is>
      </c>
      <c r="L236" t="inlineStr">
        <is>
          <t>I observed use of better technique.</t>
        </is>
      </c>
      <c r="N236">
        <f>IF(ISBLANK(B236)," ",WEEKNUM(B236))</f>
        <v/>
      </c>
      <c r="O236">
        <f>IF(ISBLANK(B236)," ",MONTH(B236))</f>
        <v/>
      </c>
      <c r="P236">
        <f>IF(ISNUMBER(SEARCH("provided",L236)),"Provided Guidance","Observed Better")</f>
        <v/>
      </c>
      <c r="Q236">
        <f>IF(O236=" "," ",TEXT(O236*29,"mmmm"))</f>
        <v/>
      </c>
      <c r="R236">
        <f>IF(N236=" "," ",_xlfn.CONCAT("Week ",+TEXT(N236,"0")))</f>
        <v/>
      </c>
    </row>
    <row r="237">
      <c r="A237" s="12" t="n">
        <v>243300</v>
      </c>
      <c r="B237" s="2" t="n">
        <v>45345</v>
      </c>
      <c r="C237" t="inlineStr">
        <is>
          <t>Rivergate</t>
        </is>
      </c>
      <c r="D237" t="inlineStr">
        <is>
          <t>America/Los_Angeles</t>
        </is>
      </c>
      <c r="E237" t="inlineStr">
        <is>
          <t>Leg Strength and Balance</t>
        </is>
      </c>
      <c r="F237" t="inlineStr">
        <is>
          <t>Pre-position One Foot Back</t>
        </is>
      </c>
      <c r="G237" t="inlineStr">
        <is>
          <t>Offloading or Stacking</t>
        </is>
      </c>
      <c r="H237" t="inlineStr">
        <is>
          <t>Columbia Sportswear</t>
        </is>
      </c>
      <c r="I237" t="inlineStr">
        <is>
          <t>2024-02-23 00:16:56 -0800 PST</t>
        </is>
      </c>
      <c r="J237" t="inlineStr">
        <is>
          <t>Jeffrey Bizal</t>
        </is>
      </c>
      <c r="K237" t="inlineStr">
        <is>
          <t>JBizal@columbia.com</t>
        </is>
      </c>
      <c r="L237" t="inlineStr">
        <is>
          <t>I observed use of better technique.</t>
        </is>
      </c>
      <c r="N237">
        <f>IF(ISBLANK(B237)," ",WEEKNUM(B237))</f>
        <v/>
      </c>
      <c r="O237">
        <f>IF(ISBLANK(B237)," ",MONTH(B237))</f>
        <v/>
      </c>
      <c r="P237">
        <f>IF(ISNUMBER(SEARCH("provided",L237)),"Provided Guidance","Observed Better")</f>
        <v/>
      </c>
      <c r="Q237">
        <f>IF(O237=" "," ",TEXT(O237*29,"mmmm"))</f>
        <v/>
      </c>
      <c r="R237">
        <f>IF(N237=" "," ",_xlfn.CONCAT("Week ",+TEXT(N237,"0")))</f>
        <v/>
      </c>
    </row>
    <row r="238">
      <c r="A238" s="12" t="n">
        <v>243301</v>
      </c>
      <c r="B238" s="2" t="n">
        <v>45345</v>
      </c>
      <c r="C238" t="inlineStr">
        <is>
          <t>Rivergate</t>
        </is>
      </c>
      <c r="D238" t="inlineStr">
        <is>
          <t>America/Los_Angeles</t>
        </is>
      </c>
      <c r="E238" t="inlineStr">
        <is>
          <t>Leg Strength and Balance</t>
        </is>
      </c>
      <c r="F238" t="inlineStr">
        <is>
          <t>Pre-position One Foot Back</t>
        </is>
      </c>
      <c r="G238" t="inlineStr">
        <is>
          <t>Pushing or Pulling</t>
        </is>
      </c>
      <c r="H238" t="inlineStr">
        <is>
          <t>Columbia Sportswear</t>
        </is>
      </c>
      <c r="I238" t="inlineStr">
        <is>
          <t>2024-02-23 02:00:11 -0800 PST</t>
        </is>
      </c>
      <c r="J238" t="inlineStr">
        <is>
          <t>Sahil Patel</t>
        </is>
      </c>
      <c r="K238" t="inlineStr">
        <is>
          <t>Sahil.Patel@columbia.com</t>
        </is>
      </c>
      <c r="L238" t="inlineStr">
        <is>
          <t>I observed use of better technique.</t>
        </is>
      </c>
      <c r="N238">
        <f>IF(ISBLANK(B238)," ",WEEKNUM(B238))</f>
        <v/>
      </c>
      <c r="O238">
        <f>IF(ISBLANK(B238)," ",MONTH(B238))</f>
        <v/>
      </c>
      <c r="P238">
        <f>IF(ISNUMBER(SEARCH("provided",L238)),"Provided Guidance","Observed Better")</f>
        <v/>
      </c>
      <c r="Q238">
        <f>IF(O238=" "," ",TEXT(O238*29,"mmmm"))</f>
        <v/>
      </c>
      <c r="R238">
        <f>IF(N238=" "," ",_xlfn.CONCAT("Week ",+TEXT(N238,"0")))</f>
        <v/>
      </c>
    </row>
    <row r="239">
      <c r="A239" s="12" t="n">
        <v>243302</v>
      </c>
      <c r="B239" s="2" t="n">
        <v>45345</v>
      </c>
      <c r="C239" t="inlineStr">
        <is>
          <t>Rivergate</t>
        </is>
      </c>
      <c r="D239" t="inlineStr">
        <is>
          <t>America/Los_Angeles</t>
        </is>
      </c>
      <c r="E239" t="inlineStr">
        <is>
          <t>Position Elbows Closer</t>
        </is>
      </c>
      <c r="F239" t="inlineStr">
        <is>
          <t>Build a bridge</t>
        </is>
      </c>
      <c r="H239" t="inlineStr">
        <is>
          <t>Columbia Sportswear</t>
        </is>
      </c>
      <c r="I239" t="inlineStr">
        <is>
          <t>2024-02-23 02:00:32 -0800 PST</t>
        </is>
      </c>
      <c r="J239" t="inlineStr">
        <is>
          <t>Sahil Patel</t>
        </is>
      </c>
      <c r="K239" t="inlineStr">
        <is>
          <t>Sahil.Patel@columbia.com</t>
        </is>
      </c>
      <c r="L239" t="inlineStr">
        <is>
          <t>I observed use of better technique.</t>
        </is>
      </c>
      <c r="N239">
        <f>IF(ISBLANK(B239)," ",WEEKNUM(B239))</f>
        <v/>
      </c>
      <c r="O239">
        <f>IF(ISBLANK(B239)," ",MONTH(B239))</f>
        <v/>
      </c>
      <c r="P239">
        <f>IF(ISNUMBER(SEARCH("provided",L239)),"Provided Guidance","Observed Better")</f>
        <v/>
      </c>
      <c r="Q239">
        <f>IF(O239=" "," ",TEXT(O239*29,"mmmm"))</f>
        <v/>
      </c>
      <c r="R239">
        <f>IF(N239=" "," ",_xlfn.CONCAT("Week ",+TEXT(N239,"0")))</f>
        <v/>
      </c>
    </row>
    <row r="240">
      <c r="A240" s="12" t="n">
        <v>243304</v>
      </c>
      <c r="B240" s="2" t="n">
        <v>45345</v>
      </c>
      <c r="C240" t="inlineStr">
        <is>
          <t>Rivergate</t>
        </is>
      </c>
      <c r="D240" t="inlineStr">
        <is>
          <t>America/Los_Angeles</t>
        </is>
      </c>
      <c r="E240" t="inlineStr">
        <is>
          <t>Use Mid-range Wrist Motions</t>
        </is>
      </c>
      <c r="F240" t="inlineStr">
        <is>
          <t>Push with little finger side of palm</t>
        </is>
      </c>
      <c r="H240" t="inlineStr">
        <is>
          <t>Columbia Sportswear</t>
        </is>
      </c>
      <c r="I240" t="inlineStr">
        <is>
          <t>2024-02-23 09:02:40 -0800 PST</t>
        </is>
      </c>
      <c r="J240" t="inlineStr">
        <is>
          <t>Brenda Oliveri</t>
        </is>
      </c>
      <c r="K240" t="inlineStr">
        <is>
          <t>BOliveri@columbia.com</t>
        </is>
      </c>
      <c r="L240" t="inlineStr">
        <is>
          <t>I provided guidance about using better technique.</t>
        </is>
      </c>
      <c r="N240">
        <f>IF(ISBLANK(B240)," ",WEEKNUM(B240))</f>
        <v/>
      </c>
      <c r="O240">
        <f>IF(ISBLANK(B240)," ",MONTH(B240))</f>
        <v/>
      </c>
      <c r="P240">
        <f>IF(ISNUMBER(SEARCH("provided",L240)),"Provided Guidance","Observed Better")</f>
        <v/>
      </c>
      <c r="Q240">
        <f>IF(O240=" "," ",TEXT(O240*29,"mmmm"))</f>
        <v/>
      </c>
      <c r="R240">
        <f>IF(N240=" "," ",_xlfn.CONCAT("Week ",+TEXT(N240,"0")))</f>
        <v/>
      </c>
    </row>
    <row r="241">
      <c r="A241" s="12" t="n">
        <v>243305</v>
      </c>
      <c r="B241" s="2" t="n">
        <v>45345</v>
      </c>
      <c r="C241" t="inlineStr">
        <is>
          <t>Rivergate</t>
        </is>
      </c>
      <c r="D241" t="inlineStr">
        <is>
          <t>America/Los_Angeles</t>
        </is>
      </c>
      <c r="E241" t="inlineStr">
        <is>
          <t>Lifting Options, Technique and Pace</t>
        </is>
      </c>
      <c r="F241" t="inlineStr">
        <is>
          <t>Lifting Technique</t>
        </is>
      </c>
      <c r="G241" t="inlineStr">
        <is>
          <t>Same Side Hand and Foot</t>
        </is>
      </c>
      <c r="H241" t="inlineStr">
        <is>
          <t>Columbia Sportswear</t>
        </is>
      </c>
      <c r="I241" t="inlineStr">
        <is>
          <t>2024-02-23 09:04:14 -0800 PST</t>
        </is>
      </c>
      <c r="J241" t="inlineStr">
        <is>
          <t>Brenda Oliveri</t>
        </is>
      </c>
      <c r="K241" t="inlineStr">
        <is>
          <t>BOliveri@columbia.com</t>
        </is>
      </c>
      <c r="L241" t="inlineStr">
        <is>
          <t>I provided guidance about using better technique.</t>
        </is>
      </c>
      <c r="N241">
        <f>IF(ISBLANK(B241)," ",WEEKNUM(B241))</f>
        <v/>
      </c>
      <c r="O241">
        <f>IF(ISBLANK(B241)," ",MONTH(B241))</f>
        <v/>
      </c>
      <c r="P241">
        <f>IF(ISNUMBER(SEARCH("provided",L241)),"Provided Guidance","Observed Better")</f>
        <v/>
      </c>
      <c r="Q241">
        <f>IF(O241=" "," ",TEXT(O241*29,"mmmm"))</f>
        <v/>
      </c>
      <c r="R241">
        <f>IF(N241=" "," ",_xlfn.CONCAT("Week ",+TEXT(N241,"0")))</f>
        <v/>
      </c>
    </row>
    <row r="242">
      <c r="A242" s="12" t="n">
        <v>243306</v>
      </c>
      <c r="B242" s="2" t="n">
        <v>45345</v>
      </c>
      <c r="C242" t="inlineStr">
        <is>
          <t>Rivergate</t>
        </is>
      </c>
      <c r="D242" t="inlineStr">
        <is>
          <t>America/Los_Angeles</t>
        </is>
      </c>
      <c r="E242" t="inlineStr">
        <is>
          <t>Leg Strength and Balance</t>
        </is>
      </c>
      <c r="F242" t="inlineStr">
        <is>
          <t>Pre-position One Foot Back</t>
        </is>
      </c>
      <c r="G242" t="inlineStr">
        <is>
          <t>Offloading or Stacking</t>
        </is>
      </c>
      <c r="H242" t="inlineStr">
        <is>
          <t>Columbia Sportswear</t>
        </is>
      </c>
      <c r="I242" t="inlineStr">
        <is>
          <t>2024-02-23 12:07:47 -0800 PST</t>
        </is>
      </c>
      <c r="J242" t="inlineStr">
        <is>
          <t>Mathew Frank</t>
        </is>
      </c>
      <c r="K242" t="inlineStr">
        <is>
          <t>matthew.frank@columbia.com</t>
        </is>
      </c>
      <c r="L242" t="inlineStr">
        <is>
          <t>I observed use of better technique.</t>
        </is>
      </c>
      <c r="N242">
        <f>IF(ISBLANK(B242)," ",WEEKNUM(B242))</f>
        <v/>
      </c>
      <c r="O242">
        <f>IF(ISBLANK(B242)," ",MONTH(B242))</f>
        <v/>
      </c>
      <c r="P242">
        <f>IF(ISNUMBER(SEARCH("provided",L242)),"Provided Guidance","Observed Better")</f>
        <v/>
      </c>
      <c r="Q242">
        <f>IF(O242=" "," ",TEXT(O242*29,"mmmm"))</f>
        <v/>
      </c>
      <c r="R242">
        <f>IF(N242=" "," ",_xlfn.CONCAT("Week ",+TEXT(N242,"0")))</f>
        <v/>
      </c>
    </row>
    <row r="243">
      <c r="A243" s="12" t="n">
        <v>243307</v>
      </c>
      <c r="B243" s="2" t="n">
        <v>45345</v>
      </c>
      <c r="C243" t="inlineStr">
        <is>
          <t>Rivergate</t>
        </is>
      </c>
      <c r="D243" t="inlineStr">
        <is>
          <t>America/Los_Angeles</t>
        </is>
      </c>
      <c r="E243" t="inlineStr">
        <is>
          <t>Lifting Options, Technique and Pace</t>
        </is>
      </c>
      <c r="F243" t="inlineStr">
        <is>
          <t>Lifting Technique</t>
        </is>
      </c>
      <c r="G243" t="inlineStr">
        <is>
          <t>Align Spinal In-Curves</t>
        </is>
      </c>
      <c r="H243" t="inlineStr">
        <is>
          <t>Columbia Sportswear</t>
        </is>
      </c>
      <c r="I243" t="inlineStr">
        <is>
          <t>2024-02-23 12:08:06 -0800 PST</t>
        </is>
      </c>
      <c r="J243" t="inlineStr">
        <is>
          <t>Mathew Frank</t>
        </is>
      </c>
      <c r="K243" t="inlineStr">
        <is>
          <t>matthew.frank@columbia.com</t>
        </is>
      </c>
      <c r="L243" t="inlineStr">
        <is>
          <t>I observed use of better technique.</t>
        </is>
      </c>
      <c r="N243">
        <f>IF(ISBLANK(B243)," ",WEEKNUM(B243))</f>
        <v/>
      </c>
      <c r="O243">
        <f>IF(ISBLANK(B243)," ",MONTH(B243))</f>
        <v/>
      </c>
      <c r="P243">
        <f>IF(ISNUMBER(SEARCH("provided",L243)),"Provided Guidance","Observed Better")</f>
        <v/>
      </c>
      <c r="Q243">
        <f>IF(O243=" "," ",TEXT(O243*29,"mmmm"))</f>
        <v/>
      </c>
      <c r="R243">
        <f>IF(N243=" "," ",_xlfn.CONCAT("Week ",+TEXT(N243,"0")))</f>
        <v/>
      </c>
    </row>
    <row r="244">
      <c r="A244" s="12" t="n">
        <v>243308</v>
      </c>
      <c r="B244" s="2" t="n">
        <v>45345</v>
      </c>
      <c r="C244" t="inlineStr">
        <is>
          <t>Rivergate</t>
        </is>
      </c>
      <c r="D244" t="inlineStr">
        <is>
          <t>America/Los_Angeles</t>
        </is>
      </c>
      <c r="E244" t="inlineStr">
        <is>
          <t>Leg Strength and Balance</t>
        </is>
      </c>
      <c r="F244" t="inlineStr">
        <is>
          <t>Pre-position One Foot Back</t>
        </is>
      </c>
      <c r="G244" t="inlineStr">
        <is>
          <t>Offloading or Stacking</t>
        </is>
      </c>
      <c r="H244" t="inlineStr">
        <is>
          <t>Columbia Sportswear</t>
        </is>
      </c>
      <c r="I244" t="inlineStr">
        <is>
          <t>2024-02-23 12:08:40 -0800 PST</t>
        </is>
      </c>
      <c r="J244" t="inlineStr">
        <is>
          <t>Mathew Frank</t>
        </is>
      </c>
      <c r="K244" t="inlineStr">
        <is>
          <t>matthew.frank@columbia.com</t>
        </is>
      </c>
      <c r="L244" t="inlineStr">
        <is>
          <t>I observed use of better technique.</t>
        </is>
      </c>
      <c r="N244">
        <f>IF(ISBLANK(B244)," ",WEEKNUM(B244))</f>
        <v/>
      </c>
      <c r="O244">
        <f>IF(ISBLANK(B244)," ",MONTH(B244))</f>
        <v/>
      </c>
      <c r="P244">
        <f>IF(ISNUMBER(SEARCH("provided",L244)),"Provided Guidance","Observed Better")</f>
        <v/>
      </c>
      <c r="Q244">
        <f>IF(O244=" "," ",TEXT(O244*29,"mmmm"))</f>
        <v/>
      </c>
      <c r="R244">
        <f>IF(N244=" "," ",_xlfn.CONCAT("Week ",+TEXT(N244,"0")))</f>
        <v/>
      </c>
    </row>
    <row r="245">
      <c r="A245" s="12" t="n">
        <v>243322</v>
      </c>
      <c r="B245" s="2" t="n">
        <v>45348</v>
      </c>
      <c r="C245" t="inlineStr">
        <is>
          <t>Rivergate</t>
        </is>
      </c>
      <c r="D245" t="inlineStr">
        <is>
          <t>America/Los_Angeles</t>
        </is>
      </c>
      <c r="E245" t="inlineStr">
        <is>
          <t>Leg Strength and Balance</t>
        </is>
      </c>
      <c r="F245" t="inlineStr">
        <is>
          <t>Center-line Handoff</t>
        </is>
      </c>
      <c r="H245" t="inlineStr">
        <is>
          <t>Columbia Sportswear</t>
        </is>
      </c>
      <c r="I245" t="inlineStr">
        <is>
          <t>2024-02-26 09:59:46 -0800 PST</t>
        </is>
      </c>
      <c r="J245" t="inlineStr">
        <is>
          <t>Shannon Somerville</t>
        </is>
      </c>
      <c r="K245" t="inlineStr">
        <is>
          <t>SSomerville@columbia.com</t>
        </is>
      </c>
      <c r="L245" t="inlineStr">
        <is>
          <t>I observed use of better technique.</t>
        </is>
      </c>
      <c r="M245" t="inlineStr">
        <is>
          <t xml:space="preserve">As she grabbed her radio off the desk she was mindful of her positioning. </t>
        </is>
      </c>
      <c r="N245">
        <f>IF(ISBLANK(B245)," ",WEEKNUM(B245))</f>
        <v/>
      </c>
      <c r="O245">
        <f>IF(ISBLANK(B245)," ",MONTH(B245))</f>
        <v/>
      </c>
      <c r="P245">
        <f>IF(ISNUMBER(SEARCH("provided",L245)),"Provided Guidance","Observed Better")</f>
        <v/>
      </c>
      <c r="Q245">
        <f>IF(O245=" "," ",TEXT(O245*29,"mmmm"))</f>
        <v/>
      </c>
      <c r="R245">
        <f>IF(N245=" "," ",_xlfn.CONCAT("Week ",+TEXT(N245,"0")))</f>
        <v/>
      </c>
    </row>
    <row r="246">
      <c r="A246" s="12" t="n">
        <v>243323</v>
      </c>
      <c r="B246" s="2" t="n">
        <v>45348</v>
      </c>
      <c r="C246" t="inlineStr">
        <is>
          <t>Rivergate</t>
        </is>
      </c>
      <c r="D246" t="inlineStr">
        <is>
          <t>America/Los_Angeles</t>
        </is>
      </c>
      <c r="E246" t="inlineStr">
        <is>
          <t>Leg Strength and Balance</t>
        </is>
      </c>
      <c r="F246" t="inlineStr">
        <is>
          <t>Center-line Handoff</t>
        </is>
      </c>
      <c r="H246" t="inlineStr">
        <is>
          <t>Columbia Sportswear</t>
        </is>
      </c>
      <c r="I246" t="inlineStr">
        <is>
          <t>2024-02-26 09:59:46 -0800 PST</t>
        </is>
      </c>
      <c r="J246" t="inlineStr">
        <is>
          <t>Shannon Somerville</t>
        </is>
      </c>
      <c r="K246" t="inlineStr">
        <is>
          <t>SSomerville@columbia.com</t>
        </is>
      </c>
      <c r="L246" t="inlineStr">
        <is>
          <t>I observed use of better technique.</t>
        </is>
      </c>
      <c r="M246" t="inlineStr">
        <is>
          <t xml:space="preserve">As she grabbed her radio off the desk she was mindful of her positioning. </t>
        </is>
      </c>
      <c r="N246">
        <f>IF(ISBLANK(B246)," ",WEEKNUM(B246))</f>
        <v/>
      </c>
      <c r="O246">
        <f>IF(ISBLANK(B246)," ",MONTH(B246))</f>
        <v/>
      </c>
      <c r="P246">
        <f>IF(ISNUMBER(SEARCH("provided",L246)),"Provided Guidance","Observed Better")</f>
        <v/>
      </c>
      <c r="Q246">
        <f>IF(O246=" "," ",TEXT(O246*29,"mmmm"))</f>
        <v/>
      </c>
      <c r="R246">
        <f>IF(N246=" "," ",_xlfn.CONCAT("Week ",+TEXT(N246,"0")))</f>
        <v/>
      </c>
    </row>
    <row r="247">
      <c r="A247" s="12" t="n">
        <v>243324</v>
      </c>
      <c r="B247" s="2" t="n">
        <v>45348</v>
      </c>
      <c r="C247" t="inlineStr">
        <is>
          <t>Rivergate</t>
        </is>
      </c>
      <c r="D247" t="inlineStr">
        <is>
          <t>America/Los_Angeles</t>
        </is>
      </c>
      <c r="E247" t="inlineStr">
        <is>
          <t>Leg Strength and Balance</t>
        </is>
      </c>
      <c r="F247" t="inlineStr">
        <is>
          <t>Same Side Hand and Foot</t>
        </is>
      </c>
      <c r="G247" t="inlineStr">
        <is>
          <t>Reach Low</t>
        </is>
      </c>
      <c r="H247" t="inlineStr">
        <is>
          <t>Columbia Sportswear</t>
        </is>
      </c>
      <c r="I247" t="inlineStr">
        <is>
          <t>2024-02-26 10:01:09 -0800 PST</t>
        </is>
      </c>
      <c r="J247" t="inlineStr">
        <is>
          <t>Shannon Somerville</t>
        </is>
      </c>
      <c r="K247" t="inlineStr">
        <is>
          <t>SSomerville@columbia.com</t>
        </is>
      </c>
      <c r="L247" t="inlineStr">
        <is>
          <t>I observed use of better technique.</t>
        </is>
      </c>
      <c r="M247" t="inlineStr">
        <is>
          <t xml:space="preserve">She bent down properly as she emptied all the garbages. </t>
        </is>
      </c>
      <c r="N247">
        <f>IF(ISBLANK(B247)," ",WEEKNUM(B247))</f>
        <v/>
      </c>
      <c r="O247">
        <f>IF(ISBLANK(B247)," ",MONTH(B247))</f>
        <v/>
      </c>
      <c r="P247">
        <f>IF(ISNUMBER(SEARCH("provided",L247)),"Provided Guidance","Observed Better")</f>
        <v/>
      </c>
      <c r="Q247">
        <f>IF(O247=" "," ",TEXT(O247*29,"mmmm"))</f>
        <v/>
      </c>
      <c r="R247">
        <f>IF(N247=" "," ",_xlfn.CONCAT("Week ",+TEXT(N247,"0")))</f>
        <v/>
      </c>
    </row>
    <row r="248">
      <c r="A248" s="12" t="n">
        <v>243325</v>
      </c>
      <c r="B248" s="2" t="n">
        <v>45348</v>
      </c>
      <c r="C248" t="inlineStr">
        <is>
          <t>Rivergate</t>
        </is>
      </c>
      <c r="D248" t="inlineStr">
        <is>
          <t>America/Los_Angeles</t>
        </is>
      </c>
      <c r="E248" t="inlineStr">
        <is>
          <t>Lifting Options, Technique and Pace</t>
        </is>
      </c>
      <c r="F248" t="inlineStr">
        <is>
          <t>Lifting Technique</t>
        </is>
      </c>
      <c r="G248" t="inlineStr">
        <is>
          <t>Align Spinal In-Curves</t>
        </is>
      </c>
      <c r="H248" t="inlineStr">
        <is>
          <t>Columbia Sportswear</t>
        </is>
      </c>
      <c r="I248" t="inlineStr">
        <is>
          <t>2024-02-26 10:02:14 -0800 PST</t>
        </is>
      </c>
      <c r="J248" t="inlineStr">
        <is>
          <t>Shannon Somerville</t>
        </is>
      </c>
      <c r="K248" t="inlineStr">
        <is>
          <t>SSomerville@columbia.com</t>
        </is>
      </c>
      <c r="L248" t="inlineStr">
        <is>
          <t>I observed use of better technique.</t>
        </is>
      </c>
      <c r="M248" t="inlineStr">
        <is>
          <t xml:space="preserve">As he moved a stack of totes off a pallet he had a good back position. </t>
        </is>
      </c>
      <c r="N248">
        <f>IF(ISBLANK(B248)," ",WEEKNUM(B248))</f>
        <v/>
      </c>
      <c r="O248">
        <f>IF(ISBLANK(B248)," ",MONTH(B248))</f>
        <v/>
      </c>
      <c r="P248">
        <f>IF(ISNUMBER(SEARCH("provided",L248)),"Provided Guidance","Observed Better")</f>
        <v/>
      </c>
      <c r="Q248">
        <f>IF(O248=" "," ",TEXT(O248*29,"mmmm"))</f>
        <v/>
      </c>
      <c r="R248">
        <f>IF(N248=" "," ",_xlfn.CONCAT("Week ",+TEXT(N248,"0")))</f>
        <v/>
      </c>
    </row>
    <row r="249">
      <c r="A249" s="12" t="n">
        <v>243326</v>
      </c>
      <c r="B249" s="2" t="n">
        <v>45348</v>
      </c>
      <c r="C249" t="inlineStr">
        <is>
          <t>Rivergate</t>
        </is>
      </c>
      <c r="D249" t="inlineStr">
        <is>
          <t>America/Los_Angeles</t>
        </is>
      </c>
      <c r="E249" t="inlineStr">
        <is>
          <t>Position Elbows Closer</t>
        </is>
      </c>
      <c r="F249" t="inlineStr">
        <is>
          <t>Set the load</t>
        </is>
      </c>
      <c r="G249" t="inlineStr">
        <is>
          <t>Set the load down then slide it away</t>
        </is>
      </c>
      <c r="H249" t="inlineStr">
        <is>
          <t>Columbia Sportswear</t>
        </is>
      </c>
      <c r="I249" t="inlineStr">
        <is>
          <t>2024-02-26 10:04:13 -0800 PST</t>
        </is>
      </c>
      <c r="J249" t="inlineStr">
        <is>
          <t>Shannon Somerville</t>
        </is>
      </c>
      <c r="K249" t="inlineStr">
        <is>
          <t>SSomerville@columbia.com</t>
        </is>
      </c>
      <c r="L249" t="inlineStr">
        <is>
          <t>I observed use of better technique.</t>
        </is>
      </c>
      <c r="M249" t="inlineStr">
        <is>
          <t xml:space="preserve">She brought a carton to her work station. She placed the corner first and then slid the rest of the carton on the table. </t>
        </is>
      </c>
      <c r="N249">
        <f>IF(ISBLANK(B249)," ",WEEKNUM(B249))</f>
        <v/>
      </c>
      <c r="O249">
        <f>IF(ISBLANK(B249)," ",MONTH(B249))</f>
        <v/>
      </c>
      <c r="P249">
        <f>IF(ISNUMBER(SEARCH("provided",L249)),"Provided Guidance","Observed Better")</f>
        <v/>
      </c>
      <c r="Q249">
        <f>IF(O249=" "," ",TEXT(O249*29,"mmmm"))</f>
        <v/>
      </c>
      <c r="R249">
        <f>IF(N249=" "," ",_xlfn.CONCAT("Week ",+TEXT(N249,"0")))</f>
        <v/>
      </c>
    </row>
    <row r="250">
      <c r="A250" s="12" t="n">
        <v>243327</v>
      </c>
      <c r="B250" s="2" t="n">
        <v>45349</v>
      </c>
      <c r="C250" t="inlineStr">
        <is>
          <t>Rivergate</t>
        </is>
      </c>
      <c r="D250" t="inlineStr">
        <is>
          <t>America/Los_Angeles</t>
        </is>
      </c>
      <c r="E250" t="inlineStr">
        <is>
          <t>Position Elbows Closer</t>
        </is>
      </c>
      <c r="F250" t="inlineStr">
        <is>
          <t>Set the load</t>
        </is>
      </c>
      <c r="G250" t="inlineStr">
        <is>
          <t>Set the load down then slide it away</t>
        </is>
      </c>
      <c r="H250" t="inlineStr">
        <is>
          <t>Columbia Sportswear</t>
        </is>
      </c>
      <c r="I250" t="inlineStr">
        <is>
          <t>2024-02-26 18:01:01 -0800 PST</t>
        </is>
      </c>
      <c r="J250" t="inlineStr">
        <is>
          <t>Mario Quintana-Rios</t>
        </is>
      </c>
      <c r="K250" t="inlineStr">
        <is>
          <t>Mario.QuintanaRios@columbia.com</t>
        </is>
      </c>
      <c r="L250" t="inlineStr">
        <is>
          <t>I observed use of better technique.</t>
        </is>
      </c>
      <c r="N250">
        <f>IF(ISBLANK(B250)," ",WEEKNUM(B250))</f>
        <v/>
      </c>
      <c r="O250">
        <f>IF(ISBLANK(B250)," ",MONTH(B250))</f>
        <v/>
      </c>
      <c r="P250">
        <f>IF(ISNUMBER(SEARCH("provided",L250)),"Provided Guidance","Observed Better")</f>
        <v/>
      </c>
      <c r="Q250">
        <f>IF(O250=" "," ",TEXT(O250*29,"mmmm"))</f>
        <v/>
      </c>
      <c r="R250">
        <f>IF(N250=" "," ",_xlfn.CONCAT("Week ",+TEXT(N250,"0")))</f>
        <v/>
      </c>
    </row>
    <row r="251">
      <c r="A251" s="12" t="n">
        <v>243328</v>
      </c>
      <c r="B251" s="2" t="n">
        <v>45349</v>
      </c>
      <c r="C251" t="inlineStr">
        <is>
          <t>Rivergate</t>
        </is>
      </c>
      <c r="D251" t="inlineStr">
        <is>
          <t>America/Los_Angeles</t>
        </is>
      </c>
      <c r="E251" t="inlineStr">
        <is>
          <t>Leg Strength and Balance</t>
        </is>
      </c>
      <c r="F251" t="inlineStr">
        <is>
          <t>Pre-position One Foot Back</t>
        </is>
      </c>
      <c r="G251" t="inlineStr">
        <is>
          <t>Offloading or Stacking</t>
        </is>
      </c>
      <c r="H251" t="inlineStr">
        <is>
          <t>Columbia Sportswear</t>
        </is>
      </c>
      <c r="I251" t="inlineStr">
        <is>
          <t>2024-02-26 20:19:48 -0800 PST</t>
        </is>
      </c>
      <c r="J251" t="inlineStr">
        <is>
          <t>Mario Quintana-Rios</t>
        </is>
      </c>
      <c r="K251" t="inlineStr">
        <is>
          <t>Mario.QuintanaRios@columbia.com</t>
        </is>
      </c>
      <c r="L251" t="inlineStr">
        <is>
          <t>I observed use of better technique.</t>
        </is>
      </c>
      <c r="N251">
        <f>IF(ISBLANK(B251)," ",WEEKNUM(B251))</f>
        <v/>
      </c>
      <c r="O251">
        <f>IF(ISBLANK(B251)," ",MONTH(B251))</f>
        <v/>
      </c>
      <c r="P251">
        <f>IF(ISNUMBER(SEARCH("provided",L251)),"Provided Guidance","Observed Better")</f>
        <v/>
      </c>
      <c r="Q251">
        <f>IF(O251=" "," ",TEXT(O251*29,"mmmm"))</f>
        <v/>
      </c>
      <c r="R251">
        <f>IF(N251=" "," ",_xlfn.CONCAT("Week ",+TEXT(N251,"0")))</f>
        <v/>
      </c>
    </row>
    <row r="252">
      <c r="A252" s="12" t="n">
        <v>243329</v>
      </c>
      <c r="B252" s="2" t="n">
        <v>45349</v>
      </c>
      <c r="C252" t="inlineStr">
        <is>
          <t>Rivergate</t>
        </is>
      </c>
      <c r="D252" t="inlineStr">
        <is>
          <t>America/Los_Angeles</t>
        </is>
      </c>
      <c r="E252" t="inlineStr">
        <is>
          <t>Leg Strength and Balance</t>
        </is>
      </c>
      <c r="F252" t="inlineStr">
        <is>
          <t>Pre-position One Foot Back</t>
        </is>
      </c>
      <c r="G252" t="inlineStr">
        <is>
          <t>Offloading or Stacking</t>
        </is>
      </c>
      <c r="H252" t="inlineStr">
        <is>
          <t>Columbia Sportswear</t>
        </is>
      </c>
      <c r="I252" t="inlineStr">
        <is>
          <t>2024-02-26 20:19:48 -0800 PST</t>
        </is>
      </c>
      <c r="J252" t="inlineStr">
        <is>
          <t>Mario Quintana-Rios</t>
        </is>
      </c>
      <c r="K252" t="inlineStr">
        <is>
          <t>Mario.QuintanaRios@columbia.com</t>
        </is>
      </c>
      <c r="L252" t="inlineStr">
        <is>
          <t>I observed use of better technique.</t>
        </is>
      </c>
      <c r="N252">
        <f>IF(ISBLANK(B252)," ",WEEKNUM(B252))</f>
        <v/>
      </c>
      <c r="O252">
        <f>IF(ISBLANK(B252)," ",MONTH(B252))</f>
        <v/>
      </c>
      <c r="P252">
        <f>IF(ISNUMBER(SEARCH("provided",L252)),"Provided Guidance","Observed Better")</f>
        <v/>
      </c>
      <c r="Q252">
        <f>IF(O252=" "," ",TEXT(O252*29,"mmmm"))</f>
        <v/>
      </c>
      <c r="R252">
        <f>IF(N252=" "," ",_xlfn.CONCAT("Week ",+TEXT(N252,"0")))</f>
        <v/>
      </c>
    </row>
    <row r="253">
      <c r="A253" s="12" t="n">
        <v>243334</v>
      </c>
      <c r="B253" s="2" t="n">
        <v>45349</v>
      </c>
      <c r="C253" t="inlineStr">
        <is>
          <t>Rivergate</t>
        </is>
      </c>
      <c r="D253" t="inlineStr">
        <is>
          <t>America/Los_Angeles</t>
        </is>
      </c>
      <c r="E253" t="inlineStr">
        <is>
          <t>Lifting Options, Technique and Pace</t>
        </is>
      </c>
      <c r="F253" t="inlineStr">
        <is>
          <t>Lifting Options</t>
        </is>
      </c>
      <c r="G253" t="inlineStr">
        <is>
          <t>Getting Help</t>
        </is>
      </c>
      <c r="H253" t="inlineStr">
        <is>
          <t>Columbia Sportswear</t>
        </is>
      </c>
      <c r="I253" t="inlineStr">
        <is>
          <t>2024-02-27 10:04:33 -0800 PST</t>
        </is>
      </c>
      <c r="J253" t="inlineStr">
        <is>
          <t>Ivanna Tipton</t>
        </is>
      </c>
      <c r="K253" t="inlineStr">
        <is>
          <t>ITipton@columbia.com</t>
        </is>
      </c>
      <c r="L253" t="inlineStr">
        <is>
          <t>I provided guidance about using better technique.</t>
        </is>
      </c>
      <c r="M253" t="inlineStr">
        <is>
          <t xml:space="preserve">Watched video </t>
        </is>
      </c>
      <c r="N253">
        <f>IF(ISBLANK(B253)," ",WEEKNUM(B253))</f>
        <v/>
      </c>
      <c r="O253">
        <f>IF(ISBLANK(B253)," ",MONTH(B253))</f>
        <v/>
      </c>
      <c r="P253">
        <f>IF(ISNUMBER(SEARCH("provided",L253)),"Provided Guidance","Observed Better")</f>
        <v/>
      </c>
      <c r="Q253">
        <f>IF(O253=" "," ",TEXT(O253*29,"mmmm"))</f>
        <v/>
      </c>
      <c r="R253">
        <f>IF(N253=" "," ",_xlfn.CONCAT("Week ",+TEXT(N253,"0")))</f>
        <v/>
      </c>
    </row>
    <row r="254">
      <c r="A254" s="12" t="n">
        <v>243341</v>
      </c>
      <c r="B254" s="2" t="n">
        <v>45350</v>
      </c>
      <c r="C254" t="inlineStr">
        <is>
          <t>Rivergate</t>
        </is>
      </c>
      <c r="D254" t="inlineStr">
        <is>
          <t>America/Los_Angeles</t>
        </is>
      </c>
      <c r="E254" t="inlineStr">
        <is>
          <t>Lifting Options, Technique and Pace</t>
        </is>
      </c>
      <c r="F254" t="inlineStr">
        <is>
          <t>Lifting Technique</t>
        </is>
      </c>
      <c r="G254" t="inlineStr">
        <is>
          <t>Same Side Hand and Foot</t>
        </is>
      </c>
      <c r="H254" t="inlineStr">
        <is>
          <t>Columbia Sportswear</t>
        </is>
      </c>
      <c r="I254" t="inlineStr">
        <is>
          <t>2024-02-28 11:42:51 -0800 PST</t>
        </is>
      </c>
      <c r="J254" t="inlineStr">
        <is>
          <t>Ivanna Tipton</t>
        </is>
      </c>
      <c r="K254" t="inlineStr">
        <is>
          <t>ITipton@columbia.com</t>
        </is>
      </c>
      <c r="L254" t="inlineStr">
        <is>
          <t>I provided guidance about using better technique.</t>
        </is>
      </c>
      <c r="M254" t="inlineStr">
        <is>
          <t xml:space="preserve">Watched video </t>
        </is>
      </c>
      <c r="N254">
        <f>IF(ISBLANK(B254)," ",WEEKNUM(B254))</f>
        <v/>
      </c>
      <c r="O254">
        <f>IF(ISBLANK(B254)," ",MONTH(B254))</f>
        <v/>
      </c>
      <c r="P254">
        <f>IF(ISNUMBER(SEARCH("provided",L254)),"Provided Guidance","Observed Better")</f>
        <v/>
      </c>
      <c r="Q254">
        <f>IF(O254=" "," ",TEXT(O254*29,"mmmm"))</f>
        <v/>
      </c>
      <c r="R254">
        <f>IF(N254=" "," ",_xlfn.CONCAT("Week ",+TEXT(N254,"0")))</f>
        <v/>
      </c>
    </row>
    <row r="255">
      <c r="A255" s="12" t="n">
        <v>243342</v>
      </c>
      <c r="B255" s="2" t="n">
        <v>45351</v>
      </c>
      <c r="C255" t="inlineStr">
        <is>
          <t>Rivergate</t>
        </is>
      </c>
      <c r="D255" t="inlineStr">
        <is>
          <t>America/Los_Angeles</t>
        </is>
      </c>
      <c r="E255" t="inlineStr">
        <is>
          <t>Position Elbows Closer</t>
        </is>
      </c>
      <c r="F255" t="inlineStr">
        <is>
          <t>Set the load</t>
        </is>
      </c>
      <c r="G255" t="inlineStr">
        <is>
          <t>Slide the load closer before lifting</t>
        </is>
      </c>
      <c r="H255" t="inlineStr">
        <is>
          <t>Columbia Sportswear</t>
        </is>
      </c>
      <c r="I255" t="inlineStr">
        <is>
          <t>2024-02-28 16:25:41 -0800 PST</t>
        </is>
      </c>
      <c r="J255" t="inlineStr">
        <is>
          <t>Sahil Patel</t>
        </is>
      </c>
      <c r="K255" t="inlineStr">
        <is>
          <t>Sahil.Patel@columbia.com</t>
        </is>
      </c>
      <c r="L255" t="inlineStr">
        <is>
          <t>I observed use of better technique.</t>
        </is>
      </c>
      <c r="N255">
        <f>IF(ISBLANK(B255)," ",WEEKNUM(B255))</f>
        <v/>
      </c>
      <c r="O255">
        <f>IF(ISBLANK(B255)," ",MONTH(B255))</f>
        <v/>
      </c>
      <c r="P255">
        <f>IF(ISNUMBER(SEARCH("provided",L255)),"Provided Guidance","Observed Better")</f>
        <v/>
      </c>
      <c r="Q255">
        <f>IF(O255=" "," ",TEXT(O255*29,"mmmm"))</f>
        <v/>
      </c>
      <c r="R255">
        <f>IF(N255=" "," ",_xlfn.CONCAT("Week ",+TEXT(N255,"0")))</f>
        <v/>
      </c>
    </row>
    <row r="256">
      <c r="A256" s="12" t="n">
        <v>243343</v>
      </c>
      <c r="B256" s="2" t="n">
        <v>45351</v>
      </c>
      <c r="C256" t="inlineStr">
        <is>
          <t>Rivergate</t>
        </is>
      </c>
      <c r="D256" t="inlineStr">
        <is>
          <t>America/Los_Angeles</t>
        </is>
      </c>
      <c r="E256" t="inlineStr">
        <is>
          <t>Use Mid-range Wrist Motions</t>
        </is>
      </c>
      <c r="F256" t="inlineStr">
        <is>
          <t>Push with little finger side of palm</t>
        </is>
      </c>
      <c r="H256" t="inlineStr">
        <is>
          <t>Columbia Sportswear</t>
        </is>
      </c>
      <c r="I256" t="inlineStr">
        <is>
          <t>2024-02-28 17:05:31 -0800 PST</t>
        </is>
      </c>
      <c r="J256" t="inlineStr">
        <is>
          <t>Sahil Patel</t>
        </is>
      </c>
      <c r="K256" t="inlineStr">
        <is>
          <t>Sahil.Patel@columbia.com</t>
        </is>
      </c>
      <c r="L256" t="inlineStr">
        <is>
          <t>I observed use of better technique.</t>
        </is>
      </c>
      <c r="N256">
        <f>IF(ISBLANK(B256)," ",WEEKNUM(B256))</f>
        <v/>
      </c>
      <c r="O256">
        <f>IF(ISBLANK(B256)," ",MONTH(B256))</f>
        <v/>
      </c>
      <c r="P256">
        <f>IF(ISNUMBER(SEARCH("provided",L256)),"Provided Guidance","Observed Better")</f>
        <v/>
      </c>
      <c r="Q256">
        <f>IF(O256=" "," ",TEXT(O256*29,"mmmm"))</f>
        <v/>
      </c>
      <c r="R256">
        <f>IF(N256=" "," ",_xlfn.CONCAT("Week ",+TEXT(N256,"0")))</f>
        <v/>
      </c>
    </row>
    <row r="257">
      <c r="A257" s="12" t="n">
        <v>243365</v>
      </c>
      <c r="B257" s="2" t="n">
        <v>45351</v>
      </c>
      <c r="C257" t="inlineStr">
        <is>
          <t>Rivergate</t>
        </is>
      </c>
      <c r="D257" t="inlineStr">
        <is>
          <t>America/Los_Angeles</t>
        </is>
      </c>
      <c r="E257" t="inlineStr">
        <is>
          <t>Position Elbows Closer</t>
        </is>
      </c>
      <c r="F257" t="inlineStr">
        <is>
          <t>Adjust your hand position</t>
        </is>
      </c>
      <c r="G257" t="inlineStr">
        <is>
          <t>Triangle of Vision</t>
        </is>
      </c>
      <c r="H257" t="inlineStr">
        <is>
          <t>Columbia Sportswear</t>
        </is>
      </c>
      <c r="I257" t="inlineStr">
        <is>
          <t>2024-02-28 21:42:33 -0800 PST</t>
        </is>
      </c>
      <c r="J257" t="inlineStr">
        <is>
          <t>Mario Quintana-Rios</t>
        </is>
      </c>
      <c r="K257" t="inlineStr">
        <is>
          <t>Mario.QuintanaRios@columbia.com</t>
        </is>
      </c>
      <c r="L257" t="inlineStr">
        <is>
          <t>I observed use of better technique.</t>
        </is>
      </c>
      <c r="N257">
        <f>IF(ISBLANK(B257)," ",WEEKNUM(B257))</f>
        <v/>
      </c>
      <c r="O257">
        <f>IF(ISBLANK(B257)," ",MONTH(B257))</f>
        <v/>
      </c>
      <c r="P257">
        <f>IF(ISNUMBER(SEARCH("provided",L257)),"Provided Guidance","Observed Better")</f>
        <v/>
      </c>
      <c r="Q257">
        <f>IF(O257=" "," ",TEXT(O257*29,"mmmm"))</f>
        <v/>
      </c>
      <c r="R257">
        <f>IF(N257=" "," ",_xlfn.CONCAT("Week ",+TEXT(N257,"0")))</f>
        <v/>
      </c>
    </row>
    <row r="258">
      <c r="A258" s="12" t="n">
        <v>243366</v>
      </c>
      <c r="B258" s="2" t="n">
        <v>45351</v>
      </c>
      <c r="C258" t="inlineStr">
        <is>
          <t>Rivergate</t>
        </is>
      </c>
      <c r="D258" t="inlineStr">
        <is>
          <t>America/Los_Angeles</t>
        </is>
      </c>
      <c r="E258" t="inlineStr">
        <is>
          <t>Position Elbows Closer</t>
        </is>
      </c>
      <c r="F258" t="inlineStr">
        <is>
          <t>Adjust your hand position</t>
        </is>
      </c>
      <c r="G258" t="inlineStr">
        <is>
          <t>Triangle of Vision</t>
        </is>
      </c>
      <c r="H258" t="inlineStr">
        <is>
          <t>Columbia Sportswear</t>
        </is>
      </c>
      <c r="I258" t="inlineStr">
        <is>
          <t>2024-02-28 21:42:33 -0800 PST</t>
        </is>
      </c>
      <c r="J258" t="inlineStr">
        <is>
          <t>Mario Quintana-Rios</t>
        </is>
      </c>
      <c r="K258" t="inlineStr">
        <is>
          <t>Mario.QuintanaRios@columbia.com</t>
        </is>
      </c>
      <c r="L258" t="inlineStr">
        <is>
          <t>I observed use of better technique.</t>
        </is>
      </c>
      <c r="N258">
        <f>IF(ISBLANK(B258)," ",WEEKNUM(B258))</f>
        <v/>
      </c>
      <c r="O258">
        <f>IF(ISBLANK(B258)," ",MONTH(B258))</f>
        <v/>
      </c>
      <c r="P258">
        <f>IF(ISNUMBER(SEARCH("provided",L258)),"Provided Guidance","Observed Better")</f>
        <v/>
      </c>
      <c r="Q258">
        <f>IF(O258=" "," ",TEXT(O258*29,"mmmm"))</f>
        <v/>
      </c>
      <c r="R258">
        <f>IF(N258=" "," ",_xlfn.CONCAT("Week ",+TEXT(N258,"0")))</f>
        <v/>
      </c>
    </row>
    <row r="259">
      <c r="A259" s="12" t="n">
        <v>243371</v>
      </c>
      <c r="B259" s="2" t="n">
        <v>45352</v>
      </c>
      <c r="C259" t="inlineStr">
        <is>
          <t>Rivergate</t>
        </is>
      </c>
      <c r="D259" t="inlineStr">
        <is>
          <t>America/Los_Angeles</t>
        </is>
      </c>
      <c r="E259" t="inlineStr">
        <is>
          <t xml:space="preserve">Leg Strength and Balance </t>
        </is>
      </c>
      <c r="F259" t="inlineStr">
        <is>
          <t>Same Side Hand and Foot</t>
        </is>
      </c>
      <c r="G259" t="inlineStr">
        <is>
          <t>Reach High</t>
        </is>
      </c>
      <c r="H259" t="inlineStr">
        <is>
          <t>Columbia Sportswear</t>
        </is>
      </c>
      <c r="I259" t="inlineStr">
        <is>
          <t>2024-02-29 16:28:09 -0800 PST</t>
        </is>
      </c>
      <c r="J259" t="inlineStr">
        <is>
          <t>Mario Quintana-Rios</t>
        </is>
      </c>
      <c r="K259" t="inlineStr">
        <is>
          <t>Mario.QuintanaRios@columbia.com</t>
        </is>
      </c>
      <c r="L259" t="inlineStr">
        <is>
          <t>I observed use of better technique.</t>
        </is>
      </c>
      <c r="N259">
        <f>IF(ISBLANK(B259)," ",WEEKNUM(B259))</f>
        <v/>
      </c>
      <c r="O259">
        <f>IF(ISBLANK(B259)," ",MONTH(B259))</f>
        <v/>
      </c>
      <c r="P259">
        <f>IF(ISNUMBER(SEARCH("provided",L259)),"Provided Guidance","Observed Better")</f>
        <v/>
      </c>
      <c r="Q259">
        <f>IF(O259=" "," ",TEXT(O259*29,"mmmm"))</f>
        <v/>
      </c>
      <c r="R259">
        <f>IF(N259=" "," ",_xlfn.CONCAT("Week ",+TEXT(N259,"0")))</f>
        <v/>
      </c>
    </row>
    <row r="260">
      <c r="A260" s="12" t="n">
        <v>243372</v>
      </c>
      <c r="B260" s="2" t="n">
        <v>45352</v>
      </c>
      <c r="C260" t="inlineStr">
        <is>
          <t>Rivergate</t>
        </is>
      </c>
      <c r="D260" t="inlineStr">
        <is>
          <t>America/Los_Angeles</t>
        </is>
      </c>
      <c r="E260" t="inlineStr">
        <is>
          <t xml:space="preserve">Leg Strength and Balance </t>
        </is>
      </c>
      <c r="F260" t="inlineStr">
        <is>
          <t>Same Side Hand and Foot</t>
        </is>
      </c>
      <c r="G260" t="inlineStr">
        <is>
          <t>Reach High</t>
        </is>
      </c>
      <c r="H260" t="inlineStr">
        <is>
          <t>Columbia Sportswear</t>
        </is>
      </c>
      <c r="I260" t="inlineStr">
        <is>
          <t>2024-02-29 16:28:09 -0800 PST</t>
        </is>
      </c>
      <c r="J260" t="inlineStr">
        <is>
          <t>Mario Quintana-Rios</t>
        </is>
      </c>
      <c r="K260" t="inlineStr">
        <is>
          <t>Mario.QuintanaRios@columbia.com</t>
        </is>
      </c>
      <c r="L260" t="inlineStr">
        <is>
          <t>I observed use of better technique.</t>
        </is>
      </c>
      <c r="N260">
        <f>IF(ISBLANK(B260)," ",WEEKNUM(B260))</f>
        <v/>
      </c>
      <c r="O260">
        <f>IF(ISBLANK(B260)," ",MONTH(B260))</f>
        <v/>
      </c>
      <c r="P260">
        <f>IF(ISNUMBER(SEARCH("provided",L260)),"Provided Guidance","Observed Better")</f>
        <v/>
      </c>
      <c r="Q260">
        <f>IF(O260=" "," ",TEXT(O260*29,"mmmm"))</f>
        <v/>
      </c>
      <c r="R260">
        <f>IF(N260=" "," ",_xlfn.CONCAT("Week ",+TEXT(N260,"0")))</f>
        <v/>
      </c>
    </row>
    <row r="261">
      <c r="A261" s="12" t="n">
        <v>243373</v>
      </c>
      <c r="B261" s="2" t="n">
        <v>45352</v>
      </c>
      <c r="C261" t="inlineStr">
        <is>
          <t>Rivergate</t>
        </is>
      </c>
      <c r="D261" t="inlineStr">
        <is>
          <t>America/Los_Angeles</t>
        </is>
      </c>
      <c r="E261" t="inlineStr">
        <is>
          <t>Leg Strength and Balance</t>
        </is>
      </c>
      <c r="F261" t="inlineStr">
        <is>
          <t>Pre-position One Foot Back</t>
        </is>
      </c>
      <c r="G261" t="inlineStr">
        <is>
          <t>Offloading or Stacking</t>
        </is>
      </c>
      <c r="H261" t="inlineStr">
        <is>
          <t>Columbia Sportswear</t>
        </is>
      </c>
      <c r="I261" t="inlineStr">
        <is>
          <t>2024-02-29 17:15:06 -0800 PST</t>
        </is>
      </c>
      <c r="J261" t="inlineStr">
        <is>
          <t>Mario Quintana-Rios</t>
        </is>
      </c>
      <c r="K261" t="inlineStr">
        <is>
          <t>Mario.QuintanaRios@columbia.com</t>
        </is>
      </c>
      <c r="L261" t="inlineStr">
        <is>
          <t>I observed use of better technique.</t>
        </is>
      </c>
      <c r="N261">
        <f>IF(ISBLANK(B261)," ",WEEKNUM(B261))</f>
        <v/>
      </c>
      <c r="O261">
        <f>IF(ISBLANK(B261)," ",MONTH(B261))</f>
        <v/>
      </c>
      <c r="P261">
        <f>IF(ISNUMBER(SEARCH("provided",L261)),"Provided Guidance","Observed Better")</f>
        <v/>
      </c>
      <c r="Q261">
        <f>IF(O261=" "," ",TEXT(O261*29,"mmmm"))</f>
        <v/>
      </c>
      <c r="R261">
        <f>IF(N261=" "," ",_xlfn.CONCAT("Week ",+TEXT(N261,"0")))</f>
        <v/>
      </c>
    </row>
    <row r="262">
      <c r="A262" s="12" t="n">
        <v>243374</v>
      </c>
      <c r="B262" s="2" t="n">
        <v>45352</v>
      </c>
      <c r="C262" t="inlineStr">
        <is>
          <t>Rivergate</t>
        </is>
      </c>
      <c r="D262" t="inlineStr">
        <is>
          <t>America/Los_Angeles</t>
        </is>
      </c>
      <c r="E262" t="inlineStr">
        <is>
          <t>Leg Strength and Balance</t>
        </is>
      </c>
      <c r="F262" t="inlineStr">
        <is>
          <t>Pre-position One Foot Back</t>
        </is>
      </c>
      <c r="G262" t="inlineStr">
        <is>
          <t>Offloading or Stacking</t>
        </is>
      </c>
      <c r="H262" t="inlineStr">
        <is>
          <t>Columbia Sportswear</t>
        </is>
      </c>
      <c r="I262" t="inlineStr">
        <is>
          <t>2024-02-29 17:15:06 -0800 PST</t>
        </is>
      </c>
      <c r="J262" t="inlineStr">
        <is>
          <t>Mario Quintana-Rios</t>
        </is>
      </c>
      <c r="K262" t="inlineStr">
        <is>
          <t>Mario.QuintanaRios@columbia.com</t>
        </is>
      </c>
      <c r="L262" t="inlineStr">
        <is>
          <t>I observed use of better technique.</t>
        </is>
      </c>
      <c r="N262">
        <f>IF(ISBLANK(B262)," ",WEEKNUM(B262))</f>
        <v/>
      </c>
      <c r="O262">
        <f>IF(ISBLANK(B262)," ",MONTH(B262))</f>
        <v/>
      </c>
      <c r="P262">
        <f>IF(ISNUMBER(SEARCH("provided",L262)),"Provided Guidance","Observed Better")</f>
        <v/>
      </c>
      <c r="Q262">
        <f>IF(O262=" "," ",TEXT(O262*29,"mmmm"))</f>
        <v/>
      </c>
      <c r="R262">
        <f>IF(N262=" "," ",_xlfn.CONCAT("Week ",+TEXT(N262,"0")))</f>
        <v/>
      </c>
    </row>
    <row r="263">
      <c r="A263" s="12" t="n">
        <v>243382</v>
      </c>
      <c r="B263" s="2" t="n">
        <v>45352</v>
      </c>
      <c r="C263" t="inlineStr">
        <is>
          <t>Rivergate</t>
        </is>
      </c>
      <c r="D263" t="inlineStr">
        <is>
          <t>America/Los_Angeles</t>
        </is>
      </c>
      <c r="E263" t="inlineStr">
        <is>
          <t>Leg Strength and Balance</t>
        </is>
      </c>
      <c r="F263" t="inlineStr">
        <is>
          <t>Same Side Hand and Foot</t>
        </is>
      </c>
      <c r="G263" t="inlineStr">
        <is>
          <t>Reach Low</t>
        </is>
      </c>
      <c r="H263" t="inlineStr">
        <is>
          <t>Columbia Sportswear</t>
        </is>
      </c>
      <c r="I263" t="inlineStr">
        <is>
          <t>2024-02-29 19:21:15 -0800 PST</t>
        </is>
      </c>
      <c r="J263" t="inlineStr">
        <is>
          <t>Sahil Patel</t>
        </is>
      </c>
      <c r="K263" t="inlineStr">
        <is>
          <t>Sahil.Patel@columbia.com</t>
        </is>
      </c>
      <c r="L263" t="inlineStr">
        <is>
          <t>I observed use of better technique.</t>
        </is>
      </c>
      <c r="N263">
        <f>IF(ISBLANK(B263)," ",WEEKNUM(B263))</f>
        <v/>
      </c>
      <c r="O263">
        <f>IF(ISBLANK(B263)," ",MONTH(B263))</f>
        <v/>
      </c>
      <c r="P263">
        <f>IF(ISNUMBER(SEARCH("provided",L263)),"Provided Guidance","Observed Better")</f>
        <v/>
      </c>
      <c r="Q263">
        <f>IF(O263=" "," ",TEXT(O263*29,"mmmm"))</f>
        <v/>
      </c>
      <c r="R263">
        <f>IF(N263=" "," ",_xlfn.CONCAT("Week ",+TEXT(N263,"0")))</f>
        <v/>
      </c>
    </row>
    <row r="264">
      <c r="A264" s="12" t="n">
        <v>243383</v>
      </c>
      <c r="B264" s="2" t="n">
        <v>45352</v>
      </c>
      <c r="C264" t="inlineStr">
        <is>
          <t>Rivergate</t>
        </is>
      </c>
      <c r="D264" t="inlineStr">
        <is>
          <t>America/Los_Angeles</t>
        </is>
      </c>
      <c r="E264" t="inlineStr">
        <is>
          <t>Leg Strength and Balance</t>
        </is>
      </c>
      <c r="F264" t="inlineStr">
        <is>
          <t>Pre-position One Foot Back</t>
        </is>
      </c>
      <c r="G264" t="inlineStr">
        <is>
          <t>Offloading or Stacking</t>
        </is>
      </c>
      <c r="H264" t="inlineStr">
        <is>
          <t>Columbia Sportswear</t>
        </is>
      </c>
      <c r="I264" t="inlineStr">
        <is>
          <t>2024-02-29 21:02:26 -0800 PST</t>
        </is>
      </c>
      <c r="J264" t="inlineStr">
        <is>
          <t>Nicholas Kulak</t>
        </is>
      </c>
      <c r="K264" t="inlineStr">
        <is>
          <t>Nicholas.Kulak@columbia.com</t>
        </is>
      </c>
      <c r="L264" t="inlineStr">
        <is>
          <t>I observed use of better technique.</t>
        </is>
      </c>
      <c r="N264">
        <f>IF(ISBLANK(B264)," ",WEEKNUM(B264))</f>
        <v/>
      </c>
      <c r="O264">
        <f>IF(ISBLANK(B264)," ",MONTH(B264))</f>
        <v/>
      </c>
      <c r="P264">
        <f>IF(ISNUMBER(SEARCH("provided",L264)),"Provided Guidance","Observed Better")</f>
        <v/>
      </c>
      <c r="Q264">
        <f>IF(O264=" "," ",TEXT(O264*29,"mmmm"))</f>
        <v/>
      </c>
      <c r="R264">
        <f>IF(N264=" "," ",_xlfn.CONCAT("Week ",+TEXT(N264,"0")))</f>
        <v/>
      </c>
    </row>
    <row r="265">
      <c r="A265" s="12" t="n">
        <v>243384</v>
      </c>
      <c r="B265" s="2" t="n">
        <v>45352</v>
      </c>
      <c r="C265" t="inlineStr">
        <is>
          <t>Rivergate</t>
        </is>
      </c>
      <c r="D265" t="inlineStr">
        <is>
          <t>America/Los_Angeles</t>
        </is>
      </c>
      <c r="E265" t="inlineStr">
        <is>
          <t>Lifting Options, Technique and Pace</t>
        </is>
      </c>
      <c r="F265" t="inlineStr">
        <is>
          <t>Lifting Technique</t>
        </is>
      </c>
      <c r="G265" t="inlineStr">
        <is>
          <t>Align Spinal In-Curves</t>
        </is>
      </c>
      <c r="H265" t="inlineStr">
        <is>
          <t>Columbia Sportswear</t>
        </is>
      </c>
      <c r="I265" t="inlineStr">
        <is>
          <t>2024-02-29 21:03:21 -0800 PST</t>
        </is>
      </c>
      <c r="J265" t="inlineStr">
        <is>
          <t>Nicholas Kulak</t>
        </is>
      </c>
      <c r="K265" t="inlineStr">
        <is>
          <t>Nicholas.Kulak@columbia.com</t>
        </is>
      </c>
      <c r="L265" t="inlineStr">
        <is>
          <t>I observed use of better technique.</t>
        </is>
      </c>
      <c r="N265">
        <f>IF(ISBLANK(B265)," ",WEEKNUM(B265))</f>
        <v/>
      </c>
      <c r="O265">
        <f>IF(ISBLANK(B265)," ",MONTH(B265))</f>
        <v/>
      </c>
      <c r="P265">
        <f>IF(ISNUMBER(SEARCH("provided",L265)),"Provided Guidance","Observed Better")</f>
        <v/>
      </c>
      <c r="Q265">
        <f>IF(O265=" "," ",TEXT(O265*29,"mmmm"))</f>
        <v/>
      </c>
      <c r="R265">
        <f>IF(N265=" "," ",_xlfn.CONCAT("Week ",+TEXT(N265,"0")))</f>
        <v/>
      </c>
    </row>
    <row r="266">
      <c r="A266" s="12" t="n">
        <v>243385</v>
      </c>
      <c r="B266" s="2" t="n">
        <v>45352</v>
      </c>
      <c r="C266" t="inlineStr">
        <is>
          <t>Rivergate</t>
        </is>
      </c>
      <c r="D266" t="inlineStr">
        <is>
          <t>America/Los_Angeles</t>
        </is>
      </c>
      <c r="E266" t="inlineStr">
        <is>
          <t>Lifting Options, Technique and Pace</t>
        </is>
      </c>
      <c r="F266" t="inlineStr">
        <is>
          <t>Lifting Technique</t>
        </is>
      </c>
      <c r="G266" t="inlineStr">
        <is>
          <t>Align Spinal In-Curves</t>
        </is>
      </c>
      <c r="H266" t="inlineStr">
        <is>
          <t>Columbia Sportswear</t>
        </is>
      </c>
      <c r="I266" t="inlineStr">
        <is>
          <t>2024-02-29 21:05:14 -0800 PST</t>
        </is>
      </c>
      <c r="J266" t="inlineStr">
        <is>
          <t>Nicholas Kulak</t>
        </is>
      </c>
      <c r="K266" t="inlineStr">
        <is>
          <t>Nicholas.Kulak@columbia.com</t>
        </is>
      </c>
      <c r="L266" t="inlineStr">
        <is>
          <t>I provided guidance about using better technique.</t>
        </is>
      </c>
      <c r="N266">
        <f>IF(ISBLANK(B266)," ",WEEKNUM(B266))</f>
        <v/>
      </c>
      <c r="O266">
        <f>IF(ISBLANK(B266)," ",MONTH(B266))</f>
        <v/>
      </c>
      <c r="P266">
        <f>IF(ISNUMBER(SEARCH("provided",L266)),"Provided Guidance","Observed Better")</f>
        <v/>
      </c>
      <c r="Q266">
        <f>IF(O266=" "," ",TEXT(O266*29,"mmmm"))</f>
        <v/>
      </c>
      <c r="R266">
        <f>IF(N266=" "," ",_xlfn.CONCAT("Week ",+TEXT(N266,"0")))</f>
        <v/>
      </c>
    </row>
    <row r="267">
      <c r="A267" s="12" t="n">
        <v>243386</v>
      </c>
      <c r="B267" s="2" t="n">
        <v>45352</v>
      </c>
      <c r="C267" t="inlineStr">
        <is>
          <t>Rivergate</t>
        </is>
      </c>
      <c r="D267" t="inlineStr">
        <is>
          <t>America/Los_Angeles</t>
        </is>
      </c>
      <c r="E267" t="inlineStr">
        <is>
          <t>Leg Strength and Balance</t>
        </is>
      </c>
      <c r="F267" t="inlineStr">
        <is>
          <t>Pre-position One Foot Back</t>
        </is>
      </c>
      <c r="G267" t="inlineStr">
        <is>
          <t>Offloading or Stacking</t>
        </is>
      </c>
      <c r="H267" t="inlineStr">
        <is>
          <t>Columbia Sportswear</t>
        </is>
      </c>
      <c r="I267" t="inlineStr">
        <is>
          <t>2024-03-01 00:37:43 -0800 PST</t>
        </is>
      </c>
      <c r="J267" t="inlineStr">
        <is>
          <t>Sher Her</t>
        </is>
      </c>
      <c r="K267" t="inlineStr">
        <is>
          <t>SHer@columbia.com</t>
        </is>
      </c>
      <c r="L267" t="inlineStr">
        <is>
          <t>I observed use of better technique.</t>
        </is>
      </c>
      <c r="N267">
        <f>IF(ISBLANK(B267)," ",WEEKNUM(B267))</f>
        <v/>
      </c>
      <c r="O267">
        <f>IF(ISBLANK(B267)," ",MONTH(B267))</f>
        <v/>
      </c>
      <c r="P267">
        <f>IF(ISNUMBER(SEARCH("provided",L267)),"Provided Guidance","Observed Better")</f>
        <v/>
      </c>
      <c r="Q267">
        <f>IF(O267=" "," ",TEXT(O267*29,"mmmm"))</f>
        <v/>
      </c>
      <c r="R267">
        <f>IF(N267=" "," ",_xlfn.CONCAT("Week ",+TEXT(N267,"0")))</f>
        <v/>
      </c>
    </row>
    <row r="268">
      <c r="A268" s="12" t="n">
        <v>243387</v>
      </c>
      <c r="B268" s="2" t="n">
        <v>45352</v>
      </c>
      <c r="C268" t="inlineStr">
        <is>
          <t>Rivergate</t>
        </is>
      </c>
      <c r="D268" t="inlineStr">
        <is>
          <t>America/Los_Angeles</t>
        </is>
      </c>
      <c r="E268" t="inlineStr">
        <is>
          <t>Leg Strength and Balance</t>
        </is>
      </c>
      <c r="F268" t="inlineStr">
        <is>
          <t>Pre-position One Foot Back</t>
        </is>
      </c>
      <c r="G268" t="inlineStr">
        <is>
          <t>Offloading or Stacking</t>
        </is>
      </c>
      <c r="H268" t="inlineStr">
        <is>
          <t>Columbia Sportswear</t>
        </is>
      </c>
      <c r="I268" t="inlineStr">
        <is>
          <t>2024-03-01 00:59:05 -0800 PST</t>
        </is>
      </c>
      <c r="J268" t="inlineStr">
        <is>
          <t>Sher Her</t>
        </is>
      </c>
      <c r="K268" t="inlineStr">
        <is>
          <t>SHer@columbia.com</t>
        </is>
      </c>
      <c r="L268" t="inlineStr">
        <is>
          <t>I observed use of better technique.</t>
        </is>
      </c>
      <c r="N268">
        <f>IF(ISBLANK(B268)," ",WEEKNUM(B268))</f>
        <v/>
      </c>
      <c r="O268">
        <f>IF(ISBLANK(B268)," ",MONTH(B268))</f>
        <v/>
      </c>
      <c r="P268">
        <f>IF(ISNUMBER(SEARCH("provided",L268)),"Provided Guidance","Observed Better")</f>
        <v/>
      </c>
      <c r="Q268">
        <f>IF(O268=" "," ",TEXT(O268*29,"mmmm"))</f>
        <v/>
      </c>
      <c r="R268">
        <f>IF(N268=" "," ",_xlfn.CONCAT("Week ",+TEXT(N268,"0")))</f>
        <v/>
      </c>
    </row>
    <row r="269">
      <c r="A269" s="12" t="n">
        <v>243388</v>
      </c>
      <c r="B269" s="2" t="n">
        <v>45352</v>
      </c>
      <c r="C269" t="inlineStr">
        <is>
          <t>Rivergate</t>
        </is>
      </c>
      <c r="D269" t="inlineStr">
        <is>
          <t>America/Los_Angeles</t>
        </is>
      </c>
      <c r="E269" t="inlineStr">
        <is>
          <t xml:space="preserve">Leg Strength and Balance </t>
        </is>
      </c>
      <c r="F269" t="inlineStr">
        <is>
          <t>Same Side Hand and Foot</t>
        </is>
      </c>
      <c r="G269" t="inlineStr">
        <is>
          <t>Reach High</t>
        </is>
      </c>
      <c r="H269" t="inlineStr">
        <is>
          <t>Columbia Sportswear</t>
        </is>
      </c>
      <c r="I269" t="inlineStr">
        <is>
          <t>2024-03-01 01:11:51 -0800 PST</t>
        </is>
      </c>
      <c r="J269" t="inlineStr">
        <is>
          <t>Sher Her</t>
        </is>
      </c>
      <c r="K269" t="inlineStr">
        <is>
          <t>SHer@columbia.com</t>
        </is>
      </c>
      <c r="L269" t="inlineStr">
        <is>
          <t>I observed use of better technique.</t>
        </is>
      </c>
      <c r="N269">
        <f>IF(ISBLANK(B269)," ",WEEKNUM(B269))</f>
        <v/>
      </c>
      <c r="O269">
        <f>IF(ISBLANK(B269)," ",MONTH(B269))</f>
        <v/>
      </c>
      <c r="P269">
        <f>IF(ISNUMBER(SEARCH("provided",L269)),"Provided Guidance","Observed Better")</f>
        <v/>
      </c>
      <c r="Q269">
        <f>IF(O269=" "," ",TEXT(O269*29,"mmmm"))</f>
        <v/>
      </c>
      <c r="R269">
        <f>IF(N269=" "," ",_xlfn.CONCAT("Week ",+TEXT(N269,"0")))</f>
        <v/>
      </c>
    </row>
    <row r="270">
      <c r="A270" s="12" t="n">
        <v>243396</v>
      </c>
      <c r="B270" s="2" t="n">
        <v>45352</v>
      </c>
      <c r="C270" t="inlineStr">
        <is>
          <t>Rivergate</t>
        </is>
      </c>
      <c r="D270" t="inlineStr">
        <is>
          <t>America/Los_Angeles</t>
        </is>
      </c>
      <c r="E270" t="inlineStr">
        <is>
          <t>Lifting Options, Technique and Pace</t>
        </is>
      </c>
      <c r="F270" t="inlineStr">
        <is>
          <t>Lifting Technique</t>
        </is>
      </c>
      <c r="G270" t="inlineStr">
        <is>
          <t>Same Side Hand and Foot</t>
        </is>
      </c>
      <c r="H270" t="inlineStr">
        <is>
          <t>Columbia Sportswear</t>
        </is>
      </c>
      <c r="I270" t="inlineStr">
        <is>
          <t>2024-03-01 10:20:55 -0800 PST</t>
        </is>
      </c>
      <c r="J270" t="inlineStr">
        <is>
          <t>Ivanna Tipton</t>
        </is>
      </c>
      <c r="K270" t="inlineStr">
        <is>
          <t>ITipton@columbia.com</t>
        </is>
      </c>
      <c r="L270" t="inlineStr">
        <is>
          <t>I provided guidance about using better technique.</t>
        </is>
      </c>
      <c r="M270" t="inlineStr">
        <is>
          <t xml:space="preserve">Watched the video </t>
        </is>
      </c>
      <c r="N270">
        <f>IF(ISBLANK(B270)," ",WEEKNUM(B270))</f>
        <v/>
      </c>
      <c r="O270">
        <f>IF(ISBLANK(B270)," ",MONTH(B270))</f>
        <v/>
      </c>
      <c r="P270">
        <f>IF(ISNUMBER(SEARCH("provided",L270)),"Provided Guidance","Observed Better")</f>
        <v/>
      </c>
      <c r="Q270">
        <f>IF(O270=" "," ",TEXT(O270*29,"mmmm"))</f>
        <v/>
      </c>
      <c r="R270">
        <f>IF(N270=" "," ",_xlfn.CONCAT("Week ",+TEXT(N270,"0")))</f>
        <v/>
      </c>
    </row>
    <row r="271">
      <c r="A271" s="12" t="n">
        <v>243397</v>
      </c>
      <c r="B271" s="2" t="n">
        <v>45352</v>
      </c>
      <c r="C271" t="inlineStr">
        <is>
          <t>Rivergate</t>
        </is>
      </c>
      <c r="D271" t="inlineStr">
        <is>
          <t>America/Los_Angeles</t>
        </is>
      </c>
      <c r="E271" t="inlineStr">
        <is>
          <t>Lifting Options, Technique and Pace</t>
        </is>
      </c>
      <c r="F271" t="inlineStr">
        <is>
          <t>Lifting Technique</t>
        </is>
      </c>
      <c r="G271" t="inlineStr">
        <is>
          <t>Same Side Hand and Foot</t>
        </is>
      </c>
      <c r="H271" t="inlineStr">
        <is>
          <t>Columbia Sportswear</t>
        </is>
      </c>
      <c r="I271" t="inlineStr">
        <is>
          <t>2024-03-01 10:49:40 -0800 PST</t>
        </is>
      </c>
      <c r="J271" t="inlineStr">
        <is>
          <t>Brenda Oliveri</t>
        </is>
      </c>
      <c r="K271" t="inlineStr">
        <is>
          <t>BOliveri@columbia.com</t>
        </is>
      </c>
      <c r="L271" t="inlineStr">
        <is>
          <t>I provided guidance about using better technique.</t>
        </is>
      </c>
      <c r="N271">
        <f>IF(ISBLANK(B271)," ",WEEKNUM(B271))</f>
        <v/>
      </c>
      <c r="O271">
        <f>IF(ISBLANK(B271)," ",MONTH(B271))</f>
        <v/>
      </c>
      <c r="P271">
        <f>IF(ISNUMBER(SEARCH("provided",L271)),"Provided Guidance","Observed Better")</f>
        <v/>
      </c>
      <c r="Q271">
        <f>IF(O271=" "," ",TEXT(O271*29,"mmmm"))</f>
        <v/>
      </c>
      <c r="R271">
        <f>IF(N271=" "," ",_xlfn.CONCAT("Week ",+TEXT(N271,"0")))</f>
        <v/>
      </c>
    </row>
    <row r="272">
      <c r="A272" s="12" t="n">
        <v>243398</v>
      </c>
      <c r="B272" s="2" t="n">
        <v>45352</v>
      </c>
      <c r="C272" t="inlineStr">
        <is>
          <t>Rivergate</t>
        </is>
      </c>
      <c r="D272" t="inlineStr">
        <is>
          <t>America/Los_Angeles</t>
        </is>
      </c>
      <c r="E272" t="inlineStr">
        <is>
          <t>Leg Strength and Balance</t>
        </is>
      </c>
      <c r="F272" t="inlineStr">
        <is>
          <t>Same Side Hand and Foot</t>
        </is>
      </c>
      <c r="G272" t="inlineStr">
        <is>
          <t>Reach Low</t>
        </is>
      </c>
      <c r="H272" t="inlineStr">
        <is>
          <t>Columbia Sportswear</t>
        </is>
      </c>
      <c r="I272" t="inlineStr">
        <is>
          <t>2024-03-01 11:00:37 -0800 PST</t>
        </is>
      </c>
      <c r="J272" t="inlineStr">
        <is>
          <t>Brenda Oliveri</t>
        </is>
      </c>
      <c r="K272" t="inlineStr">
        <is>
          <t>BOliveri@columbia.com</t>
        </is>
      </c>
      <c r="L272" t="inlineStr">
        <is>
          <t>I provided guidance about using better technique.</t>
        </is>
      </c>
      <c r="N272">
        <f>IF(ISBLANK(B272)," ",WEEKNUM(B272))</f>
        <v/>
      </c>
      <c r="O272">
        <f>IF(ISBLANK(B272)," ",MONTH(B272))</f>
        <v/>
      </c>
      <c r="P272">
        <f>IF(ISNUMBER(SEARCH("provided",L272)),"Provided Guidance","Observed Better")</f>
        <v/>
      </c>
      <c r="Q272">
        <f>IF(O272=" "," ",TEXT(O272*29,"mmmm"))</f>
        <v/>
      </c>
      <c r="R272">
        <f>IF(N272=" "," ",_xlfn.CONCAT("Week ",+TEXT(N272,"0")))</f>
        <v/>
      </c>
    </row>
    <row r="273">
      <c r="A273" s="12" t="n">
        <v>243399</v>
      </c>
      <c r="B273" s="2" t="n">
        <v>45354</v>
      </c>
      <c r="C273" t="inlineStr">
        <is>
          <t>Rivergate</t>
        </is>
      </c>
      <c r="D273" t="inlineStr">
        <is>
          <t>America/Los_Angeles</t>
        </is>
      </c>
      <c r="E273" t="inlineStr">
        <is>
          <t>Leg Strength and Balance</t>
        </is>
      </c>
      <c r="F273" t="inlineStr">
        <is>
          <t>Pre-position One Foot Back</t>
        </is>
      </c>
      <c r="G273" t="inlineStr">
        <is>
          <t>Pushing or Pulling</t>
        </is>
      </c>
      <c r="H273" t="inlineStr">
        <is>
          <t>Columbia Sportswear</t>
        </is>
      </c>
      <c r="I273" t="inlineStr">
        <is>
          <t>2024-03-03 08:27:20 -0800 PST</t>
        </is>
      </c>
      <c r="J273" t="inlineStr">
        <is>
          <t>Ian Zehm</t>
        </is>
      </c>
      <c r="K273" t="inlineStr">
        <is>
          <t>Ian.Zehm@columbia.com</t>
        </is>
      </c>
      <c r="L273" t="inlineStr">
        <is>
          <t>I observed use of better technique.</t>
        </is>
      </c>
      <c r="N273">
        <f>IF(ISBLANK(B273)," ",WEEKNUM(B273))</f>
        <v/>
      </c>
      <c r="O273">
        <f>IF(ISBLANK(B273)," ",MONTH(B273))</f>
        <v/>
      </c>
      <c r="P273">
        <f>IF(ISNUMBER(SEARCH("provided",L273)),"Provided Guidance","Observed Better")</f>
        <v/>
      </c>
      <c r="Q273">
        <f>IF(O273=" "," ",TEXT(O273*29,"mmmm"))</f>
        <v/>
      </c>
      <c r="R273">
        <f>IF(N273=" "," ",_xlfn.CONCAT("Week ",+TEXT(N273,"0")))</f>
        <v/>
      </c>
    </row>
    <row r="274">
      <c r="A274" s="12" t="n">
        <v>243400</v>
      </c>
      <c r="B274" s="2" t="n">
        <v>45354</v>
      </c>
      <c r="C274" t="inlineStr">
        <is>
          <t>Rivergate</t>
        </is>
      </c>
      <c r="D274" t="inlineStr">
        <is>
          <t>America/Los_Angeles</t>
        </is>
      </c>
      <c r="E274" t="inlineStr">
        <is>
          <t>Position Elbows Closer</t>
        </is>
      </c>
      <c r="F274" t="inlineStr">
        <is>
          <t>Set the load</t>
        </is>
      </c>
      <c r="G274" t="inlineStr">
        <is>
          <t>Slide the load closer before lifting</t>
        </is>
      </c>
      <c r="H274" t="inlineStr">
        <is>
          <t>Columbia Sportswear</t>
        </is>
      </c>
      <c r="I274" t="inlineStr">
        <is>
          <t>2024-03-03 08:30:38 -0800 PST</t>
        </is>
      </c>
      <c r="J274" t="inlineStr">
        <is>
          <t>Ian Zehm</t>
        </is>
      </c>
      <c r="K274" t="inlineStr">
        <is>
          <t>Ian.Zehm@columbia.com</t>
        </is>
      </c>
      <c r="L274" t="inlineStr">
        <is>
          <t>I observed use of better technique.</t>
        </is>
      </c>
      <c r="N274">
        <f>IF(ISBLANK(B274)," ",WEEKNUM(B274))</f>
        <v/>
      </c>
      <c r="O274">
        <f>IF(ISBLANK(B274)," ",MONTH(B274))</f>
        <v/>
      </c>
      <c r="P274">
        <f>IF(ISNUMBER(SEARCH("provided",L274)),"Provided Guidance","Observed Better")</f>
        <v/>
      </c>
      <c r="Q274">
        <f>IF(O274=" "," ",TEXT(O274*29,"mmmm"))</f>
        <v/>
      </c>
      <c r="R274">
        <f>IF(N274=" "," ",_xlfn.CONCAT("Week ",+TEXT(N274,"0")))</f>
        <v/>
      </c>
    </row>
    <row r="275">
      <c r="A275" s="12" t="n">
        <v>243409</v>
      </c>
      <c r="B275" s="2" t="n">
        <v>45356</v>
      </c>
      <c r="C275" t="inlineStr">
        <is>
          <t>Rivergate</t>
        </is>
      </c>
      <c r="D275" t="inlineStr">
        <is>
          <t>America/Los_Angeles</t>
        </is>
      </c>
      <c r="E275" t="inlineStr">
        <is>
          <t>Position Elbows Closer</t>
        </is>
      </c>
      <c r="F275" t="inlineStr">
        <is>
          <t>Set the load</t>
        </is>
      </c>
      <c r="G275" t="inlineStr">
        <is>
          <t>Set the load down then slide it away</t>
        </is>
      </c>
      <c r="H275" t="inlineStr">
        <is>
          <t>Columbia Sportswear</t>
        </is>
      </c>
      <c r="I275" t="inlineStr">
        <is>
          <t>2024-03-05 01:18:07 -0800 PST</t>
        </is>
      </c>
      <c r="J275" t="inlineStr">
        <is>
          <t>Mario Quintana-Rios</t>
        </is>
      </c>
      <c r="K275" t="inlineStr">
        <is>
          <t>Mario.QuintanaRios@columbia.com</t>
        </is>
      </c>
      <c r="L275" t="inlineStr">
        <is>
          <t>I observed use of better technique.</t>
        </is>
      </c>
      <c r="N275">
        <f>IF(ISBLANK(B275)," ",WEEKNUM(B275))</f>
        <v/>
      </c>
      <c r="O275">
        <f>IF(ISBLANK(B275)," ",MONTH(B275))</f>
        <v/>
      </c>
      <c r="P275">
        <f>IF(ISNUMBER(SEARCH("provided",L275)),"Provided Guidance","Observed Better")</f>
        <v/>
      </c>
      <c r="Q275">
        <f>IF(O275=" "," ",TEXT(O275*29,"mmmm"))</f>
        <v/>
      </c>
      <c r="R275">
        <f>IF(N275=" "," ",_xlfn.CONCAT("Week ",+TEXT(N275,"0")))</f>
        <v/>
      </c>
    </row>
    <row r="276">
      <c r="A276" s="12" t="n">
        <v>243414</v>
      </c>
      <c r="B276" s="2" t="n">
        <v>45356</v>
      </c>
      <c r="C276" t="inlineStr">
        <is>
          <t>Rivergate</t>
        </is>
      </c>
      <c r="D276" t="inlineStr">
        <is>
          <t>America/Los_Angeles</t>
        </is>
      </c>
      <c r="E276" t="inlineStr">
        <is>
          <t xml:space="preserve">Leg Strength and Balance </t>
        </is>
      </c>
      <c r="F276" t="inlineStr">
        <is>
          <t>Same Side Hand and Foot</t>
        </is>
      </c>
      <c r="G276" t="inlineStr">
        <is>
          <t>Reach High</t>
        </is>
      </c>
      <c r="H276" t="inlineStr">
        <is>
          <t>Columbia Sportswear</t>
        </is>
      </c>
      <c r="I276" t="inlineStr">
        <is>
          <t>2024-03-05 07:18:31 -0800 PST</t>
        </is>
      </c>
      <c r="J276" t="inlineStr">
        <is>
          <t>Jeffrey Wilson</t>
        </is>
      </c>
      <c r="K276" t="inlineStr">
        <is>
          <t>Jeffrey.Wilson@columbia.com</t>
        </is>
      </c>
      <c r="L276" t="inlineStr">
        <is>
          <t>I observed use of better technique.</t>
        </is>
      </c>
      <c r="N276">
        <f>IF(ISBLANK(B276)," ",WEEKNUM(B276))</f>
        <v/>
      </c>
      <c r="O276">
        <f>IF(ISBLANK(B276)," ",MONTH(B276))</f>
        <v/>
      </c>
      <c r="P276">
        <f>IF(ISNUMBER(SEARCH("provided",L276)),"Provided Guidance","Observed Better")</f>
        <v/>
      </c>
      <c r="Q276">
        <f>IF(O276=" "," ",TEXT(O276*29,"mmmm"))</f>
        <v/>
      </c>
      <c r="R276">
        <f>IF(N276=" "," ",_xlfn.CONCAT("Week ",+TEXT(N276,"0")))</f>
        <v/>
      </c>
    </row>
    <row r="277">
      <c r="A277" s="12" t="n">
        <v>243415</v>
      </c>
      <c r="B277" s="2" t="n">
        <v>45356</v>
      </c>
      <c r="C277" t="inlineStr">
        <is>
          <t>Rivergate</t>
        </is>
      </c>
      <c r="D277" t="inlineStr">
        <is>
          <t>America/Los_Angeles</t>
        </is>
      </c>
      <c r="E277" t="inlineStr">
        <is>
          <t xml:space="preserve">Leg Strength and Balance </t>
        </is>
      </c>
      <c r="F277" t="inlineStr">
        <is>
          <t>Same Side Hand and Foot</t>
        </is>
      </c>
      <c r="G277" t="inlineStr">
        <is>
          <t>Reach High</t>
        </is>
      </c>
      <c r="H277" t="inlineStr">
        <is>
          <t>Columbia Sportswear</t>
        </is>
      </c>
      <c r="I277" t="inlineStr">
        <is>
          <t>2024-03-05 07:19:07 -0800 PST</t>
        </is>
      </c>
      <c r="J277" t="inlineStr">
        <is>
          <t>Jeffrey Wilson</t>
        </is>
      </c>
      <c r="K277" t="inlineStr">
        <is>
          <t>Jeffrey.Wilson@columbia.com</t>
        </is>
      </c>
      <c r="L277" t="inlineStr">
        <is>
          <t>I provided guidance about using better technique.</t>
        </is>
      </c>
      <c r="N277">
        <f>IF(ISBLANK(B277)," ",WEEKNUM(B277))</f>
        <v/>
      </c>
      <c r="O277">
        <f>IF(ISBLANK(B277)," ",MONTH(B277))</f>
        <v/>
      </c>
      <c r="P277">
        <f>IF(ISNUMBER(SEARCH("provided",L277)),"Provided Guidance","Observed Better")</f>
        <v/>
      </c>
      <c r="Q277">
        <f>IF(O277=" "," ",TEXT(O277*29,"mmmm"))</f>
        <v/>
      </c>
      <c r="R277">
        <f>IF(N277=" "," ",_xlfn.CONCAT("Week ",+TEXT(N277,"0")))</f>
        <v/>
      </c>
    </row>
    <row r="278">
      <c r="A278" s="12" t="n">
        <v>243416</v>
      </c>
      <c r="B278" s="2" t="n">
        <v>45356</v>
      </c>
      <c r="C278" t="inlineStr">
        <is>
          <t>Rivergate</t>
        </is>
      </c>
      <c r="D278" t="inlineStr">
        <is>
          <t>America/Los_Angeles</t>
        </is>
      </c>
      <c r="E278" t="inlineStr">
        <is>
          <t xml:space="preserve">Leg Strength and Balance </t>
        </is>
      </c>
      <c r="F278" t="inlineStr">
        <is>
          <t>Same Side Hand and Foot</t>
        </is>
      </c>
      <c r="G278" t="inlineStr">
        <is>
          <t>Reach High</t>
        </is>
      </c>
      <c r="H278" t="inlineStr">
        <is>
          <t>Columbia Sportswear</t>
        </is>
      </c>
      <c r="I278" t="inlineStr">
        <is>
          <t>2024-03-05 07:19:14 -0800 PST</t>
        </is>
      </c>
      <c r="J278" t="inlineStr">
        <is>
          <t>Jeffrey Wilson</t>
        </is>
      </c>
      <c r="K278" t="inlineStr">
        <is>
          <t>Jeffrey.Wilson@columbia.com</t>
        </is>
      </c>
      <c r="L278" t="inlineStr">
        <is>
          <t>I observed use of better technique.</t>
        </is>
      </c>
      <c r="N278">
        <f>IF(ISBLANK(B278)," ",WEEKNUM(B278))</f>
        <v/>
      </c>
      <c r="O278">
        <f>IF(ISBLANK(B278)," ",MONTH(B278))</f>
        <v/>
      </c>
      <c r="P278">
        <f>IF(ISNUMBER(SEARCH("provided",L278)),"Provided Guidance","Observed Better")</f>
        <v/>
      </c>
      <c r="Q278">
        <f>IF(O278=" "," ",TEXT(O278*29,"mmmm"))</f>
        <v/>
      </c>
      <c r="R278">
        <f>IF(N278=" "," ",_xlfn.CONCAT("Week ",+TEXT(N278,"0")))</f>
        <v/>
      </c>
    </row>
    <row r="279">
      <c r="A279" s="12" t="n">
        <v>243417</v>
      </c>
      <c r="B279" s="2" t="n">
        <v>45356</v>
      </c>
      <c r="C279" t="inlineStr">
        <is>
          <t>Rivergate</t>
        </is>
      </c>
      <c r="D279" t="inlineStr">
        <is>
          <t>America/Los_Angeles</t>
        </is>
      </c>
      <c r="E279" t="inlineStr">
        <is>
          <t>Position Elbows Closer</t>
        </is>
      </c>
      <c r="F279" t="inlineStr">
        <is>
          <t>Adjust your hand position</t>
        </is>
      </c>
      <c r="G279" t="inlineStr">
        <is>
          <t>Triangle of Vision</t>
        </is>
      </c>
      <c r="H279" t="inlineStr">
        <is>
          <t>Columbia Sportswear</t>
        </is>
      </c>
      <c r="I279" t="inlineStr">
        <is>
          <t>2024-03-05 09:44:08 -0800 PST</t>
        </is>
      </c>
      <c r="J279" t="inlineStr">
        <is>
          <t>Nyla Pope</t>
        </is>
      </c>
      <c r="K279" t="inlineStr">
        <is>
          <t>npope@columbia.com</t>
        </is>
      </c>
      <c r="L279" t="inlineStr">
        <is>
          <t>I observed use of better technique.</t>
        </is>
      </c>
      <c r="N279">
        <f>IF(ISBLANK(B279)," ",WEEKNUM(B279))</f>
        <v/>
      </c>
      <c r="O279">
        <f>IF(ISBLANK(B279)," ",MONTH(B279))</f>
        <v/>
      </c>
      <c r="P279">
        <f>IF(ISNUMBER(SEARCH("provided",L279)),"Provided Guidance","Observed Better")</f>
        <v/>
      </c>
      <c r="Q279">
        <f>IF(O279=" "," ",TEXT(O279*29,"mmmm"))</f>
        <v/>
      </c>
      <c r="R279">
        <f>IF(N279=" "," ",_xlfn.CONCAT("Week ",+TEXT(N279,"0")))</f>
        <v/>
      </c>
    </row>
    <row r="280">
      <c r="A280" s="12" t="n">
        <v>243418</v>
      </c>
      <c r="B280" s="2" t="n">
        <v>45357</v>
      </c>
      <c r="C280" t="inlineStr">
        <is>
          <t>Rivergate</t>
        </is>
      </c>
      <c r="D280" t="inlineStr">
        <is>
          <t>America/Los_Angeles</t>
        </is>
      </c>
      <c r="E280" t="inlineStr">
        <is>
          <t>Leg Strength and Balance</t>
        </is>
      </c>
      <c r="F280" t="inlineStr">
        <is>
          <t>Pre-position One Foot Back</t>
        </is>
      </c>
      <c r="G280" t="inlineStr">
        <is>
          <t>Pushing or Pulling</t>
        </is>
      </c>
      <c r="H280" t="inlineStr">
        <is>
          <t>Columbia Sportswear</t>
        </is>
      </c>
      <c r="I280" t="inlineStr">
        <is>
          <t>2024-03-06 00:16:34 -0800 PST</t>
        </is>
      </c>
      <c r="J280" t="inlineStr">
        <is>
          <t>Mario Quintana-Rios</t>
        </is>
      </c>
      <c r="K280" t="inlineStr">
        <is>
          <t>Mario.QuintanaRios@columbia.com</t>
        </is>
      </c>
      <c r="L280" t="inlineStr">
        <is>
          <t>I observed use of better technique.</t>
        </is>
      </c>
      <c r="N280">
        <f>IF(ISBLANK(B280)," ",WEEKNUM(B280))</f>
        <v/>
      </c>
      <c r="O280">
        <f>IF(ISBLANK(B280)," ",MONTH(B280))</f>
        <v/>
      </c>
      <c r="P280">
        <f>IF(ISNUMBER(SEARCH("provided",L280)),"Provided Guidance","Observed Better")</f>
        <v/>
      </c>
      <c r="Q280">
        <f>IF(O280=" "," ",TEXT(O280*29,"mmmm"))</f>
        <v/>
      </c>
      <c r="R280">
        <f>IF(N280=" "," ",_xlfn.CONCAT("Week ",+TEXT(N280,"0")))</f>
        <v/>
      </c>
    </row>
    <row r="281">
      <c r="A281" s="12" t="n">
        <v>243422</v>
      </c>
      <c r="B281" s="2" t="n">
        <v>45357</v>
      </c>
      <c r="C281" t="inlineStr">
        <is>
          <t>Rivergate</t>
        </is>
      </c>
      <c r="D281" t="inlineStr">
        <is>
          <t>America/Los_Angeles</t>
        </is>
      </c>
      <c r="E281" t="inlineStr">
        <is>
          <t>Position Elbows Closer</t>
        </is>
      </c>
      <c r="F281" t="inlineStr">
        <is>
          <t>Adjust your hand position</t>
        </is>
      </c>
      <c r="G281" t="inlineStr">
        <is>
          <t>Triangle of Vision</t>
        </is>
      </c>
      <c r="H281" t="inlineStr">
        <is>
          <t>Columbia Sportswear</t>
        </is>
      </c>
      <c r="I281" t="inlineStr">
        <is>
          <t>2024-03-06 10:18:25 -0800 PST</t>
        </is>
      </c>
      <c r="J281" t="inlineStr">
        <is>
          <t>Ivanna Tipton</t>
        </is>
      </c>
      <c r="K281" t="inlineStr">
        <is>
          <t>ITipton@columbia.com</t>
        </is>
      </c>
      <c r="L281" t="inlineStr">
        <is>
          <t>I provided guidance about using better technique.</t>
        </is>
      </c>
      <c r="M281" t="inlineStr">
        <is>
          <t xml:space="preserve">Watched video </t>
        </is>
      </c>
      <c r="N281">
        <f>IF(ISBLANK(B281)," ",WEEKNUM(B281))</f>
        <v/>
      </c>
      <c r="O281">
        <f>IF(ISBLANK(B281)," ",MONTH(B281))</f>
        <v/>
      </c>
      <c r="P281">
        <f>IF(ISNUMBER(SEARCH("provided",L281)),"Provided Guidance","Observed Better")</f>
        <v/>
      </c>
      <c r="Q281">
        <f>IF(O281=" "," ",TEXT(O281*29,"mmmm"))</f>
        <v/>
      </c>
      <c r="R281">
        <f>IF(N281=" "," ",_xlfn.CONCAT("Week ",+TEXT(N281,"0")))</f>
        <v/>
      </c>
    </row>
    <row r="282">
      <c r="A282" s="12" t="n">
        <v>243423</v>
      </c>
      <c r="B282" s="2" t="n">
        <v>45357</v>
      </c>
      <c r="C282" t="inlineStr">
        <is>
          <t>Rivergate</t>
        </is>
      </c>
      <c r="D282" t="inlineStr">
        <is>
          <t>America/Los_Angeles</t>
        </is>
      </c>
      <c r="E282" t="inlineStr">
        <is>
          <t>Position Elbows Closer</t>
        </is>
      </c>
      <c r="F282" t="inlineStr">
        <is>
          <t>Set the load</t>
        </is>
      </c>
      <c r="G282" t="inlineStr">
        <is>
          <t>Slide the load closer before lifting</t>
        </is>
      </c>
      <c r="H282" t="inlineStr">
        <is>
          <t>Columbia Sportswear</t>
        </is>
      </c>
      <c r="I282" t="inlineStr">
        <is>
          <t>2024-03-06 10:24:54 -0800 PST</t>
        </is>
      </c>
      <c r="J282" t="inlineStr">
        <is>
          <t>Ivanna Tipton</t>
        </is>
      </c>
      <c r="K282" t="inlineStr">
        <is>
          <t>ITipton@columbia.com</t>
        </is>
      </c>
      <c r="L282" t="inlineStr">
        <is>
          <t>I provided guidance about using better technique.</t>
        </is>
      </c>
      <c r="M282" t="inlineStr">
        <is>
          <t xml:space="preserve">Watched video </t>
        </is>
      </c>
      <c r="N282">
        <f>IF(ISBLANK(B282)," ",WEEKNUM(B282))</f>
        <v/>
      </c>
      <c r="O282">
        <f>IF(ISBLANK(B282)," ",MONTH(B282))</f>
        <v/>
      </c>
      <c r="P282">
        <f>IF(ISNUMBER(SEARCH("provided",L282)),"Provided Guidance","Observed Better")</f>
        <v/>
      </c>
      <c r="Q282">
        <f>IF(O282=" "," ",TEXT(O282*29,"mmmm"))</f>
        <v/>
      </c>
      <c r="R282">
        <f>IF(N282=" "," ",_xlfn.CONCAT("Week ",+TEXT(N282,"0")))</f>
        <v/>
      </c>
    </row>
    <row r="283">
      <c r="A283" s="12" t="n">
        <v>243424</v>
      </c>
      <c r="B283" s="2" t="n">
        <v>45358</v>
      </c>
      <c r="C283" t="inlineStr">
        <is>
          <t>Rivergate</t>
        </is>
      </c>
      <c r="D283" t="inlineStr">
        <is>
          <t>America/Los_Angeles</t>
        </is>
      </c>
      <c r="E283" t="inlineStr">
        <is>
          <t>Position Elbows Closer</t>
        </is>
      </c>
      <c r="F283" t="inlineStr">
        <is>
          <t>Step closer</t>
        </is>
      </c>
      <c r="G283" t="inlineStr">
        <is>
          <t>Step up</t>
        </is>
      </c>
      <c r="H283" t="inlineStr">
        <is>
          <t>Columbia Sportswear</t>
        </is>
      </c>
      <c r="I283" t="inlineStr">
        <is>
          <t>2024-03-07 00:01:16 -0800 PST</t>
        </is>
      </c>
      <c r="J283" t="inlineStr">
        <is>
          <t>Sahil Patel</t>
        </is>
      </c>
      <c r="K283" t="inlineStr">
        <is>
          <t>Sahil.Patel@columbia.com</t>
        </is>
      </c>
      <c r="L283" t="inlineStr">
        <is>
          <t>I observed use of better technique.</t>
        </is>
      </c>
      <c r="N283">
        <f>IF(ISBLANK(B283)," ",WEEKNUM(B283))</f>
        <v/>
      </c>
      <c r="O283">
        <f>IF(ISBLANK(B283)," ",MONTH(B283))</f>
        <v/>
      </c>
      <c r="P283">
        <f>IF(ISNUMBER(SEARCH("provided",L283)),"Provided Guidance","Observed Better")</f>
        <v/>
      </c>
      <c r="Q283">
        <f>IF(O283=" "," ",TEXT(O283*29,"mmmm"))</f>
        <v/>
      </c>
      <c r="R283">
        <f>IF(N283=" "," ",_xlfn.CONCAT("Week ",+TEXT(N283,"0")))</f>
        <v/>
      </c>
    </row>
    <row r="284">
      <c r="A284" s="12" t="n">
        <v>243425</v>
      </c>
      <c r="B284" s="2" t="n">
        <v>45358</v>
      </c>
      <c r="C284" t="inlineStr">
        <is>
          <t>Rivergate</t>
        </is>
      </c>
      <c r="D284" t="inlineStr">
        <is>
          <t>America/Los_Angeles</t>
        </is>
      </c>
      <c r="E284" t="inlineStr">
        <is>
          <t>Lifting Options, Technique and Pace</t>
        </is>
      </c>
      <c r="F284" t="inlineStr">
        <is>
          <t>Lifting Options</t>
        </is>
      </c>
      <c r="G284" t="inlineStr">
        <is>
          <t>Getting Help</t>
        </is>
      </c>
      <c r="H284" t="inlineStr">
        <is>
          <t>Columbia Sportswear</t>
        </is>
      </c>
      <c r="I284" t="inlineStr">
        <is>
          <t>2024-03-07 01:11:34 -0800 PST</t>
        </is>
      </c>
      <c r="J284" t="inlineStr">
        <is>
          <t>Mario Quintana-Rios</t>
        </is>
      </c>
      <c r="K284" t="inlineStr">
        <is>
          <t>Mario.QuintanaRios@columbia.com</t>
        </is>
      </c>
      <c r="L284" t="inlineStr">
        <is>
          <t>I observed use of better technique.</t>
        </is>
      </c>
      <c r="N284">
        <f>IF(ISBLANK(B284)," ",WEEKNUM(B284))</f>
        <v/>
      </c>
      <c r="O284">
        <f>IF(ISBLANK(B284)," ",MONTH(B284))</f>
        <v/>
      </c>
      <c r="P284">
        <f>IF(ISNUMBER(SEARCH("provided",L284)),"Provided Guidance","Observed Better")</f>
        <v/>
      </c>
      <c r="Q284">
        <f>IF(O284=" "," ",TEXT(O284*29,"mmmm"))</f>
        <v/>
      </c>
      <c r="R284">
        <f>IF(N284=" "," ",_xlfn.CONCAT("Week ",+TEXT(N284,"0")))</f>
        <v/>
      </c>
    </row>
    <row r="285">
      <c r="A285" s="12" t="n">
        <v>243426</v>
      </c>
      <c r="B285" s="2" t="n">
        <v>45359</v>
      </c>
      <c r="C285" t="inlineStr">
        <is>
          <t>Rivergate</t>
        </is>
      </c>
      <c r="D285" t="inlineStr">
        <is>
          <t>America/Los_Angeles</t>
        </is>
      </c>
      <c r="E285" t="inlineStr">
        <is>
          <t>Position Elbows Closer</t>
        </is>
      </c>
      <c r="F285" t="inlineStr">
        <is>
          <t>Adjust your hand position</t>
        </is>
      </c>
      <c r="G285" t="inlineStr">
        <is>
          <t>Position Elbows Closer</t>
        </is>
      </c>
      <c r="H285" t="inlineStr">
        <is>
          <t>Columbia Sportswear</t>
        </is>
      </c>
      <c r="I285" t="inlineStr">
        <is>
          <t>2024-03-07 17:15:14 -0800 PST</t>
        </is>
      </c>
      <c r="J285" t="inlineStr">
        <is>
          <t>Mario Quintana-Rios</t>
        </is>
      </c>
      <c r="K285" t="inlineStr">
        <is>
          <t>Mario.QuintanaRios@columbia.com</t>
        </is>
      </c>
      <c r="L285" t="inlineStr">
        <is>
          <t>I observed use of better technique.</t>
        </is>
      </c>
      <c r="N285">
        <f>IF(ISBLANK(B285)," ",WEEKNUM(B285))</f>
        <v/>
      </c>
      <c r="O285">
        <f>IF(ISBLANK(B285)," ",MONTH(B285))</f>
        <v/>
      </c>
      <c r="P285">
        <f>IF(ISNUMBER(SEARCH("provided",L285)),"Provided Guidance","Observed Better")</f>
        <v/>
      </c>
      <c r="Q285">
        <f>IF(O285=" "," ",TEXT(O285*29,"mmmm"))</f>
        <v/>
      </c>
      <c r="R285">
        <f>IF(N285=" "," ",_xlfn.CONCAT("Week ",+TEXT(N285,"0")))</f>
        <v/>
      </c>
    </row>
    <row r="286">
      <c r="A286" s="12" t="n">
        <v>243427</v>
      </c>
      <c r="B286" s="2" t="n">
        <v>45359</v>
      </c>
      <c r="C286" t="inlineStr">
        <is>
          <t>Rivergate</t>
        </is>
      </c>
      <c r="D286" t="inlineStr">
        <is>
          <t>America/Los_Angeles</t>
        </is>
      </c>
      <c r="E286" t="inlineStr">
        <is>
          <t>Position Elbows Closer</t>
        </is>
      </c>
      <c r="F286" t="inlineStr">
        <is>
          <t>Build a bridge</t>
        </is>
      </c>
      <c r="H286" t="inlineStr">
        <is>
          <t>Columbia Sportswear</t>
        </is>
      </c>
      <c r="I286" t="inlineStr">
        <is>
          <t>2024-03-07 20:27:35 -0800 PST</t>
        </is>
      </c>
      <c r="J286" t="inlineStr">
        <is>
          <t>Jeffrey Bizal</t>
        </is>
      </c>
      <c r="K286" t="inlineStr">
        <is>
          <t>JBizal@columbia.com</t>
        </is>
      </c>
      <c r="L286" t="inlineStr">
        <is>
          <t>I observed use of better technique.</t>
        </is>
      </c>
      <c r="N286">
        <f>IF(ISBLANK(B286)," ",WEEKNUM(B286))</f>
        <v/>
      </c>
      <c r="O286">
        <f>IF(ISBLANK(B286)," ",MONTH(B286))</f>
        <v/>
      </c>
      <c r="P286">
        <f>IF(ISNUMBER(SEARCH("provided",L286)),"Provided Guidance","Observed Better")</f>
        <v/>
      </c>
      <c r="Q286">
        <f>IF(O286=" "," ",TEXT(O286*29,"mmmm"))</f>
        <v/>
      </c>
      <c r="R286">
        <f>IF(N286=" "," ",_xlfn.CONCAT("Week ",+TEXT(N286,"0")))</f>
        <v/>
      </c>
    </row>
    <row r="287">
      <c r="A287" s="12" t="n">
        <v>243428</v>
      </c>
      <c r="B287" s="2" t="n">
        <v>45359</v>
      </c>
      <c r="C287" t="inlineStr">
        <is>
          <t>Rivergate</t>
        </is>
      </c>
      <c r="D287" t="inlineStr">
        <is>
          <t>America/Los_Angeles</t>
        </is>
      </c>
      <c r="E287" t="inlineStr">
        <is>
          <t>Lifting Options, Technique and Pace</t>
        </is>
      </c>
      <c r="F287" t="inlineStr">
        <is>
          <t>Lifting Technique</t>
        </is>
      </c>
      <c r="G287" t="inlineStr">
        <is>
          <t>Position Elbows Closer</t>
        </is>
      </c>
      <c r="H287" t="inlineStr">
        <is>
          <t>Columbia Sportswear</t>
        </is>
      </c>
      <c r="I287" t="inlineStr">
        <is>
          <t>2024-03-07 21:10:57 -0800 PST</t>
        </is>
      </c>
      <c r="J287" t="inlineStr">
        <is>
          <t>Mario Quintana-Rios</t>
        </is>
      </c>
      <c r="K287" t="inlineStr">
        <is>
          <t>Mario.QuintanaRios@columbia.com</t>
        </is>
      </c>
      <c r="L287" t="inlineStr">
        <is>
          <t>I observed use of better technique.</t>
        </is>
      </c>
      <c r="N287">
        <f>IF(ISBLANK(B287)," ",WEEKNUM(B287))</f>
        <v/>
      </c>
      <c r="O287">
        <f>IF(ISBLANK(B287)," ",MONTH(B287))</f>
        <v/>
      </c>
      <c r="P287">
        <f>IF(ISNUMBER(SEARCH("provided",L287)),"Provided Guidance","Observed Better")</f>
        <v/>
      </c>
      <c r="Q287">
        <f>IF(O287=" "," ",TEXT(O287*29,"mmmm"))</f>
        <v/>
      </c>
      <c r="R287">
        <f>IF(N287=" "," ",_xlfn.CONCAT("Week ",+TEXT(N287,"0")))</f>
        <v/>
      </c>
    </row>
    <row r="288">
      <c r="A288" s="12" t="n">
        <v>243429</v>
      </c>
      <c r="B288" s="2" t="n">
        <v>45359</v>
      </c>
      <c r="C288" t="inlineStr">
        <is>
          <t>Rivergate</t>
        </is>
      </c>
      <c r="D288" t="inlineStr">
        <is>
          <t>America/Los_Angeles</t>
        </is>
      </c>
      <c r="E288" t="inlineStr">
        <is>
          <t>Leg Strength and Balance</t>
        </is>
      </c>
      <c r="F288" t="inlineStr">
        <is>
          <t>Same Side Hand and Foot</t>
        </is>
      </c>
      <c r="G288" t="inlineStr">
        <is>
          <t>Reach Low</t>
        </is>
      </c>
      <c r="H288" t="inlineStr">
        <is>
          <t>Columbia Sportswear</t>
        </is>
      </c>
      <c r="I288" t="inlineStr">
        <is>
          <t>2024-03-07 22:06:50 -0800 PST</t>
        </is>
      </c>
      <c r="J288" t="inlineStr">
        <is>
          <t>Jeffrey Bizal</t>
        </is>
      </c>
      <c r="K288" t="inlineStr">
        <is>
          <t>JBizal@columbia.com</t>
        </is>
      </c>
      <c r="L288" t="inlineStr">
        <is>
          <t>I observed use of better technique.</t>
        </is>
      </c>
      <c r="N288">
        <f>IF(ISBLANK(B288)," ",WEEKNUM(B288))</f>
        <v/>
      </c>
      <c r="O288">
        <f>IF(ISBLANK(B288)," ",MONTH(B288))</f>
        <v/>
      </c>
      <c r="P288">
        <f>IF(ISNUMBER(SEARCH("provided",L288)),"Provided Guidance","Observed Better")</f>
        <v/>
      </c>
      <c r="Q288">
        <f>IF(O288=" "," ",TEXT(O288*29,"mmmm"))</f>
        <v/>
      </c>
      <c r="R288">
        <f>IF(N288=" "," ",_xlfn.CONCAT("Week ",+TEXT(N288,"0")))</f>
        <v/>
      </c>
    </row>
    <row r="289">
      <c r="A289" s="12" t="n">
        <v>243430</v>
      </c>
      <c r="B289" s="2" t="n">
        <v>45359</v>
      </c>
      <c r="C289" t="inlineStr">
        <is>
          <t>Rivergate</t>
        </is>
      </c>
      <c r="D289" t="inlineStr">
        <is>
          <t>America/Los_Angeles</t>
        </is>
      </c>
      <c r="E289" t="inlineStr">
        <is>
          <t>Position Elbows Closer</t>
        </is>
      </c>
      <c r="F289" t="inlineStr">
        <is>
          <t>Set the load</t>
        </is>
      </c>
      <c r="G289" t="inlineStr">
        <is>
          <t>Slide the load closer before lifting</t>
        </is>
      </c>
      <c r="H289" t="inlineStr">
        <is>
          <t>Columbia Sportswear</t>
        </is>
      </c>
      <c r="I289" t="inlineStr">
        <is>
          <t>2024-03-07 23:23:51 -0800 PST</t>
        </is>
      </c>
      <c r="J289" t="inlineStr">
        <is>
          <t>Jeffrey Bizal</t>
        </is>
      </c>
      <c r="K289" t="inlineStr">
        <is>
          <t>JBizal@columbia.com</t>
        </is>
      </c>
      <c r="L289" t="inlineStr">
        <is>
          <t>I observed use of better technique.</t>
        </is>
      </c>
      <c r="N289">
        <f>IF(ISBLANK(B289)," ",WEEKNUM(B289))</f>
        <v/>
      </c>
      <c r="O289">
        <f>IF(ISBLANK(B289)," ",MONTH(B289))</f>
        <v/>
      </c>
      <c r="P289">
        <f>IF(ISNUMBER(SEARCH("provided",L289)),"Provided Guidance","Observed Better")</f>
        <v/>
      </c>
      <c r="Q289">
        <f>IF(O289=" "," ",TEXT(O289*29,"mmmm"))</f>
        <v/>
      </c>
      <c r="R289">
        <f>IF(N289=" "," ",_xlfn.CONCAT("Week ",+TEXT(N289,"0")))</f>
        <v/>
      </c>
    </row>
    <row r="290">
      <c r="A290" s="12" t="n">
        <v>243431</v>
      </c>
      <c r="B290" s="2" t="n">
        <v>45359</v>
      </c>
      <c r="C290" t="inlineStr">
        <is>
          <t>Rivergate</t>
        </is>
      </c>
      <c r="D290" t="inlineStr">
        <is>
          <t>America/Los_Angeles</t>
        </is>
      </c>
      <c r="E290" t="inlineStr">
        <is>
          <t>Leg Strength and Balance</t>
        </is>
      </c>
      <c r="F290" t="inlineStr">
        <is>
          <t>Pre-position One Foot Back</t>
        </is>
      </c>
      <c r="G290" t="inlineStr">
        <is>
          <t>Offloading or Stacking</t>
        </is>
      </c>
      <c r="H290" t="inlineStr">
        <is>
          <t>Columbia Sportswear</t>
        </is>
      </c>
      <c r="I290" t="inlineStr">
        <is>
          <t>2024-03-08 00:01:46 -0800 PST</t>
        </is>
      </c>
      <c r="J290" t="inlineStr">
        <is>
          <t>Nicholas Kulak</t>
        </is>
      </c>
      <c r="K290" t="inlineStr">
        <is>
          <t>Nicholas.Kulak@columbia.com</t>
        </is>
      </c>
      <c r="L290" t="inlineStr">
        <is>
          <t>I observed use of better technique.</t>
        </is>
      </c>
      <c r="N290">
        <f>IF(ISBLANK(B290)," ",WEEKNUM(B290))</f>
        <v/>
      </c>
      <c r="O290">
        <f>IF(ISBLANK(B290)," ",MONTH(B290))</f>
        <v/>
      </c>
      <c r="P290">
        <f>IF(ISNUMBER(SEARCH("provided",L290)),"Provided Guidance","Observed Better")</f>
        <v/>
      </c>
      <c r="Q290">
        <f>IF(O290=" "," ",TEXT(O290*29,"mmmm"))</f>
        <v/>
      </c>
      <c r="R290">
        <f>IF(N290=" "," ",_xlfn.CONCAT("Week ",+TEXT(N290,"0")))</f>
        <v/>
      </c>
    </row>
    <row r="291">
      <c r="A291" s="12" t="n">
        <v>243432</v>
      </c>
      <c r="B291" s="2" t="n">
        <v>45359</v>
      </c>
      <c r="C291" t="inlineStr">
        <is>
          <t>Rivergate</t>
        </is>
      </c>
      <c r="D291" t="inlineStr">
        <is>
          <t>America/Los_Angeles</t>
        </is>
      </c>
      <c r="E291" t="inlineStr">
        <is>
          <t>Leg Strength and Balance</t>
        </is>
      </c>
      <c r="F291" t="inlineStr">
        <is>
          <t>Pre-position One Foot Back</t>
        </is>
      </c>
      <c r="G291" t="inlineStr">
        <is>
          <t>Pushing or Pulling</t>
        </is>
      </c>
      <c r="H291" t="inlineStr">
        <is>
          <t>Columbia Sportswear</t>
        </is>
      </c>
      <c r="I291" t="inlineStr">
        <is>
          <t>2024-03-08 00:01:56 -0800 PST</t>
        </is>
      </c>
      <c r="J291" t="inlineStr">
        <is>
          <t>Nicholas Kulak</t>
        </is>
      </c>
      <c r="K291" t="inlineStr">
        <is>
          <t>Nicholas.Kulak@columbia.com</t>
        </is>
      </c>
      <c r="L291" t="inlineStr">
        <is>
          <t>I observed use of better technique.</t>
        </is>
      </c>
      <c r="N291">
        <f>IF(ISBLANK(B291)," ",WEEKNUM(B291))</f>
        <v/>
      </c>
      <c r="O291">
        <f>IF(ISBLANK(B291)," ",MONTH(B291))</f>
        <v/>
      </c>
      <c r="P291">
        <f>IF(ISNUMBER(SEARCH("provided",L291)),"Provided Guidance","Observed Better")</f>
        <v/>
      </c>
      <c r="Q291">
        <f>IF(O291=" "," ",TEXT(O291*29,"mmmm"))</f>
        <v/>
      </c>
      <c r="R291">
        <f>IF(N291=" "," ",_xlfn.CONCAT("Week ",+TEXT(N291,"0")))</f>
        <v/>
      </c>
    </row>
    <row r="292">
      <c r="A292" s="12" t="n">
        <v>243433</v>
      </c>
      <c r="B292" s="2" t="n">
        <v>45359</v>
      </c>
      <c r="C292" t="inlineStr">
        <is>
          <t>Rivergate</t>
        </is>
      </c>
      <c r="D292" t="inlineStr">
        <is>
          <t>America/Los_Angeles</t>
        </is>
      </c>
      <c r="E292" t="inlineStr">
        <is>
          <t xml:space="preserve">Leg Strength and Balance </t>
        </is>
      </c>
      <c r="F292" t="inlineStr">
        <is>
          <t>Push Back and Turn</t>
        </is>
      </c>
      <c r="H292" t="inlineStr">
        <is>
          <t>Columbia Sportswear</t>
        </is>
      </c>
      <c r="I292" t="inlineStr">
        <is>
          <t>2024-03-08 00:02:10 -0800 PST</t>
        </is>
      </c>
      <c r="J292" t="inlineStr">
        <is>
          <t>Nicholas Kulak</t>
        </is>
      </c>
      <c r="K292" t="inlineStr">
        <is>
          <t>Nicholas.Kulak@columbia.com</t>
        </is>
      </c>
      <c r="L292" t="inlineStr">
        <is>
          <t>I observed use of better technique.</t>
        </is>
      </c>
      <c r="N292">
        <f>IF(ISBLANK(B292)," ",WEEKNUM(B292))</f>
        <v/>
      </c>
      <c r="O292">
        <f>IF(ISBLANK(B292)," ",MONTH(B292))</f>
        <v/>
      </c>
      <c r="P292">
        <f>IF(ISNUMBER(SEARCH("provided",L292)),"Provided Guidance","Observed Better")</f>
        <v/>
      </c>
      <c r="Q292">
        <f>IF(O292=" "," ",TEXT(O292*29,"mmmm"))</f>
        <v/>
      </c>
      <c r="R292">
        <f>IF(N292=" "," ",_xlfn.CONCAT("Week ",+TEXT(N292,"0")))</f>
        <v/>
      </c>
    </row>
    <row r="293">
      <c r="A293" s="12" t="n">
        <v>243434</v>
      </c>
      <c r="B293" s="2" t="n">
        <v>45359</v>
      </c>
      <c r="C293" t="inlineStr">
        <is>
          <t>Rivergate</t>
        </is>
      </c>
      <c r="D293" t="inlineStr">
        <is>
          <t>America/Los_Angeles</t>
        </is>
      </c>
      <c r="E293" t="inlineStr">
        <is>
          <t>Position Elbows Closer</t>
        </is>
      </c>
      <c r="F293" t="inlineStr">
        <is>
          <t>Step closer</t>
        </is>
      </c>
      <c r="G293" t="inlineStr">
        <is>
          <t>Step up</t>
        </is>
      </c>
      <c r="H293" t="inlineStr">
        <is>
          <t>Columbia Sportswear</t>
        </is>
      </c>
      <c r="I293" t="inlineStr">
        <is>
          <t>2024-03-08 00:10:02 -0800 PST</t>
        </is>
      </c>
      <c r="J293" t="inlineStr">
        <is>
          <t>Sahil Patel</t>
        </is>
      </c>
      <c r="K293" t="inlineStr">
        <is>
          <t>Sahil.Patel@columbia.com</t>
        </is>
      </c>
      <c r="L293" t="inlineStr">
        <is>
          <t>I observed use of better technique.</t>
        </is>
      </c>
      <c r="N293">
        <f>IF(ISBLANK(B293)," ",WEEKNUM(B293))</f>
        <v/>
      </c>
      <c r="O293">
        <f>IF(ISBLANK(B293)," ",MONTH(B293))</f>
        <v/>
      </c>
      <c r="P293">
        <f>IF(ISNUMBER(SEARCH("provided",L293)),"Provided Guidance","Observed Better")</f>
        <v/>
      </c>
      <c r="Q293">
        <f>IF(O293=" "," ",TEXT(O293*29,"mmmm"))</f>
        <v/>
      </c>
      <c r="R293">
        <f>IF(N293=" "," ",_xlfn.CONCAT("Week ",+TEXT(N293,"0")))</f>
        <v/>
      </c>
    </row>
    <row r="294">
      <c r="A294" s="12" t="n">
        <v>243435</v>
      </c>
      <c r="B294" s="2" t="n">
        <v>45359</v>
      </c>
      <c r="C294" t="inlineStr">
        <is>
          <t>Rivergate</t>
        </is>
      </c>
      <c r="D294" t="inlineStr">
        <is>
          <t>America/Los_Angeles</t>
        </is>
      </c>
      <c r="E294" t="inlineStr">
        <is>
          <t>Position Elbows Closer</t>
        </is>
      </c>
      <c r="F294" t="inlineStr">
        <is>
          <t>Step closer</t>
        </is>
      </c>
      <c r="G294" t="inlineStr">
        <is>
          <t>Step up</t>
        </is>
      </c>
      <c r="H294" t="inlineStr">
        <is>
          <t>Columbia Sportswear</t>
        </is>
      </c>
      <c r="I294" t="inlineStr">
        <is>
          <t>2024-03-08 00:36:02 -0800 PST</t>
        </is>
      </c>
      <c r="J294" t="inlineStr">
        <is>
          <t>Sahil Patel</t>
        </is>
      </c>
      <c r="K294" t="inlineStr">
        <is>
          <t>Sahil.Patel@columbia.com</t>
        </is>
      </c>
      <c r="L294" t="inlineStr">
        <is>
          <t>I observed use of better technique.</t>
        </is>
      </c>
      <c r="N294">
        <f>IF(ISBLANK(B294)," ",WEEKNUM(B294))</f>
        <v/>
      </c>
      <c r="O294">
        <f>IF(ISBLANK(B294)," ",MONTH(B294))</f>
        <v/>
      </c>
      <c r="P294">
        <f>IF(ISNUMBER(SEARCH("provided",L294)),"Provided Guidance","Observed Better")</f>
        <v/>
      </c>
      <c r="Q294">
        <f>IF(O294=" "," ",TEXT(O294*29,"mmmm"))</f>
        <v/>
      </c>
      <c r="R294">
        <f>IF(N294=" "," ",_xlfn.CONCAT("Week ",+TEXT(N294,"0")))</f>
        <v/>
      </c>
    </row>
    <row r="295">
      <c r="A295" s="12" t="n">
        <v>243436</v>
      </c>
      <c r="B295" s="2" t="n">
        <v>45359</v>
      </c>
      <c r="C295" t="inlineStr">
        <is>
          <t>Rivergate</t>
        </is>
      </c>
      <c r="D295" t="inlineStr">
        <is>
          <t>America/Los_Angeles</t>
        </is>
      </c>
      <c r="E295" t="inlineStr">
        <is>
          <t>Leg Strength and Balance</t>
        </is>
      </c>
      <c r="F295" t="inlineStr">
        <is>
          <t>Same Side Hand and Foot</t>
        </is>
      </c>
      <c r="G295" t="inlineStr">
        <is>
          <t>Reach Low</t>
        </is>
      </c>
      <c r="H295" t="inlineStr">
        <is>
          <t>Columbia Sportswear</t>
        </is>
      </c>
      <c r="I295" t="inlineStr">
        <is>
          <t>2024-03-08 00:37:16 -0800 PST</t>
        </is>
      </c>
      <c r="J295" t="inlineStr">
        <is>
          <t>Mario Quintana-Rios</t>
        </is>
      </c>
      <c r="K295" t="inlineStr">
        <is>
          <t>Mario.QuintanaRios@columbia.com</t>
        </is>
      </c>
      <c r="L295" t="inlineStr">
        <is>
          <t>I observed use of better technique.</t>
        </is>
      </c>
      <c r="N295">
        <f>IF(ISBLANK(B295)," ",WEEKNUM(B295))</f>
        <v/>
      </c>
      <c r="O295">
        <f>IF(ISBLANK(B295)," ",MONTH(B295))</f>
        <v/>
      </c>
      <c r="P295">
        <f>IF(ISNUMBER(SEARCH("provided",L295)),"Provided Guidance","Observed Better")</f>
        <v/>
      </c>
      <c r="Q295">
        <f>IF(O295=" "," ",TEXT(O295*29,"mmmm"))</f>
        <v/>
      </c>
      <c r="R295">
        <f>IF(N295=" "," ",_xlfn.CONCAT("Week ",+TEXT(N295,"0")))</f>
        <v/>
      </c>
    </row>
    <row r="296">
      <c r="A296" s="12" t="n">
        <v>243437</v>
      </c>
      <c r="B296" s="2" t="n">
        <v>45359</v>
      </c>
      <c r="C296" t="inlineStr">
        <is>
          <t>Rivergate</t>
        </is>
      </c>
      <c r="D296" t="inlineStr">
        <is>
          <t>America/Los_Angeles</t>
        </is>
      </c>
      <c r="E296" t="inlineStr">
        <is>
          <t>Leg Strength and Balance</t>
        </is>
      </c>
      <c r="F296" t="inlineStr">
        <is>
          <t>Same Side Hand and Foot</t>
        </is>
      </c>
      <c r="G296" t="inlineStr">
        <is>
          <t>Reach Low</t>
        </is>
      </c>
      <c r="H296" t="inlineStr">
        <is>
          <t>Columbia Sportswear</t>
        </is>
      </c>
      <c r="I296" t="inlineStr">
        <is>
          <t>2024-03-08 00:37:16 -0800 PST</t>
        </is>
      </c>
      <c r="J296" t="inlineStr">
        <is>
          <t>Mario Quintana-Rios</t>
        </is>
      </c>
      <c r="K296" t="inlineStr">
        <is>
          <t>Mario.QuintanaRios@columbia.com</t>
        </is>
      </c>
      <c r="L296" t="inlineStr">
        <is>
          <t>I observed use of better technique.</t>
        </is>
      </c>
      <c r="N296">
        <f>IF(ISBLANK(B296)," ",WEEKNUM(B296))</f>
        <v/>
      </c>
      <c r="O296">
        <f>IF(ISBLANK(B296)," ",MONTH(B296))</f>
        <v/>
      </c>
      <c r="P296">
        <f>IF(ISNUMBER(SEARCH("provided",L296)),"Provided Guidance","Observed Better")</f>
        <v/>
      </c>
      <c r="Q296">
        <f>IF(O296=" "," ",TEXT(O296*29,"mmmm"))</f>
        <v/>
      </c>
      <c r="R296">
        <f>IF(N296=" "," ",_xlfn.CONCAT("Week ",+TEXT(N296,"0")))</f>
        <v/>
      </c>
    </row>
    <row r="297">
      <c r="A297" s="12" t="n">
        <v>243438</v>
      </c>
      <c r="B297" s="2" t="n">
        <v>45359</v>
      </c>
      <c r="C297" t="inlineStr">
        <is>
          <t>Rivergate</t>
        </is>
      </c>
      <c r="D297" t="inlineStr">
        <is>
          <t>America/Los_Angeles</t>
        </is>
      </c>
      <c r="E297" t="inlineStr">
        <is>
          <t>Use Mid-range Wrist Motions</t>
        </is>
      </c>
      <c r="F297" t="inlineStr">
        <is>
          <t>Push with little finger side of palm</t>
        </is>
      </c>
      <c r="H297" t="inlineStr">
        <is>
          <t>Columbia Sportswear</t>
        </is>
      </c>
      <c r="I297" t="inlineStr">
        <is>
          <t>2024-03-08 00:43:40 -0800 PST</t>
        </is>
      </c>
      <c r="J297" t="inlineStr">
        <is>
          <t>Jeffrey Bizal</t>
        </is>
      </c>
      <c r="K297" t="inlineStr">
        <is>
          <t>JBizal@columbia.com</t>
        </is>
      </c>
      <c r="L297" t="inlineStr">
        <is>
          <t>I observed use of better technique.</t>
        </is>
      </c>
      <c r="N297">
        <f>IF(ISBLANK(B297)," ",WEEKNUM(B297))</f>
        <v/>
      </c>
      <c r="O297">
        <f>IF(ISBLANK(B297)," ",MONTH(B297))</f>
        <v/>
      </c>
      <c r="P297">
        <f>IF(ISNUMBER(SEARCH("provided",L297)),"Provided Guidance","Observed Better")</f>
        <v/>
      </c>
      <c r="Q297">
        <f>IF(O297=" "," ",TEXT(O297*29,"mmmm"))</f>
        <v/>
      </c>
      <c r="R297">
        <f>IF(N297=" "," ",_xlfn.CONCAT("Week ",+TEXT(N297,"0")))</f>
        <v/>
      </c>
    </row>
    <row r="298">
      <c r="A298" s="12" t="n">
        <v>243439</v>
      </c>
      <c r="B298" s="2" t="n">
        <v>45359</v>
      </c>
      <c r="C298" t="inlineStr">
        <is>
          <t>Rivergate</t>
        </is>
      </c>
      <c r="D298" t="inlineStr">
        <is>
          <t>America/Los_Angeles</t>
        </is>
      </c>
      <c r="E298" t="inlineStr">
        <is>
          <t>Leg Strength and Balance</t>
        </is>
      </c>
      <c r="F298" t="inlineStr">
        <is>
          <t>Pre-position One Foot Back</t>
        </is>
      </c>
      <c r="G298" t="inlineStr">
        <is>
          <t>Offloading or Stacking</t>
        </is>
      </c>
      <c r="H298" t="inlineStr">
        <is>
          <t>Columbia Sportswear</t>
        </is>
      </c>
      <c r="I298" t="inlineStr">
        <is>
          <t>2024-03-08 05:27:26 -0800 PST</t>
        </is>
      </c>
      <c r="J298" t="inlineStr">
        <is>
          <t>Mathew Frank</t>
        </is>
      </c>
      <c r="K298" t="inlineStr">
        <is>
          <t>matthew.frank@columbia.com</t>
        </is>
      </c>
      <c r="L298" t="inlineStr">
        <is>
          <t>I observed use of better technique.</t>
        </is>
      </c>
      <c r="N298">
        <f>IF(ISBLANK(B298)," ",WEEKNUM(B298))</f>
        <v/>
      </c>
      <c r="O298">
        <f>IF(ISBLANK(B298)," ",MONTH(B298))</f>
        <v/>
      </c>
      <c r="P298">
        <f>IF(ISNUMBER(SEARCH("provided",L298)),"Provided Guidance","Observed Better")</f>
        <v/>
      </c>
      <c r="Q298">
        <f>IF(O298=" "," ",TEXT(O298*29,"mmmm"))</f>
        <v/>
      </c>
      <c r="R298">
        <f>IF(N298=" "," ",_xlfn.CONCAT("Week ",+TEXT(N298,"0")))</f>
        <v/>
      </c>
    </row>
    <row r="299">
      <c r="A299" s="12" t="n">
        <v>243440</v>
      </c>
      <c r="B299" s="2" t="n">
        <v>45359</v>
      </c>
      <c r="C299" t="inlineStr">
        <is>
          <t>Rivergate</t>
        </is>
      </c>
      <c r="D299" t="inlineStr">
        <is>
          <t>America/Los_Angeles</t>
        </is>
      </c>
      <c r="E299" t="inlineStr">
        <is>
          <t>Use Mid-range Wrist Motions</t>
        </is>
      </c>
      <c r="F299" t="inlineStr">
        <is>
          <t>Reposition Your Work</t>
        </is>
      </c>
      <c r="H299" t="inlineStr">
        <is>
          <t>Columbia Sportswear</t>
        </is>
      </c>
      <c r="I299" t="inlineStr">
        <is>
          <t>2024-03-08 05:28:05 -0800 PST</t>
        </is>
      </c>
      <c r="J299" t="inlineStr">
        <is>
          <t>Mathew Frank</t>
        </is>
      </c>
      <c r="K299" t="inlineStr">
        <is>
          <t>matthew.frank@columbia.com</t>
        </is>
      </c>
      <c r="L299" t="inlineStr">
        <is>
          <t>I observed use of better technique.</t>
        </is>
      </c>
      <c r="N299">
        <f>IF(ISBLANK(B299)," ",WEEKNUM(B299))</f>
        <v/>
      </c>
      <c r="O299">
        <f>IF(ISBLANK(B299)," ",MONTH(B299))</f>
        <v/>
      </c>
      <c r="P299">
        <f>IF(ISNUMBER(SEARCH("provided",L299)),"Provided Guidance","Observed Better")</f>
        <v/>
      </c>
      <c r="Q299">
        <f>IF(O299=" "," ",TEXT(O299*29,"mmmm"))</f>
        <v/>
      </c>
      <c r="R299">
        <f>IF(N299=" "," ",_xlfn.CONCAT("Week ",+TEXT(N299,"0")))</f>
        <v/>
      </c>
    </row>
    <row r="300">
      <c r="A300" s="12" t="n">
        <v>243441</v>
      </c>
      <c r="B300" s="2" t="n">
        <v>45359</v>
      </c>
      <c r="C300" t="inlineStr">
        <is>
          <t>Rivergate</t>
        </is>
      </c>
      <c r="D300" t="inlineStr">
        <is>
          <t>America/Los_Angeles</t>
        </is>
      </c>
      <c r="E300" t="inlineStr">
        <is>
          <t>Lifting Options, Technique and Pace</t>
        </is>
      </c>
      <c r="F300" t="inlineStr">
        <is>
          <t>Lifting Technique</t>
        </is>
      </c>
      <c r="G300" t="inlineStr">
        <is>
          <t>Same Side Hand and Foot</t>
        </is>
      </c>
      <c r="H300" t="inlineStr">
        <is>
          <t>Columbia Sportswear</t>
        </is>
      </c>
      <c r="I300" t="inlineStr">
        <is>
          <t>2024-03-08 05:28:21 -0800 PST</t>
        </is>
      </c>
      <c r="J300" t="inlineStr">
        <is>
          <t>Mathew Frank</t>
        </is>
      </c>
      <c r="K300" t="inlineStr">
        <is>
          <t>matthew.frank@columbia.com</t>
        </is>
      </c>
      <c r="L300" t="inlineStr">
        <is>
          <t>I observed use of better technique.</t>
        </is>
      </c>
      <c r="N300">
        <f>IF(ISBLANK(B300)," ",WEEKNUM(B300))</f>
        <v/>
      </c>
      <c r="O300">
        <f>IF(ISBLANK(B300)," ",MONTH(B300))</f>
        <v/>
      </c>
      <c r="P300">
        <f>IF(ISNUMBER(SEARCH("provided",L300)),"Provided Guidance","Observed Better")</f>
        <v/>
      </c>
      <c r="Q300">
        <f>IF(O300=" "," ",TEXT(O300*29,"mmmm"))</f>
        <v/>
      </c>
      <c r="R300">
        <f>IF(N300=" "," ",_xlfn.CONCAT("Week ",+TEXT(N300,"0")))</f>
        <v/>
      </c>
    </row>
    <row r="301">
      <c r="A301" s="12" t="n">
        <v>243442</v>
      </c>
      <c r="B301" s="2" t="n">
        <v>45359</v>
      </c>
      <c r="C301" t="inlineStr">
        <is>
          <t>Rivergate</t>
        </is>
      </c>
      <c r="D301" t="inlineStr">
        <is>
          <t>America/Los_Angeles</t>
        </is>
      </c>
      <c r="E301" t="inlineStr">
        <is>
          <t>Lifting Options, Technique and Pace</t>
        </is>
      </c>
      <c r="F301" t="inlineStr">
        <is>
          <t>Lifting Technique</t>
        </is>
      </c>
      <c r="G301" t="inlineStr">
        <is>
          <t>Same Side Hand and Foot</t>
        </is>
      </c>
      <c r="H301" t="inlineStr">
        <is>
          <t>Columbia Sportswear</t>
        </is>
      </c>
      <c r="I301" t="inlineStr">
        <is>
          <t>2024-03-08 10:58:26 -0800 PST</t>
        </is>
      </c>
      <c r="J301" t="inlineStr">
        <is>
          <t>Brenda Oliveri</t>
        </is>
      </c>
      <c r="K301" t="inlineStr">
        <is>
          <t>BOliveri@columbia.com</t>
        </is>
      </c>
      <c r="L301" t="inlineStr">
        <is>
          <t>I provided guidance about using better technique.</t>
        </is>
      </c>
      <c r="N301">
        <f>IF(ISBLANK(B301)," ",WEEKNUM(B301))</f>
        <v/>
      </c>
      <c r="O301">
        <f>IF(ISBLANK(B301)," ",MONTH(B301))</f>
        <v/>
      </c>
      <c r="P301">
        <f>IF(ISNUMBER(SEARCH("provided",L301)),"Provided Guidance","Observed Better")</f>
        <v/>
      </c>
      <c r="Q301">
        <f>IF(O301=" "," ",TEXT(O301*29,"mmmm"))</f>
        <v/>
      </c>
      <c r="R301">
        <f>IF(N301=" "," ",_xlfn.CONCAT("Week ",+TEXT(N301,"0")))</f>
        <v/>
      </c>
    </row>
    <row r="302">
      <c r="A302" s="12" t="n">
        <v>243443</v>
      </c>
      <c r="B302" s="2" t="n">
        <v>45359</v>
      </c>
      <c r="C302" t="inlineStr">
        <is>
          <t>Rivergate</t>
        </is>
      </c>
      <c r="D302" t="inlineStr">
        <is>
          <t>America/Los_Angeles</t>
        </is>
      </c>
      <c r="E302" t="inlineStr">
        <is>
          <t>Lifting Options, Technique and Pace</t>
        </is>
      </c>
      <c r="F302" t="inlineStr">
        <is>
          <t>Lifting Technique</t>
        </is>
      </c>
      <c r="G302" t="inlineStr">
        <is>
          <t>Same Side Hand and Foot</t>
        </is>
      </c>
      <c r="H302" t="inlineStr">
        <is>
          <t>Columbia Sportswear</t>
        </is>
      </c>
      <c r="I302" t="inlineStr">
        <is>
          <t>2024-03-08 11:12:08 -0800 PST</t>
        </is>
      </c>
      <c r="J302" t="inlineStr">
        <is>
          <t>Brenda Oliveri</t>
        </is>
      </c>
      <c r="K302" t="inlineStr">
        <is>
          <t>BOliveri@columbia.com</t>
        </is>
      </c>
      <c r="L302" t="inlineStr">
        <is>
          <t>I provided guidance about using better technique.</t>
        </is>
      </c>
      <c r="N302">
        <f>IF(ISBLANK(B302)," ",WEEKNUM(B302))</f>
        <v/>
      </c>
      <c r="O302">
        <f>IF(ISBLANK(B302)," ",MONTH(B302))</f>
        <v/>
      </c>
      <c r="P302">
        <f>IF(ISNUMBER(SEARCH("provided",L302)),"Provided Guidance","Observed Better")</f>
        <v/>
      </c>
      <c r="Q302">
        <f>IF(O302=" "," ",TEXT(O302*29,"mmmm"))</f>
        <v/>
      </c>
      <c r="R302">
        <f>IF(N302=" "," ",_xlfn.CONCAT("Week ",+TEXT(N302,"0")))</f>
        <v/>
      </c>
    </row>
    <row r="303">
      <c r="A303" s="12" t="n">
        <v>243444</v>
      </c>
      <c r="B303" s="2" t="n">
        <v>45359</v>
      </c>
      <c r="C303" t="inlineStr">
        <is>
          <t>Rivergate</t>
        </is>
      </c>
      <c r="D303" t="inlineStr">
        <is>
          <t>America/Los_Angeles</t>
        </is>
      </c>
      <c r="E303" t="inlineStr">
        <is>
          <t>Leg Strength and Balance</t>
        </is>
      </c>
      <c r="F303" t="inlineStr">
        <is>
          <t>Pre-position One Foot Back</t>
        </is>
      </c>
      <c r="G303" t="inlineStr">
        <is>
          <t>Offloading or Stacking</t>
        </is>
      </c>
      <c r="H303" t="inlineStr">
        <is>
          <t>Columbia Sportswear</t>
        </is>
      </c>
      <c r="I303" t="inlineStr">
        <is>
          <t>2024-03-08 11:20:29 -0800 PST</t>
        </is>
      </c>
      <c r="J303" t="inlineStr">
        <is>
          <t>Brenda Oliveri</t>
        </is>
      </c>
      <c r="K303" t="inlineStr">
        <is>
          <t>BOliveri@columbia.com</t>
        </is>
      </c>
      <c r="L303" t="inlineStr">
        <is>
          <t>I provided guidance about using better technique.</t>
        </is>
      </c>
      <c r="N303">
        <f>IF(ISBLANK(B303)," ",WEEKNUM(B303))</f>
        <v/>
      </c>
      <c r="O303">
        <f>IF(ISBLANK(B303)," ",MONTH(B303))</f>
        <v/>
      </c>
      <c r="P303">
        <f>IF(ISNUMBER(SEARCH("provided",L303)),"Provided Guidance","Observed Better")</f>
        <v/>
      </c>
      <c r="Q303">
        <f>IF(O303=" "," ",TEXT(O303*29,"mmmm"))</f>
        <v/>
      </c>
      <c r="R303">
        <f>IF(N303=" "," ",_xlfn.CONCAT("Week ",+TEXT(N303,"0")))</f>
        <v/>
      </c>
    </row>
    <row r="304">
      <c r="A304" s="12" t="n">
        <v>243445</v>
      </c>
      <c r="B304" s="2" t="n">
        <v>45361</v>
      </c>
      <c r="C304" t="inlineStr">
        <is>
          <t>Rivergate</t>
        </is>
      </c>
      <c r="D304" t="inlineStr">
        <is>
          <t>America/Los_Angeles</t>
        </is>
      </c>
      <c r="E304" t="inlineStr">
        <is>
          <t>Position Elbows Closer</t>
        </is>
      </c>
      <c r="F304" t="inlineStr">
        <is>
          <t>Step closer</t>
        </is>
      </c>
      <c r="G304" t="inlineStr">
        <is>
          <t>Step up</t>
        </is>
      </c>
      <c r="H304" t="inlineStr">
        <is>
          <t>Columbia Sportswear</t>
        </is>
      </c>
      <c r="I304" t="inlineStr">
        <is>
          <t>2024-03-10 05:45:34 -0700 PDT</t>
        </is>
      </c>
      <c r="J304" t="inlineStr">
        <is>
          <t>Ian Zehm</t>
        </is>
      </c>
      <c r="K304" t="inlineStr">
        <is>
          <t>Ian.Zehm@columbia.com</t>
        </is>
      </c>
      <c r="L304" t="inlineStr">
        <is>
          <t>I observed use of better technique.</t>
        </is>
      </c>
      <c r="N304">
        <f>IF(ISBLANK(B304)," ",WEEKNUM(B304))</f>
        <v/>
      </c>
      <c r="O304">
        <f>IF(ISBLANK(B304)," ",MONTH(B304))</f>
        <v/>
      </c>
      <c r="P304">
        <f>IF(ISNUMBER(SEARCH("provided",L304)),"Provided Guidance","Observed Better")</f>
        <v/>
      </c>
      <c r="Q304">
        <f>IF(O304=" "," ",TEXT(O304*29,"mmmm"))</f>
        <v/>
      </c>
      <c r="R304">
        <f>IF(N304=" "," ",_xlfn.CONCAT("Week ",+TEXT(N304,"0")))</f>
        <v/>
      </c>
    </row>
    <row r="305">
      <c r="A305" s="12" t="n">
        <v>243446</v>
      </c>
      <c r="B305" s="2" t="n">
        <v>45361</v>
      </c>
      <c r="C305" t="inlineStr">
        <is>
          <t>Rivergate</t>
        </is>
      </c>
      <c r="D305" t="inlineStr">
        <is>
          <t>America/Los_Angeles</t>
        </is>
      </c>
      <c r="E305" t="inlineStr">
        <is>
          <t>Position Elbows Closer</t>
        </is>
      </c>
      <c r="F305" t="inlineStr">
        <is>
          <t>Set the load</t>
        </is>
      </c>
      <c r="G305" t="inlineStr">
        <is>
          <t>Slide the load closer before lifting</t>
        </is>
      </c>
      <c r="H305" t="inlineStr">
        <is>
          <t>Columbia Sportswear</t>
        </is>
      </c>
      <c r="I305" t="inlineStr">
        <is>
          <t>2024-03-10 05:46:09 -0700 PDT</t>
        </is>
      </c>
      <c r="J305" t="inlineStr">
        <is>
          <t>Ian Zehm</t>
        </is>
      </c>
      <c r="K305" t="inlineStr">
        <is>
          <t>Ian.Zehm@columbia.com</t>
        </is>
      </c>
      <c r="L305" t="inlineStr">
        <is>
          <t>I observed use of better technique.</t>
        </is>
      </c>
      <c r="N305">
        <f>IF(ISBLANK(B305)," ",WEEKNUM(B305))</f>
        <v/>
      </c>
      <c r="O305">
        <f>IF(ISBLANK(B305)," ",MONTH(B305))</f>
        <v/>
      </c>
      <c r="P305">
        <f>IF(ISNUMBER(SEARCH("provided",L305)),"Provided Guidance","Observed Better")</f>
        <v/>
      </c>
      <c r="Q305">
        <f>IF(O305=" "," ",TEXT(O305*29,"mmmm"))</f>
        <v/>
      </c>
      <c r="R305">
        <f>IF(N305=" "," ",_xlfn.CONCAT("Week ",+TEXT(N305,"0")))</f>
        <v/>
      </c>
    </row>
    <row r="306">
      <c r="A306" s="12" t="n">
        <v>243447</v>
      </c>
      <c r="B306" s="2" t="n">
        <v>45361</v>
      </c>
      <c r="C306" t="inlineStr">
        <is>
          <t>Rivergate</t>
        </is>
      </c>
      <c r="D306" t="inlineStr">
        <is>
          <t>America/Los_Angeles</t>
        </is>
      </c>
      <c r="E306" t="inlineStr">
        <is>
          <t>Position Elbows Closer</t>
        </is>
      </c>
      <c r="F306" t="inlineStr">
        <is>
          <t>Set the load</t>
        </is>
      </c>
      <c r="G306" t="inlineStr">
        <is>
          <t>Slide the load closer before lifting</t>
        </is>
      </c>
      <c r="H306" t="inlineStr">
        <is>
          <t>Columbia Sportswear</t>
        </is>
      </c>
      <c r="I306" t="inlineStr">
        <is>
          <t>2024-03-10 05:50:38 -0700 PDT</t>
        </is>
      </c>
      <c r="J306" t="inlineStr">
        <is>
          <t>Ian Zehm</t>
        </is>
      </c>
      <c r="K306" t="inlineStr">
        <is>
          <t>Ian.Zehm@columbia.com</t>
        </is>
      </c>
      <c r="L306" t="inlineStr">
        <is>
          <t>I observed use of better technique.</t>
        </is>
      </c>
      <c r="N306">
        <f>IF(ISBLANK(B306)," ",WEEKNUM(B306))</f>
        <v/>
      </c>
      <c r="O306">
        <f>IF(ISBLANK(B306)," ",MONTH(B306))</f>
        <v/>
      </c>
      <c r="P306">
        <f>IF(ISNUMBER(SEARCH("provided",L306)),"Provided Guidance","Observed Better")</f>
        <v/>
      </c>
      <c r="Q306">
        <f>IF(O306=" "," ",TEXT(O306*29,"mmmm"))</f>
        <v/>
      </c>
      <c r="R306">
        <f>IF(N306=" "," ",_xlfn.CONCAT("Week ",+TEXT(N306,"0")))</f>
        <v/>
      </c>
    </row>
    <row r="307">
      <c r="A307" s="12" t="n">
        <v>243448</v>
      </c>
      <c r="B307" s="2" t="n">
        <v>45361</v>
      </c>
      <c r="C307" t="inlineStr">
        <is>
          <t>Rivergate</t>
        </is>
      </c>
      <c r="D307" t="inlineStr">
        <is>
          <t>America/Los_Angeles</t>
        </is>
      </c>
      <c r="E307" t="inlineStr">
        <is>
          <t>Position Elbows Closer</t>
        </is>
      </c>
      <c r="F307" t="inlineStr">
        <is>
          <t>Set the load</t>
        </is>
      </c>
      <c r="G307" t="inlineStr">
        <is>
          <t>Set the load down then slide it away</t>
        </is>
      </c>
      <c r="H307" t="inlineStr">
        <is>
          <t>Columbia Sportswear</t>
        </is>
      </c>
      <c r="I307" t="inlineStr">
        <is>
          <t>2024-03-10 05:51:25 -0700 PDT</t>
        </is>
      </c>
      <c r="J307" t="inlineStr">
        <is>
          <t>Ian Zehm</t>
        </is>
      </c>
      <c r="K307" t="inlineStr">
        <is>
          <t>Ian.Zehm@columbia.com</t>
        </is>
      </c>
      <c r="L307" t="inlineStr">
        <is>
          <t>I observed use of better technique.</t>
        </is>
      </c>
      <c r="N307">
        <f>IF(ISBLANK(B307)," ",WEEKNUM(B307))</f>
        <v/>
      </c>
      <c r="O307">
        <f>IF(ISBLANK(B307)," ",MONTH(B307))</f>
        <v/>
      </c>
      <c r="P307">
        <f>IF(ISNUMBER(SEARCH("provided",L307)),"Provided Guidance","Observed Better")</f>
        <v/>
      </c>
      <c r="Q307">
        <f>IF(O307=" "," ",TEXT(O307*29,"mmmm"))</f>
        <v/>
      </c>
      <c r="R307">
        <f>IF(N307=" "," ",_xlfn.CONCAT("Week ",+TEXT(N307,"0")))</f>
        <v/>
      </c>
    </row>
    <row r="308">
      <c r="A308" s="12" t="n">
        <v>243449</v>
      </c>
      <c r="B308" s="2" t="n">
        <v>45361</v>
      </c>
      <c r="C308" t="inlineStr">
        <is>
          <t>Rivergate</t>
        </is>
      </c>
      <c r="D308" t="inlineStr">
        <is>
          <t>America/Los_Angeles</t>
        </is>
      </c>
      <c r="E308" t="inlineStr">
        <is>
          <t>Leg Strength and Balance</t>
        </is>
      </c>
      <c r="F308" t="inlineStr">
        <is>
          <t>Pre-position One Foot Back</t>
        </is>
      </c>
      <c r="G308" t="inlineStr">
        <is>
          <t>Pushing or Pulling</t>
        </is>
      </c>
      <c r="H308" t="inlineStr">
        <is>
          <t>Columbia Sportswear</t>
        </is>
      </c>
      <c r="I308" t="inlineStr">
        <is>
          <t>2024-03-10 05:56:07 -0700 PDT</t>
        </is>
      </c>
      <c r="J308" t="inlineStr">
        <is>
          <t>Ian Zehm</t>
        </is>
      </c>
      <c r="K308" t="inlineStr">
        <is>
          <t>Ian.Zehm@columbia.com</t>
        </is>
      </c>
      <c r="L308" t="inlineStr">
        <is>
          <t>I observed use of better technique.</t>
        </is>
      </c>
      <c r="N308">
        <f>IF(ISBLANK(B308)," ",WEEKNUM(B308))</f>
        <v/>
      </c>
      <c r="O308">
        <f>IF(ISBLANK(B308)," ",MONTH(B308))</f>
        <v/>
      </c>
      <c r="P308">
        <f>IF(ISNUMBER(SEARCH("provided",L308)),"Provided Guidance","Observed Better")</f>
        <v/>
      </c>
      <c r="Q308">
        <f>IF(O308=" "," ",TEXT(O308*29,"mmmm"))</f>
        <v/>
      </c>
      <c r="R308">
        <f>IF(N308=" "," ",_xlfn.CONCAT("Week ",+TEXT(N308,"0")))</f>
        <v/>
      </c>
    </row>
    <row r="309">
      <c r="A309" s="12" t="n">
        <v>243450</v>
      </c>
      <c r="B309" s="2" t="n">
        <v>45361</v>
      </c>
      <c r="C309" t="inlineStr">
        <is>
          <t>Rivergate</t>
        </is>
      </c>
      <c r="D309" t="inlineStr">
        <is>
          <t>America/Los_Angeles</t>
        </is>
      </c>
      <c r="E309" t="inlineStr">
        <is>
          <t>Lifting Options, Technique and Pace</t>
        </is>
      </c>
      <c r="F309" t="inlineStr">
        <is>
          <t>Lifting Technique</t>
        </is>
      </c>
      <c r="G309" t="inlineStr">
        <is>
          <t>Align Spinal In-Curves</t>
        </is>
      </c>
      <c r="H309" t="inlineStr">
        <is>
          <t>Columbia Sportswear</t>
        </is>
      </c>
      <c r="I309" t="inlineStr">
        <is>
          <t>2024-03-10 10:12:45 -0700 PDT</t>
        </is>
      </c>
      <c r="J309" t="inlineStr">
        <is>
          <t>Brittney Davis</t>
        </is>
      </c>
      <c r="K309" t="inlineStr">
        <is>
          <t>BDavis@columbia.com</t>
        </is>
      </c>
      <c r="L309" t="inlineStr">
        <is>
          <t>I provided guidance about using better technique.</t>
        </is>
      </c>
      <c r="M309" t="inlineStr">
        <is>
          <t>I observed an associate doing this technique wrong and provided feedback for them to be able to stay in the green zone so they wouldnâ€™t strain their back. After demonstrating the proper technique the associate was able to perform the task correctly and safely</t>
        </is>
      </c>
      <c r="N309">
        <f>IF(ISBLANK(B309)," ",WEEKNUM(B309))</f>
        <v/>
      </c>
      <c r="O309">
        <f>IF(ISBLANK(B309)," ",MONTH(B309))</f>
        <v/>
      </c>
      <c r="P309">
        <f>IF(ISNUMBER(SEARCH("provided",L309)),"Provided Guidance","Observed Better")</f>
        <v/>
      </c>
      <c r="Q309">
        <f>IF(O309=" "," ",TEXT(O309*29,"mmmm"))</f>
        <v/>
      </c>
      <c r="R309">
        <f>IF(N309=" "," ",_xlfn.CONCAT("Week ",+TEXT(N309,"0")))</f>
        <v/>
      </c>
    </row>
    <row r="310">
      <c r="A310" s="12" t="n">
        <v>243451</v>
      </c>
      <c r="B310" s="2" t="n">
        <v>45361</v>
      </c>
      <c r="C310" t="inlineStr">
        <is>
          <t>Rivergate</t>
        </is>
      </c>
      <c r="D310" t="inlineStr">
        <is>
          <t>America/Los_Angeles</t>
        </is>
      </c>
      <c r="E310" t="inlineStr">
        <is>
          <t>Lifting Options, Technique and Pace</t>
        </is>
      </c>
      <c r="F310" t="inlineStr">
        <is>
          <t>Lifting Technique</t>
        </is>
      </c>
      <c r="G310" t="inlineStr">
        <is>
          <t>Align Spinal In-Curves</t>
        </is>
      </c>
      <c r="H310" t="inlineStr">
        <is>
          <t>Columbia Sportswear</t>
        </is>
      </c>
      <c r="I310" t="inlineStr">
        <is>
          <t>2024-03-10 10:12:45 -0700 PDT</t>
        </is>
      </c>
      <c r="J310" t="inlineStr">
        <is>
          <t>Brittney Davis</t>
        </is>
      </c>
      <c r="K310" t="inlineStr">
        <is>
          <t>BDavis@columbia.com</t>
        </is>
      </c>
      <c r="L310" t="inlineStr">
        <is>
          <t>I provided guidance about using better technique.</t>
        </is>
      </c>
      <c r="M310" t="inlineStr">
        <is>
          <t>I observed an associate doing this technique wrong and provided feedback for them to be able to stay in the green zone so they wouldnâ€™t strain their back. After demonstrating the proper technique the associate was able to perform the task correctly and safely</t>
        </is>
      </c>
      <c r="N310">
        <f>IF(ISBLANK(B310)," ",WEEKNUM(B310))</f>
        <v/>
      </c>
      <c r="O310">
        <f>IF(ISBLANK(B310)," ",MONTH(B310))</f>
        <v/>
      </c>
      <c r="P310">
        <f>IF(ISNUMBER(SEARCH("provided",L310)),"Provided Guidance","Observed Better")</f>
        <v/>
      </c>
      <c r="Q310">
        <f>IF(O310=" "," ",TEXT(O310*29,"mmmm"))</f>
        <v/>
      </c>
      <c r="R310">
        <f>IF(N310=" "," ",_xlfn.CONCAT("Week ",+TEXT(N310,"0")))</f>
        <v/>
      </c>
    </row>
    <row r="311">
      <c r="A311" s="12" t="n">
        <v>243452</v>
      </c>
      <c r="B311" s="2" t="n">
        <v>45361</v>
      </c>
      <c r="C311" t="inlineStr">
        <is>
          <t>Rivergate</t>
        </is>
      </c>
      <c r="D311" t="inlineStr">
        <is>
          <t>America/Los_Angeles</t>
        </is>
      </c>
      <c r="E311" t="inlineStr">
        <is>
          <t>Position Elbows Closer</t>
        </is>
      </c>
      <c r="F311" t="inlineStr">
        <is>
          <t>Smart Setup</t>
        </is>
      </c>
      <c r="G311" t="inlineStr">
        <is>
          <t>Raised Work Surface</t>
        </is>
      </c>
      <c r="H311" t="inlineStr">
        <is>
          <t>Columbia Sportswear</t>
        </is>
      </c>
      <c r="I311" t="inlineStr">
        <is>
          <t>2024-03-10 10:35:43 -0700 PDT</t>
        </is>
      </c>
      <c r="J311" t="inlineStr">
        <is>
          <t>Brittney Davis</t>
        </is>
      </c>
      <c r="K311" t="inlineStr">
        <is>
          <t>BDavis@columbia.com</t>
        </is>
      </c>
      <c r="L311" t="inlineStr">
        <is>
          <t>I observed use of better technique.</t>
        </is>
      </c>
      <c r="M311" t="inlineStr">
        <is>
          <t>I observed a great technique by the associate. Stayed in the green zone, didnâ€™t put stress on the wrist or elbows. Didnâ€™t have anything to critique.</t>
        </is>
      </c>
      <c r="N311">
        <f>IF(ISBLANK(B311)," ",WEEKNUM(B311))</f>
        <v/>
      </c>
      <c r="O311">
        <f>IF(ISBLANK(B311)," ",MONTH(B311))</f>
        <v/>
      </c>
      <c r="P311">
        <f>IF(ISNUMBER(SEARCH("provided",L311)),"Provided Guidance","Observed Better")</f>
        <v/>
      </c>
      <c r="Q311">
        <f>IF(O311=" "," ",TEXT(O311*29,"mmmm"))</f>
        <v/>
      </c>
      <c r="R311">
        <f>IF(N311=" "," ",_xlfn.CONCAT("Week ",+TEXT(N311,"0")))</f>
        <v/>
      </c>
    </row>
    <row r="312">
      <c r="A312" s="12" t="n">
        <v>243453</v>
      </c>
      <c r="B312" s="2" t="n">
        <v>45361</v>
      </c>
      <c r="C312" t="inlineStr">
        <is>
          <t>Rivergate</t>
        </is>
      </c>
      <c r="D312" t="inlineStr">
        <is>
          <t>America/Los_Angeles</t>
        </is>
      </c>
      <c r="E312" t="inlineStr">
        <is>
          <t>Position Elbows Closer</t>
        </is>
      </c>
      <c r="F312" t="inlineStr">
        <is>
          <t>Smart Setup</t>
        </is>
      </c>
      <c r="G312" t="inlineStr">
        <is>
          <t>Raised Work Surface</t>
        </is>
      </c>
      <c r="H312" t="inlineStr">
        <is>
          <t>Columbia Sportswear</t>
        </is>
      </c>
      <c r="I312" t="inlineStr">
        <is>
          <t>2024-03-10 10:35:43 -0700 PDT</t>
        </is>
      </c>
      <c r="J312" t="inlineStr">
        <is>
          <t>Brittney Davis</t>
        </is>
      </c>
      <c r="K312" t="inlineStr">
        <is>
          <t>BDavis@columbia.com</t>
        </is>
      </c>
      <c r="L312" t="inlineStr">
        <is>
          <t>I observed use of better technique.</t>
        </is>
      </c>
      <c r="M312" t="inlineStr">
        <is>
          <t>I observed a great technique by the associate. Stayed in the green zone, didnâ€™t put stress on the wrist or elbows. Didnâ€™t have anything to critique.</t>
        </is>
      </c>
      <c r="N312">
        <f>IF(ISBLANK(B312)," ",WEEKNUM(B312))</f>
        <v/>
      </c>
      <c r="O312">
        <f>IF(ISBLANK(B312)," ",MONTH(B312))</f>
        <v/>
      </c>
      <c r="P312">
        <f>IF(ISNUMBER(SEARCH("provided",L312)),"Provided Guidance","Observed Better")</f>
        <v/>
      </c>
      <c r="Q312">
        <f>IF(O312=" "," ",TEXT(O312*29,"mmmm"))</f>
        <v/>
      </c>
      <c r="R312">
        <f>IF(N312=" "," ",_xlfn.CONCAT("Week ",+TEXT(N312,"0")))</f>
        <v/>
      </c>
    </row>
    <row r="313">
      <c r="A313" s="12" t="n">
        <v>243454</v>
      </c>
      <c r="B313" s="2" t="n">
        <v>45361</v>
      </c>
      <c r="C313" t="inlineStr">
        <is>
          <t>Rivergate</t>
        </is>
      </c>
      <c r="D313" t="inlineStr">
        <is>
          <t>America/Los_Angeles</t>
        </is>
      </c>
      <c r="E313" t="inlineStr">
        <is>
          <t>Lifting Options, Technique and Pace</t>
        </is>
      </c>
      <c r="F313" t="inlineStr">
        <is>
          <t>Lifting Options</t>
        </is>
      </c>
      <c r="G313" t="inlineStr">
        <is>
          <t>Using Equipment</t>
        </is>
      </c>
      <c r="H313" t="inlineStr">
        <is>
          <t>Columbia Sportswear</t>
        </is>
      </c>
      <c r="I313" t="inlineStr">
        <is>
          <t>2024-03-10 10:43:27 -0700 PDT</t>
        </is>
      </c>
      <c r="J313" t="inlineStr">
        <is>
          <t>Brittney Davis</t>
        </is>
      </c>
      <c r="K313" t="inlineStr">
        <is>
          <t>BDavis@columbia.com</t>
        </is>
      </c>
      <c r="L313" t="inlineStr">
        <is>
          <t>I observed use of better technique.</t>
        </is>
      </c>
      <c r="M313" t="inlineStr">
        <is>
          <t>Had an associate who needed help moving some pallets. Did what he was suppose to do and asked for help but both associates were able to stay in the green zone to complete the task at hand. Communicated well so that they both would be safe while working</t>
        </is>
      </c>
      <c r="N313">
        <f>IF(ISBLANK(B313)," ",WEEKNUM(B313))</f>
        <v/>
      </c>
      <c r="O313">
        <f>IF(ISBLANK(B313)," ",MONTH(B313))</f>
        <v/>
      </c>
      <c r="P313">
        <f>IF(ISNUMBER(SEARCH("provided",L313)),"Provided Guidance","Observed Better")</f>
        <v/>
      </c>
      <c r="Q313">
        <f>IF(O313=" "," ",TEXT(O313*29,"mmmm"))</f>
        <v/>
      </c>
      <c r="R313">
        <f>IF(N313=" "," ",_xlfn.CONCAT("Week ",+TEXT(N313,"0")))</f>
        <v/>
      </c>
    </row>
    <row r="314">
      <c r="A314" s="12" t="n">
        <v>243455</v>
      </c>
      <c r="B314" s="2" t="n">
        <v>45361</v>
      </c>
      <c r="C314" t="inlineStr">
        <is>
          <t>Rivergate</t>
        </is>
      </c>
      <c r="D314" t="inlineStr">
        <is>
          <t>America/Los_Angeles</t>
        </is>
      </c>
      <c r="E314" t="inlineStr">
        <is>
          <t>Lifting Options, Technique and Pace</t>
        </is>
      </c>
      <c r="F314" t="inlineStr">
        <is>
          <t>Lifting Options</t>
        </is>
      </c>
      <c r="G314" t="inlineStr">
        <is>
          <t>Using Equipment</t>
        </is>
      </c>
      <c r="H314" t="inlineStr">
        <is>
          <t>Columbia Sportswear</t>
        </is>
      </c>
      <c r="I314" t="inlineStr">
        <is>
          <t>2024-03-10 10:43:27 -0700 PDT</t>
        </is>
      </c>
      <c r="J314" t="inlineStr">
        <is>
          <t>Brittney Davis</t>
        </is>
      </c>
      <c r="K314" t="inlineStr">
        <is>
          <t>BDavis@columbia.com</t>
        </is>
      </c>
      <c r="L314" t="inlineStr">
        <is>
          <t>I observed use of better technique.</t>
        </is>
      </c>
      <c r="M314" t="inlineStr">
        <is>
          <t>Had an associate who needed help moving some pallets. Did what he was suppose to do and asked for help but both associates were able to stay in the green zone to complete the task at hand. Communicated well so that they both would be safe while working</t>
        </is>
      </c>
      <c r="N314">
        <f>IF(ISBLANK(B314)," ",WEEKNUM(B314))</f>
        <v/>
      </c>
      <c r="O314">
        <f>IF(ISBLANK(B314)," ",MONTH(B314))</f>
        <v/>
      </c>
      <c r="P314">
        <f>IF(ISNUMBER(SEARCH("provided",L314)),"Provided Guidance","Observed Better")</f>
        <v/>
      </c>
      <c r="Q314">
        <f>IF(O314=" "," ",TEXT(O314*29,"mmmm"))</f>
        <v/>
      </c>
      <c r="R314">
        <f>IF(N314=" "," ",_xlfn.CONCAT("Week ",+TEXT(N314,"0")))</f>
        <v/>
      </c>
    </row>
    <row r="315">
      <c r="A315" s="12" t="n">
        <v>243460</v>
      </c>
      <c r="B315" s="2" t="n">
        <v>45362</v>
      </c>
      <c r="C315" t="inlineStr">
        <is>
          <t>Rivergate</t>
        </is>
      </c>
      <c r="D315" t="inlineStr">
        <is>
          <t>America/Los_Angeles</t>
        </is>
      </c>
      <c r="E315" t="inlineStr">
        <is>
          <t>Position Elbows Closer</t>
        </is>
      </c>
      <c r="F315" t="inlineStr">
        <is>
          <t>Set the load</t>
        </is>
      </c>
      <c r="G315" t="inlineStr">
        <is>
          <t>Slide the load closer before lifting</t>
        </is>
      </c>
      <c r="H315" t="inlineStr">
        <is>
          <t>Columbia Sportswear</t>
        </is>
      </c>
      <c r="I315" t="inlineStr">
        <is>
          <t>2024-03-11 16:37:11 -0700 PDT</t>
        </is>
      </c>
      <c r="J315" t="inlineStr">
        <is>
          <t>Mario Quintana-Rios</t>
        </is>
      </c>
      <c r="K315" t="inlineStr">
        <is>
          <t>Mario.QuintanaRios@columbia.com</t>
        </is>
      </c>
      <c r="L315" t="inlineStr">
        <is>
          <t>I observed use of better technique.</t>
        </is>
      </c>
      <c r="N315">
        <f>IF(ISBLANK(B315)," ",WEEKNUM(B315))</f>
        <v/>
      </c>
      <c r="O315">
        <f>IF(ISBLANK(B315)," ",MONTH(B315))</f>
        <v/>
      </c>
      <c r="P315">
        <f>IF(ISNUMBER(SEARCH("provided",L315)),"Provided Guidance","Observed Better")</f>
        <v/>
      </c>
      <c r="Q315">
        <f>IF(O315=" "," ",TEXT(O315*29,"mmmm"))</f>
        <v/>
      </c>
      <c r="R315">
        <f>IF(N315=" "," ",_xlfn.CONCAT("Week ",+TEXT(N315,"0")))</f>
        <v/>
      </c>
    </row>
    <row r="316">
      <c r="A316" s="12" t="n">
        <v>243461</v>
      </c>
      <c r="B316" s="2" t="n">
        <v>45362</v>
      </c>
      <c r="C316" t="inlineStr">
        <is>
          <t>Rivergate</t>
        </is>
      </c>
      <c r="D316" t="inlineStr">
        <is>
          <t>America/Los_Angeles</t>
        </is>
      </c>
      <c r="E316" t="inlineStr">
        <is>
          <t>Position Elbows Closer</t>
        </is>
      </c>
      <c r="F316" t="inlineStr">
        <is>
          <t>Set the load</t>
        </is>
      </c>
      <c r="G316" t="inlineStr">
        <is>
          <t>Slide the load closer before lifting</t>
        </is>
      </c>
      <c r="H316" t="inlineStr">
        <is>
          <t>Columbia Sportswear</t>
        </is>
      </c>
      <c r="I316" t="inlineStr">
        <is>
          <t>2024-03-11 16:37:11 -0700 PDT</t>
        </is>
      </c>
      <c r="J316" t="inlineStr">
        <is>
          <t>Mario Quintana-Rios</t>
        </is>
      </c>
      <c r="K316" t="inlineStr">
        <is>
          <t>Mario.QuintanaRios@columbia.com</t>
        </is>
      </c>
      <c r="L316" t="inlineStr">
        <is>
          <t>I observed use of better technique.</t>
        </is>
      </c>
      <c r="N316">
        <f>IF(ISBLANK(B316)," ",WEEKNUM(B316))</f>
        <v/>
      </c>
      <c r="O316">
        <f>IF(ISBLANK(B316)," ",MONTH(B316))</f>
        <v/>
      </c>
      <c r="P316">
        <f>IF(ISNUMBER(SEARCH("provided",L316)),"Provided Guidance","Observed Better")</f>
        <v/>
      </c>
      <c r="Q316">
        <f>IF(O316=" "," ",TEXT(O316*29,"mmmm"))</f>
        <v/>
      </c>
      <c r="R316">
        <f>IF(N316=" "," ",_xlfn.CONCAT("Week ",+TEXT(N316,"0")))</f>
        <v/>
      </c>
    </row>
    <row r="317">
      <c r="A317" s="12" t="n">
        <v>243464</v>
      </c>
      <c r="B317" s="2" t="n">
        <v>45364</v>
      </c>
      <c r="C317" t="inlineStr">
        <is>
          <t>Rivergate</t>
        </is>
      </c>
      <c r="D317" t="inlineStr">
        <is>
          <t>America/Los_Angeles</t>
        </is>
      </c>
      <c r="E317" t="inlineStr">
        <is>
          <t>Position Elbows Closer</t>
        </is>
      </c>
      <c r="F317" t="inlineStr">
        <is>
          <t>Smart Setup</t>
        </is>
      </c>
      <c r="G317" t="inlineStr">
        <is>
          <t>Raised Work Surface</t>
        </is>
      </c>
      <c r="H317" t="inlineStr">
        <is>
          <t>Columbia Sportswear</t>
        </is>
      </c>
      <c r="I317" t="inlineStr">
        <is>
          <t>2024-03-12 18:02:55 -0700 PDT</t>
        </is>
      </c>
      <c r="J317" t="inlineStr">
        <is>
          <t>Mario Quintana-Rios</t>
        </is>
      </c>
      <c r="K317" t="inlineStr">
        <is>
          <t>Mario.QuintanaRios@columbia.com</t>
        </is>
      </c>
      <c r="L317" t="inlineStr">
        <is>
          <t>I observed use of better technique.</t>
        </is>
      </c>
      <c r="N317">
        <f>IF(ISBLANK(B317)," ",WEEKNUM(B317))</f>
        <v/>
      </c>
      <c r="O317">
        <f>IF(ISBLANK(B317)," ",MONTH(B317))</f>
        <v/>
      </c>
      <c r="P317">
        <f>IF(ISNUMBER(SEARCH("provided",L317)),"Provided Guidance","Observed Better")</f>
        <v/>
      </c>
      <c r="Q317">
        <f>IF(O317=" "," ",TEXT(O317*29,"mmmm"))</f>
        <v/>
      </c>
      <c r="R317">
        <f>IF(N317=" "," ",_xlfn.CONCAT("Week ",+TEXT(N317,"0")))</f>
        <v/>
      </c>
    </row>
    <row r="318">
      <c r="A318" s="12" t="n">
        <v>243465</v>
      </c>
      <c r="B318" s="2" t="n">
        <v>45364</v>
      </c>
      <c r="C318" t="inlineStr">
        <is>
          <t>Rivergate</t>
        </is>
      </c>
      <c r="D318" t="inlineStr">
        <is>
          <t>America/Los_Angeles</t>
        </is>
      </c>
      <c r="E318" t="inlineStr">
        <is>
          <t>Position Elbows Closer</t>
        </is>
      </c>
      <c r="F318" t="inlineStr">
        <is>
          <t>Smart Setup</t>
        </is>
      </c>
      <c r="G318" t="inlineStr">
        <is>
          <t>Raised Work Surface</t>
        </is>
      </c>
      <c r="H318" t="inlineStr">
        <is>
          <t>Columbia Sportswear</t>
        </is>
      </c>
      <c r="I318" t="inlineStr">
        <is>
          <t>2024-03-12 18:02:55 -0700 PDT</t>
        </is>
      </c>
      <c r="J318" t="inlineStr">
        <is>
          <t>Mario Quintana-Rios</t>
        </is>
      </c>
      <c r="K318" t="inlineStr">
        <is>
          <t>Mario.QuintanaRios@columbia.com</t>
        </is>
      </c>
      <c r="L318" t="inlineStr">
        <is>
          <t>I observed use of better technique.</t>
        </is>
      </c>
      <c r="N318">
        <f>IF(ISBLANK(B318)," ",WEEKNUM(B318))</f>
        <v/>
      </c>
      <c r="O318">
        <f>IF(ISBLANK(B318)," ",MONTH(B318))</f>
        <v/>
      </c>
      <c r="P318">
        <f>IF(ISNUMBER(SEARCH("provided",L318)),"Provided Guidance","Observed Better")</f>
        <v/>
      </c>
      <c r="Q318">
        <f>IF(O318=" "," ",TEXT(O318*29,"mmmm"))</f>
        <v/>
      </c>
      <c r="R318">
        <f>IF(N318=" "," ",_xlfn.CONCAT("Week ",+TEXT(N318,"0")))</f>
        <v/>
      </c>
    </row>
    <row r="319">
      <c r="A319" s="12" t="n">
        <v>243466</v>
      </c>
      <c r="B319" s="2" t="n">
        <v>45364</v>
      </c>
      <c r="C319" t="inlineStr">
        <is>
          <t>Rivergate</t>
        </is>
      </c>
      <c r="D319" t="inlineStr">
        <is>
          <t>America/Los_Angeles</t>
        </is>
      </c>
      <c r="E319" t="inlineStr">
        <is>
          <t>Position Elbows Closer</t>
        </is>
      </c>
      <c r="F319" t="inlineStr">
        <is>
          <t>Adjust your hand position</t>
        </is>
      </c>
      <c r="G319" t="inlineStr">
        <is>
          <t>Position Elbows Closer</t>
        </is>
      </c>
      <c r="H319" t="inlineStr">
        <is>
          <t>Columbia Sportswear</t>
        </is>
      </c>
      <c r="I319" t="inlineStr">
        <is>
          <t>2024-03-13 00:33:01 -0700 PDT</t>
        </is>
      </c>
      <c r="J319" t="inlineStr">
        <is>
          <t>Mario Quintana-Rios</t>
        </is>
      </c>
      <c r="K319" t="inlineStr">
        <is>
          <t>Mario.QuintanaRios@columbia.com</t>
        </is>
      </c>
      <c r="L319" t="inlineStr">
        <is>
          <t>I observed use of better technique.</t>
        </is>
      </c>
      <c r="N319">
        <f>IF(ISBLANK(B319)," ",WEEKNUM(B319))</f>
        <v/>
      </c>
      <c r="O319">
        <f>IF(ISBLANK(B319)," ",MONTH(B319))</f>
        <v/>
      </c>
      <c r="P319">
        <f>IF(ISNUMBER(SEARCH("provided",L319)),"Provided Guidance","Observed Better")</f>
        <v/>
      </c>
      <c r="Q319">
        <f>IF(O319=" "," ",TEXT(O319*29,"mmmm"))</f>
        <v/>
      </c>
      <c r="R319">
        <f>IF(N319=" "," ",_xlfn.CONCAT("Week ",+TEXT(N319,"0")))</f>
        <v/>
      </c>
    </row>
    <row r="320">
      <c r="A320" s="12" t="n">
        <v>243467</v>
      </c>
      <c r="B320" s="2" t="n">
        <v>45364</v>
      </c>
      <c r="C320" t="inlineStr">
        <is>
          <t>Rivergate</t>
        </is>
      </c>
      <c r="D320" t="inlineStr">
        <is>
          <t>America/Los_Angeles</t>
        </is>
      </c>
      <c r="E320" t="inlineStr">
        <is>
          <t>Position Elbows Closer</t>
        </is>
      </c>
      <c r="F320" t="inlineStr">
        <is>
          <t>Adjust your hand position</t>
        </is>
      </c>
      <c r="G320" t="inlineStr">
        <is>
          <t>Position Elbows Closer</t>
        </is>
      </c>
      <c r="H320" t="inlineStr">
        <is>
          <t>Columbia Sportswear</t>
        </is>
      </c>
      <c r="I320" t="inlineStr">
        <is>
          <t>2024-03-13 00:33:01 -0700 PDT</t>
        </is>
      </c>
      <c r="J320" t="inlineStr">
        <is>
          <t>Mario Quintana-Rios</t>
        </is>
      </c>
      <c r="K320" t="inlineStr">
        <is>
          <t>Mario.QuintanaRios@columbia.com</t>
        </is>
      </c>
      <c r="L320" t="inlineStr">
        <is>
          <t>I observed use of better technique.</t>
        </is>
      </c>
      <c r="N320">
        <f>IF(ISBLANK(B320)," ",WEEKNUM(B320))</f>
        <v/>
      </c>
      <c r="O320">
        <f>IF(ISBLANK(B320)," ",MONTH(B320))</f>
        <v/>
      </c>
      <c r="P320">
        <f>IF(ISNUMBER(SEARCH("provided",L320)),"Provided Guidance","Observed Better")</f>
        <v/>
      </c>
      <c r="Q320">
        <f>IF(O320=" "," ",TEXT(O320*29,"mmmm"))</f>
        <v/>
      </c>
      <c r="R320">
        <f>IF(N320=" "," ",_xlfn.CONCAT("Week ",+TEXT(N320,"0")))</f>
        <v/>
      </c>
    </row>
    <row r="321">
      <c r="A321" s="12" t="n">
        <v>243470</v>
      </c>
      <c r="B321" s="2" t="n">
        <v>45364</v>
      </c>
      <c r="C321" t="inlineStr">
        <is>
          <t>Rivergate</t>
        </is>
      </c>
      <c r="D321" t="inlineStr">
        <is>
          <t>America/Los_Angeles</t>
        </is>
      </c>
      <c r="E321" t="inlineStr">
        <is>
          <t>Leg Strength and Balance</t>
        </is>
      </c>
      <c r="F321" t="inlineStr">
        <is>
          <t>Center-line Handoff</t>
        </is>
      </c>
      <c r="H321" t="inlineStr">
        <is>
          <t>Columbia Sportswear</t>
        </is>
      </c>
      <c r="I321" t="inlineStr">
        <is>
          <t>2024-03-13 09:18:51 -0700 PDT</t>
        </is>
      </c>
      <c r="J321" t="inlineStr">
        <is>
          <t>Jeffrey Wilson</t>
        </is>
      </c>
      <c r="K321" t="inlineStr">
        <is>
          <t>Jeffrey.Wilson@columbia.com</t>
        </is>
      </c>
      <c r="L321" t="inlineStr">
        <is>
          <t>I observed use of better technique.</t>
        </is>
      </c>
      <c r="N321">
        <f>IF(ISBLANK(B321)," ",WEEKNUM(B321))</f>
        <v/>
      </c>
      <c r="O321">
        <f>IF(ISBLANK(B321)," ",MONTH(B321))</f>
        <v/>
      </c>
      <c r="P321">
        <f>IF(ISNUMBER(SEARCH("provided",L321)),"Provided Guidance","Observed Better")</f>
        <v/>
      </c>
      <c r="Q321">
        <f>IF(O321=" "," ",TEXT(O321*29,"mmmm"))</f>
        <v/>
      </c>
      <c r="R321">
        <f>IF(N321=" "," ",_xlfn.CONCAT("Week ",+TEXT(N321,"0")))</f>
        <v/>
      </c>
    </row>
    <row r="322">
      <c r="A322" s="12" t="n">
        <v>243471</v>
      </c>
      <c r="B322" s="2" t="n">
        <v>45364</v>
      </c>
      <c r="C322" t="inlineStr">
        <is>
          <t>Rivergate</t>
        </is>
      </c>
      <c r="D322" t="inlineStr">
        <is>
          <t>America/Los_Angeles</t>
        </is>
      </c>
      <c r="E322" t="inlineStr">
        <is>
          <t>Leg Strength and Balance</t>
        </is>
      </c>
      <c r="F322" t="inlineStr">
        <is>
          <t>Center-line Handoff</t>
        </is>
      </c>
      <c r="H322" t="inlineStr">
        <is>
          <t>Columbia Sportswear</t>
        </is>
      </c>
      <c r="I322" t="inlineStr">
        <is>
          <t>2024-03-13 09:18:58 -0700 PDT</t>
        </is>
      </c>
      <c r="J322" t="inlineStr">
        <is>
          <t>Jeffrey Wilson</t>
        </is>
      </c>
      <c r="K322" t="inlineStr">
        <is>
          <t>Jeffrey.Wilson@columbia.com</t>
        </is>
      </c>
      <c r="L322" t="inlineStr">
        <is>
          <t>I provided guidance about using better technique.</t>
        </is>
      </c>
      <c r="N322">
        <f>IF(ISBLANK(B322)," ",WEEKNUM(B322))</f>
        <v/>
      </c>
      <c r="O322">
        <f>IF(ISBLANK(B322)," ",MONTH(B322))</f>
        <v/>
      </c>
      <c r="P322">
        <f>IF(ISNUMBER(SEARCH("provided",L322)),"Provided Guidance","Observed Better")</f>
        <v/>
      </c>
      <c r="Q322">
        <f>IF(O322=" "," ",TEXT(O322*29,"mmmm"))</f>
        <v/>
      </c>
      <c r="R322">
        <f>IF(N322=" "," ",_xlfn.CONCAT("Week ",+TEXT(N322,"0")))</f>
        <v/>
      </c>
    </row>
    <row r="323">
      <c r="A323" s="12" t="n">
        <v>243472</v>
      </c>
      <c r="B323" s="2" t="n">
        <v>45364</v>
      </c>
      <c r="C323" t="inlineStr">
        <is>
          <t>Rivergate</t>
        </is>
      </c>
      <c r="D323" t="inlineStr">
        <is>
          <t>America/Los_Angeles</t>
        </is>
      </c>
      <c r="E323" t="inlineStr">
        <is>
          <t>Leg Strength and Balance</t>
        </is>
      </c>
      <c r="F323" t="inlineStr">
        <is>
          <t>Center-line Handoff</t>
        </is>
      </c>
      <c r="H323" t="inlineStr">
        <is>
          <t>Columbia Sportswear</t>
        </is>
      </c>
      <c r="I323" t="inlineStr">
        <is>
          <t>2024-03-13 09:19:28 -0700 PDT</t>
        </is>
      </c>
      <c r="J323" t="inlineStr">
        <is>
          <t>Jeffrey Wilson</t>
        </is>
      </c>
      <c r="K323" t="inlineStr">
        <is>
          <t>Jeffrey.Wilson@columbia.com</t>
        </is>
      </c>
      <c r="L323" t="inlineStr">
        <is>
          <t>I observed use of better technique.</t>
        </is>
      </c>
      <c r="N323">
        <f>IF(ISBLANK(B323)," ",WEEKNUM(B323))</f>
        <v/>
      </c>
      <c r="O323">
        <f>IF(ISBLANK(B323)," ",MONTH(B323))</f>
        <v/>
      </c>
      <c r="P323">
        <f>IF(ISNUMBER(SEARCH("provided",L323)),"Provided Guidance","Observed Better")</f>
        <v/>
      </c>
      <c r="Q323">
        <f>IF(O323=" "," ",TEXT(O323*29,"mmmm"))</f>
        <v/>
      </c>
      <c r="R323">
        <f>IF(N323=" "," ",_xlfn.CONCAT("Week ",+TEXT(N323,"0")))</f>
        <v/>
      </c>
    </row>
    <row r="324">
      <c r="A324" s="12" t="n">
        <v>243473</v>
      </c>
      <c r="B324" s="2" t="n">
        <v>45365</v>
      </c>
      <c r="C324" t="inlineStr">
        <is>
          <t>Rivergate</t>
        </is>
      </c>
      <c r="D324" t="inlineStr">
        <is>
          <t>America/Los_Angeles</t>
        </is>
      </c>
      <c r="E324" t="inlineStr">
        <is>
          <t xml:space="preserve">Leg Strength and Balance </t>
        </is>
      </c>
      <c r="F324" t="inlineStr">
        <is>
          <t>Same Side Hand and Foot</t>
        </is>
      </c>
      <c r="G324" t="inlineStr">
        <is>
          <t>Reach High</t>
        </is>
      </c>
      <c r="H324" t="inlineStr">
        <is>
          <t>Columbia Sportswear</t>
        </is>
      </c>
      <c r="I324" t="inlineStr">
        <is>
          <t>2024-03-13 23:56:53 -0700 PDT</t>
        </is>
      </c>
      <c r="J324" t="inlineStr">
        <is>
          <t>Sahil Patel</t>
        </is>
      </c>
      <c r="K324" t="inlineStr">
        <is>
          <t>Sahil.Patel@columbia.com</t>
        </is>
      </c>
      <c r="L324" t="inlineStr">
        <is>
          <t>I observed use of better technique.</t>
        </is>
      </c>
      <c r="N324">
        <f>IF(ISBLANK(B324)," ",WEEKNUM(B324))</f>
        <v/>
      </c>
      <c r="O324">
        <f>IF(ISBLANK(B324)," ",MONTH(B324))</f>
        <v/>
      </c>
      <c r="P324">
        <f>IF(ISNUMBER(SEARCH("provided",L324)),"Provided Guidance","Observed Better")</f>
        <v/>
      </c>
      <c r="Q324">
        <f>IF(O324=" "," ",TEXT(O324*29,"mmmm"))</f>
        <v/>
      </c>
      <c r="R324">
        <f>IF(N324=" "," ",_xlfn.CONCAT("Week ",+TEXT(N324,"0")))</f>
        <v/>
      </c>
    </row>
    <row r="325">
      <c r="A325" s="12" t="n">
        <v>243474</v>
      </c>
      <c r="B325" s="2" t="n">
        <v>45366</v>
      </c>
      <c r="C325" t="inlineStr">
        <is>
          <t>Rivergate</t>
        </is>
      </c>
      <c r="D325" t="inlineStr">
        <is>
          <t>America/Los_Angeles</t>
        </is>
      </c>
      <c r="E325" t="inlineStr">
        <is>
          <t>Use Mid-range Wrist Motions</t>
        </is>
      </c>
      <c r="F325" t="inlineStr">
        <is>
          <t>Reposition Your Work</t>
        </is>
      </c>
      <c r="H325" t="inlineStr">
        <is>
          <t>Columbia Sportswear</t>
        </is>
      </c>
      <c r="I325" t="inlineStr">
        <is>
          <t>2024-03-14 22:02:29 -0700 PDT</t>
        </is>
      </c>
      <c r="J325" t="inlineStr">
        <is>
          <t>Shirlee Petersen</t>
        </is>
      </c>
      <c r="K325" t="inlineStr">
        <is>
          <t>SPetersen@columbia.com</t>
        </is>
      </c>
      <c r="L325" t="inlineStr">
        <is>
          <t>I provided guidance about using better technique.</t>
        </is>
      </c>
      <c r="M325" t="inlineStr">
        <is>
          <t>Red#21    Ee understands subject.</t>
        </is>
      </c>
      <c r="N325">
        <f>IF(ISBLANK(B325)," ",WEEKNUM(B325))</f>
        <v/>
      </c>
      <c r="O325">
        <f>IF(ISBLANK(B325)," ",MONTH(B325))</f>
        <v/>
      </c>
      <c r="P325">
        <f>IF(ISNUMBER(SEARCH("provided",L325)),"Provided Guidance","Observed Better")</f>
        <v/>
      </c>
      <c r="Q325">
        <f>IF(O325=" "," ",TEXT(O325*29,"mmmm"))</f>
        <v/>
      </c>
      <c r="R325">
        <f>IF(N325=" "," ",_xlfn.CONCAT("Week ",+TEXT(N325,"0")))</f>
        <v/>
      </c>
    </row>
    <row r="326">
      <c r="A326" s="12" t="n">
        <v>243475</v>
      </c>
      <c r="B326" s="2" t="n">
        <v>45366</v>
      </c>
      <c r="C326" t="inlineStr">
        <is>
          <t>Rivergate</t>
        </is>
      </c>
      <c r="D326" t="inlineStr">
        <is>
          <t>America/Los_Angeles</t>
        </is>
      </c>
      <c r="E326" t="inlineStr">
        <is>
          <t>Use Mid-range Wrist Motions</t>
        </is>
      </c>
      <c r="F326" t="inlineStr">
        <is>
          <t>Reposition Your Work</t>
        </is>
      </c>
      <c r="H326" t="inlineStr">
        <is>
          <t>Columbia Sportswear</t>
        </is>
      </c>
      <c r="I326" t="inlineStr">
        <is>
          <t>2024-03-14 22:04:50 -0700 PDT</t>
        </is>
      </c>
      <c r="J326" t="inlineStr">
        <is>
          <t>Shirlee Petersen</t>
        </is>
      </c>
      <c r="K326" t="inlineStr">
        <is>
          <t>SPetersen@columbia.com</t>
        </is>
      </c>
      <c r="L326" t="inlineStr">
        <is>
          <t>I provided guidance about using better technique.</t>
        </is>
      </c>
      <c r="M326" t="inlineStr">
        <is>
          <t>Red #19 Ee understands subject</t>
        </is>
      </c>
      <c r="N326">
        <f>IF(ISBLANK(B326)," ",WEEKNUM(B326))</f>
        <v/>
      </c>
      <c r="O326">
        <f>IF(ISBLANK(B326)," ",MONTH(B326))</f>
        <v/>
      </c>
      <c r="P326">
        <f>IF(ISNUMBER(SEARCH("provided",L326)),"Provided Guidance","Observed Better")</f>
        <v/>
      </c>
      <c r="Q326">
        <f>IF(O326=" "," ",TEXT(O326*29,"mmmm"))</f>
        <v/>
      </c>
      <c r="R326">
        <f>IF(N326=" "," ",_xlfn.CONCAT("Week ",+TEXT(N326,"0")))</f>
        <v/>
      </c>
    </row>
    <row r="327">
      <c r="A327" s="12" t="n">
        <v>243476</v>
      </c>
      <c r="B327" s="2" t="n">
        <v>45366</v>
      </c>
      <c r="C327" t="inlineStr">
        <is>
          <t>Rivergate</t>
        </is>
      </c>
      <c r="D327" t="inlineStr">
        <is>
          <t>America/Los_Angeles</t>
        </is>
      </c>
      <c r="E327" t="inlineStr">
        <is>
          <t>Use Mid-range Wrist Motions</t>
        </is>
      </c>
      <c r="F327" t="inlineStr">
        <is>
          <t>Reposition Your Work</t>
        </is>
      </c>
      <c r="H327" t="inlineStr">
        <is>
          <t>Columbia Sportswear</t>
        </is>
      </c>
      <c r="I327" t="inlineStr">
        <is>
          <t>2024-03-14 22:06:38 -0700 PDT</t>
        </is>
      </c>
      <c r="J327" t="inlineStr">
        <is>
          <t>Shirlee Petersen</t>
        </is>
      </c>
      <c r="K327" t="inlineStr">
        <is>
          <t>SPetersen@columbia.com</t>
        </is>
      </c>
      <c r="L327" t="inlineStr">
        <is>
          <t>I provided guidance about using better technique.</t>
        </is>
      </c>
      <c r="M327" t="inlineStr">
        <is>
          <t>Red#15. Ee understands subject.</t>
        </is>
      </c>
      <c r="N327">
        <f>IF(ISBLANK(B327)," ",WEEKNUM(B327))</f>
        <v/>
      </c>
      <c r="O327">
        <f>IF(ISBLANK(B327)," ",MONTH(B327))</f>
        <v/>
      </c>
      <c r="P327">
        <f>IF(ISNUMBER(SEARCH("provided",L327)),"Provided Guidance","Observed Better")</f>
        <v/>
      </c>
      <c r="Q327">
        <f>IF(O327=" "," ",TEXT(O327*29,"mmmm"))</f>
        <v/>
      </c>
      <c r="R327">
        <f>IF(N327=" "," ",_xlfn.CONCAT("Week ",+TEXT(N327,"0")))</f>
        <v/>
      </c>
    </row>
    <row r="328">
      <c r="A328" s="12" t="n">
        <v>243477</v>
      </c>
      <c r="B328" s="2" t="n">
        <v>45366</v>
      </c>
      <c r="C328" t="inlineStr">
        <is>
          <t>Rivergate</t>
        </is>
      </c>
      <c r="D328" t="inlineStr">
        <is>
          <t>America/Los_Angeles</t>
        </is>
      </c>
      <c r="E328" t="inlineStr">
        <is>
          <t>Use Mid-range Wrist Motions</t>
        </is>
      </c>
      <c r="F328" t="inlineStr">
        <is>
          <t>Reposition Your Work</t>
        </is>
      </c>
      <c r="H328" t="inlineStr">
        <is>
          <t>Columbia Sportswear</t>
        </is>
      </c>
      <c r="I328" t="inlineStr">
        <is>
          <t>2024-03-14 22:08:21 -0700 PDT</t>
        </is>
      </c>
      <c r="J328" t="inlineStr">
        <is>
          <t>Shirlee Petersen</t>
        </is>
      </c>
      <c r="K328" t="inlineStr">
        <is>
          <t>SPetersen@columbia.com</t>
        </is>
      </c>
      <c r="L328" t="inlineStr">
        <is>
          <t>I provided guidance about using better technique.</t>
        </is>
      </c>
      <c r="M328" t="inlineStr">
        <is>
          <t xml:space="preserve">Yellow#12. Ee modeled proper technique </t>
        </is>
      </c>
      <c r="N328">
        <f>IF(ISBLANK(B328)," ",WEEKNUM(B328))</f>
        <v/>
      </c>
      <c r="O328">
        <f>IF(ISBLANK(B328)," ",MONTH(B328))</f>
        <v/>
      </c>
      <c r="P328">
        <f>IF(ISNUMBER(SEARCH("provided",L328)),"Provided Guidance","Observed Better")</f>
        <v/>
      </c>
      <c r="Q328">
        <f>IF(O328=" "," ",TEXT(O328*29,"mmmm"))</f>
        <v/>
      </c>
      <c r="R328">
        <f>IF(N328=" "," ",_xlfn.CONCAT("Week ",+TEXT(N328,"0")))</f>
        <v/>
      </c>
    </row>
    <row r="329">
      <c r="A329" s="12" t="n">
        <v>243478</v>
      </c>
      <c r="B329" s="2" t="n">
        <v>45366</v>
      </c>
      <c r="C329" t="inlineStr">
        <is>
          <t>Rivergate</t>
        </is>
      </c>
      <c r="D329" t="inlineStr">
        <is>
          <t>America/Los_Angeles</t>
        </is>
      </c>
      <c r="E329" t="inlineStr">
        <is>
          <t>Use Mid-range Wrist Motions</t>
        </is>
      </c>
      <c r="F329" t="inlineStr">
        <is>
          <t>Reposition Your Work</t>
        </is>
      </c>
      <c r="H329" t="inlineStr">
        <is>
          <t>Columbia Sportswear</t>
        </is>
      </c>
      <c r="I329" t="inlineStr">
        <is>
          <t>2024-03-14 22:09:48 -0700 PDT</t>
        </is>
      </c>
      <c r="J329" t="inlineStr">
        <is>
          <t>Shirlee Petersen</t>
        </is>
      </c>
      <c r="K329" t="inlineStr">
        <is>
          <t>SPetersen@columbia.com</t>
        </is>
      </c>
      <c r="L329" t="inlineStr">
        <is>
          <t>I provided guidance about using better technique.</t>
        </is>
      </c>
      <c r="M329" t="inlineStr">
        <is>
          <t xml:space="preserve">Yellow 10. Ee modeled proper technique </t>
        </is>
      </c>
      <c r="N329">
        <f>IF(ISBLANK(B329)," ",WEEKNUM(B329))</f>
        <v/>
      </c>
      <c r="O329">
        <f>IF(ISBLANK(B329)," ",MONTH(B329))</f>
        <v/>
      </c>
      <c r="P329">
        <f>IF(ISNUMBER(SEARCH("provided",L329)),"Provided Guidance","Observed Better")</f>
        <v/>
      </c>
      <c r="Q329">
        <f>IF(O329=" "," ",TEXT(O329*29,"mmmm"))</f>
        <v/>
      </c>
      <c r="R329">
        <f>IF(N329=" "," ",_xlfn.CONCAT("Week ",+TEXT(N329,"0")))</f>
        <v/>
      </c>
    </row>
    <row r="330">
      <c r="A330" s="12" t="n">
        <v>243479</v>
      </c>
      <c r="B330" s="2" t="n">
        <v>45366</v>
      </c>
      <c r="C330" t="inlineStr">
        <is>
          <t>Rivergate</t>
        </is>
      </c>
      <c r="D330" t="inlineStr">
        <is>
          <t>America/Los_Angeles</t>
        </is>
      </c>
      <c r="E330" t="inlineStr">
        <is>
          <t>Use Mid-range Wrist Motions</t>
        </is>
      </c>
      <c r="F330" t="inlineStr">
        <is>
          <t>Reposition Your Work</t>
        </is>
      </c>
      <c r="H330" t="inlineStr">
        <is>
          <t>Columbia Sportswear</t>
        </is>
      </c>
      <c r="I330" t="inlineStr">
        <is>
          <t>2024-03-14 22:11:32 -0700 PDT</t>
        </is>
      </c>
      <c r="J330" t="inlineStr">
        <is>
          <t>Shirlee Petersen</t>
        </is>
      </c>
      <c r="K330" t="inlineStr">
        <is>
          <t>SPetersen@columbia.com</t>
        </is>
      </c>
      <c r="L330" t="inlineStr">
        <is>
          <t>I provided guidance about using better technique.</t>
        </is>
      </c>
      <c r="M330" t="inlineStr">
        <is>
          <t xml:space="preserve">Red 9.  Ee modeled proper technique </t>
        </is>
      </c>
      <c r="N330">
        <f>IF(ISBLANK(B330)," ",WEEKNUM(B330))</f>
        <v/>
      </c>
      <c r="O330">
        <f>IF(ISBLANK(B330)," ",MONTH(B330))</f>
        <v/>
      </c>
      <c r="P330">
        <f>IF(ISNUMBER(SEARCH("provided",L330)),"Provided Guidance","Observed Better")</f>
        <v/>
      </c>
      <c r="Q330">
        <f>IF(O330=" "," ",TEXT(O330*29,"mmmm"))</f>
        <v/>
      </c>
      <c r="R330">
        <f>IF(N330=" "," ",_xlfn.CONCAT("Week ",+TEXT(N330,"0")))</f>
        <v/>
      </c>
    </row>
    <row r="331">
      <c r="A331" s="12" t="n">
        <v>243480</v>
      </c>
      <c r="B331" s="2" t="n">
        <v>45366</v>
      </c>
      <c r="C331" t="inlineStr">
        <is>
          <t>Rivergate</t>
        </is>
      </c>
      <c r="D331" t="inlineStr">
        <is>
          <t>America/Los_Angeles</t>
        </is>
      </c>
      <c r="E331" t="inlineStr">
        <is>
          <t>Use Mid-range Wrist Motions</t>
        </is>
      </c>
      <c r="F331" t="inlineStr">
        <is>
          <t>Reposition Your Work</t>
        </is>
      </c>
      <c r="H331" t="inlineStr">
        <is>
          <t>Columbia Sportswear</t>
        </is>
      </c>
      <c r="I331" t="inlineStr">
        <is>
          <t>2024-03-14 22:12:59 -0700 PDT</t>
        </is>
      </c>
      <c r="J331" t="inlineStr">
        <is>
          <t>Shirlee Petersen</t>
        </is>
      </c>
      <c r="K331" t="inlineStr">
        <is>
          <t>SPetersen@columbia.com</t>
        </is>
      </c>
      <c r="L331" t="inlineStr">
        <is>
          <t>I provided guidance about using better technique.</t>
        </is>
      </c>
      <c r="M331" t="inlineStr">
        <is>
          <t xml:space="preserve">Red 7.  Modeled proper technique </t>
        </is>
      </c>
      <c r="N331">
        <f>IF(ISBLANK(B331)," ",WEEKNUM(B331))</f>
        <v/>
      </c>
      <c r="O331">
        <f>IF(ISBLANK(B331)," ",MONTH(B331))</f>
        <v/>
      </c>
      <c r="P331">
        <f>IF(ISNUMBER(SEARCH("provided",L331)),"Provided Guidance","Observed Better")</f>
        <v/>
      </c>
      <c r="Q331">
        <f>IF(O331=" "," ",TEXT(O331*29,"mmmm"))</f>
        <v/>
      </c>
      <c r="R331">
        <f>IF(N331=" "," ",_xlfn.CONCAT("Week ",+TEXT(N331,"0")))</f>
        <v/>
      </c>
    </row>
    <row r="332">
      <c r="A332" s="12" t="n">
        <v>243481</v>
      </c>
      <c r="B332" s="2" t="n">
        <v>45366</v>
      </c>
      <c r="C332" t="inlineStr">
        <is>
          <t>Rivergate</t>
        </is>
      </c>
      <c r="D332" t="inlineStr">
        <is>
          <t>America/Los_Angeles</t>
        </is>
      </c>
      <c r="E332" t="inlineStr">
        <is>
          <t>Use Mid-range Wrist Motions</t>
        </is>
      </c>
      <c r="F332" t="inlineStr">
        <is>
          <t>Reposition Your Work</t>
        </is>
      </c>
      <c r="H332" t="inlineStr">
        <is>
          <t>Columbia Sportswear</t>
        </is>
      </c>
      <c r="I332" t="inlineStr">
        <is>
          <t>2024-03-14 22:14:17 -0700 PDT</t>
        </is>
      </c>
      <c r="J332" t="inlineStr">
        <is>
          <t>Shirlee Petersen</t>
        </is>
      </c>
      <c r="K332" t="inlineStr">
        <is>
          <t>SPetersen@columbia.com</t>
        </is>
      </c>
      <c r="L332" t="inlineStr">
        <is>
          <t>I provided guidance about using better technique.</t>
        </is>
      </c>
      <c r="M332" t="inlineStr">
        <is>
          <t xml:space="preserve">Red #3. Ee modeled proper technique </t>
        </is>
      </c>
      <c r="N332">
        <f>IF(ISBLANK(B332)," ",WEEKNUM(B332))</f>
        <v/>
      </c>
      <c r="O332">
        <f>IF(ISBLANK(B332)," ",MONTH(B332))</f>
        <v/>
      </c>
      <c r="P332">
        <f>IF(ISNUMBER(SEARCH("provided",L332)),"Provided Guidance","Observed Better")</f>
        <v/>
      </c>
      <c r="Q332">
        <f>IF(O332=" "," ",TEXT(O332*29,"mmmm"))</f>
        <v/>
      </c>
      <c r="R332">
        <f>IF(N332=" "," ",_xlfn.CONCAT("Week ",+TEXT(N332,"0")))</f>
        <v/>
      </c>
    </row>
    <row r="333">
      <c r="A333" s="12" t="n">
        <v>243482</v>
      </c>
      <c r="B333" s="2" t="n">
        <v>45366</v>
      </c>
      <c r="C333" t="inlineStr">
        <is>
          <t>Rivergate</t>
        </is>
      </c>
      <c r="D333" t="inlineStr">
        <is>
          <t>America/Los_Angeles</t>
        </is>
      </c>
      <c r="E333" t="inlineStr">
        <is>
          <t>Use Mid-range Wrist Motions</t>
        </is>
      </c>
      <c r="F333" t="inlineStr">
        <is>
          <t>Push with little finger side of palm</t>
        </is>
      </c>
      <c r="H333" t="inlineStr">
        <is>
          <t>Columbia Sportswear</t>
        </is>
      </c>
      <c r="I333" t="inlineStr">
        <is>
          <t>2024-03-14 22:31:13 -0700 PDT</t>
        </is>
      </c>
      <c r="J333" t="inlineStr">
        <is>
          <t>Sahil Patel</t>
        </is>
      </c>
      <c r="K333" t="inlineStr">
        <is>
          <t>Sahil.Patel@columbia.com</t>
        </is>
      </c>
      <c r="L333" t="inlineStr">
        <is>
          <t>I observed use of better technique.</t>
        </is>
      </c>
      <c r="N333">
        <f>IF(ISBLANK(B333)," ",WEEKNUM(B333))</f>
        <v/>
      </c>
      <c r="O333">
        <f>IF(ISBLANK(B333)," ",MONTH(B333))</f>
        <v/>
      </c>
      <c r="P333">
        <f>IF(ISNUMBER(SEARCH("provided",L333)),"Provided Guidance","Observed Better")</f>
        <v/>
      </c>
      <c r="Q333">
        <f>IF(O333=" "," ",TEXT(O333*29,"mmmm"))</f>
        <v/>
      </c>
      <c r="R333">
        <f>IF(N333=" "," ",_xlfn.CONCAT("Week ",+TEXT(N333,"0")))</f>
        <v/>
      </c>
    </row>
    <row r="334">
      <c r="A334" s="12" t="n">
        <v>243483</v>
      </c>
      <c r="B334" s="2" t="n">
        <v>45366</v>
      </c>
      <c r="C334" t="inlineStr">
        <is>
          <t>Rivergate</t>
        </is>
      </c>
      <c r="D334" t="inlineStr">
        <is>
          <t>America/Los_Angeles</t>
        </is>
      </c>
      <c r="E334" t="inlineStr">
        <is>
          <t>Use Mid-range Wrist Motions</t>
        </is>
      </c>
      <c r="F334" t="inlineStr">
        <is>
          <t>Reposition Your Work</t>
        </is>
      </c>
      <c r="H334" t="inlineStr">
        <is>
          <t>Columbia Sportswear</t>
        </is>
      </c>
      <c r="I334" t="inlineStr">
        <is>
          <t>2024-03-15 00:00:11 -0700 PDT</t>
        </is>
      </c>
      <c r="J334" t="inlineStr">
        <is>
          <t>Shirlee Petersen</t>
        </is>
      </c>
      <c r="K334" t="inlineStr">
        <is>
          <t>SPetersen@columbia.com</t>
        </is>
      </c>
      <c r="L334" t="inlineStr">
        <is>
          <t>I provided guidance about using better technique.</t>
        </is>
      </c>
      <c r="M334" t="inlineStr">
        <is>
          <t xml:space="preserve">Blue #18. Ee modeled proper technique </t>
        </is>
      </c>
      <c r="N334">
        <f>IF(ISBLANK(B334)," ",WEEKNUM(B334))</f>
        <v/>
      </c>
      <c r="O334">
        <f>IF(ISBLANK(B334)," ",MONTH(B334))</f>
        <v/>
      </c>
      <c r="P334">
        <f>IF(ISNUMBER(SEARCH("provided",L334)),"Provided Guidance","Observed Better")</f>
        <v/>
      </c>
      <c r="Q334">
        <f>IF(O334=" "," ",TEXT(O334*29,"mmmm"))</f>
        <v/>
      </c>
      <c r="R334">
        <f>IF(N334=" "," ",_xlfn.CONCAT("Week ",+TEXT(N334,"0")))</f>
        <v/>
      </c>
    </row>
    <row r="335">
      <c r="A335" s="12" t="n">
        <v>243484</v>
      </c>
      <c r="B335" s="2" t="n">
        <v>45366</v>
      </c>
      <c r="C335" t="inlineStr">
        <is>
          <t>Rivergate</t>
        </is>
      </c>
      <c r="D335" t="inlineStr">
        <is>
          <t>America/Los_Angeles</t>
        </is>
      </c>
      <c r="E335" t="inlineStr">
        <is>
          <t>Use Mid-range Wrist Motions</t>
        </is>
      </c>
      <c r="F335" t="inlineStr">
        <is>
          <t>Reposition Your Work</t>
        </is>
      </c>
      <c r="H335" t="inlineStr">
        <is>
          <t>Columbia Sportswear</t>
        </is>
      </c>
      <c r="I335" t="inlineStr">
        <is>
          <t>2024-03-15 00:01:46 -0700 PDT</t>
        </is>
      </c>
      <c r="J335" t="inlineStr">
        <is>
          <t>Shirlee Petersen</t>
        </is>
      </c>
      <c r="K335" t="inlineStr">
        <is>
          <t>SPetersen@columbia.com</t>
        </is>
      </c>
      <c r="L335" t="inlineStr">
        <is>
          <t>I provided guidance about using better technique.</t>
        </is>
      </c>
      <c r="M335" t="inlineStr">
        <is>
          <t xml:space="preserve">Blue #20 Ee modeled proper technique </t>
        </is>
      </c>
      <c r="N335">
        <f>IF(ISBLANK(B335)," ",WEEKNUM(B335))</f>
        <v/>
      </c>
      <c r="O335">
        <f>IF(ISBLANK(B335)," ",MONTH(B335))</f>
        <v/>
      </c>
      <c r="P335">
        <f>IF(ISNUMBER(SEARCH("provided",L335)),"Provided Guidance","Observed Better")</f>
        <v/>
      </c>
      <c r="Q335">
        <f>IF(O335=" "," ",TEXT(O335*29,"mmmm"))</f>
        <v/>
      </c>
      <c r="R335">
        <f>IF(N335=" "," ",_xlfn.CONCAT("Week ",+TEXT(N335,"0")))</f>
        <v/>
      </c>
    </row>
    <row r="336">
      <c r="A336" s="12" t="n">
        <v>243485</v>
      </c>
      <c r="B336" s="2" t="n">
        <v>45366</v>
      </c>
      <c r="C336" t="inlineStr">
        <is>
          <t>Rivergate</t>
        </is>
      </c>
      <c r="D336" t="inlineStr">
        <is>
          <t>America/Los_Angeles</t>
        </is>
      </c>
      <c r="E336" t="inlineStr">
        <is>
          <t>Use Mid-range Wrist Motions</t>
        </is>
      </c>
      <c r="F336" t="inlineStr">
        <is>
          <t>Reposition Your Work</t>
        </is>
      </c>
      <c r="H336" t="inlineStr">
        <is>
          <t>Columbia Sportswear</t>
        </is>
      </c>
      <c r="I336" t="inlineStr">
        <is>
          <t>2024-03-15 00:03:24 -0700 PDT</t>
        </is>
      </c>
      <c r="J336" t="inlineStr">
        <is>
          <t>Shirlee Petersen</t>
        </is>
      </c>
      <c r="K336" t="inlineStr">
        <is>
          <t>SPetersen@columbia.com</t>
        </is>
      </c>
      <c r="L336" t="inlineStr">
        <is>
          <t>I provided guidance about using better technique.</t>
        </is>
      </c>
      <c r="M336" t="inlineStr">
        <is>
          <t xml:space="preserve">Blue#22. Ee modeled proper technique </t>
        </is>
      </c>
      <c r="N336">
        <f>IF(ISBLANK(B336)," ",WEEKNUM(B336))</f>
        <v/>
      </c>
      <c r="O336">
        <f>IF(ISBLANK(B336)," ",MONTH(B336))</f>
        <v/>
      </c>
      <c r="P336">
        <f>IF(ISNUMBER(SEARCH("provided",L336)),"Provided Guidance","Observed Better")</f>
        <v/>
      </c>
      <c r="Q336">
        <f>IF(O336=" "," ",TEXT(O336*29,"mmmm"))</f>
        <v/>
      </c>
      <c r="R336">
        <f>IF(N336=" "," ",_xlfn.CONCAT("Week ",+TEXT(N336,"0")))</f>
        <v/>
      </c>
    </row>
    <row r="337">
      <c r="A337" s="12" t="n">
        <v>243486</v>
      </c>
      <c r="B337" s="2" t="n">
        <v>45366</v>
      </c>
      <c r="C337" t="inlineStr">
        <is>
          <t>Rivergate</t>
        </is>
      </c>
      <c r="D337" t="inlineStr">
        <is>
          <t>America/Los_Angeles</t>
        </is>
      </c>
      <c r="E337" t="inlineStr">
        <is>
          <t>Position Elbows Closer</t>
        </is>
      </c>
      <c r="F337" t="inlineStr">
        <is>
          <t>Set the load</t>
        </is>
      </c>
      <c r="G337" t="inlineStr">
        <is>
          <t>Slide the load closer before lifting</t>
        </is>
      </c>
      <c r="H337" t="inlineStr">
        <is>
          <t>Columbia Sportswear</t>
        </is>
      </c>
      <c r="I337" t="inlineStr">
        <is>
          <t>2024-03-15 00:07:11 -0700 PDT</t>
        </is>
      </c>
      <c r="J337" t="inlineStr">
        <is>
          <t>Sahil Patel</t>
        </is>
      </c>
      <c r="K337" t="inlineStr">
        <is>
          <t>Sahil.Patel@columbia.com</t>
        </is>
      </c>
      <c r="L337" t="inlineStr">
        <is>
          <t>I observed use of better technique.</t>
        </is>
      </c>
      <c r="N337">
        <f>IF(ISBLANK(B337)," ",WEEKNUM(B337))</f>
        <v/>
      </c>
      <c r="O337">
        <f>IF(ISBLANK(B337)," ",MONTH(B337))</f>
        <v/>
      </c>
      <c r="P337">
        <f>IF(ISNUMBER(SEARCH("provided",L337)),"Provided Guidance","Observed Better")</f>
        <v/>
      </c>
      <c r="Q337">
        <f>IF(O337=" "," ",TEXT(O337*29,"mmmm"))</f>
        <v/>
      </c>
      <c r="R337">
        <f>IF(N337=" "," ",_xlfn.CONCAT("Week ",+TEXT(N337,"0")))</f>
        <v/>
      </c>
    </row>
    <row r="338">
      <c r="A338" s="12" t="n">
        <v>243487</v>
      </c>
      <c r="B338" s="2" t="n">
        <v>45366</v>
      </c>
      <c r="C338" t="inlineStr">
        <is>
          <t>Rivergate</t>
        </is>
      </c>
      <c r="D338" t="inlineStr">
        <is>
          <t>America/Los_Angeles</t>
        </is>
      </c>
      <c r="E338" t="inlineStr">
        <is>
          <t>Leg Strength and Balance</t>
        </is>
      </c>
      <c r="F338" t="inlineStr">
        <is>
          <t>Same Side Hand and Foot</t>
        </is>
      </c>
      <c r="G338" t="inlineStr">
        <is>
          <t>Reach Low</t>
        </is>
      </c>
      <c r="H338" t="inlineStr">
        <is>
          <t>Columbia Sportswear</t>
        </is>
      </c>
      <c r="I338" t="inlineStr">
        <is>
          <t>2024-03-15 00:38:00 -0700 PDT</t>
        </is>
      </c>
      <c r="J338" t="inlineStr">
        <is>
          <t>Jeffrey Bizal</t>
        </is>
      </c>
      <c r="K338" t="inlineStr">
        <is>
          <t>JBizal@columbia.com</t>
        </is>
      </c>
      <c r="L338" t="inlineStr">
        <is>
          <t>I observed use of better technique.</t>
        </is>
      </c>
      <c r="N338">
        <f>IF(ISBLANK(B338)," ",WEEKNUM(B338))</f>
        <v/>
      </c>
      <c r="O338">
        <f>IF(ISBLANK(B338)," ",MONTH(B338))</f>
        <v/>
      </c>
      <c r="P338">
        <f>IF(ISNUMBER(SEARCH("provided",L338)),"Provided Guidance","Observed Better")</f>
        <v/>
      </c>
      <c r="Q338">
        <f>IF(O338=" "," ",TEXT(O338*29,"mmmm"))</f>
        <v/>
      </c>
      <c r="R338">
        <f>IF(N338=" "," ",_xlfn.CONCAT("Week ",+TEXT(N338,"0")))</f>
        <v/>
      </c>
    </row>
    <row r="339">
      <c r="A339" s="12" t="n">
        <v>243488</v>
      </c>
      <c r="B339" s="2" t="n">
        <v>45366</v>
      </c>
      <c r="C339" t="inlineStr">
        <is>
          <t>Rivergate</t>
        </is>
      </c>
      <c r="D339" t="inlineStr">
        <is>
          <t>America/Los_Angeles</t>
        </is>
      </c>
      <c r="E339" t="inlineStr">
        <is>
          <t>Position Elbows Closer</t>
        </is>
      </c>
      <c r="F339" t="inlineStr">
        <is>
          <t>Set the load</t>
        </is>
      </c>
      <c r="G339" t="inlineStr">
        <is>
          <t>Slide the load closer before lifting</t>
        </is>
      </c>
      <c r="H339" t="inlineStr">
        <is>
          <t>Columbia Sportswear</t>
        </is>
      </c>
      <c r="I339" t="inlineStr">
        <is>
          <t>2024-03-15 00:40:42 -0700 PDT</t>
        </is>
      </c>
      <c r="J339" t="inlineStr">
        <is>
          <t>Jeffrey Bizal</t>
        </is>
      </c>
      <c r="K339" t="inlineStr">
        <is>
          <t>JBizal@columbia.com</t>
        </is>
      </c>
      <c r="L339" t="inlineStr">
        <is>
          <t>I observed use of better technique.</t>
        </is>
      </c>
      <c r="N339">
        <f>IF(ISBLANK(B339)," ",WEEKNUM(B339))</f>
        <v/>
      </c>
      <c r="O339">
        <f>IF(ISBLANK(B339)," ",MONTH(B339))</f>
        <v/>
      </c>
      <c r="P339">
        <f>IF(ISNUMBER(SEARCH("provided",L339)),"Provided Guidance","Observed Better")</f>
        <v/>
      </c>
      <c r="Q339">
        <f>IF(O339=" "," ",TEXT(O339*29,"mmmm"))</f>
        <v/>
      </c>
      <c r="R339">
        <f>IF(N339=" "," ",_xlfn.CONCAT("Week ",+TEXT(N339,"0")))</f>
        <v/>
      </c>
    </row>
    <row r="340">
      <c r="A340" s="12" t="n">
        <v>243489</v>
      </c>
      <c r="B340" s="2" t="n">
        <v>45366</v>
      </c>
      <c r="C340" t="inlineStr">
        <is>
          <t>Rivergate</t>
        </is>
      </c>
      <c r="D340" t="inlineStr">
        <is>
          <t>America/Los_Angeles</t>
        </is>
      </c>
      <c r="E340" t="inlineStr">
        <is>
          <t>Use Mid-range Wrist Motions</t>
        </is>
      </c>
      <c r="F340" t="inlineStr">
        <is>
          <t>Change your hand position</t>
        </is>
      </c>
      <c r="H340" t="inlineStr">
        <is>
          <t>Columbia Sportswear</t>
        </is>
      </c>
      <c r="I340" t="inlineStr">
        <is>
          <t>2024-03-15 00:41:06 -0700 PDT</t>
        </is>
      </c>
      <c r="J340" t="inlineStr">
        <is>
          <t>Jeffrey Bizal</t>
        </is>
      </c>
      <c r="K340" t="inlineStr">
        <is>
          <t>JBizal@columbia.com</t>
        </is>
      </c>
      <c r="L340" t="inlineStr">
        <is>
          <t>I observed use of better technique.</t>
        </is>
      </c>
      <c r="N340">
        <f>IF(ISBLANK(B340)," ",WEEKNUM(B340))</f>
        <v/>
      </c>
      <c r="O340">
        <f>IF(ISBLANK(B340)," ",MONTH(B340))</f>
        <v/>
      </c>
      <c r="P340">
        <f>IF(ISNUMBER(SEARCH("provided",L340)),"Provided Guidance","Observed Better")</f>
        <v/>
      </c>
      <c r="Q340">
        <f>IF(O340=" "," ",TEXT(O340*29,"mmmm"))</f>
        <v/>
      </c>
      <c r="R340">
        <f>IF(N340=" "," ",_xlfn.CONCAT("Week ",+TEXT(N340,"0")))</f>
        <v/>
      </c>
    </row>
    <row r="341">
      <c r="A341" s="12" t="n">
        <v>243490</v>
      </c>
      <c r="B341" s="2" t="n">
        <v>45366</v>
      </c>
      <c r="C341" t="inlineStr">
        <is>
          <t>Rivergate</t>
        </is>
      </c>
      <c r="D341" t="inlineStr">
        <is>
          <t>America/Los_Angeles</t>
        </is>
      </c>
      <c r="E341" t="inlineStr">
        <is>
          <t>Leg Strength and Balance</t>
        </is>
      </c>
      <c r="F341" t="inlineStr">
        <is>
          <t>Pre-position One Foot Back</t>
        </is>
      </c>
      <c r="G341" t="inlineStr">
        <is>
          <t>Offloading or Stacking</t>
        </is>
      </c>
      <c r="H341" t="inlineStr">
        <is>
          <t>Columbia Sportswear</t>
        </is>
      </c>
      <c r="I341" t="inlineStr">
        <is>
          <t>2024-03-15 01:04:46 -0700 PDT</t>
        </is>
      </c>
      <c r="J341" t="inlineStr">
        <is>
          <t>Sher Her</t>
        </is>
      </c>
      <c r="K341" t="inlineStr">
        <is>
          <t>SHer@columbia.com</t>
        </is>
      </c>
      <c r="L341" t="inlineStr">
        <is>
          <t>I observed use of better technique.</t>
        </is>
      </c>
      <c r="N341">
        <f>IF(ISBLANK(B341)," ",WEEKNUM(B341))</f>
        <v/>
      </c>
      <c r="O341">
        <f>IF(ISBLANK(B341)," ",MONTH(B341))</f>
        <v/>
      </c>
      <c r="P341">
        <f>IF(ISNUMBER(SEARCH("provided",L341)),"Provided Guidance","Observed Better")</f>
        <v/>
      </c>
      <c r="Q341">
        <f>IF(O341=" "," ",TEXT(O341*29,"mmmm"))</f>
        <v/>
      </c>
      <c r="R341">
        <f>IF(N341=" "," ",_xlfn.CONCAT("Week ",+TEXT(N341,"0")))</f>
        <v/>
      </c>
    </row>
    <row r="342">
      <c r="A342" s="12" t="n">
        <v>243491</v>
      </c>
      <c r="B342" s="2" t="n">
        <v>45366</v>
      </c>
      <c r="C342" t="inlineStr">
        <is>
          <t>Rivergate</t>
        </is>
      </c>
      <c r="D342" t="inlineStr">
        <is>
          <t>America/Los_Angeles</t>
        </is>
      </c>
      <c r="E342" t="inlineStr">
        <is>
          <t>Leg Strength and Balance</t>
        </is>
      </c>
      <c r="F342" t="inlineStr">
        <is>
          <t>Pre-position One Foot Back</t>
        </is>
      </c>
      <c r="G342" t="inlineStr">
        <is>
          <t>Offloading or Stacking</t>
        </is>
      </c>
      <c r="H342" t="inlineStr">
        <is>
          <t>Columbia Sportswear</t>
        </is>
      </c>
      <c r="I342" t="inlineStr">
        <is>
          <t>2024-03-15 01:25:32 -0700 PDT</t>
        </is>
      </c>
      <c r="J342" t="inlineStr">
        <is>
          <t>Sher Her</t>
        </is>
      </c>
      <c r="K342" t="inlineStr">
        <is>
          <t>SHer@columbia.com</t>
        </is>
      </c>
      <c r="L342" t="inlineStr">
        <is>
          <t>I observed use of better technique.</t>
        </is>
      </c>
      <c r="N342">
        <f>IF(ISBLANK(B342)," ",WEEKNUM(B342))</f>
        <v/>
      </c>
      <c r="O342">
        <f>IF(ISBLANK(B342)," ",MONTH(B342))</f>
        <v/>
      </c>
      <c r="P342">
        <f>IF(ISNUMBER(SEARCH("provided",L342)),"Provided Guidance","Observed Better")</f>
        <v/>
      </c>
      <c r="Q342">
        <f>IF(O342=" "," ",TEXT(O342*29,"mmmm"))</f>
        <v/>
      </c>
      <c r="R342">
        <f>IF(N342=" "," ",_xlfn.CONCAT("Week ",+TEXT(N342,"0")))</f>
        <v/>
      </c>
    </row>
    <row r="343">
      <c r="A343" s="12" t="n">
        <v>243492</v>
      </c>
      <c r="B343" s="2" t="n">
        <v>45366</v>
      </c>
      <c r="C343" t="inlineStr">
        <is>
          <t>Rivergate</t>
        </is>
      </c>
      <c r="D343" t="inlineStr">
        <is>
          <t>America/Los_Angeles</t>
        </is>
      </c>
      <c r="E343" t="inlineStr">
        <is>
          <t>Lifting Options, Technique and Pace</t>
        </is>
      </c>
      <c r="F343" t="inlineStr">
        <is>
          <t>Lifting Technique</t>
        </is>
      </c>
      <c r="G343" t="inlineStr">
        <is>
          <t>Flex Knees</t>
        </is>
      </c>
      <c r="H343" t="inlineStr">
        <is>
          <t>Columbia Sportswear</t>
        </is>
      </c>
      <c r="I343" t="inlineStr">
        <is>
          <t>2024-03-15 09:13:50 -0700 PDT</t>
        </is>
      </c>
      <c r="J343" t="inlineStr">
        <is>
          <t>Ivanna Tipton</t>
        </is>
      </c>
      <c r="K343" t="inlineStr">
        <is>
          <t>ITipton@columbia.com</t>
        </is>
      </c>
      <c r="L343" t="inlineStr">
        <is>
          <t>I provided guidance about using better technique.</t>
        </is>
      </c>
      <c r="M343" t="inlineStr">
        <is>
          <t xml:space="preserve">Watched video </t>
        </is>
      </c>
      <c r="N343">
        <f>IF(ISBLANK(B343)," ",WEEKNUM(B343))</f>
        <v/>
      </c>
      <c r="O343">
        <f>IF(ISBLANK(B343)," ",MONTH(B343))</f>
        <v/>
      </c>
      <c r="P343">
        <f>IF(ISNUMBER(SEARCH("provided",L343)),"Provided Guidance","Observed Better")</f>
        <v/>
      </c>
      <c r="Q343">
        <f>IF(O343=" "," ",TEXT(O343*29,"mmmm"))</f>
        <v/>
      </c>
      <c r="R343">
        <f>IF(N343=" "," ",_xlfn.CONCAT("Week ",+TEXT(N343,"0")))</f>
        <v/>
      </c>
    </row>
    <row r="344">
      <c r="A344" s="12" t="n">
        <v>243494</v>
      </c>
      <c r="B344" s="2" t="n">
        <v>45366</v>
      </c>
      <c r="C344" t="inlineStr">
        <is>
          <t>Rivergate</t>
        </is>
      </c>
      <c r="D344" t="inlineStr">
        <is>
          <t>America/Los_Angeles</t>
        </is>
      </c>
      <c r="E344" t="inlineStr">
        <is>
          <t>Leg Strength and Balance</t>
        </is>
      </c>
      <c r="F344" t="inlineStr">
        <is>
          <t>Same Side Hand and Foot</t>
        </is>
      </c>
      <c r="G344" t="inlineStr">
        <is>
          <t>Reach Low</t>
        </is>
      </c>
      <c r="H344" t="inlineStr">
        <is>
          <t>Columbia Sportswear</t>
        </is>
      </c>
      <c r="I344" t="inlineStr">
        <is>
          <t>2024-03-15 12:12:25 -0700 PDT</t>
        </is>
      </c>
      <c r="J344" t="inlineStr">
        <is>
          <t>Ivanna Tipton</t>
        </is>
      </c>
      <c r="K344" t="inlineStr">
        <is>
          <t>ITipton@columbia.com</t>
        </is>
      </c>
      <c r="L344" t="inlineStr">
        <is>
          <t>I provided guidance about using better technique.</t>
        </is>
      </c>
      <c r="M344" t="inlineStr">
        <is>
          <t xml:space="preserve">Watched video </t>
        </is>
      </c>
      <c r="N344">
        <f>IF(ISBLANK(B344)," ",WEEKNUM(B344))</f>
        <v/>
      </c>
      <c r="O344">
        <f>IF(ISBLANK(B344)," ",MONTH(B344))</f>
        <v/>
      </c>
      <c r="P344">
        <f>IF(ISNUMBER(SEARCH("provided",L344)),"Provided Guidance","Observed Better")</f>
        <v/>
      </c>
      <c r="Q344">
        <f>IF(O344=" "," ",TEXT(O344*29,"mmmm"))</f>
        <v/>
      </c>
      <c r="R344">
        <f>IF(N344=" "," ",_xlfn.CONCAT("Week ",+TEXT(N344,"0")))</f>
        <v/>
      </c>
    </row>
    <row r="345">
      <c r="A345" s="12" t="n">
        <v>243496</v>
      </c>
      <c r="B345" s="2" t="n">
        <v>45368</v>
      </c>
      <c r="C345" t="inlineStr">
        <is>
          <t>Rivergate</t>
        </is>
      </c>
      <c r="D345" t="inlineStr">
        <is>
          <t>America/Los_Angeles</t>
        </is>
      </c>
      <c r="E345" t="inlineStr">
        <is>
          <t>Lifting Options, Technique and Pace</t>
        </is>
      </c>
      <c r="F345" t="inlineStr">
        <is>
          <t>Lifting Options</t>
        </is>
      </c>
      <c r="G345" t="inlineStr">
        <is>
          <t>Using Equipment</t>
        </is>
      </c>
      <c r="H345" t="inlineStr">
        <is>
          <t>Columbia Sportswear</t>
        </is>
      </c>
      <c r="I345" t="inlineStr">
        <is>
          <t>2024-03-17 07:42:41 -0700 PDT</t>
        </is>
      </c>
      <c r="J345" t="inlineStr">
        <is>
          <t>Brittney Davis</t>
        </is>
      </c>
      <c r="K345" t="inlineStr">
        <is>
          <t>BDavis@columbia.com</t>
        </is>
      </c>
      <c r="L345" t="inlineStr">
        <is>
          <t>I observed use of better technique.</t>
        </is>
      </c>
      <c r="M345" t="inlineStr">
        <is>
          <t xml:space="preserve">Watched an associate that was able to use the proper equipment to lift a pallet instead of having to move the product a different way that would have created more hassle and may not have been as safe. </t>
        </is>
      </c>
      <c r="N345">
        <f>IF(ISBLANK(B345)," ",WEEKNUM(B345))</f>
        <v/>
      </c>
      <c r="O345">
        <f>IF(ISBLANK(B345)," ",MONTH(B345))</f>
        <v/>
      </c>
      <c r="P345">
        <f>IF(ISNUMBER(SEARCH("provided",L345)),"Provided Guidance","Observed Better")</f>
        <v/>
      </c>
      <c r="Q345">
        <f>IF(O345=" "," ",TEXT(O345*29,"mmmm"))</f>
        <v/>
      </c>
      <c r="R345">
        <f>IF(N345=" "," ",_xlfn.CONCAT("Week ",+TEXT(N345,"0")))</f>
        <v/>
      </c>
    </row>
    <row r="346">
      <c r="A346" s="12" t="n">
        <v>243497</v>
      </c>
      <c r="B346" s="2" t="n">
        <v>45368</v>
      </c>
      <c r="C346" t="inlineStr">
        <is>
          <t>Rivergate</t>
        </is>
      </c>
      <c r="D346" t="inlineStr">
        <is>
          <t>America/Los_Angeles</t>
        </is>
      </c>
      <c r="E346" t="inlineStr">
        <is>
          <t>Leg Strength and Balance</t>
        </is>
      </c>
      <c r="F346" t="inlineStr">
        <is>
          <t>Pre-position One Foot Back</t>
        </is>
      </c>
      <c r="G346" t="inlineStr">
        <is>
          <t>Offloading or Stacking</t>
        </is>
      </c>
      <c r="H346" t="inlineStr">
        <is>
          <t>Columbia Sportswear</t>
        </is>
      </c>
      <c r="I346" t="inlineStr">
        <is>
          <t>2024-03-17 10:20:40 -0700 PDT</t>
        </is>
      </c>
      <c r="J346" t="inlineStr">
        <is>
          <t>Brittney Davis</t>
        </is>
      </c>
      <c r="K346" t="inlineStr">
        <is>
          <t>BDavis@columbia.com</t>
        </is>
      </c>
      <c r="L346" t="inlineStr">
        <is>
          <t>I provided guidance about using better technique.</t>
        </is>
      </c>
      <c r="M346" t="inlineStr">
        <is>
          <t xml:space="preserve">I observed an associate loading a cart with replenishment and turning from the spurs to their cart and not doing the movements correctly. They were not turning their body all the way and could have created an injury. I then demonstrated what to do and how to do the technique correctly and to stay in the green zone. Once they were able to do it again they were doing it correctly and they started to work safely. </t>
        </is>
      </c>
      <c r="N346">
        <f>IF(ISBLANK(B346)," ",WEEKNUM(B346))</f>
        <v/>
      </c>
      <c r="O346">
        <f>IF(ISBLANK(B346)," ",MONTH(B346))</f>
        <v/>
      </c>
      <c r="P346">
        <f>IF(ISNUMBER(SEARCH("provided",L346)),"Provided Guidance","Observed Better")</f>
        <v/>
      </c>
      <c r="Q346">
        <f>IF(O346=" "," ",TEXT(O346*29,"mmmm"))</f>
        <v/>
      </c>
      <c r="R346">
        <f>IF(N346=" "," ",_xlfn.CONCAT("Week ",+TEXT(N346,"0")))</f>
        <v/>
      </c>
    </row>
    <row r="347">
      <c r="A347" s="12" t="n">
        <v>243498</v>
      </c>
      <c r="B347" s="2" t="n">
        <v>45368</v>
      </c>
      <c r="C347" t="inlineStr">
        <is>
          <t>Rivergate</t>
        </is>
      </c>
      <c r="D347" t="inlineStr">
        <is>
          <t>America/Los_Angeles</t>
        </is>
      </c>
      <c r="E347" t="inlineStr">
        <is>
          <t>Leg Strength and Balance</t>
        </is>
      </c>
      <c r="F347" t="inlineStr">
        <is>
          <t>Pre-position One Foot Back</t>
        </is>
      </c>
      <c r="G347" t="inlineStr">
        <is>
          <t>Pushing or Pulling</t>
        </is>
      </c>
      <c r="H347" t="inlineStr">
        <is>
          <t>Columbia Sportswear</t>
        </is>
      </c>
      <c r="I347" t="inlineStr">
        <is>
          <t>2024-03-17 14:11:11 -0700 PDT</t>
        </is>
      </c>
      <c r="J347" t="inlineStr">
        <is>
          <t>Ian Zehm</t>
        </is>
      </c>
      <c r="K347" t="inlineStr">
        <is>
          <t>Ian.Zehm@columbia.com</t>
        </is>
      </c>
      <c r="L347" t="inlineStr">
        <is>
          <t>I observed use of better technique.</t>
        </is>
      </c>
      <c r="N347">
        <f>IF(ISBLANK(B347)," ",WEEKNUM(B347))</f>
        <v/>
      </c>
      <c r="O347">
        <f>IF(ISBLANK(B347)," ",MONTH(B347))</f>
        <v/>
      </c>
      <c r="P347">
        <f>IF(ISNUMBER(SEARCH("provided",L347)),"Provided Guidance","Observed Better")</f>
        <v/>
      </c>
      <c r="Q347">
        <f>IF(O347=" "," ",TEXT(O347*29,"mmmm"))</f>
        <v/>
      </c>
      <c r="R347">
        <f>IF(N347=" "," ",_xlfn.CONCAT("Week ",+TEXT(N347,"0")))</f>
        <v/>
      </c>
    </row>
    <row r="348">
      <c r="A348" s="12" t="n">
        <v>243499</v>
      </c>
      <c r="B348" s="2" t="n">
        <v>45368</v>
      </c>
      <c r="C348" t="inlineStr">
        <is>
          <t>Rivergate</t>
        </is>
      </c>
      <c r="D348" t="inlineStr">
        <is>
          <t>America/Los_Angeles</t>
        </is>
      </c>
      <c r="E348" t="inlineStr">
        <is>
          <t>Position Elbows Closer</t>
        </is>
      </c>
      <c r="F348" t="inlineStr">
        <is>
          <t>Step closer</t>
        </is>
      </c>
      <c r="G348" t="inlineStr">
        <is>
          <t>Step up</t>
        </is>
      </c>
      <c r="H348" t="inlineStr">
        <is>
          <t>Columbia Sportswear</t>
        </is>
      </c>
      <c r="I348" t="inlineStr">
        <is>
          <t>2024-03-17 15:07:56 -0700 PDT</t>
        </is>
      </c>
      <c r="J348" t="inlineStr">
        <is>
          <t>Brittney Davis</t>
        </is>
      </c>
      <c r="K348" t="inlineStr">
        <is>
          <t>BDavis@columbia.com</t>
        </is>
      </c>
      <c r="L348" t="inlineStr">
        <is>
          <t>I observed use of better technique.</t>
        </is>
      </c>
      <c r="M348" t="inlineStr">
        <is>
          <t>I observed my associate having to climb a ladder to get a unit off the sorter. He was able to position himself in the green zone and never overextended his body. He was able to do the perfect technique. Had nothing to critique.</t>
        </is>
      </c>
      <c r="N348">
        <f>IF(ISBLANK(B348)," ",WEEKNUM(B348))</f>
        <v/>
      </c>
      <c r="O348">
        <f>IF(ISBLANK(B348)," ",MONTH(B348))</f>
        <v/>
      </c>
      <c r="P348">
        <f>IF(ISNUMBER(SEARCH("provided",L348)),"Provided Guidance","Observed Better")</f>
        <v/>
      </c>
      <c r="Q348">
        <f>IF(O348=" "," ",TEXT(O348*29,"mmmm"))</f>
        <v/>
      </c>
      <c r="R348">
        <f>IF(N348=" "," ",_xlfn.CONCAT("Week ",+TEXT(N348,"0")))</f>
        <v/>
      </c>
    </row>
    <row r="349">
      <c r="A349" s="12" t="n">
        <v>243502</v>
      </c>
      <c r="B349" s="2" t="n">
        <v>45370</v>
      </c>
      <c r="C349" t="inlineStr">
        <is>
          <t>Rivergate</t>
        </is>
      </c>
      <c r="D349" t="inlineStr">
        <is>
          <t>America/Los_Angeles</t>
        </is>
      </c>
      <c r="E349" t="inlineStr">
        <is>
          <t>Position Elbows Closer</t>
        </is>
      </c>
      <c r="F349" t="inlineStr">
        <is>
          <t>Smart Setup</t>
        </is>
      </c>
      <c r="G349" t="inlineStr">
        <is>
          <t>Raised Work Surface</t>
        </is>
      </c>
      <c r="H349" t="inlineStr">
        <is>
          <t>Columbia Sportswear</t>
        </is>
      </c>
      <c r="I349" t="inlineStr">
        <is>
          <t>2024-03-19 10:09:48 -0700 PDT</t>
        </is>
      </c>
      <c r="J349" t="inlineStr">
        <is>
          <t>Nyla Pope</t>
        </is>
      </c>
      <c r="K349" t="inlineStr">
        <is>
          <t>npope@columbia.com</t>
        </is>
      </c>
      <c r="L349" t="inlineStr">
        <is>
          <t>I observed use of better technique.</t>
        </is>
      </c>
      <c r="N349">
        <f>IF(ISBLANK(B349)," ",WEEKNUM(B349))</f>
        <v/>
      </c>
      <c r="O349">
        <f>IF(ISBLANK(B349)," ",MONTH(B349))</f>
        <v/>
      </c>
      <c r="P349">
        <f>IF(ISNUMBER(SEARCH("provided",L349)),"Provided Guidance","Observed Better")</f>
        <v/>
      </c>
      <c r="Q349">
        <f>IF(O349=" "," ",TEXT(O349*29,"mmmm"))</f>
        <v/>
      </c>
      <c r="R349">
        <f>IF(N349=" "," ",_xlfn.CONCAT("Week ",+TEXT(N349,"0")))</f>
        <v/>
      </c>
    </row>
    <row r="350">
      <c r="A350" s="12" t="n">
        <v>243503</v>
      </c>
      <c r="B350" s="2" t="n">
        <v>45370</v>
      </c>
      <c r="C350" t="inlineStr">
        <is>
          <t>Rivergate</t>
        </is>
      </c>
      <c r="D350" t="inlineStr">
        <is>
          <t>America/Los_Angeles</t>
        </is>
      </c>
      <c r="E350" t="inlineStr">
        <is>
          <t>Position Elbows Closer</t>
        </is>
      </c>
      <c r="F350" t="inlineStr">
        <is>
          <t>Smart Setup</t>
        </is>
      </c>
      <c r="G350" t="inlineStr">
        <is>
          <t>Raised Work Surface</t>
        </is>
      </c>
      <c r="H350" t="inlineStr">
        <is>
          <t>Columbia Sportswear</t>
        </is>
      </c>
      <c r="I350" t="inlineStr">
        <is>
          <t>2024-03-19 10:14:47 -0700 PDT</t>
        </is>
      </c>
      <c r="J350" t="inlineStr">
        <is>
          <t>Nyla Pope</t>
        </is>
      </c>
      <c r="K350" t="inlineStr">
        <is>
          <t>npope@columbia.com</t>
        </is>
      </c>
      <c r="L350" t="inlineStr">
        <is>
          <t>I provided guidance about using better technique.</t>
        </is>
      </c>
      <c r="M350" t="inlineStr">
        <is>
          <t>Associates station was higher than it should be for her height, which caused her elbows to be higher as well as putting some strain on her shoulders. Suggested that she lower her station some, to make it a little more comfortable.</t>
        </is>
      </c>
      <c r="N350">
        <f>IF(ISBLANK(B350)," ",WEEKNUM(B350))</f>
        <v/>
      </c>
      <c r="O350">
        <f>IF(ISBLANK(B350)," ",MONTH(B350))</f>
        <v/>
      </c>
      <c r="P350">
        <f>IF(ISNUMBER(SEARCH("provided",L350)),"Provided Guidance","Observed Better")</f>
        <v/>
      </c>
      <c r="Q350">
        <f>IF(O350=" "," ",TEXT(O350*29,"mmmm"))</f>
        <v/>
      </c>
      <c r="R350">
        <f>IF(N350=" "," ",_xlfn.CONCAT("Week ",+TEXT(N350,"0")))</f>
        <v/>
      </c>
    </row>
    <row r="351">
      <c r="A351" s="12" t="n">
        <v>243505</v>
      </c>
      <c r="B351" s="2" t="n">
        <v>45371</v>
      </c>
      <c r="C351" t="inlineStr">
        <is>
          <t>Rivergate</t>
        </is>
      </c>
      <c r="D351" t="inlineStr">
        <is>
          <t>America/Los_Angeles</t>
        </is>
      </c>
      <c r="E351" t="inlineStr">
        <is>
          <t>Position Elbows Closer</t>
        </is>
      </c>
      <c r="F351" t="inlineStr">
        <is>
          <t>Adjust your hand position</t>
        </is>
      </c>
      <c r="G351" t="inlineStr">
        <is>
          <t>Position Elbows Closer</t>
        </is>
      </c>
      <c r="H351" t="inlineStr">
        <is>
          <t>Columbia Sportswear</t>
        </is>
      </c>
      <c r="I351" t="inlineStr">
        <is>
          <t>2024-03-19 18:03:24 -0700 PDT</t>
        </is>
      </c>
      <c r="J351" t="inlineStr">
        <is>
          <t>Mario Quintana-Rios</t>
        </is>
      </c>
      <c r="K351" t="inlineStr">
        <is>
          <t>Mario.QuintanaRios@columbia.com</t>
        </is>
      </c>
      <c r="L351" t="inlineStr">
        <is>
          <t>I observed use of better technique.</t>
        </is>
      </c>
      <c r="N351">
        <f>IF(ISBLANK(B351)," ",WEEKNUM(B351))</f>
        <v/>
      </c>
      <c r="O351">
        <f>IF(ISBLANK(B351)," ",MONTH(B351))</f>
        <v/>
      </c>
      <c r="P351">
        <f>IF(ISNUMBER(SEARCH("provided",L351)),"Provided Guidance","Observed Better")</f>
        <v/>
      </c>
      <c r="Q351">
        <f>IF(O351=" "," ",TEXT(O351*29,"mmmm"))</f>
        <v/>
      </c>
      <c r="R351">
        <f>IF(N351=" "," ",_xlfn.CONCAT("Week ",+TEXT(N351,"0")))</f>
        <v/>
      </c>
    </row>
    <row r="352">
      <c r="A352" s="12" t="n">
        <v>243506</v>
      </c>
      <c r="B352" s="2" t="n">
        <v>45371</v>
      </c>
      <c r="C352" t="inlineStr">
        <is>
          <t>Rivergate</t>
        </is>
      </c>
      <c r="D352" t="inlineStr">
        <is>
          <t>America/Los_Angeles</t>
        </is>
      </c>
      <c r="E352" t="inlineStr">
        <is>
          <t>Lifting Options, Technique and Pace</t>
        </is>
      </c>
      <c r="F352" t="inlineStr">
        <is>
          <t>Lifting Technique</t>
        </is>
      </c>
      <c r="G352" t="inlineStr">
        <is>
          <t>Position Elbows Closer</t>
        </is>
      </c>
      <c r="H352" t="inlineStr">
        <is>
          <t>Columbia Sportswear</t>
        </is>
      </c>
      <c r="I352" t="inlineStr">
        <is>
          <t>2024-03-20 00:57:14 -0700 PDT</t>
        </is>
      </c>
      <c r="J352" t="inlineStr">
        <is>
          <t>Mario Quintana-Rios</t>
        </is>
      </c>
      <c r="K352" t="inlineStr">
        <is>
          <t>Mario.QuintanaRios@columbia.com</t>
        </is>
      </c>
      <c r="L352" t="inlineStr">
        <is>
          <t>I observed use of better technique.</t>
        </is>
      </c>
      <c r="N352">
        <f>IF(ISBLANK(B352)," ",WEEKNUM(B352))</f>
        <v/>
      </c>
      <c r="O352">
        <f>IF(ISBLANK(B352)," ",MONTH(B352))</f>
        <v/>
      </c>
      <c r="P352">
        <f>IF(ISNUMBER(SEARCH("provided",L352)),"Provided Guidance","Observed Better")</f>
        <v/>
      </c>
      <c r="Q352">
        <f>IF(O352=" "," ",TEXT(O352*29,"mmmm"))</f>
        <v/>
      </c>
      <c r="R352">
        <f>IF(N352=" "," ",_xlfn.CONCAT("Week ",+TEXT(N352,"0")))</f>
        <v/>
      </c>
    </row>
    <row r="353">
      <c r="A353" s="12" t="n">
        <v>243511</v>
      </c>
      <c r="B353" s="2" t="n">
        <v>45371</v>
      </c>
      <c r="C353" t="inlineStr">
        <is>
          <t>Rivergate</t>
        </is>
      </c>
      <c r="D353" t="inlineStr">
        <is>
          <t>America/Los_Angeles</t>
        </is>
      </c>
      <c r="E353" t="inlineStr">
        <is>
          <t>Position Elbows Closer</t>
        </is>
      </c>
      <c r="F353" t="inlineStr">
        <is>
          <t>Set the load</t>
        </is>
      </c>
      <c r="G353" t="inlineStr">
        <is>
          <t>Set the load down then slide it away</t>
        </is>
      </c>
      <c r="H353" t="inlineStr">
        <is>
          <t>Columbia Sportswear</t>
        </is>
      </c>
      <c r="I353" t="inlineStr">
        <is>
          <t>2024-03-20 07:35:28 -0700 PDT</t>
        </is>
      </c>
      <c r="J353" t="inlineStr">
        <is>
          <t>Ivanna Tipton</t>
        </is>
      </c>
      <c r="K353" t="inlineStr">
        <is>
          <t>ITipton@columbia.com</t>
        </is>
      </c>
      <c r="L353" t="inlineStr">
        <is>
          <t>I provided guidance about using better technique.</t>
        </is>
      </c>
      <c r="M353" t="inlineStr">
        <is>
          <t xml:space="preserve">Watched video </t>
        </is>
      </c>
      <c r="N353">
        <f>IF(ISBLANK(B353)," ",WEEKNUM(B353))</f>
        <v/>
      </c>
      <c r="O353">
        <f>IF(ISBLANK(B353)," ",MONTH(B353))</f>
        <v/>
      </c>
      <c r="P353">
        <f>IF(ISNUMBER(SEARCH("provided",L353)),"Provided Guidance","Observed Better")</f>
        <v/>
      </c>
      <c r="Q353">
        <f>IF(O353=" "," ",TEXT(O353*29,"mmmm"))</f>
        <v/>
      </c>
      <c r="R353">
        <f>IF(N353=" "," ",_xlfn.CONCAT("Week ",+TEXT(N353,"0")))</f>
        <v/>
      </c>
    </row>
    <row r="354">
      <c r="A354" s="12" t="n">
        <v>243513</v>
      </c>
      <c r="B354" s="2" t="n">
        <v>45372</v>
      </c>
      <c r="C354" t="inlineStr">
        <is>
          <t>Rivergate</t>
        </is>
      </c>
      <c r="D354" t="inlineStr">
        <is>
          <t>America/Los_Angeles</t>
        </is>
      </c>
      <c r="E354" t="inlineStr">
        <is>
          <t>Lifting Options, Technique and Pace</t>
        </is>
      </c>
      <c r="F354" t="inlineStr">
        <is>
          <t>Lifting Technique</t>
        </is>
      </c>
      <c r="G354" t="inlineStr">
        <is>
          <t>Align Spinal In-Curves</t>
        </is>
      </c>
      <c r="H354" t="inlineStr">
        <is>
          <t>Columbia Sportswear</t>
        </is>
      </c>
      <c r="I354" t="inlineStr">
        <is>
          <t>2024-03-20 17:25:23 -0700 PDT</t>
        </is>
      </c>
      <c r="J354" t="inlineStr">
        <is>
          <t>Mario Quintana-Rios</t>
        </is>
      </c>
      <c r="K354" t="inlineStr">
        <is>
          <t>Mario.QuintanaRios@columbia.com</t>
        </is>
      </c>
      <c r="L354" t="inlineStr">
        <is>
          <t>I observed use of better technique.</t>
        </is>
      </c>
      <c r="N354">
        <f>IF(ISBLANK(B354)," ",WEEKNUM(B354))</f>
        <v/>
      </c>
      <c r="O354">
        <f>IF(ISBLANK(B354)," ",MONTH(B354))</f>
        <v/>
      </c>
      <c r="P354">
        <f>IF(ISNUMBER(SEARCH("provided",L354)),"Provided Guidance","Observed Better")</f>
        <v/>
      </c>
      <c r="Q354">
        <f>IF(O354=" "," ",TEXT(O354*29,"mmmm"))</f>
        <v/>
      </c>
      <c r="R354">
        <f>IF(N354=" "," ",_xlfn.CONCAT("Week ",+TEXT(N354,"0")))</f>
        <v/>
      </c>
    </row>
    <row r="355">
      <c r="A355" s="12" t="n">
        <v>243514</v>
      </c>
      <c r="B355" s="2" t="n">
        <v>45372</v>
      </c>
      <c r="C355" t="inlineStr">
        <is>
          <t>Rivergate</t>
        </is>
      </c>
      <c r="D355" t="inlineStr">
        <is>
          <t>America/Los_Angeles</t>
        </is>
      </c>
      <c r="E355" t="inlineStr">
        <is>
          <t>Leg Strength and Balance</t>
        </is>
      </c>
      <c r="F355" t="inlineStr">
        <is>
          <t>Pre-position One Foot Back</t>
        </is>
      </c>
      <c r="G355" t="inlineStr">
        <is>
          <t>Offloading or Stacking</t>
        </is>
      </c>
      <c r="H355" t="inlineStr">
        <is>
          <t>Columbia Sportswear</t>
        </is>
      </c>
      <c r="I355" t="inlineStr">
        <is>
          <t>2024-03-20 18:48:31 -0700 PDT</t>
        </is>
      </c>
      <c r="J355" t="inlineStr">
        <is>
          <t>Nicholas Kulak</t>
        </is>
      </c>
      <c r="K355" t="inlineStr">
        <is>
          <t>Nicholas.Kulak@columbia.com</t>
        </is>
      </c>
      <c r="L355" t="inlineStr">
        <is>
          <t>I observed use of better technique.</t>
        </is>
      </c>
      <c r="N355">
        <f>IF(ISBLANK(B355)," ",WEEKNUM(B355))</f>
        <v/>
      </c>
      <c r="O355">
        <f>IF(ISBLANK(B355)," ",MONTH(B355))</f>
        <v/>
      </c>
      <c r="P355">
        <f>IF(ISNUMBER(SEARCH("provided",L355)),"Provided Guidance","Observed Better")</f>
        <v/>
      </c>
      <c r="Q355">
        <f>IF(O355=" "," ",TEXT(O355*29,"mmmm"))</f>
        <v/>
      </c>
      <c r="R355">
        <f>IF(N355=" "," ",_xlfn.CONCAT("Week ",+TEXT(N355,"0")))</f>
        <v/>
      </c>
    </row>
    <row r="356">
      <c r="A356" s="12" t="n">
        <v>243515</v>
      </c>
      <c r="B356" s="2" t="n">
        <v>45372</v>
      </c>
      <c r="C356" t="inlineStr">
        <is>
          <t>Rivergate</t>
        </is>
      </c>
      <c r="D356" t="inlineStr">
        <is>
          <t>America/Los_Angeles</t>
        </is>
      </c>
      <c r="E356" t="inlineStr">
        <is>
          <t>Leg Strength and Balance</t>
        </is>
      </c>
      <c r="F356" t="inlineStr">
        <is>
          <t>Pre-position One Foot Back</t>
        </is>
      </c>
      <c r="G356" t="inlineStr">
        <is>
          <t>Pushing or Pulling</t>
        </is>
      </c>
      <c r="H356" t="inlineStr">
        <is>
          <t>Columbia Sportswear</t>
        </is>
      </c>
      <c r="I356" t="inlineStr">
        <is>
          <t>2024-03-20 18:48:59 -0700 PDT</t>
        </is>
      </c>
      <c r="J356" t="inlineStr">
        <is>
          <t>Nicholas Kulak</t>
        </is>
      </c>
      <c r="K356" t="inlineStr">
        <is>
          <t>Nicholas.Kulak@columbia.com</t>
        </is>
      </c>
      <c r="L356" t="inlineStr">
        <is>
          <t>I observed use of better technique.</t>
        </is>
      </c>
      <c r="N356">
        <f>IF(ISBLANK(B356)," ",WEEKNUM(B356))</f>
        <v/>
      </c>
      <c r="O356">
        <f>IF(ISBLANK(B356)," ",MONTH(B356))</f>
        <v/>
      </c>
      <c r="P356">
        <f>IF(ISNUMBER(SEARCH("provided",L356)),"Provided Guidance","Observed Better")</f>
        <v/>
      </c>
      <c r="Q356">
        <f>IF(O356=" "," ",TEXT(O356*29,"mmmm"))</f>
        <v/>
      </c>
      <c r="R356">
        <f>IF(N356=" "," ",_xlfn.CONCAT("Week ",+TEXT(N356,"0")))</f>
        <v/>
      </c>
    </row>
    <row r="357">
      <c r="A357" s="12" t="n">
        <v>243516</v>
      </c>
      <c r="B357" s="2" t="n">
        <v>45372</v>
      </c>
      <c r="C357" t="inlineStr">
        <is>
          <t>Rivergate</t>
        </is>
      </c>
      <c r="D357" t="inlineStr">
        <is>
          <t>America/Los_Angeles</t>
        </is>
      </c>
      <c r="E357" t="inlineStr">
        <is>
          <t>Position Elbows Closer</t>
        </is>
      </c>
      <c r="F357" t="inlineStr">
        <is>
          <t>Smart Setup</t>
        </is>
      </c>
      <c r="G357" t="inlineStr">
        <is>
          <t>Arrange Storage</t>
        </is>
      </c>
      <c r="H357" t="inlineStr">
        <is>
          <t>Columbia Sportswear</t>
        </is>
      </c>
      <c r="I357" t="inlineStr">
        <is>
          <t>2024-03-21 00:21:12 -0700 PDT</t>
        </is>
      </c>
      <c r="J357" t="inlineStr">
        <is>
          <t>Shirlee Petersen</t>
        </is>
      </c>
      <c r="K357" t="inlineStr">
        <is>
          <t>SPetersen@columbia.com</t>
        </is>
      </c>
      <c r="L357" t="inlineStr">
        <is>
          <t>I provided guidance about using better technique.</t>
        </is>
      </c>
      <c r="M357" t="inlineStr">
        <is>
          <t>Ee modeled proper technique. Green # 2</t>
        </is>
      </c>
      <c r="N357">
        <f>IF(ISBLANK(B357)," ",WEEKNUM(B357))</f>
        <v/>
      </c>
      <c r="O357">
        <f>IF(ISBLANK(B357)," ",MONTH(B357))</f>
        <v/>
      </c>
      <c r="P357">
        <f>IF(ISNUMBER(SEARCH("provided",L357)),"Provided Guidance","Observed Better")</f>
        <v/>
      </c>
      <c r="Q357">
        <f>IF(O357=" "," ",TEXT(O357*29,"mmmm"))</f>
        <v/>
      </c>
      <c r="R357">
        <f>IF(N357=" "," ",_xlfn.CONCAT("Week ",+TEXT(N357,"0")))</f>
        <v/>
      </c>
    </row>
    <row r="358">
      <c r="A358" s="12" t="n">
        <v>243517</v>
      </c>
      <c r="B358" s="2" t="n">
        <v>45372</v>
      </c>
      <c r="C358" t="inlineStr">
        <is>
          <t>Rivergate</t>
        </is>
      </c>
      <c r="D358" t="inlineStr">
        <is>
          <t>America/Los_Angeles</t>
        </is>
      </c>
      <c r="E358" t="inlineStr">
        <is>
          <t>Position Elbows Closer</t>
        </is>
      </c>
      <c r="F358" t="inlineStr">
        <is>
          <t>Smart Setup</t>
        </is>
      </c>
      <c r="G358" t="inlineStr">
        <is>
          <t>Arrange Storage</t>
        </is>
      </c>
      <c r="H358" t="inlineStr">
        <is>
          <t>Columbia Sportswear</t>
        </is>
      </c>
      <c r="I358" t="inlineStr">
        <is>
          <t>2024-03-21 00:22:50 -0700 PDT</t>
        </is>
      </c>
      <c r="J358" t="inlineStr">
        <is>
          <t>Shirlee Petersen</t>
        </is>
      </c>
      <c r="K358" t="inlineStr">
        <is>
          <t>SPetersen@columbia.com</t>
        </is>
      </c>
      <c r="L358" t="inlineStr">
        <is>
          <t>I provided guidance about using better technique.</t>
        </is>
      </c>
      <c r="M358" t="inlineStr">
        <is>
          <t>Ee modeled proper technique. Green# 4</t>
        </is>
      </c>
      <c r="N358">
        <f>IF(ISBLANK(B358)," ",WEEKNUM(B358))</f>
        <v/>
      </c>
      <c r="O358">
        <f>IF(ISBLANK(B358)," ",MONTH(B358))</f>
        <v/>
      </c>
      <c r="P358">
        <f>IF(ISNUMBER(SEARCH("provided",L358)),"Provided Guidance","Observed Better")</f>
        <v/>
      </c>
      <c r="Q358">
        <f>IF(O358=" "," ",TEXT(O358*29,"mmmm"))</f>
        <v/>
      </c>
      <c r="R358">
        <f>IF(N358=" "," ",_xlfn.CONCAT("Week ",+TEXT(N358,"0")))</f>
        <v/>
      </c>
    </row>
    <row r="359">
      <c r="A359" s="12" t="n">
        <v>243518</v>
      </c>
      <c r="B359" s="2" t="n">
        <v>45372</v>
      </c>
      <c r="C359" t="inlineStr">
        <is>
          <t>Rivergate</t>
        </is>
      </c>
      <c r="D359" t="inlineStr">
        <is>
          <t>America/Los_Angeles</t>
        </is>
      </c>
      <c r="E359" t="inlineStr">
        <is>
          <t>Position Elbows Closer</t>
        </is>
      </c>
      <c r="F359" t="inlineStr">
        <is>
          <t>Smart Setup</t>
        </is>
      </c>
      <c r="G359" t="inlineStr">
        <is>
          <t>Arrange Storage</t>
        </is>
      </c>
      <c r="H359" t="inlineStr">
        <is>
          <t>Columbia Sportswear</t>
        </is>
      </c>
      <c r="I359" t="inlineStr">
        <is>
          <t>2024-03-21 00:24:21 -0700 PDT</t>
        </is>
      </c>
      <c r="J359" t="inlineStr">
        <is>
          <t>Shirlee Petersen</t>
        </is>
      </c>
      <c r="K359" t="inlineStr">
        <is>
          <t>SPetersen@columbia.com</t>
        </is>
      </c>
      <c r="L359" t="inlineStr">
        <is>
          <t>I provided guidance about using better technique.</t>
        </is>
      </c>
      <c r="M359" t="inlineStr">
        <is>
          <t>Ee modeled proper technique blue #3</t>
        </is>
      </c>
      <c r="N359">
        <f>IF(ISBLANK(B359)," ",WEEKNUM(B359))</f>
        <v/>
      </c>
      <c r="O359">
        <f>IF(ISBLANK(B359)," ",MONTH(B359))</f>
        <v/>
      </c>
      <c r="P359">
        <f>IF(ISNUMBER(SEARCH("provided",L359)),"Provided Guidance","Observed Better")</f>
        <v/>
      </c>
      <c r="Q359">
        <f>IF(O359=" "," ",TEXT(O359*29,"mmmm"))</f>
        <v/>
      </c>
      <c r="R359">
        <f>IF(N359=" "," ",_xlfn.CONCAT("Week ",+TEXT(N359,"0")))</f>
        <v/>
      </c>
    </row>
    <row r="360">
      <c r="A360" s="12" t="n">
        <v>243519</v>
      </c>
      <c r="B360" s="2" t="n">
        <v>45372</v>
      </c>
      <c r="C360" t="inlineStr">
        <is>
          <t>Rivergate</t>
        </is>
      </c>
      <c r="D360" t="inlineStr">
        <is>
          <t>America/Los_Angeles</t>
        </is>
      </c>
      <c r="E360" t="inlineStr">
        <is>
          <t>Position Elbows Closer</t>
        </is>
      </c>
      <c r="F360" t="inlineStr">
        <is>
          <t>Smart Setup</t>
        </is>
      </c>
      <c r="G360" t="inlineStr">
        <is>
          <t>Arrange Storage</t>
        </is>
      </c>
      <c r="H360" t="inlineStr">
        <is>
          <t>Columbia Sportswear</t>
        </is>
      </c>
      <c r="I360" t="inlineStr">
        <is>
          <t>2024-03-21 00:26:06 -0700 PDT</t>
        </is>
      </c>
      <c r="J360" t="inlineStr">
        <is>
          <t>Shirlee Petersen</t>
        </is>
      </c>
      <c r="K360" t="inlineStr">
        <is>
          <t>SPetersen@columbia.com</t>
        </is>
      </c>
      <c r="L360" t="inlineStr">
        <is>
          <t>I provided guidance about using better technique.</t>
        </is>
      </c>
      <c r="M360" t="inlineStr">
        <is>
          <t>Ee modeled proper technique blue #5</t>
        </is>
      </c>
      <c r="N360">
        <f>IF(ISBLANK(B360)," ",WEEKNUM(B360))</f>
        <v/>
      </c>
      <c r="O360">
        <f>IF(ISBLANK(B360)," ",MONTH(B360))</f>
        <v/>
      </c>
      <c r="P360">
        <f>IF(ISNUMBER(SEARCH("provided",L360)),"Provided Guidance","Observed Better")</f>
        <v/>
      </c>
      <c r="Q360">
        <f>IF(O360=" "," ",TEXT(O360*29,"mmmm"))</f>
        <v/>
      </c>
      <c r="R360">
        <f>IF(N360=" "," ",_xlfn.CONCAT("Week ",+TEXT(N360,"0")))</f>
        <v/>
      </c>
    </row>
    <row r="361">
      <c r="A361" s="12" t="n">
        <v>243520</v>
      </c>
      <c r="B361" s="2" t="n">
        <v>45372</v>
      </c>
      <c r="C361" t="inlineStr">
        <is>
          <t>Rivergate</t>
        </is>
      </c>
      <c r="D361" t="inlineStr">
        <is>
          <t>America/Los_Angeles</t>
        </is>
      </c>
      <c r="E361" t="inlineStr">
        <is>
          <t>Position Elbows Closer</t>
        </is>
      </c>
      <c r="F361" t="inlineStr">
        <is>
          <t>Smart Setup</t>
        </is>
      </c>
      <c r="G361" t="inlineStr">
        <is>
          <t>Arrange Storage</t>
        </is>
      </c>
      <c r="H361" t="inlineStr">
        <is>
          <t>Columbia Sportswear</t>
        </is>
      </c>
      <c r="I361" t="inlineStr">
        <is>
          <t>2024-03-21 00:27:34 -0700 PDT</t>
        </is>
      </c>
      <c r="J361" t="inlineStr">
        <is>
          <t>Shirlee Petersen</t>
        </is>
      </c>
      <c r="K361" t="inlineStr">
        <is>
          <t>SPetersen@columbia.com</t>
        </is>
      </c>
      <c r="L361" t="inlineStr">
        <is>
          <t>I provided guidance about using better technique.</t>
        </is>
      </c>
      <c r="M361" t="inlineStr">
        <is>
          <t>Ee modeled proper technique green #6</t>
        </is>
      </c>
      <c r="N361">
        <f>IF(ISBLANK(B361)," ",WEEKNUM(B361))</f>
        <v/>
      </c>
      <c r="O361">
        <f>IF(ISBLANK(B361)," ",MONTH(B361))</f>
        <v/>
      </c>
      <c r="P361">
        <f>IF(ISNUMBER(SEARCH("provided",L361)),"Provided Guidance","Observed Better")</f>
        <v/>
      </c>
      <c r="Q361">
        <f>IF(O361=" "," ",TEXT(O361*29,"mmmm"))</f>
        <v/>
      </c>
      <c r="R361">
        <f>IF(N361=" "," ",_xlfn.CONCAT("Week ",+TEXT(N361,"0")))</f>
        <v/>
      </c>
    </row>
    <row r="362">
      <c r="A362" s="12" t="n">
        <v>243521</v>
      </c>
      <c r="B362" s="2" t="n">
        <v>45372</v>
      </c>
      <c r="C362" t="inlineStr">
        <is>
          <t>Rivergate</t>
        </is>
      </c>
      <c r="D362" t="inlineStr">
        <is>
          <t>America/Los_Angeles</t>
        </is>
      </c>
      <c r="E362" t="inlineStr">
        <is>
          <t>Position Elbows Closer</t>
        </is>
      </c>
      <c r="F362" t="inlineStr">
        <is>
          <t>Smart Setup</t>
        </is>
      </c>
      <c r="G362" t="inlineStr">
        <is>
          <t>Arrange Storage</t>
        </is>
      </c>
      <c r="H362" t="inlineStr">
        <is>
          <t>Columbia Sportswear</t>
        </is>
      </c>
      <c r="I362" t="inlineStr">
        <is>
          <t>2024-03-21 00:29:10 -0700 PDT</t>
        </is>
      </c>
      <c r="J362" t="inlineStr">
        <is>
          <t>Shirlee Petersen</t>
        </is>
      </c>
      <c r="K362" t="inlineStr">
        <is>
          <t>SPetersen@columbia.com</t>
        </is>
      </c>
      <c r="L362" t="inlineStr">
        <is>
          <t>I provided guidance about using better technique.</t>
        </is>
      </c>
      <c r="M362" t="inlineStr">
        <is>
          <t>Ee modeled proper technique green #18</t>
        </is>
      </c>
      <c r="N362">
        <f>IF(ISBLANK(B362)," ",WEEKNUM(B362))</f>
        <v/>
      </c>
      <c r="O362">
        <f>IF(ISBLANK(B362)," ",MONTH(B362))</f>
        <v/>
      </c>
      <c r="P362">
        <f>IF(ISNUMBER(SEARCH("provided",L362)),"Provided Guidance","Observed Better")</f>
        <v/>
      </c>
      <c r="Q362">
        <f>IF(O362=" "," ",TEXT(O362*29,"mmmm"))</f>
        <v/>
      </c>
      <c r="R362">
        <f>IF(N362=" "," ",_xlfn.CONCAT("Week ",+TEXT(N362,"0")))</f>
        <v/>
      </c>
    </row>
    <row r="363">
      <c r="A363" s="12" t="n">
        <v>243522</v>
      </c>
      <c r="B363" s="2" t="n">
        <v>45372</v>
      </c>
      <c r="C363" t="inlineStr">
        <is>
          <t>Rivergate</t>
        </is>
      </c>
      <c r="D363" t="inlineStr">
        <is>
          <t>America/Los_Angeles</t>
        </is>
      </c>
      <c r="E363" t="inlineStr">
        <is>
          <t>Position Elbows Closer</t>
        </is>
      </c>
      <c r="F363" t="inlineStr">
        <is>
          <t>Smart Setup</t>
        </is>
      </c>
      <c r="G363" t="inlineStr">
        <is>
          <t>Arrange Storage</t>
        </is>
      </c>
      <c r="H363" t="inlineStr">
        <is>
          <t>Columbia Sportswear</t>
        </is>
      </c>
      <c r="I363" t="inlineStr">
        <is>
          <t>2024-03-21 00:30:36 -0700 PDT</t>
        </is>
      </c>
      <c r="J363" t="inlineStr">
        <is>
          <t>Shirlee Petersen</t>
        </is>
      </c>
      <c r="K363" t="inlineStr">
        <is>
          <t>SPetersen@columbia.com</t>
        </is>
      </c>
      <c r="L363" t="inlineStr">
        <is>
          <t>I provided guidance about using better technique.</t>
        </is>
      </c>
      <c r="M363" t="inlineStr">
        <is>
          <t>Ee modeled proper technique green #20</t>
        </is>
      </c>
      <c r="N363">
        <f>IF(ISBLANK(B363)," ",WEEKNUM(B363))</f>
        <v/>
      </c>
      <c r="O363">
        <f>IF(ISBLANK(B363)," ",MONTH(B363))</f>
        <v/>
      </c>
      <c r="P363">
        <f>IF(ISNUMBER(SEARCH("provided",L363)),"Provided Guidance","Observed Better")</f>
        <v/>
      </c>
      <c r="Q363">
        <f>IF(O363=" "," ",TEXT(O363*29,"mmmm"))</f>
        <v/>
      </c>
      <c r="R363">
        <f>IF(N363=" "," ",_xlfn.CONCAT("Week ",+TEXT(N363,"0")))</f>
        <v/>
      </c>
    </row>
    <row r="364">
      <c r="A364" s="12" t="n">
        <v>243523</v>
      </c>
      <c r="B364" s="2" t="n">
        <v>45372</v>
      </c>
      <c r="C364" t="inlineStr">
        <is>
          <t>Rivergate</t>
        </is>
      </c>
      <c r="D364" t="inlineStr">
        <is>
          <t>America/Los_Angeles</t>
        </is>
      </c>
      <c r="E364" t="inlineStr">
        <is>
          <t>Position Elbows Closer</t>
        </is>
      </c>
      <c r="F364" t="inlineStr">
        <is>
          <t>Smart Setup</t>
        </is>
      </c>
      <c r="G364" t="inlineStr">
        <is>
          <t>Arrange Storage</t>
        </is>
      </c>
      <c r="H364" t="inlineStr">
        <is>
          <t>Columbia Sportswear</t>
        </is>
      </c>
      <c r="I364" t="inlineStr">
        <is>
          <t>2024-03-21 00:32:48 -0700 PDT</t>
        </is>
      </c>
      <c r="J364" t="inlineStr">
        <is>
          <t>Shirlee Petersen</t>
        </is>
      </c>
      <c r="K364" t="inlineStr">
        <is>
          <t>SPetersen@columbia.com</t>
        </is>
      </c>
      <c r="L364" t="inlineStr">
        <is>
          <t>I provided guidance about using better technique.</t>
        </is>
      </c>
      <c r="M364" t="inlineStr">
        <is>
          <t>Ee modeled proper technique green #5</t>
        </is>
      </c>
      <c r="N364">
        <f>IF(ISBLANK(B364)," ",WEEKNUM(B364))</f>
        <v/>
      </c>
      <c r="O364">
        <f>IF(ISBLANK(B364)," ",MONTH(B364))</f>
        <v/>
      </c>
      <c r="P364">
        <f>IF(ISNUMBER(SEARCH("provided",L364)),"Provided Guidance","Observed Better")</f>
        <v/>
      </c>
      <c r="Q364">
        <f>IF(O364=" "," ",TEXT(O364*29,"mmmm"))</f>
        <v/>
      </c>
      <c r="R364">
        <f>IF(N364=" "," ",_xlfn.CONCAT("Week ",+TEXT(N364,"0")))</f>
        <v/>
      </c>
    </row>
    <row r="365">
      <c r="A365" s="12" t="n">
        <v>243524</v>
      </c>
      <c r="B365" s="2" t="n">
        <v>45372</v>
      </c>
      <c r="C365" t="inlineStr">
        <is>
          <t>Rivergate</t>
        </is>
      </c>
      <c r="D365" t="inlineStr">
        <is>
          <t>America/Los_Angeles</t>
        </is>
      </c>
      <c r="E365" t="inlineStr">
        <is>
          <t>Position Elbows Closer</t>
        </is>
      </c>
      <c r="F365" t="inlineStr">
        <is>
          <t>Smart Setup</t>
        </is>
      </c>
      <c r="G365" t="inlineStr">
        <is>
          <t>Arrange Storage</t>
        </is>
      </c>
      <c r="H365" t="inlineStr">
        <is>
          <t>Columbia Sportswear</t>
        </is>
      </c>
      <c r="I365" t="inlineStr">
        <is>
          <t>2024-03-21 00:34:19 -0700 PDT</t>
        </is>
      </c>
      <c r="J365" t="inlineStr">
        <is>
          <t>Shirlee Petersen</t>
        </is>
      </c>
      <c r="K365" t="inlineStr">
        <is>
          <t>SPetersen@columbia.com</t>
        </is>
      </c>
      <c r="L365" t="inlineStr">
        <is>
          <t>I provided guidance about using better technique.</t>
        </is>
      </c>
      <c r="M365" t="inlineStr">
        <is>
          <t>Ee modeled proper technique green #7</t>
        </is>
      </c>
      <c r="N365">
        <f>IF(ISBLANK(B365)," ",WEEKNUM(B365))</f>
        <v/>
      </c>
      <c r="O365">
        <f>IF(ISBLANK(B365)," ",MONTH(B365))</f>
        <v/>
      </c>
      <c r="P365">
        <f>IF(ISNUMBER(SEARCH("provided",L365)),"Provided Guidance","Observed Better")</f>
        <v/>
      </c>
      <c r="Q365">
        <f>IF(O365=" "," ",TEXT(O365*29,"mmmm"))</f>
        <v/>
      </c>
      <c r="R365">
        <f>IF(N365=" "," ",_xlfn.CONCAT("Week ",+TEXT(N365,"0")))</f>
        <v/>
      </c>
    </row>
    <row r="366">
      <c r="A366" s="12" t="n">
        <v>243525</v>
      </c>
      <c r="B366" s="2" t="n">
        <v>45372</v>
      </c>
      <c r="C366" t="inlineStr">
        <is>
          <t>Rivergate</t>
        </is>
      </c>
      <c r="D366" t="inlineStr">
        <is>
          <t>America/Los_Angeles</t>
        </is>
      </c>
      <c r="E366" t="inlineStr">
        <is>
          <t>Position Elbows Closer</t>
        </is>
      </c>
      <c r="F366" t="inlineStr">
        <is>
          <t>Smart Setup</t>
        </is>
      </c>
      <c r="G366" t="inlineStr">
        <is>
          <t>Arrange Storage</t>
        </is>
      </c>
      <c r="H366" t="inlineStr">
        <is>
          <t>Columbia Sportswear</t>
        </is>
      </c>
      <c r="I366" t="inlineStr">
        <is>
          <t>2024-03-21 00:35:44 -0700 PDT</t>
        </is>
      </c>
      <c r="J366" t="inlineStr">
        <is>
          <t>Shirlee Petersen</t>
        </is>
      </c>
      <c r="K366" t="inlineStr">
        <is>
          <t>SPetersen@columbia.com</t>
        </is>
      </c>
      <c r="L366" t="inlineStr">
        <is>
          <t>I provided guidance about using better technique.</t>
        </is>
      </c>
      <c r="M366" t="inlineStr">
        <is>
          <t>Ee modeled proper technique red# 8</t>
        </is>
      </c>
      <c r="N366">
        <f>IF(ISBLANK(B366)," ",WEEKNUM(B366))</f>
        <v/>
      </c>
      <c r="O366">
        <f>IF(ISBLANK(B366)," ",MONTH(B366))</f>
        <v/>
      </c>
      <c r="P366">
        <f>IF(ISNUMBER(SEARCH("provided",L366)),"Provided Guidance","Observed Better")</f>
        <v/>
      </c>
      <c r="Q366">
        <f>IF(O366=" "," ",TEXT(O366*29,"mmmm"))</f>
        <v/>
      </c>
      <c r="R366">
        <f>IF(N366=" "," ",_xlfn.CONCAT("Week ",+TEXT(N366,"0")))</f>
        <v/>
      </c>
    </row>
    <row r="367">
      <c r="A367" s="12" t="n">
        <v>243526</v>
      </c>
      <c r="B367" s="2" t="n">
        <v>45372</v>
      </c>
      <c r="C367" t="inlineStr">
        <is>
          <t>Rivergate</t>
        </is>
      </c>
      <c r="D367" t="inlineStr">
        <is>
          <t>America/Los_Angeles</t>
        </is>
      </c>
      <c r="E367" t="inlineStr">
        <is>
          <t>Position Elbows Closer</t>
        </is>
      </c>
      <c r="F367" t="inlineStr">
        <is>
          <t>Smart Setup</t>
        </is>
      </c>
      <c r="G367" t="inlineStr">
        <is>
          <t>Arrange Storage</t>
        </is>
      </c>
      <c r="H367" t="inlineStr">
        <is>
          <t>Columbia Sportswear</t>
        </is>
      </c>
      <c r="I367" t="inlineStr">
        <is>
          <t>2024-03-21 00:37:09 -0700 PDT</t>
        </is>
      </c>
      <c r="J367" t="inlineStr">
        <is>
          <t>Shirlee Petersen</t>
        </is>
      </c>
      <c r="K367" t="inlineStr">
        <is>
          <t>SPetersen@columbia.com</t>
        </is>
      </c>
      <c r="L367" t="inlineStr">
        <is>
          <t>I provided guidance about using better technique.</t>
        </is>
      </c>
      <c r="M367" t="inlineStr">
        <is>
          <t>Ee modeled proper technique green #11</t>
        </is>
      </c>
      <c r="N367">
        <f>IF(ISBLANK(B367)," ",WEEKNUM(B367))</f>
        <v/>
      </c>
      <c r="O367">
        <f>IF(ISBLANK(B367)," ",MONTH(B367))</f>
        <v/>
      </c>
      <c r="P367">
        <f>IF(ISNUMBER(SEARCH("provided",L367)),"Provided Guidance","Observed Better")</f>
        <v/>
      </c>
      <c r="Q367">
        <f>IF(O367=" "," ",TEXT(O367*29,"mmmm"))</f>
        <v/>
      </c>
      <c r="R367">
        <f>IF(N367=" "," ",_xlfn.CONCAT("Week ",+TEXT(N367,"0")))</f>
        <v/>
      </c>
    </row>
    <row r="368">
      <c r="A368" s="12" t="n">
        <v>243527</v>
      </c>
      <c r="B368" s="2" t="n">
        <v>45372</v>
      </c>
      <c r="C368" t="inlineStr">
        <is>
          <t>Rivergate</t>
        </is>
      </c>
      <c r="D368" t="inlineStr">
        <is>
          <t>America/Los_Angeles</t>
        </is>
      </c>
      <c r="E368" t="inlineStr">
        <is>
          <t>Position Elbows Closer</t>
        </is>
      </c>
      <c r="F368" t="inlineStr">
        <is>
          <t>Smart Setup</t>
        </is>
      </c>
      <c r="G368" t="inlineStr">
        <is>
          <t>Arrange Storage</t>
        </is>
      </c>
      <c r="H368" t="inlineStr">
        <is>
          <t>Columbia Sportswear</t>
        </is>
      </c>
      <c r="I368" t="inlineStr">
        <is>
          <t>2024-03-21 00:38:34 -0700 PDT</t>
        </is>
      </c>
      <c r="J368" t="inlineStr">
        <is>
          <t>Shirlee Petersen</t>
        </is>
      </c>
      <c r="K368" t="inlineStr">
        <is>
          <t>SPetersen@columbia.com</t>
        </is>
      </c>
      <c r="L368" t="inlineStr">
        <is>
          <t>I provided guidance about using better technique.</t>
        </is>
      </c>
      <c r="M368" t="inlineStr">
        <is>
          <t>Ee modeled proper technique red #14</t>
        </is>
      </c>
      <c r="N368">
        <f>IF(ISBLANK(B368)," ",WEEKNUM(B368))</f>
        <v/>
      </c>
      <c r="O368">
        <f>IF(ISBLANK(B368)," ",MONTH(B368))</f>
        <v/>
      </c>
      <c r="P368">
        <f>IF(ISNUMBER(SEARCH("provided",L368)),"Provided Guidance","Observed Better")</f>
        <v/>
      </c>
      <c r="Q368">
        <f>IF(O368=" "," ",TEXT(O368*29,"mmmm"))</f>
        <v/>
      </c>
      <c r="R368">
        <f>IF(N368=" "," ",_xlfn.CONCAT("Week ",+TEXT(N368,"0")))</f>
        <v/>
      </c>
    </row>
    <row r="369">
      <c r="A369" s="12" t="n">
        <v>243528</v>
      </c>
      <c r="B369" s="2" t="n">
        <v>45372</v>
      </c>
      <c r="C369" t="inlineStr">
        <is>
          <t>Rivergate</t>
        </is>
      </c>
      <c r="D369" t="inlineStr">
        <is>
          <t>America/Los_Angeles</t>
        </is>
      </c>
      <c r="E369" t="inlineStr">
        <is>
          <t>Position Elbows Closer</t>
        </is>
      </c>
      <c r="F369" t="inlineStr">
        <is>
          <t>Smart Setup</t>
        </is>
      </c>
      <c r="G369" t="inlineStr">
        <is>
          <t>Arrange Storage</t>
        </is>
      </c>
      <c r="H369" t="inlineStr">
        <is>
          <t>Columbia Sportswear</t>
        </is>
      </c>
      <c r="I369" t="inlineStr">
        <is>
          <t>2024-03-21 00:39:55 -0700 PDT</t>
        </is>
      </c>
      <c r="J369" t="inlineStr">
        <is>
          <t>Shirlee Petersen</t>
        </is>
      </c>
      <c r="K369" t="inlineStr">
        <is>
          <t>SPetersen@columbia.com</t>
        </is>
      </c>
      <c r="L369" t="inlineStr">
        <is>
          <t>I provided guidance about using better technique.</t>
        </is>
      </c>
      <c r="M369" t="inlineStr">
        <is>
          <t>Ee modeled proper technique red# 16</t>
        </is>
      </c>
      <c r="N369">
        <f>IF(ISBLANK(B369)," ",WEEKNUM(B369))</f>
        <v/>
      </c>
      <c r="O369">
        <f>IF(ISBLANK(B369)," ",MONTH(B369))</f>
        <v/>
      </c>
      <c r="P369">
        <f>IF(ISNUMBER(SEARCH("provided",L369)),"Provided Guidance","Observed Better")</f>
        <v/>
      </c>
      <c r="Q369">
        <f>IF(O369=" "," ",TEXT(O369*29,"mmmm"))</f>
        <v/>
      </c>
      <c r="R369">
        <f>IF(N369=" "," ",_xlfn.CONCAT("Week ",+TEXT(N369,"0")))</f>
        <v/>
      </c>
    </row>
    <row r="370">
      <c r="A370" s="12" t="n">
        <v>243529</v>
      </c>
      <c r="B370" s="2" t="n">
        <v>45372</v>
      </c>
      <c r="C370" t="inlineStr">
        <is>
          <t>Rivergate</t>
        </is>
      </c>
      <c r="D370" t="inlineStr">
        <is>
          <t>America/Los_Angeles</t>
        </is>
      </c>
      <c r="E370" t="inlineStr">
        <is>
          <t>Position Elbows Closer</t>
        </is>
      </c>
      <c r="F370" t="inlineStr">
        <is>
          <t>Smart Setup</t>
        </is>
      </c>
      <c r="G370" t="inlineStr">
        <is>
          <t>Arrange Storage</t>
        </is>
      </c>
      <c r="H370" t="inlineStr">
        <is>
          <t>Columbia Sportswear</t>
        </is>
      </c>
      <c r="I370" t="inlineStr">
        <is>
          <t>2024-03-21 00:41:31 -0700 PDT</t>
        </is>
      </c>
      <c r="J370" t="inlineStr">
        <is>
          <t>Shirlee Petersen</t>
        </is>
      </c>
      <c r="K370" t="inlineStr">
        <is>
          <t>SPetersen@columbia.com</t>
        </is>
      </c>
      <c r="L370" t="inlineStr">
        <is>
          <t>I provided guidance about using better technique.</t>
        </is>
      </c>
      <c r="M370" t="inlineStr">
        <is>
          <t>Ee modeled proper technique green #17</t>
        </is>
      </c>
      <c r="N370">
        <f>IF(ISBLANK(B370)," ",WEEKNUM(B370))</f>
        <v/>
      </c>
      <c r="O370">
        <f>IF(ISBLANK(B370)," ",MONTH(B370))</f>
        <v/>
      </c>
      <c r="P370">
        <f>IF(ISNUMBER(SEARCH("provided",L370)),"Provided Guidance","Observed Better")</f>
        <v/>
      </c>
      <c r="Q370">
        <f>IF(O370=" "," ",TEXT(O370*29,"mmmm"))</f>
        <v/>
      </c>
      <c r="R370">
        <f>IF(N370=" "," ",_xlfn.CONCAT("Week ",+TEXT(N370,"0")))</f>
        <v/>
      </c>
    </row>
    <row r="371">
      <c r="A371" s="12" t="n">
        <v>243530</v>
      </c>
      <c r="B371" s="2" t="n">
        <v>45372</v>
      </c>
      <c r="C371" t="inlineStr">
        <is>
          <t>Rivergate</t>
        </is>
      </c>
      <c r="D371" t="inlineStr">
        <is>
          <t>America/Los_Angeles</t>
        </is>
      </c>
      <c r="E371" t="inlineStr">
        <is>
          <t>Leg Strength and Balance</t>
        </is>
      </c>
      <c r="F371" t="inlineStr">
        <is>
          <t>Pre-position One Foot Back</t>
        </is>
      </c>
      <c r="G371" t="inlineStr">
        <is>
          <t>Offloading or Stacking</t>
        </is>
      </c>
      <c r="H371" t="inlineStr">
        <is>
          <t>Columbia Sportswear</t>
        </is>
      </c>
      <c r="I371" t="inlineStr">
        <is>
          <t>2024-03-21 05:28:57 -0700 PDT</t>
        </is>
      </c>
      <c r="J371" t="inlineStr">
        <is>
          <t>Mathew Frank</t>
        </is>
      </c>
      <c r="K371" t="inlineStr">
        <is>
          <t>matthew.frank@columbia.com</t>
        </is>
      </c>
      <c r="L371" t="inlineStr">
        <is>
          <t>I observed use of better technique.</t>
        </is>
      </c>
      <c r="N371">
        <f>IF(ISBLANK(B371)," ",WEEKNUM(B371))</f>
        <v/>
      </c>
      <c r="O371">
        <f>IF(ISBLANK(B371)," ",MONTH(B371))</f>
        <v/>
      </c>
      <c r="P371">
        <f>IF(ISNUMBER(SEARCH("provided",L371)),"Provided Guidance","Observed Better")</f>
        <v/>
      </c>
      <c r="Q371">
        <f>IF(O371=" "," ",TEXT(O371*29,"mmmm"))</f>
        <v/>
      </c>
      <c r="R371">
        <f>IF(N371=" "," ",_xlfn.CONCAT("Week ",+TEXT(N371,"0")))</f>
        <v/>
      </c>
    </row>
    <row r="372">
      <c r="A372" s="12" t="n">
        <v>243533</v>
      </c>
      <c r="B372" s="2" t="n">
        <v>45372</v>
      </c>
      <c r="C372" t="inlineStr">
        <is>
          <t>Rivergate</t>
        </is>
      </c>
      <c r="D372" t="inlineStr">
        <is>
          <t>America/Los_Angeles</t>
        </is>
      </c>
      <c r="E372" t="inlineStr">
        <is>
          <t>Lifting Options, Technique and Pace</t>
        </is>
      </c>
      <c r="F372" t="inlineStr">
        <is>
          <t>Lifting Technique</t>
        </is>
      </c>
      <c r="G372" t="inlineStr">
        <is>
          <t>Same Side Hand and Foot</t>
        </is>
      </c>
      <c r="H372" t="inlineStr">
        <is>
          <t>Columbia Sportswear</t>
        </is>
      </c>
      <c r="I372" t="inlineStr">
        <is>
          <t>2024-03-21 11:33:16 -0700 PDT</t>
        </is>
      </c>
      <c r="J372" t="inlineStr">
        <is>
          <t>Brenda Oliveri</t>
        </is>
      </c>
      <c r="K372" t="inlineStr">
        <is>
          <t>BOliveri@columbia.com</t>
        </is>
      </c>
      <c r="L372" t="inlineStr">
        <is>
          <t>I provided guidance about using better technique.</t>
        </is>
      </c>
      <c r="N372">
        <f>IF(ISBLANK(B372)," ",WEEKNUM(B372))</f>
        <v/>
      </c>
      <c r="O372">
        <f>IF(ISBLANK(B372)," ",MONTH(B372))</f>
        <v/>
      </c>
      <c r="P372">
        <f>IF(ISNUMBER(SEARCH("provided",L372)),"Provided Guidance","Observed Better")</f>
        <v/>
      </c>
      <c r="Q372">
        <f>IF(O372=" "," ",TEXT(O372*29,"mmmm"))</f>
        <v/>
      </c>
      <c r="R372">
        <f>IF(N372=" "," ",_xlfn.CONCAT("Week ",+TEXT(N372,"0")))</f>
        <v/>
      </c>
    </row>
    <row r="373">
      <c r="A373" s="12" t="n">
        <v>243534</v>
      </c>
      <c r="B373" s="2" t="n">
        <v>45372</v>
      </c>
      <c r="C373" t="inlineStr">
        <is>
          <t>Rivergate</t>
        </is>
      </c>
      <c r="D373" t="inlineStr">
        <is>
          <t>America/Los_Angeles</t>
        </is>
      </c>
      <c r="E373" t="inlineStr">
        <is>
          <t>Leg Strength and Balance</t>
        </is>
      </c>
      <c r="F373" t="inlineStr">
        <is>
          <t>Pre-position One Foot Back</t>
        </is>
      </c>
      <c r="G373" t="inlineStr">
        <is>
          <t>Offloading or Stacking</t>
        </is>
      </c>
      <c r="H373" t="inlineStr">
        <is>
          <t>Columbia Sportswear</t>
        </is>
      </c>
      <c r="I373" t="inlineStr">
        <is>
          <t>2024-03-21 11:35:53 -0700 PDT</t>
        </is>
      </c>
      <c r="J373" t="inlineStr">
        <is>
          <t>Mathew Frank</t>
        </is>
      </c>
      <c r="K373" t="inlineStr">
        <is>
          <t>matthew.frank@columbia.com</t>
        </is>
      </c>
      <c r="L373" t="inlineStr">
        <is>
          <t>I observed use of better technique.</t>
        </is>
      </c>
      <c r="N373">
        <f>IF(ISBLANK(B373)," ",WEEKNUM(B373))</f>
        <v/>
      </c>
      <c r="O373">
        <f>IF(ISBLANK(B373)," ",MONTH(B373))</f>
        <v/>
      </c>
      <c r="P373">
        <f>IF(ISNUMBER(SEARCH("provided",L373)),"Provided Guidance","Observed Better")</f>
        <v/>
      </c>
      <c r="Q373">
        <f>IF(O373=" "," ",TEXT(O373*29,"mmmm"))</f>
        <v/>
      </c>
      <c r="R373">
        <f>IF(N373=" "," ",_xlfn.CONCAT("Week ",+TEXT(N373,"0")))</f>
        <v/>
      </c>
    </row>
    <row r="374">
      <c r="A374" s="12" t="n">
        <v>243535</v>
      </c>
      <c r="B374" s="2" t="n">
        <v>45372</v>
      </c>
      <c r="C374" t="inlineStr">
        <is>
          <t>Rivergate</t>
        </is>
      </c>
      <c r="D374" t="inlineStr">
        <is>
          <t>America/Los_Angeles</t>
        </is>
      </c>
      <c r="E374" t="inlineStr">
        <is>
          <t>Use Mid-range Wrist Motions</t>
        </is>
      </c>
      <c r="F374" t="inlineStr">
        <is>
          <t>Reposition Your Work</t>
        </is>
      </c>
      <c r="H374" t="inlineStr">
        <is>
          <t>Columbia Sportswear</t>
        </is>
      </c>
      <c r="I374" t="inlineStr">
        <is>
          <t>2024-03-21 12:12:29 -0700 PDT</t>
        </is>
      </c>
      <c r="J374" t="inlineStr">
        <is>
          <t>Nyla Pope</t>
        </is>
      </c>
      <c r="K374" t="inlineStr">
        <is>
          <t>npope@columbia.com</t>
        </is>
      </c>
      <c r="L374" t="inlineStr">
        <is>
          <t>I observed use of better technique.</t>
        </is>
      </c>
      <c r="N374">
        <f>IF(ISBLANK(B374)," ",WEEKNUM(B374))</f>
        <v/>
      </c>
      <c r="O374">
        <f>IF(ISBLANK(B374)," ",MONTH(B374))</f>
        <v/>
      </c>
      <c r="P374">
        <f>IF(ISNUMBER(SEARCH("provided",L374)),"Provided Guidance","Observed Better")</f>
        <v/>
      </c>
      <c r="Q374">
        <f>IF(O374=" "," ",TEXT(O374*29,"mmmm"))</f>
        <v/>
      </c>
      <c r="R374">
        <f>IF(N374=" "," ",_xlfn.CONCAT("Week ",+TEXT(N374,"0")))</f>
        <v/>
      </c>
    </row>
    <row r="375">
      <c r="A375" s="12" t="n">
        <v>243536</v>
      </c>
      <c r="B375" s="2" t="n">
        <v>45373</v>
      </c>
      <c r="C375" t="inlineStr">
        <is>
          <t>Rivergate</t>
        </is>
      </c>
      <c r="D375" t="inlineStr">
        <is>
          <t>America/Los_Angeles</t>
        </is>
      </c>
      <c r="E375" t="inlineStr">
        <is>
          <t>Leg Strength and Balance</t>
        </is>
      </c>
      <c r="F375" t="inlineStr">
        <is>
          <t>Same Side Hand and Foot</t>
        </is>
      </c>
      <c r="G375" t="inlineStr">
        <is>
          <t>Reach Low</t>
        </is>
      </c>
      <c r="H375" t="inlineStr">
        <is>
          <t>Columbia Sportswear</t>
        </is>
      </c>
      <c r="I375" t="inlineStr">
        <is>
          <t>2024-03-21 20:42:40 -0700 PDT</t>
        </is>
      </c>
      <c r="J375" t="inlineStr">
        <is>
          <t>Sahil Patel</t>
        </is>
      </c>
      <c r="K375" t="inlineStr">
        <is>
          <t>Sahil.Patel@columbia.com</t>
        </is>
      </c>
      <c r="L375" t="inlineStr">
        <is>
          <t>I observed use of better technique.</t>
        </is>
      </c>
      <c r="N375">
        <f>IF(ISBLANK(B375)," ",WEEKNUM(B375))</f>
        <v/>
      </c>
      <c r="O375">
        <f>IF(ISBLANK(B375)," ",MONTH(B375))</f>
        <v/>
      </c>
      <c r="P375">
        <f>IF(ISNUMBER(SEARCH("provided",L375)),"Provided Guidance","Observed Better")</f>
        <v/>
      </c>
      <c r="Q375">
        <f>IF(O375=" "," ",TEXT(O375*29,"mmmm"))</f>
        <v/>
      </c>
      <c r="R375">
        <f>IF(N375=" "," ",_xlfn.CONCAT("Week ",+TEXT(N375,"0")))</f>
        <v/>
      </c>
    </row>
    <row r="376">
      <c r="A376" s="12" t="n">
        <v>243537</v>
      </c>
      <c r="B376" s="2" t="n">
        <v>45373</v>
      </c>
      <c r="C376" t="inlineStr">
        <is>
          <t>Rivergate</t>
        </is>
      </c>
      <c r="D376" t="inlineStr">
        <is>
          <t>America/Los_Angeles</t>
        </is>
      </c>
      <c r="E376" t="inlineStr">
        <is>
          <t>Lifting Options, Technique and Pace</t>
        </is>
      </c>
      <c r="F376" t="inlineStr">
        <is>
          <t>Lifting Technique</t>
        </is>
      </c>
      <c r="G376" t="inlineStr">
        <is>
          <t>Align Spinal In-Curves</t>
        </is>
      </c>
      <c r="H376" t="inlineStr">
        <is>
          <t>Columbia Sportswear</t>
        </is>
      </c>
      <c r="I376" t="inlineStr">
        <is>
          <t>2024-03-21 22:40:52 -0700 PDT</t>
        </is>
      </c>
      <c r="J376" t="inlineStr">
        <is>
          <t>Tabitha Arnett</t>
        </is>
      </c>
      <c r="K376" t="inlineStr">
        <is>
          <t>TaArnett@columbia.com</t>
        </is>
      </c>
      <c r="L376" t="inlineStr">
        <is>
          <t>I provided guidance about using better technique.</t>
        </is>
      </c>
      <c r="N376">
        <f>IF(ISBLANK(B376)," ",WEEKNUM(B376))</f>
        <v/>
      </c>
      <c r="O376">
        <f>IF(ISBLANK(B376)," ",MONTH(B376))</f>
        <v/>
      </c>
      <c r="P376">
        <f>IF(ISNUMBER(SEARCH("provided",L376)),"Provided Guidance","Observed Better")</f>
        <v/>
      </c>
      <c r="Q376">
        <f>IF(O376=" "," ",TEXT(O376*29,"mmmm"))</f>
        <v/>
      </c>
      <c r="R376">
        <f>IF(N376=" "," ",_xlfn.CONCAT("Week ",+TEXT(N376,"0")))</f>
        <v/>
      </c>
    </row>
    <row r="377">
      <c r="A377" s="12" t="n">
        <v>243538</v>
      </c>
      <c r="B377" s="2" t="n">
        <v>45373</v>
      </c>
      <c r="C377" t="inlineStr">
        <is>
          <t>Rivergate</t>
        </is>
      </c>
      <c r="D377" t="inlineStr">
        <is>
          <t>America/Los_Angeles</t>
        </is>
      </c>
      <c r="E377" t="inlineStr">
        <is>
          <t>Use Mid-range Wrist Motions</t>
        </is>
      </c>
      <c r="F377" t="inlineStr">
        <is>
          <t>Reposition Your Work</t>
        </is>
      </c>
      <c r="H377" t="inlineStr">
        <is>
          <t>Columbia Sportswear</t>
        </is>
      </c>
      <c r="I377" t="inlineStr">
        <is>
          <t>2024-03-21 22:54:15 -0700 PDT</t>
        </is>
      </c>
      <c r="J377" t="inlineStr">
        <is>
          <t>Sher Her</t>
        </is>
      </c>
      <c r="K377" t="inlineStr">
        <is>
          <t>SHer@columbia.com</t>
        </is>
      </c>
      <c r="L377" t="inlineStr">
        <is>
          <t>I observed use of better technique.</t>
        </is>
      </c>
      <c r="N377">
        <f>IF(ISBLANK(B377)," ",WEEKNUM(B377))</f>
        <v/>
      </c>
      <c r="O377">
        <f>IF(ISBLANK(B377)," ",MONTH(B377))</f>
        <v/>
      </c>
      <c r="P377">
        <f>IF(ISNUMBER(SEARCH("provided",L377)),"Provided Guidance","Observed Better")</f>
        <v/>
      </c>
      <c r="Q377">
        <f>IF(O377=" "," ",TEXT(O377*29,"mmmm"))</f>
        <v/>
      </c>
      <c r="R377">
        <f>IF(N377=" "," ",_xlfn.CONCAT("Week ",+TEXT(N377,"0")))</f>
        <v/>
      </c>
    </row>
    <row r="378">
      <c r="A378" s="12" t="n">
        <v>243539</v>
      </c>
      <c r="B378" s="2" t="n">
        <v>45373</v>
      </c>
      <c r="C378" t="inlineStr">
        <is>
          <t>Rivergate</t>
        </is>
      </c>
      <c r="D378" t="inlineStr">
        <is>
          <t>America/Los_Angeles</t>
        </is>
      </c>
      <c r="E378" t="inlineStr">
        <is>
          <t>Position Elbows Closer</t>
        </is>
      </c>
      <c r="F378" t="inlineStr">
        <is>
          <t>Adjust your hand position</t>
        </is>
      </c>
      <c r="G378" t="inlineStr">
        <is>
          <t>Position Elbows Closer</t>
        </is>
      </c>
      <c r="H378" t="inlineStr">
        <is>
          <t>Columbia Sportswear</t>
        </is>
      </c>
      <c r="I378" t="inlineStr">
        <is>
          <t>2024-03-21 23:06:08 -0700 PDT</t>
        </is>
      </c>
      <c r="J378" t="inlineStr">
        <is>
          <t>Sher Her</t>
        </is>
      </c>
      <c r="K378" t="inlineStr">
        <is>
          <t>SHer@columbia.com</t>
        </is>
      </c>
      <c r="L378" t="inlineStr">
        <is>
          <t>I provided guidance about using better technique.</t>
        </is>
      </c>
      <c r="N378">
        <f>IF(ISBLANK(B378)," ",WEEKNUM(B378))</f>
        <v/>
      </c>
      <c r="O378">
        <f>IF(ISBLANK(B378)," ",MONTH(B378))</f>
        <v/>
      </c>
      <c r="P378">
        <f>IF(ISNUMBER(SEARCH("provided",L378)),"Provided Guidance","Observed Better")</f>
        <v/>
      </c>
      <c r="Q378">
        <f>IF(O378=" "," ",TEXT(O378*29,"mmmm"))</f>
        <v/>
      </c>
      <c r="R378">
        <f>IF(N378=" "," ",_xlfn.CONCAT("Week ",+TEXT(N378,"0")))</f>
        <v/>
      </c>
    </row>
    <row r="379">
      <c r="A379" s="12" t="n">
        <v>243540</v>
      </c>
      <c r="B379" s="2" t="n">
        <v>45373</v>
      </c>
      <c r="C379" t="inlineStr">
        <is>
          <t>Rivergate</t>
        </is>
      </c>
      <c r="D379" t="inlineStr">
        <is>
          <t>America/Los_Angeles</t>
        </is>
      </c>
      <c r="E379" t="inlineStr">
        <is>
          <t>Position Elbows Closer</t>
        </is>
      </c>
      <c r="F379" t="inlineStr">
        <is>
          <t>Set the load</t>
        </is>
      </c>
      <c r="G379" t="inlineStr">
        <is>
          <t>Slide the load closer before lifting</t>
        </is>
      </c>
      <c r="H379" t="inlineStr">
        <is>
          <t>Columbia Sportswear</t>
        </is>
      </c>
      <c r="I379" t="inlineStr">
        <is>
          <t>2024-03-21 23:16:54 -0700 PDT</t>
        </is>
      </c>
      <c r="J379" t="inlineStr">
        <is>
          <t>Sahil Patel</t>
        </is>
      </c>
      <c r="K379" t="inlineStr">
        <is>
          <t>Sahil.Patel@columbia.com</t>
        </is>
      </c>
      <c r="L379" t="inlineStr">
        <is>
          <t>I observed use of better technique.</t>
        </is>
      </c>
      <c r="N379">
        <f>IF(ISBLANK(B379)," ",WEEKNUM(B379))</f>
        <v/>
      </c>
      <c r="O379">
        <f>IF(ISBLANK(B379)," ",MONTH(B379))</f>
        <v/>
      </c>
      <c r="P379">
        <f>IF(ISNUMBER(SEARCH("provided",L379)),"Provided Guidance","Observed Better")</f>
        <v/>
      </c>
      <c r="Q379">
        <f>IF(O379=" "," ",TEXT(O379*29,"mmmm"))</f>
        <v/>
      </c>
      <c r="R379">
        <f>IF(N379=" "," ",_xlfn.CONCAT("Week ",+TEXT(N379,"0")))</f>
        <v/>
      </c>
    </row>
    <row r="380">
      <c r="A380" s="12" t="n">
        <v>243541</v>
      </c>
      <c r="B380" s="2" t="n">
        <v>45373</v>
      </c>
      <c r="C380" t="inlineStr">
        <is>
          <t>Rivergate</t>
        </is>
      </c>
      <c r="D380" t="inlineStr">
        <is>
          <t>America/Los_Angeles</t>
        </is>
      </c>
      <c r="E380" t="inlineStr">
        <is>
          <t>Lifting Options, Technique and Pace</t>
        </is>
      </c>
      <c r="F380" t="inlineStr">
        <is>
          <t>Lifting Technique</t>
        </is>
      </c>
      <c r="G380" t="inlineStr">
        <is>
          <t>Flex Knees</t>
        </is>
      </c>
      <c r="H380" t="inlineStr">
        <is>
          <t>Columbia Sportswear</t>
        </is>
      </c>
      <c r="I380" t="inlineStr">
        <is>
          <t>2024-03-22 00:35:56 -0700 PDT</t>
        </is>
      </c>
      <c r="J380" t="inlineStr">
        <is>
          <t>Sahil Patel</t>
        </is>
      </c>
      <c r="K380" t="inlineStr">
        <is>
          <t>Sahil.Patel@columbia.com</t>
        </is>
      </c>
      <c r="L380" t="inlineStr">
        <is>
          <t>I observed use of better technique.</t>
        </is>
      </c>
      <c r="N380">
        <f>IF(ISBLANK(B380)," ",WEEKNUM(B380))</f>
        <v/>
      </c>
      <c r="O380">
        <f>IF(ISBLANK(B380)," ",MONTH(B380))</f>
        <v/>
      </c>
      <c r="P380">
        <f>IF(ISNUMBER(SEARCH("provided",L380)),"Provided Guidance","Observed Better")</f>
        <v/>
      </c>
      <c r="Q380">
        <f>IF(O380=" "," ",TEXT(O380*29,"mmmm"))</f>
        <v/>
      </c>
      <c r="R380">
        <f>IF(N380=" "," ",_xlfn.CONCAT("Week ",+TEXT(N380,"0")))</f>
        <v/>
      </c>
    </row>
    <row r="381">
      <c r="A381" s="12" t="n">
        <v>243542</v>
      </c>
      <c r="B381" s="2" t="n">
        <v>45373</v>
      </c>
      <c r="C381" t="inlineStr">
        <is>
          <t>Rivergate</t>
        </is>
      </c>
      <c r="D381" t="inlineStr">
        <is>
          <t>America/Los_Angeles</t>
        </is>
      </c>
      <c r="E381" t="inlineStr">
        <is>
          <t>Lifting Options, Technique and Pace</t>
        </is>
      </c>
      <c r="F381" t="inlineStr">
        <is>
          <t>Lifting Technique</t>
        </is>
      </c>
      <c r="G381" t="inlineStr">
        <is>
          <t>Position Elbows Closer</t>
        </is>
      </c>
      <c r="H381" t="inlineStr">
        <is>
          <t>Columbia Sportswear</t>
        </is>
      </c>
      <c r="I381" t="inlineStr">
        <is>
          <t>2024-03-22 01:51:32 -0700 PDT</t>
        </is>
      </c>
      <c r="J381" t="inlineStr">
        <is>
          <t>Mario Quintana-Rios</t>
        </is>
      </c>
      <c r="K381" t="inlineStr">
        <is>
          <t>Mario.QuintanaRios@columbia.com</t>
        </is>
      </c>
      <c r="L381" t="inlineStr">
        <is>
          <t>I observed use of better technique.</t>
        </is>
      </c>
      <c r="N381">
        <f>IF(ISBLANK(B381)," ",WEEKNUM(B381))</f>
        <v/>
      </c>
      <c r="O381">
        <f>IF(ISBLANK(B381)," ",MONTH(B381))</f>
        <v/>
      </c>
      <c r="P381">
        <f>IF(ISNUMBER(SEARCH("provided",L381)),"Provided Guidance","Observed Better")</f>
        <v/>
      </c>
      <c r="Q381">
        <f>IF(O381=" "," ",TEXT(O381*29,"mmmm"))</f>
        <v/>
      </c>
      <c r="R381">
        <f>IF(N381=" "," ",_xlfn.CONCAT("Week ",+TEXT(N381,"0")))</f>
        <v/>
      </c>
    </row>
    <row r="382">
      <c r="A382" s="12" t="n">
        <v>243545</v>
      </c>
      <c r="B382" s="2" t="n">
        <v>45373</v>
      </c>
      <c r="C382" t="inlineStr">
        <is>
          <t>Rivergate</t>
        </is>
      </c>
      <c r="D382" t="inlineStr">
        <is>
          <t>America/Los_Angeles</t>
        </is>
      </c>
      <c r="E382" t="inlineStr">
        <is>
          <t>Lifting Options, Technique and Pace</t>
        </is>
      </c>
      <c r="F382" t="inlineStr">
        <is>
          <t>Lifting Technique</t>
        </is>
      </c>
      <c r="G382" t="inlineStr">
        <is>
          <t>Align Spinal In-Curves</t>
        </is>
      </c>
      <c r="H382" t="inlineStr">
        <is>
          <t>Columbia Sportswear</t>
        </is>
      </c>
      <c r="I382" t="inlineStr">
        <is>
          <t>2024-03-22 08:57:37 -0700 PDT</t>
        </is>
      </c>
      <c r="J382" t="inlineStr">
        <is>
          <t>Ivanna Tipton</t>
        </is>
      </c>
      <c r="K382" t="inlineStr">
        <is>
          <t>ITipton@columbia.com</t>
        </is>
      </c>
      <c r="L382" t="inlineStr">
        <is>
          <t>I provided guidance about using better technique.</t>
        </is>
      </c>
      <c r="M382" t="inlineStr">
        <is>
          <t xml:space="preserve">Watched video </t>
        </is>
      </c>
      <c r="N382">
        <f>IF(ISBLANK(B382)," ",WEEKNUM(B382))</f>
        <v/>
      </c>
      <c r="O382">
        <f>IF(ISBLANK(B382)," ",MONTH(B382))</f>
        <v/>
      </c>
      <c r="P382">
        <f>IF(ISNUMBER(SEARCH("provided",L382)),"Provided Guidance","Observed Better")</f>
        <v/>
      </c>
      <c r="Q382">
        <f>IF(O382=" "," ",TEXT(O382*29,"mmmm"))</f>
        <v/>
      </c>
      <c r="R382">
        <f>IF(N382=" "," ",_xlfn.CONCAT("Week ",+TEXT(N382,"0")))</f>
        <v/>
      </c>
    </row>
    <row r="383">
      <c r="A383" s="12" t="n">
        <v>243546</v>
      </c>
      <c r="B383" s="2" t="n">
        <v>45373</v>
      </c>
      <c r="C383" t="inlineStr">
        <is>
          <t>Rivergate</t>
        </is>
      </c>
      <c r="D383" t="inlineStr">
        <is>
          <t>America/Los_Angeles</t>
        </is>
      </c>
      <c r="E383" t="inlineStr">
        <is>
          <t>Leg Strength and Balance</t>
        </is>
      </c>
      <c r="F383" t="inlineStr">
        <is>
          <t>Pre-position One Foot Back</t>
        </is>
      </c>
      <c r="G383" t="inlineStr">
        <is>
          <t>Offloading or Stacking</t>
        </is>
      </c>
      <c r="H383" t="inlineStr">
        <is>
          <t>Columbia Sportswear</t>
        </is>
      </c>
      <c r="I383" t="inlineStr">
        <is>
          <t>2024-03-22 10:02:54 -0700 PDT</t>
        </is>
      </c>
      <c r="J383" t="inlineStr">
        <is>
          <t>Mathew Frank</t>
        </is>
      </c>
      <c r="K383" t="inlineStr">
        <is>
          <t>matthew.frank@columbia.com</t>
        </is>
      </c>
      <c r="L383" t="inlineStr">
        <is>
          <t>I observed use of better technique.</t>
        </is>
      </c>
      <c r="N383">
        <f>IF(ISBLANK(B383)," ",WEEKNUM(B383))</f>
        <v/>
      </c>
      <c r="O383">
        <f>IF(ISBLANK(B383)," ",MONTH(B383))</f>
        <v/>
      </c>
      <c r="P383">
        <f>IF(ISNUMBER(SEARCH("provided",L383)),"Provided Guidance","Observed Better")</f>
        <v/>
      </c>
      <c r="Q383">
        <f>IF(O383=" "," ",TEXT(O383*29,"mmmm"))</f>
        <v/>
      </c>
      <c r="R383">
        <f>IF(N383=" "," ",_xlfn.CONCAT("Week ",+TEXT(N383,"0")))</f>
        <v/>
      </c>
    </row>
    <row r="384">
      <c r="A384" s="12" t="n">
        <v>243547</v>
      </c>
      <c r="B384" s="2" t="n">
        <v>45373</v>
      </c>
      <c r="C384" t="inlineStr">
        <is>
          <t>Rivergate</t>
        </is>
      </c>
      <c r="D384" t="inlineStr">
        <is>
          <t>America/Los_Angeles</t>
        </is>
      </c>
      <c r="E384" t="inlineStr">
        <is>
          <t>Leg Strength and Balance</t>
        </is>
      </c>
      <c r="F384" t="inlineStr">
        <is>
          <t>Pre-position One Foot Back</t>
        </is>
      </c>
      <c r="G384" t="inlineStr">
        <is>
          <t>Offloading or Stacking</t>
        </is>
      </c>
      <c r="H384" t="inlineStr">
        <is>
          <t>Columbia Sportswear</t>
        </is>
      </c>
      <c r="I384" t="inlineStr">
        <is>
          <t>2024-03-22 10:02:54 -0700 PDT</t>
        </is>
      </c>
      <c r="J384" t="inlineStr">
        <is>
          <t>Mathew Frank</t>
        </is>
      </c>
      <c r="K384" t="inlineStr">
        <is>
          <t>matthew.frank@columbia.com</t>
        </is>
      </c>
      <c r="L384" t="inlineStr">
        <is>
          <t>I observed use of better technique.</t>
        </is>
      </c>
      <c r="N384">
        <f>IF(ISBLANK(B384)," ",WEEKNUM(B384))</f>
        <v/>
      </c>
      <c r="O384">
        <f>IF(ISBLANK(B384)," ",MONTH(B384))</f>
        <v/>
      </c>
      <c r="P384">
        <f>IF(ISNUMBER(SEARCH("provided",L384)),"Provided Guidance","Observed Better")</f>
        <v/>
      </c>
      <c r="Q384">
        <f>IF(O384=" "," ",TEXT(O384*29,"mmmm"))</f>
        <v/>
      </c>
      <c r="R384">
        <f>IF(N384=" "," ",_xlfn.CONCAT("Week ",+TEXT(N384,"0")))</f>
        <v/>
      </c>
    </row>
    <row r="385">
      <c r="A385" s="12" t="n">
        <v>243548</v>
      </c>
      <c r="B385" s="2" t="n">
        <v>45373</v>
      </c>
      <c r="C385" t="inlineStr">
        <is>
          <t>Rivergate</t>
        </is>
      </c>
      <c r="D385" t="inlineStr">
        <is>
          <t>America/Los_Angeles</t>
        </is>
      </c>
      <c r="E385" t="inlineStr">
        <is>
          <t>Use Mid-range Wrist Motions</t>
        </is>
      </c>
      <c r="F385" t="inlineStr">
        <is>
          <t>Change your hand position</t>
        </is>
      </c>
      <c r="H385" t="inlineStr">
        <is>
          <t>Columbia Sportswear</t>
        </is>
      </c>
      <c r="I385" t="inlineStr">
        <is>
          <t>2024-03-22 10:23:51 -0700 PDT</t>
        </is>
      </c>
      <c r="J385" t="inlineStr">
        <is>
          <t>Ivanna Tipton</t>
        </is>
      </c>
      <c r="K385" t="inlineStr">
        <is>
          <t>ITipton@columbia.com</t>
        </is>
      </c>
      <c r="L385" t="inlineStr">
        <is>
          <t>I provided guidance about using better technique.</t>
        </is>
      </c>
      <c r="M385" t="inlineStr">
        <is>
          <t xml:space="preserve">Watched video </t>
        </is>
      </c>
      <c r="N385">
        <f>IF(ISBLANK(B385)," ",WEEKNUM(B385))</f>
        <v/>
      </c>
      <c r="O385">
        <f>IF(ISBLANK(B385)," ",MONTH(B385))</f>
        <v/>
      </c>
      <c r="P385">
        <f>IF(ISNUMBER(SEARCH("provided",L385)),"Provided Guidance","Observed Better")</f>
        <v/>
      </c>
      <c r="Q385">
        <f>IF(O385=" "," ",TEXT(O385*29,"mmmm"))</f>
        <v/>
      </c>
      <c r="R385">
        <f>IF(N385=" "," ",_xlfn.CONCAT("Week ",+TEXT(N385,"0")))</f>
        <v/>
      </c>
    </row>
    <row r="386">
      <c r="A386" s="12" t="n">
        <v>243549</v>
      </c>
      <c r="B386" s="2" t="n">
        <v>45373</v>
      </c>
      <c r="C386" t="inlineStr">
        <is>
          <t>Rivergate</t>
        </is>
      </c>
      <c r="D386" t="inlineStr">
        <is>
          <t>America/Los_Angeles</t>
        </is>
      </c>
      <c r="E386" t="inlineStr">
        <is>
          <t>Lifting Options, Technique and Pace</t>
        </is>
      </c>
      <c r="F386" t="inlineStr">
        <is>
          <t>Lifting Technique</t>
        </is>
      </c>
      <c r="G386" t="inlineStr">
        <is>
          <t>Same Side Hand and Foot</t>
        </is>
      </c>
      <c r="H386" t="inlineStr">
        <is>
          <t>Columbia Sportswear</t>
        </is>
      </c>
      <c r="I386" t="inlineStr">
        <is>
          <t>2024-03-22 11:22:55 -0700 PDT</t>
        </is>
      </c>
      <c r="J386" t="inlineStr">
        <is>
          <t>Brenda Oliveri</t>
        </is>
      </c>
      <c r="K386" t="inlineStr">
        <is>
          <t>BOliveri@columbia.com</t>
        </is>
      </c>
      <c r="L386" t="inlineStr">
        <is>
          <t>I provided guidance about using better technique.</t>
        </is>
      </c>
      <c r="N386">
        <f>IF(ISBLANK(B386)," ",WEEKNUM(B386))</f>
        <v/>
      </c>
      <c r="O386">
        <f>IF(ISBLANK(B386)," ",MONTH(B386))</f>
        <v/>
      </c>
      <c r="P386">
        <f>IF(ISNUMBER(SEARCH("provided",L386)),"Provided Guidance","Observed Better")</f>
        <v/>
      </c>
      <c r="Q386">
        <f>IF(O386=" "," ",TEXT(O386*29,"mmmm"))</f>
        <v/>
      </c>
      <c r="R386">
        <f>IF(N386=" "," ",_xlfn.CONCAT("Week ",+TEXT(N386,"0")))</f>
        <v/>
      </c>
    </row>
    <row r="387">
      <c r="A387" s="12" t="n">
        <v>243561</v>
      </c>
      <c r="B387" s="2" t="n">
        <v>45374</v>
      </c>
      <c r="C387" t="inlineStr">
        <is>
          <t>Rivergate</t>
        </is>
      </c>
      <c r="D387" t="inlineStr">
        <is>
          <t>America/Los_Angeles</t>
        </is>
      </c>
      <c r="E387" t="inlineStr">
        <is>
          <t>Use Mid-range Wrist Motions</t>
        </is>
      </c>
      <c r="F387" t="inlineStr">
        <is>
          <t>Change your hand position</t>
        </is>
      </c>
      <c r="H387" t="inlineStr">
        <is>
          <t>Columbia Sportswear</t>
        </is>
      </c>
      <c r="I387" t="inlineStr">
        <is>
          <t>2024-03-17 14:17:28 -0700 PDT</t>
        </is>
      </c>
      <c r="J387" t="inlineStr">
        <is>
          <t>Ian Zehm</t>
        </is>
      </c>
      <c r="K387" t="inlineStr">
        <is>
          <t>Ian.Zehm@columbia.com</t>
        </is>
      </c>
      <c r="L387" t="inlineStr">
        <is>
          <t>I observed use of better technique.</t>
        </is>
      </c>
      <c r="N387">
        <f>IF(ISBLANK(B387)," ",WEEKNUM(B387))</f>
        <v/>
      </c>
      <c r="O387">
        <f>IF(ISBLANK(B387)," ",MONTH(B387))</f>
        <v/>
      </c>
      <c r="P387">
        <f>IF(ISNUMBER(SEARCH("provided",L387)),"Provided Guidance","Observed Better")</f>
        <v/>
      </c>
      <c r="Q387">
        <f>IF(O387=" "," ",TEXT(O387*29,"mmmm"))</f>
        <v/>
      </c>
      <c r="R387">
        <f>IF(N387=" "," ",_xlfn.CONCAT("Week ",+TEXT(N387,"0")))</f>
        <v/>
      </c>
    </row>
    <row r="388">
      <c r="A388" s="12" t="n">
        <v>243562</v>
      </c>
      <c r="B388" s="2" t="n">
        <v>45374</v>
      </c>
      <c r="C388" t="inlineStr">
        <is>
          <t>Rivergate</t>
        </is>
      </c>
      <c r="D388" t="inlineStr">
        <is>
          <t>America/Los_Angeles</t>
        </is>
      </c>
      <c r="E388" t="inlineStr">
        <is>
          <t>Position Elbows Closer</t>
        </is>
      </c>
      <c r="F388" t="inlineStr">
        <is>
          <t>Set the load</t>
        </is>
      </c>
      <c r="G388" t="inlineStr">
        <is>
          <t>Slide the load closer before lifting</t>
        </is>
      </c>
      <c r="H388" t="inlineStr">
        <is>
          <t>Columbia Sportswear</t>
        </is>
      </c>
      <c r="I388" t="inlineStr">
        <is>
          <t>2024-03-23 08:23:58 -0700 PDT</t>
        </is>
      </c>
      <c r="J388" t="inlineStr">
        <is>
          <t>Ian Zehm</t>
        </is>
      </c>
      <c r="K388" t="inlineStr">
        <is>
          <t>Ian.Zehm@columbia.com</t>
        </is>
      </c>
      <c r="L388" t="inlineStr">
        <is>
          <t>I observed use of better technique.</t>
        </is>
      </c>
      <c r="N388">
        <f>IF(ISBLANK(B388)," ",WEEKNUM(B388))</f>
        <v/>
      </c>
      <c r="O388">
        <f>IF(ISBLANK(B388)," ",MONTH(B388))</f>
        <v/>
      </c>
      <c r="P388">
        <f>IF(ISNUMBER(SEARCH("provided",L388)),"Provided Guidance","Observed Better")</f>
        <v/>
      </c>
      <c r="Q388">
        <f>IF(O388=" "," ",TEXT(O388*29,"mmmm"))</f>
        <v/>
      </c>
      <c r="R388">
        <f>IF(N388=" "," ",_xlfn.CONCAT("Week ",+TEXT(N388,"0")))</f>
        <v/>
      </c>
    </row>
    <row r="389">
      <c r="A389" s="12" t="n">
        <v>243563</v>
      </c>
      <c r="B389" s="2" t="n">
        <v>45374</v>
      </c>
      <c r="C389" t="inlineStr">
        <is>
          <t>Rivergate</t>
        </is>
      </c>
      <c r="D389" t="inlineStr">
        <is>
          <t>America/Los_Angeles</t>
        </is>
      </c>
      <c r="E389" t="inlineStr">
        <is>
          <t>Position Elbows Closer</t>
        </is>
      </c>
      <c r="F389" t="inlineStr">
        <is>
          <t>Set the load</t>
        </is>
      </c>
      <c r="G389" t="inlineStr">
        <is>
          <t>Slide the load closer before lifting</t>
        </is>
      </c>
      <c r="H389" t="inlineStr">
        <is>
          <t>Columbia Sportswear</t>
        </is>
      </c>
      <c r="I389" t="inlineStr">
        <is>
          <t>2024-03-23 08:26:23 -0700 PDT</t>
        </is>
      </c>
      <c r="J389" t="inlineStr">
        <is>
          <t>Ian Zehm</t>
        </is>
      </c>
      <c r="K389" t="inlineStr">
        <is>
          <t>Ian.Zehm@columbia.com</t>
        </is>
      </c>
      <c r="L389" t="inlineStr">
        <is>
          <t>I observed use of better technique.</t>
        </is>
      </c>
      <c r="N389">
        <f>IF(ISBLANK(B389)," ",WEEKNUM(B389))</f>
        <v/>
      </c>
      <c r="O389">
        <f>IF(ISBLANK(B389)," ",MONTH(B389))</f>
        <v/>
      </c>
      <c r="P389">
        <f>IF(ISNUMBER(SEARCH("provided",L389)),"Provided Guidance","Observed Better")</f>
        <v/>
      </c>
      <c r="Q389">
        <f>IF(O389=" "," ",TEXT(O389*29,"mmmm"))</f>
        <v/>
      </c>
      <c r="R389">
        <f>IF(N389=" "," ",_xlfn.CONCAT("Week ",+TEXT(N389,"0")))</f>
        <v/>
      </c>
    </row>
    <row r="390">
      <c r="A390" s="12" t="n">
        <v>243564</v>
      </c>
      <c r="B390" s="2" t="n">
        <v>45374</v>
      </c>
      <c r="C390" t="inlineStr">
        <is>
          <t>Rivergate</t>
        </is>
      </c>
      <c r="D390" t="inlineStr">
        <is>
          <t>America/Los_Angeles</t>
        </is>
      </c>
      <c r="E390" t="inlineStr">
        <is>
          <t>Position Elbows Closer</t>
        </is>
      </c>
      <c r="F390" t="inlineStr">
        <is>
          <t>Set the load</t>
        </is>
      </c>
      <c r="G390" t="inlineStr">
        <is>
          <t>Slide the load closer before lifting</t>
        </is>
      </c>
      <c r="H390" t="inlineStr">
        <is>
          <t>Columbia Sportswear</t>
        </is>
      </c>
      <c r="I390" t="inlineStr">
        <is>
          <t>2024-03-23 08:30:44 -0700 PDT</t>
        </is>
      </c>
      <c r="J390" t="inlineStr">
        <is>
          <t>Ian Zehm</t>
        </is>
      </c>
      <c r="K390" t="inlineStr">
        <is>
          <t>Ian.Zehm@columbia.com</t>
        </is>
      </c>
      <c r="L390" t="inlineStr">
        <is>
          <t>I provided guidance about using better technique.</t>
        </is>
      </c>
      <c r="N390">
        <f>IF(ISBLANK(B390)," ",WEEKNUM(B390))</f>
        <v/>
      </c>
      <c r="O390">
        <f>IF(ISBLANK(B390)," ",MONTH(B390))</f>
        <v/>
      </c>
      <c r="P390">
        <f>IF(ISNUMBER(SEARCH("provided",L390)),"Provided Guidance","Observed Better")</f>
        <v/>
      </c>
      <c r="Q390">
        <f>IF(O390=" "," ",TEXT(O390*29,"mmmm"))</f>
        <v/>
      </c>
      <c r="R390">
        <f>IF(N390=" "," ",_xlfn.CONCAT("Week ",+TEXT(N390,"0")))</f>
        <v/>
      </c>
    </row>
    <row r="391">
      <c r="A391" s="12" t="n">
        <v>243569</v>
      </c>
      <c r="B391" s="2" t="n">
        <v>45376</v>
      </c>
      <c r="C391" t="inlineStr">
        <is>
          <t>Rivergate</t>
        </is>
      </c>
      <c r="D391" t="inlineStr">
        <is>
          <t>America/Los_Angeles</t>
        </is>
      </c>
      <c r="E391" t="inlineStr">
        <is>
          <t>Leg Strength and Balance</t>
        </is>
      </c>
      <c r="F391" t="inlineStr">
        <is>
          <t>Pre-position One Foot Back</t>
        </is>
      </c>
      <c r="G391" t="inlineStr">
        <is>
          <t>Offloading or Stacking</t>
        </is>
      </c>
      <c r="H391" t="inlineStr">
        <is>
          <t>Columbia Sportswear</t>
        </is>
      </c>
      <c r="I391" t="inlineStr">
        <is>
          <t>2024-03-25 09:17:10 -0700 PDT</t>
        </is>
      </c>
      <c r="J391" t="inlineStr">
        <is>
          <t>Shannon Somerville</t>
        </is>
      </c>
      <c r="K391" t="inlineStr">
        <is>
          <t>SSomerville@columbia.com</t>
        </is>
      </c>
      <c r="L391" t="inlineStr">
        <is>
          <t>I observed use of better technique.</t>
        </is>
      </c>
      <c r="M391" t="inlineStr">
        <is>
          <t xml:space="preserve">I observed her moving a stack of totes from the pallet to the bank with good motions. </t>
        </is>
      </c>
      <c r="N391">
        <f>IF(ISBLANK(B391)," ",WEEKNUM(B391))</f>
        <v/>
      </c>
      <c r="O391">
        <f>IF(ISBLANK(B391)," ",MONTH(B391))</f>
        <v/>
      </c>
      <c r="P391">
        <f>IF(ISNUMBER(SEARCH("provided",L391)),"Provided Guidance","Observed Better")</f>
        <v/>
      </c>
      <c r="Q391">
        <f>IF(O391=" "," ",TEXT(O391*29,"mmmm"))</f>
        <v/>
      </c>
      <c r="R391">
        <f>IF(N391=" "," ",_xlfn.CONCAT("Week ",+TEXT(N391,"0")))</f>
        <v/>
      </c>
    </row>
    <row r="392">
      <c r="A392" s="12" t="n">
        <v>243570</v>
      </c>
      <c r="B392" s="2" t="n">
        <v>45376</v>
      </c>
      <c r="C392" t="inlineStr">
        <is>
          <t>Rivergate</t>
        </is>
      </c>
      <c r="D392" t="inlineStr">
        <is>
          <t>America/Los_Angeles</t>
        </is>
      </c>
      <c r="E392" t="inlineStr">
        <is>
          <t>Leg Strength and Balance</t>
        </is>
      </c>
      <c r="F392" t="inlineStr">
        <is>
          <t>Pre-position One Foot Back</t>
        </is>
      </c>
      <c r="G392" t="inlineStr">
        <is>
          <t>Offloading or Stacking</t>
        </is>
      </c>
      <c r="H392" t="inlineStr">
        <is>
          <t>Columbia Sportswear</t>
        </is>
      </c>
      <c r="I392" t="inlineStr">
        <is>
          <t>2024-03-25 09:18:26 -0700 PDT</t>
        </is>
      </c>
      <c r="J392" t="inlineStr">
        <is>
          <t>Shannon Somerville</t>
        </is>
      </c>
      <c r="K392" t="inlineStr">
        <is>
          <t>SSomerville@columbia.com</t>
        </is>
      </c>
      <c r="L392" t="inlineStr">
        <is>
          <t>I observed use of better technique.</t>
        </is>
      </c>
      <c r="M392" t="inlineStr">
        <is>
          <t xml:space="preserve">Our driver uses good movements when moving totes from pallet to pallet. </t>
        </is>
      </c>
      <c r="N392">
        <f>IF(ISBLANK(B392)," ",WEEKNUM(B392))</f>
        <v/>
      </c>
      <c r="O392">
        <f>IF(ISBLANK(B392)," ",MONTH(B392))</f>
        <v/>
      </c>
      <c r="P392">
        <f>IF(ISNUMBER(SEARCH("provided",L392)),"Provided Guidance","Observed Better")</f>
        <v/>
      </c>
      <c r="Q392">
        <f>IF(O392=" "," ",TEXT(O392*29,"mmmm"))</f>
        <v/>
      </c>
      <c r="R392">
        <f>IF(N392=" "," ",_xlfn.CONCAT("Week ",+TEXT(N392,"0")))</f>
        <v/>
      </c>
    </row>
    <row r="393">
      <c r="A393" s="12" t="n">
        <v>243571</v>
      </c>
      <c r="B393" s="2" t="n">
        <v>45376</v>
      </c>
      <c r="C393" t="inlineStr">
        <is>
          <t>Rivergate</t>
        </is>
      </c>
      <c r="D393" t="inlineStr">
        <is>
          <t>America/Los_Angeles</t>
        </is>
      </c>
      <c r="E393" t="inlineStr">
        <is>
          <t>Leg Strength and Balance</t>
        </is>
      </c>
      <c r="F393" t="inlineStr">
        <is>
          <t>Pre-position One Foot Back</t>
        </is>
      </c>
      <c r="G393" t="inlineStr">
        <is>
          <t>Offloading or Stacking</t>
        </is>
      </c>
      <c r="H393" t="inlineStr">
        <is>
          <t>Columbia Sportswear</t>
        </is>
      </c>
      <c r="I393" t="inlineStr">
        <is>
          <t>2024-03-25 09:18:57 -0700 PDT</t>
        </is>
      </c>
      <c r="J393" t="inlineStr">
        <is>
          <t>Shannon Somerville</t>
        </is>
      </c>
      <c r="K393" t="inlineStr">
        <is>
          <t>SSomerville@columbia.com</t>
        </is>
      </c>
      <c r="L393" t="inlineStr">
        <is>
          <t>I observed use of better technique.</t>
        </is>
      </c>
      <c r="M393" t="inlineStr">
        <is>
          <t xml:space="preserve">She used good movements when restocking her totes. </t>
        </is>
      </c>
      <c r="N393">
        <f>IF(ISBLANK(B393)," ",WEEKNUM(B393))</f>
        <v/>
      </c>
      <c r="O393">
        <f>IF(ISBLANK(B393)," ",MONTH(B393))</f>
        <v/>
      </c>
      <c r="P393">
        <f>IF(ISNUMBER(SEARCH("provided",L393)),"Provided Guidance","Observed Better")</f>
        <v/>
      </c>
      <c r="Q393">
        <f>IF(O393=" "," ",TEXT(O393*29,"mmmm"))</f>
        <v/>
      </c>
      <c r="R393">
        <f>IF(N393=" "," ",_xlfn.CONCAT("Week ",+TEXT(N393,"0")))</f>
        <v/>
      </c>
    </row>
    <row r="394">
      <c r="A394" s="12" t="n">
        <v>243572</v>
      </c>
      <c r="B394" s="2" t="n">
        <v>45376</v>
      </c>
      <c r="C394" t="inlineStr">
        <is>
          <t>Rivergate</t>
        </is>
      </c>
      <c r="D394" t="inlineStr">
        <is>
          <t>America/Los_Angeles</t>
        </is>
      </c>
      <c r="E394" t="inlineStr">
        <is>
          <t>Leg Strength and Balance</t>
        </is>
      </c>
      <c r="F394" t="inlineStr">
        <is>
          <t>Pre-position One Foot Back</t>
        </is>
      </c>
      <c r="G394" t="inlineStr">
        <is>
          <t>Offloading or Stacking</t>
        </is>
      </c>
      <c r="H394" t="inlineStr">
        <is>
          <t>Columbia Sportswear</t>
        </is>
      </c>
      <c r="I394" t="inlineStr">
        <is>
          <t>2024-03-25 09:19:44 -0700 PDT</t>
        </is>
      </c>
      <c r="J394" t="inlineStr">
        <is>
          <t>Shannon Somerville</t>
        </is>
      </c>
      <c r="K394" t="inlineStr">
        <is>
          <t>SSomerville@columbia.com</t>
        </is>
      </c>
      <c r="L394" t="inlineStr">
        <is>
          <t>I observed use of better technique.</t>
        </is>
      </c>
      <c r="M394" t="inlineStr">
        <is>
          <t xml:space="preserve">She uses good techniques when restocking her totes. </t>
        </is>
      </c>
      <c r="N394">
        <f>IF(ISBLANK(B394)," ",WEEKNUM(B394))</f>
        <v/>
      </c>
      <c r="O394">
        <f>IF(ISBLANK(B394)," ",MONTH(B394))</f>
        <v/>
      </c>
      <c r="P394">
        <f>IF(ISNUMBER(SEARCH("provided",L394)),"Provided Guidance","Observed Better")</f>
        <v/>
      </c>
      <c r="Q394">
        <f>IF(O394=" "," ",TEXT(O394*29,"mmmm"))</f>
        <v/>
      </c>
      <c r="R394">
        <f>IF(N394=" "," ",_xlfn.CONCAT("Week ",+TEXT(N394,"0")))</f>
        <v/>
      </c>
    </row>
    <row r="395">
      <c r="A395" s="12" t="n">
        <v>243573</v>
      </c>
      <c r="B395" s="2" t="n">
        <v>45376</v>
      </c>
      <c r="C395" t="inlineStr">
        <is>
          <t>Rivergate</t>
        </is>
      </c>
      <c r="D395" t="inlineStr">
        <is>
          <t>America/Los_Angeles</t>
        </is>
      </c>
      <c r="E395" t="inlineStr">
        <is>
          <t>Use Mid-range Wrist Motions</t>
        </is>
      </c>
      <c r="F395" t="inlineStr">
        <is>
          <t>Carry the weight on your arm or shoulder</t>
        </is>
      </c>
      <c r="H395" t="inlineStr">
        <is>
          <t>Columbia Sportswear</t>
        </is>
      </c>
      <c r="I395" t="inlineStr">
        <is>
          <t>2024-03-25 09:21:06 -0700 PDT</t>
        </is>
      </c>
      <c r="J395" t="inlineStr">
        <is>
          <t>Shannon Somerville</t>
        </is>
      </c>
      <c r="K395" t="inlineStr">
        <is>
          <t>SSomerville@columbia.com</t>
        </is>
      </c>
      <c r="L395" t="inlineStr">
        <is>
          <t>I observed use of better technique.</t>
        </is>
      </c>
      <c r="M395" t="inlineStr">
        <is>
          <t xml:space="preserve">I observed her hold her runner bag keeping her elbow in. </t>
        </is>
      </c>
      <c r="N395">
        <f>IF(ISBLANK(B395)," ",WEEKNUM(B395))</f>
        <v/>
      </c>
      <c r="O395">
        <f>IF(ISBLANK(B395)," ",MONTH(B395))</f>
        <v/>
      </c>
      <c r="P395">
        <f>IF(ISNUMBER(SEARCH("provided",L395)),"Provided Guidance","Observed Better")</f>
        <v/>
      </c>
      <c r="Q395">
        <f>IF(O395=" "," ",TEXT(O395*29,"mmmm"))</f>
        <v/>
      </c>
      <c r="R395">
        <f>IF(N395=" "," ",_xlfn.CONCAT("Week ",+TEXT(N395,"0")))</f>
        <v/>
      </c>
    </row>
    <row r="396">
      <c r="A396" s="12" t="n">
        <v>243574</v>
      </c>
      <c r="B396" s="2" t="n">
        <v>45376</v>
      </c>
      <c r="C396" t="inlineStr">
        <is>
          <t>Rivergate</t>
        </is>
      </c>
      <c r="D396" t="inlineStr">
        <is>
          <t>America/Los_Angeles</t>
        </is>
      </c>
      <c r="E396" t="inlineStr">
        <is>
          <t>Use Mid-range Wrist Motions</t>
        </is>
      </c>
      <c r="F396" t="inlineStr">
        <is>
          <t>Relax your index finger</t>
        </is>
      </c>
      <c r="H396" t="inlineStr">
        <is>
          <t>Columbia Sportswear</t>
        </is>
      </c>
      <c r="I396" t="inlineStr">
        <is>
          <t>2024-03-25 09:22:43 -0700 PDT</t>
        </is>
      </c>
      <c r="J396" t="inlineStr">
        <is>
          <t>Shannon Somerville</t>
        </is>
      </c>
      <c r="K396" t="inlineStr">
        <is>
          <t>SSomerville@columbia.com</t>
        </is>
      </c>
      <c r="L396" t="inlineStr">
        <is>
          <t>I observed use of better technique.</t>
        </is>
      </c>
      <c r="M396" t="inlineStr">
        <is>
          <t xml:space="preserve">I watched him use good wrist positions with the scanner at the singles location. </t>
        </is>
      </c>
      <c r="N396">
        <f>IF(ISBLANK(B396)," ",WEEKNUM(B396))</f>
        <v/>
      </c>
      <c r="O396">
        <f>IF(ISBLANK(B396)," ",MONTH(B396))</f>
        <v/>
      </c>
      <c r="P396">
        <f>IF(ISNUMBER(SEARCH("provided",L396)),"Provided Guidance","Observed Better")</f>
        <v/>
      </c>
      <c r="Q396">
        <f>IF(O396=" "," ",TEXT(O396*29,"mmmm"))</f>
        <v/>
      </c>
      <c r="R396">
        <f>IF(N396=" "," ",_xlfn.CONCAT("Week ",+TEXT(N396,"0")))</f>
        <v/>
      </c>
    </row>
    <row r="397">
      <c r="A397" s="12" t="n">
        <v>243575</v>
      </c>
      <c r="B397" s="2" t="n">
        <v>45376</v>
      </c>
      <c r="C397" t="inlineStr">
        <is>
          <t>Rivergate</t>
        </is>
      </c>
      <c r="D397" t="inlineStr">
        <is>
          <t>America/Los_Angeles</t>
        </is>
      </c>
      <c r="E397" t="inlineStr">
        <is>
          <t>Lifting Options, Technique and Pace</t>
        </is>
      </c>
      <c r="F397" t="inlineStr">
        <is>
          <t>Lifting Technique</t>
        </is>
      </c>
      <c r="G397" t="inlineStr">
        <is>
          <t>Same Side Hand and Foot</t>
        </is>
      </c>
      <c r="H397" t="inlineStr">
        <is>
          <t>Columbia Sportswear</t>
        </is>
      </c>
      <c r="I397" t="inlineStr">
        <is>
          <t>2024-03-25 09:29:03 -0700 PDT</t>
        </is>
      </c>
      <c r="J397" t="inlineStr">
        <is>
          <t>Shannon Somerville</t>
        </is>
      </c>
      <c r="K397" t="inlineStr">
        <is>
          <t>SSomerville@columbia.com</t>
        </is>
      </c>
      <c r="L397" t="inlineStr">
        <is>
          <t>I observed use of better technique.</t>
        </is>
      </c>
      <c r="M397" t="inlineStr">
        <is>
          <t xml:space="preserve">She lifted the totes off the bottom of the pallet while bending at the knees properly. </t>
        </is>
      </c>
      <c r="N397">
        <f>IF(ISBLANK(B397)," ",WEEKNUM(B397))</f>
        <v/>
      </c>
      <c r="O397">
        <f>IF(ISBLANK(B397)," ",MONTH(B397))</f>
        <v/>
      </c>
      <c r="P397">
        <f>IF(ISNUMBER(SEARCH("provided",L397)),"Provided Guidance","Observed Better")</f>
        <v/>
      </c>
      <c r="Q397">
        <f>IF(O397=" "," ",TEXT(O397*29,"mmmm"))</f>
        <v/>
      </c>
      <c r="R397">
        <f>IF(N397=" "," ",_xlfn.CONCAT("Week ",+TEXT(N397,"0")))</f>
        <v/>
      </c>
    </row>
    <row r="398">
      <c r="A398" s="12" t="n">
        <v>243576</v>
      </c>
      <c r="B398" s="2" t="n">
        <v>45376</v>
      </c>
      <c r="C398" t="inlineStr">
        <is>
          <t>Rivergate</t>
        </is>
      </c>
      <c r="D398" t="inlineStr">
        <is>
          <t>America/Los_Angeles</t>
        </is>
      </c>
      <c r="E398" t="inlineStr">
        <is>
          <t>Leg Strength and Balance</t>
        </is>
      </c>
      <c r="F398" t="inlineStr">
        <is>
          <t>Same Side Hand and Foot</t>
        </is>
      </c>
      <c r="G398" t="inlineStr">
        <is>
          <t>Reach Low</t>
        </is>
      </c>
      <c r="H398" t="inlineStr">
        <is>
          <t>Columbia Sportswear</t>
        </is>
      </c>
      <c r="I398" t="inlineStr">
        <is>
          <t>2024-03-25 09:30:09 -0700 PDT</t>
        </is>
      </c>
      <c r="J398" t="inlineStr">
        <is>
          <t>Shannon Somerville</t>
        </is>
      </c>
      <c r="K398" t="inlineStr">
        <is>
          <t>SSomerville@columbia.com</t>
        </is>
      </c>
      <c r="L398" t="inlineStr">
        <is>
          <t>I observed use of better technique.</t>
        </is>
      </c>
      <c r="M398" t="inlineStr">
        <is>
          <t xml:space="preserve">She bent her knees properly while reach for the garbage can. </t>
        </is>
      </c>
      <c r="N398">
        <f>IF(ISBLANK(B398)," ",WEEKNUM(B398))</f>
        <v/>
      </c>
      <c r="O398">
        <f>IF(ISBLANK(B398)," ",MONTH(B398))</f>
        <v/>
      </c>
      <c r="P398">
        <f>IF(ISNUMBER(SEARCH("provided",L398)),"Provided Guidance","Observed Better")</f>
        <v/>
      </c>
      <c r="Q398">
        <f>IF(O398=" "," ",TEXT(O398*29,"mmmm"))</f>
        <v/>
      </c>
      <c r="R398">
        <f>IF(N398=" "," ",_xlfn.CONCAT("Week ",+TEXT(N398,"0")))</f>
        <v/>
      </c>
    </row>
    <row r="399">
      <c r="A399" s="12" t="n">
        <v>243577</v>
      </c>
      <c r="B399" s="2" t="n">
        <v>45376</v>
      </c>
      <c r="C399" t="inlineStr">
        <is>
          <t>Rivergate</t>
        </is>
      </c>
      <c r="D399" t="inlineStr">
        <is>
          <t>America/Los_Angeles</t>
        </is>
      </c>
      <c r="E399" t="inlineStr">
        <is>
          <t>Leg Strength and Balance</t>
        </is>
      </c>
      <c r="F399" t="inlineStr">
        <is>
          <t>Center-line Handoff</t>
        </is>
      </c>
      <c r="H399" t="inlineStr">
        <is>
          <t>Columbia Sportswear</t>
        </is>
      </c>
      <c r="I399" t="inlineStr">
        <is>
          <t>2024-03-25 09:51:22 -0700 PDT</t>
        </is>
      </c>
      <c r="J399" t="inlineStr">
        <is>
          <t>Shannon Somerville</t>
        </is>
      </c>
      <c r="K399" t="inlineStr">
        <is>
          <t>SSomerville@columbia.com</t>
        </is>
      </c>
      <c r="L399" t="inlineStr">
        <is>
          <t>I observed use of better technique.</t>
        </is>
      </c>
      <c r="M399" t="inlineStr">
        <is>
          <t xml:space="preserve">As she grabbed the rf off the desk she used good pivots. </t>
        </is>
      </c>
      <c r="N399">
        <f>IF(ISBLANK(B399)," ",WEEKNUM(B399))</f>
        <v/>
      </c>
      <c r="O399">
        <f>IF(ISBLANK(B399)," ",MONTH(B399))</f>
        <v/>
      </c>
      <c r="P399">
        <f>IF(ISNUMBER(SEARCH("provided",L399)),"Provided Guidance","Observed Better")</f>
        <v/>
      </c>
      <c r="Q399">
        <f>IF(O399=" "," ",TEXT(O399*29,"mmmm"))</f>
        <v/>
      </c>
      <c r="R399">
        <f>IF(N399=" "," ",_xlfn.CONCAT("Week ",+TEXT(N399,"0")))</f>
        <v/>
      </c>
    </row>
    <row r="400">
      <c r="A400" s="12" t="n">
        <v>243578</v>
      </c>
      <c r="B400" s="2" t="n">
        <v>45376</v>
      </c>
      <c r="C400" t="inlineStr">
        <is>
          <t>Rivergate</t>
        </is>
      </c>
      <c r="D400" t="inlineStr">
        <is>
          <t>America/Los_Angeles</t>
        </is>
      </c>
      <c r="E400" t="inlineStr">
        <is>
          <t>Leg Strength and Balance</t>
        </is>
      </c>
      <c r="F400" t="inlineStr">
        <is>
          <t>Pre-position One Foot Back</t>
        </is>
      </c>
      <c r="G400" t="inlineStr">
        <is>
          <t>Offloading or Stacking</t>
        </is>
      </c>
      <c r="H400" t="inlineStr">
        <is>
          <t>Columbia Sportswear</t>
        </is>
      </c>
      <c r="I400" t="inlineStr">
        <is>
          <t>2024-03-25 09:52:07 -0700 PDT</t>
        </is>
      </c>
      <c r="J400" t="inlineStr">
        <is>
          <t>Shannon Somerville</t>
        </is>
      </c>
      <c r="K400" t="inlineStr">
        <is>
          <t>SSomerville@columbia.com</t>
        </is>
      </c>
      <c r="L400" t="inlineStr">
        <is>
          <t>I observed use of better technique.</t>
        </is>
      </c>
      <c r="M400" t="inlineStr">
        <is>
          <t xml:space="preserve">He used good movements pulling totes off the he pallet. </t>
        </is>
      </c>
      <c r="N400">
        <f>IF(ISBLANK(B400)," ",WEEKNUM(B400))</f>
        <v/>
      </c>
      <c r="O400">
        <f>IF(ISBLANK(B400)," ",MONTH(B400))</f>
        <v/>
      </c>
      <c r="P400">
        <f>IF(ISNUMBER(SEARCH("provided",L400)),"Provided Guidance","Observed Better")</f>
        <v/>
      </c>
      <c r="Q400">
        <f>IF(O400=" "," ",TEXT(O400*29,"mmmm"))</f>
        <v/>
      </c>
      <c r="R400">
        <f>IF(N400=" "," ",_xlfn.CONCAT("Week ",+TEXT(N400,"0")))</f>
        <v/>
      </c>
    </row>
    <row r="401">
      <c r="A401" s="12" t="n">
        <v>243579</v>
      </c>
      <c r="B401" s="2" t="n">
        <v>45376</v>
      </c>
      <c r="C401" t="inlineStr">
        <is>
          <t>Rivergate</t>
        </is>
      </c>
      <c r="D401" t="inlineStr">
        <is>
          <t>America/Los_Angeles</t>
        </is>
      </c>
      <c r="E401" t="inlineStr">
        <is>
          <t>Lifting Options, Technique and Pace</t>
        </is>
      </c>
      <c r="F401" t="inlineStr">
        <is>
          <t>Lifting Technique</t>
        </is>
      </c>
      <c r="G401" t="inlineStr">
        <is>
          <t>Position Elbows Closer</t>
        </is>
      </c>
      <c r="H401" t="inlineStr">
        <is>
          <t>Columbia Sportswear</t>
        </is>
      </c>
      <c r="I401" t="inlineStr">
        <is>
          <t>2024-03-25 10:02:23 -0700 PDT</t>
        </is>
      </c>
      <c r="J401" t="inlineStr">
        <is>
          <t>Shannon Somerville</t>
        </is>
      </c>
      <c r="K401" t="inlineStr">
        <is>
          <t>SSomerville@columbia.com</t>
        </is>
      </c>
      <c r="L401" t="inlineStr">
        <is>
          <t>I observed use of better technique.</t>
        </is>
      </c>
      <c r="M401" t="inlineStr">
        <is>
          <t xml:space="preserve">I observed her picking garbage off the floor while bending her knees and good placement of her back. </t>
        </is>
      </c>
      <c r="N401">
        <f>IF(ISBLANK(B401)," ",WEEKNUM(B401))</f>
        <v/>
      </c>
      <c r="O401">
        <f>IF(ISBLANK(B401)," ",MONTH(B401))</f>
        <v/>
      </c>
      <c r="P401">
        <f>IF(ISNUMBER(SEARCH("provided",L401)),"Provided Guidance","Observed Better")</f>
        <v/>
      </c>
      <c r="Q401">
        <f>IF(O401=" "," ",TEXT(O401*29,"mmmm"))</f>
        <v/>
      </c>
      <c r="R401">
        <f>IF(N401=" "," ",_xlfn.CONCAT("Week ",+TEXT(N401,"0")))</f>
        <v/>
      </c>
    </row>
    <row r="402">
      <c r="A402" s="12" t="n">
        <v>243580</v>
      </c>
      <c r="B402" s="2" t="n">
        <v>45376</v>
      </c>
      <c r="C402" t="inlineStr">
        <is>
          <t>Rivergate</t>
        </is>
      </c>
      <c r="D402" t="inlineStr">
        <is>
          <t>America/Los_Angeles</t>
        </is>
      </c>
      <c r="E402" t="inlineStr">
        <is>
          <t>Lifting Options, Technique and Pace</t>
        </is>
      </c>
      <c r="F402" t="inlineStr">
        <is>
          <t>Lifting Options</t>
        </is>
      </c>
      <c r="G402" t="inlineStr">
        <is>
          <t>Using Equipment</t>
        </is>
      </c>
      <c r="H402" t="inlineStr">
        <is>
          <t>Columbia Sportswear</t>
        </is>
      </c>
      <c r="I402" t="inlineStr">
        <is>
          <t>2024-03-25 10:03:30 -0700 PDT</t>
        </is>
      </c>
      <c r="J402" t="inlineStr">
        <is>
          <t>Shannon Somerville</t>
        </is>
      </c>
      <c r="K402" t="inlineStr">
        <is>
          <t>SSomerville@columbia.com</t>
        </is>
      </c>
      <c r="L402" t="inlineStr">
        <is>
          <t>I observed use of better technique.</t>
        </is>
      </c>
      <c r="M402" t="inlineStr">
        <is>
          <t xml:space="preserve">I watched him use good movements while moving cartons of tape with a hand truck. </t>
        </is>
      </c>
      <c r="N402">
        <f>IF(ISBLANK(B402)," ",WEEKNUM(B402))</f>
        <v/>
      </c>
      <c r="O402">
        <f>IF(ISBLANK(B402)," ",MONTH(B402))</f>
        <v/>
      </c>
      <c r="P402">
        <f>IF(ISNUMBER(SEARCH("provided",L402)),"Provided Guidance","Observed Better")</f>
        <v/>
      </c>
      <c r="Q402">
        <f>IF(O402=" "," ",TEXT(O402*29,"mmmm"))</f>
        <v/>
      </c>
      <c r="R402">
        <f>IF(N402=" "," ",_xlfn.CONCAT("Week ",+TEXT(N402,"0")))</f>
        <v/>
      </c>
    </row>
    <row r="403">
      <c r="A403" s="12" t="n">
        <v>243581</v>
      </c>
      <c r="B403" s="2" t="n">
        <v>45377</v>
      </c>
      <c r="C403" t="inlineStr">
        <is>
          <t>Rivergate</t>
        </is>
      </c>
      <c r="D403" t="inlineStr">
        <is>
          <t>America/Los_Angeles</t>
        </is>
      </c>
      <c r="E403" t="inlineStr">
        <is>
          <t>Use Mid-range Wrist Motions</t>
        </is>
      </c>
      <c r="F403" t="inlineStr">
        <is>
          <t>Change your hand position</t>
        </is>
      </c>
      <c r="H403" t="inlineStr">
        <is>
          <t>Columbia Sportswear</t>
        </is>
      </c>
      <c r="I403" t="inlineStr">
        <is>
          <t>2024-03-25 19:03:18 -0700 PDT</t>
        </is>
      </c>
      <c r="J403" t="inlineStr">
        <is>
          <t>Sahil Patel</t>
        </is>
      </c>
      <c r="K403" t="inlineStr">
        <is>
          <t>Sahil.Patel@columbia.com</t>
        </is>
      </c>
      <c r="L403" t="inlineStr">
        <is>
          <t>I observed use of better technique.</t>
        </is>
      </c>
      <c r="N403">
        <f>IF(ISBLANK(B403)," ",WEEKNUM(B403))</f>
        <v/>
      </c>
      <c r="O403">
        <f>IF(ISBLANK(B403)," ",MONTH(B403))</f>
        <v/>
      </c>
      <c r="P403">
        <f>IF(ISNUMBER(SEARCH("provided",L403)),"Provided Guidance","Observed Better")</f>
        <v/>
      </c>
      <c r="Q403">
        <f>IF(O403=" "," ",TEXT(O403*29,"mmmm"))</f>
        <v/>
      </c>
      <c r="R403">
        <f>IF(N403=" "," ",_xlfn.CONCAT("Week ",+TEXT(N403,"0")))</f>
        <v/>
      </c>
    </row>
    <row r="404">
      <c r="A404" s="12" t="n">
        <v>243582</v>
      </c>
      <c r="B404" s="2" t="n">
        <v>45377</v>
      </c>
      <c r="C404" t="inlineStr">
        <is>
          <t>Rivergate</t>
        </is>
      </c>
      <c r="D404" t="inlineStr">
        <is>
          <t>America/Los_Angeles</t>
        </is>
      </c>
      <c r="E404" t="inlineStr">
        <is>
          <t>Use Mid-range Wrist Motions</t>
        </is>
      </c>
      <c r="F404" t="inlineStr">
        <is>
          <t>Change your hand position</t>
        </is>
      </c>
      <c r="H404" t="inlineStr">
        <is>
          <t>Columbia Sportswear</t>
        </is>
      </c>
      <c r="I404" t="inlineStr">
        <is>
          <t>2024-03-25 19:03:18 -0700 PDT</t>
        </is>
      </c>
      <c r="J404" t="inlineStr">
        <is>
          <t>Sahil Patel</t>
        </is>
      </c>
      <c r="K404" t="inlineStr">
        <is>
          <t>Sahil.Patel@columbia.com</t>
        </is>
      </c>
      <c r="L404" t="inlineStr">
        <is>
          <t>I observed use of better technique.</t>
        </is>
      </c>
      <c r="N404">
        <f>IF(ISBLANK(B404)," ",WEEKNUM(B404))</f>
        <v/>
      </c>
      <c r="O404">
        <f>IF(ISBLANK(B404)," ",MONTH(B404))</f>
        <v/>
      </c>
      <c r="P404">
        <f>IF(ISNUMBER(SEARCH("provided",L404)),"Provided Guidance","Observed Better")</f>
        <v/>
      </c>
      <c r="Q404">
        <f>IF(O404=" "," ",TEXT(O404*29,"mmmm"))</f>
        <v/>
      </c>
      <c r="R404">
        <f>IF(N404=" "," ",_xlfn.CONCAT("Week ",+TEXT(N404,"0")))</f>
        <v/>
      </c>
    </row>
    <row r="405">
      <c r="A405" s="12" t="n">
        <v>243596</v>
      </c>
      <c r="B405" s="2" t="n">
        <v>45378</v>
      </c>
      <c r="C405" t="inlineStr">
        <is>
          <t>Rivergate</t>
        </is>
      </c>
      <c r="D405" t="inlineStr">
        <is>
          <t>America/Los_Angeles</t>
        </is>
      </c>
      <c r="E405" t="inlineStr">
        <is>
          <t>Leg Strength and Balance</t>
        </is>
      </c>
      <c r="F405" t="inlineStr">
        <is>
          <t>Same Side Hand and Foot</t>
        </is>
      </c>
      <c r="G405" t="inlineStr">
        <is>
          <t>Reach Low</t>
        </is>
      </c>
      <c r="H405" t="inlineStr">
        <is>
          <t>Columbia Sportswear</t>
        </is>
      </c>
      <c r="I405" t="inlineStr">
        <is>
          <t>2024-03-26 21:51:01 -0700 PDT</t>
        </is>
      </c>
      <c r="J405" t="inlineStr">
        <is>
          <t>Jeffrey Bizal</t>
        </is>
      </c>
      <c r="K405" t="inlineStr">
        <is>
          <t>JBizal@columbia.com</t>
        </is>
      </c>
      <c r="L405" t="inlineStr">
        <is>
          <t>I observed use of better technique.</t>
        </is>
      </c>
      <c r="N405">
        <f>IF(ISBLANK(B405)," ",WEEKNUM(B405))</f>
        <v/>
      </c>
      <c r="O405">
        <f>IF(ISBLANK(B405)," ",MONTH(B405))</f>
        <v/>
      </c>
      <c r="P405">
        <f>IF(ISNUMBER(SEARCH("provided",L405)),"Provided Guidance","Observed Better")</f>
        <v/>
      </c>
      <c r="Q405">
        <f>IF(O405=" "," ",TEXT(O405*29,"mmmm"))</f>
        <v/>
      </c>
      <c r="R405">
        <f>IF(N405=" "," ",_xlfn.CONCAT("Week ",+TEXT(N405,"0")))</f>
        <v/>
      </c>
    </row>
    <row r="406">
      <c r="A406" s="12" t="n">
        <v>243597</v>
      </c>
      <c r="B406" s="2" t="n">
        <v>45378</v>
      </c>
      <c r="C406" t="inlineStr">
        <is>
          <t>Rivergate</t>
        </is>
      </c>
      <c r="D406" t="inlineStr">
        <is>
          <t>America/Los_Angeles</t>
        </is>
      </c>
      <c r="E406" t="inlineStr">
        <is>
          <t>Use Mid-range Wrist Motions</t>
        </is>
      </c>
      <c r="F406" t="inlineStr">
        <is>
          <t>Push with little finger side of palm</t>
        </is>
      </c>
      <c r="H406" t="inlineStr">
        <is>
          <t>Columbia Sportswear</t>
        </is>
      </c>
      <c r="I406" t="inlineStr">
        <is>
          <t>2024-03-26 21:51:35 -0700 PDT</t>
        </is>
      </c>
      <c r="J406" t="inlineStr">
        <is>
          <t>Jeffrey Bizal</t>
        </is>
      </c>
      <c r="K406" t="inlineStr">
        <is>
          <t>JBizal@columbia.com</t>
        </is>
      </c>
      <c r="L406" t="inlineStr">
        <is>
          <t>I observed use of better technique.</t>
        </is>
      </c>
      <c r="N406">
        <f>IF(ISBLANK(B406)," ",WEEKNUM(B406))</f>
        <v/>
      </c>
      <c r="O406">
        <f>IF(ISBLANK(B406)," ",MONTH(B406))</f>
        <v/>
      </c>
      <c r="P406">
        <f>IF(ISNUMBER(SEARCH("provided",L406)),"Provided Guidance","Observed Better")</f>
        <v/>
      </c>
      <c r="Q406">
        <f>IF(O406=" "," ",TEXT(O406*29,"mmmm"))</f>
        <v/>
      </c>
      <c r="R406">
        <f>IF(N406=" "," ",_xlfn.CONCAT("Week ",+TEXT(N406,"0")))</f>
        <v/>
      </c>
    </row>
    <row r="407">
      <c r="A407" s="12" t="n">
        <v>243598</v>
      </c>
      <c r="B407" s="2" t="n">
        <v>45378</v>
      </c>
      <c r="C407" t="inlineStr">
        <is>
          <t>Rivergate</t>
        </is>
      </c>
      <c r="D407" t="inlineStr">
        <is>
          <t>America/Los_Angeles</t>
        </is>
      </c>
      <c r="E407" t="inlineStr">
        <is>
          <t>Leg Strength and Balance</t>
        </is>
      </c>
      <c r="F407" t="inlineStr">
        <is>
          <t>Pre-position One Foot Back</t>
        </is>
      </c>
      <c r="G407" t="inlineStr">
        <is>
          <t>Offloading or Stacking</t>
        </is>
      </c>
      <c r="H407" t="inlineStr">
        <is>
          <t>Columbia Sportswear</t>
        </is>
      </c>
      <c r="I407" t="inlineStr">
        <is>
          <t>2024-03-26 22:44:59 -0700 PDT</t>
        </is>
      </c>
      <c r="J407" t="inlineStr">
        <is>
          <t>Jeffrey Bizal</t>
        </is>
      </c>
      <c r="K407" t="inlineStr">
        <is>
          <t>JBizal@columbia.com</t>
        </is>
      </c>
      <c r="L407" t="inlineStr">
        <is>
          <t>I observed use of better technique.</t>
        </is>
      </c>
      <c r="N407">
        <f>IF(ISBLANK(B407)," ",WEEKNUM(B407))</f>
        <v/>
      </c>
      <c r="O407">
        <f>IF(ISBLANK(B407)," ",MONTH(B407))</f>
        <v/>
      </c>
      <c r="P407">
        <f>IF(ISNUMBER(SEARCH("provided",L407)),"Provided Guidance","Observed Better")</f>
        <v/>
      </c>
      <c r="Q407">
        <f>IF(O407=" "," ",TEXT(O407*29,"mmmm"))</f>
        <v/>
      </c>
      <c r="R407">
        <f>IF(N407=" "," ",_xlfn.CONCAT("Week ",+TEXT(N407,"0")))</f>
        <v/>
      </c>
    </row>
    <row r="408">
      <c r="A408" s="12" t="n">
        <v>243599</v>
      </c>
      <c r="B408" s="2" t="n">
        <v>45378</v>
      </c>
      <c r="C408" t="inlineStr">
        <is>
          <t>Rivergate</t>
        </is>
      </c>
      <c r="D408" t="inlineStr">
        <is>
          <t>America/Los_Angeles</t>
        </is>
      </c>
      <c r="E408" t="inlineStr">
        <is>
          <t>Position Elbows Closer</t>
        </is>
      </c>
      <c r="F408" t="inlineStr">
        <is>
          <t>Set the load</t>
        </is>
      </c>
      <c r="G408" t="inlineStr">
        <is>
          <t>Set the load down then slide it away</t>
        </is>
      </c>
      <c r="H408" t="inlineStr">
        <is>
          <t>Columbia Sportswear</t>
        </is>
      </c>
      <c r="I408" t="inlineStr">
        <is>
          <t>2024-03-27 01:08:28 -0700 PDT</t>
        </is>
      </c>
      <c r="J408" t="inlineStr">
        <is>
          <t>Mario Quintana-Rios</t>
        </is>
      </c>
      <c r="K408" t="inlineStr">
        <is>
          <t>Mario.QuintanaRios@columbia.com</t>
        </is>
      </c>
      <c r="L408" t="inlineStr">
        <is>
          <t>I observed use of better technique.</t>
        </is>
      </c>
      <c r="N408">
        <f>IF(ISBLANK(B408)," ",WEEKNUM(B408))</f>
        <v/>
      </c>
      <c r="O408">
        <f>IF(ISBLANK(B408)," ",MONTH(B408))</f>
        <v/>
      </c>
      <c r="P408">
        <f>IF(ISNUMBER(SEARCH("provided",L408)),"Provided Guidance","Observed Better")</f>
        <v/>
      </c>
      <c r="Q408">
        <f>IF(O408=" "," ",TEXT(O408*29,"mmmm"))</f>
        <v/>
      </c>
      <c r="R408">
        <f>IF(N408=" "," ",_xlfn.CONCAT("Week ",+TEXT(N408,"0")))</f>
        <v/>
      </c>
    </row>
    <row r="409">
      <c r="A409" s="12" t="n">
        <v>243600</v>
      </c>
      <c r="B409" s="2" t="n">
        <v>45378</v>
      </c>
      <c r="C409" t="inlineStr">
        <is>
          <t>Rivergate</t>
        </is>
      </c>
      <c r="D409" t="inlineStr">
        <is>
          <t>America/Los_Angeles</t>
        </is>
      </c>
      <c r="E409" t="inlineStr">
        <is>
          <t>Leg Strength and Balance</t>
        </is>
      </c>
      <c r="F409" t="inlineStr">
        <is>
          <t>Pre-position One Foot Back</t>
        </is>
      </c>
      <c r="G409" t="inlineStr">
        <is>
          <t>Pushing or Pulling</t>
        </is>
      </c>
      <c r="H409" t="inlineStr">
        <is>
          <t>Columbia Sportswear</t>
        </is>
      </c>
      <c r="I409" t="inlineStr">
        <is>
          <t>2024-03-27 01:08:41 -0700 PDT</t>
        </is>
      </c>
      <c r="J409" t="inlineStr">
        <is>
          <t>Mario Quintana-Rios</t>
        </is>
      </c>
      <c r="K409" t="inlineStr">
        <is>
          <t>Mario.QuintanaRios@columbia.com</t>
        </is>
      </c>
      <c r="L409" t="inlineStr">
        <is>
          <t>I observed use of better technique.</t>
        </is>
      </c>
      <c r="N409">
        <f>IF(ISBLANK(B409)," ",WEEKNUM(B409))</f>
        <v/>
      </c>
      <c r="O409">
        <f>IF(ISBLANK(B409)," ",MONTH(B409))</f>
        <v/>
      </c>
      <c r="P409">
        <f>IF(ISNUMBER(SEARCH("provided",L409)),"Provided Guidance","Observed Better")</f>
        <v/>
      </c>
      <c r="Q409">
        <f>IF(O409=" "," ",TEXT(O409*29,"mmmm"))</f>
        <v/>
      </c>
      <c r="R409">
        <f>IF(N409=" "," ",_xlfn.CONCAT("Week ",+TEXT(N409,"0")))</f>
        <v/>
      </c>
    </row>
    <row r="410">
      <c r="A410" s="12" t="n">
        <v>243603</v>
      </c>
      <c r="B410" s="2" t="n">
        <v>45378</v>
      </c>
      <c r="C410" t="inlineStr">
        <is>
          <t>Rivergate</t>
        </is>
      </c>
      <c r="D410" t="inlineStr">
        <is>
          <t>America/Los_Angeles</t>
        </is>
      </c>
      <c r="E410" t="inlineStr">
        <is>
          <t>Leg Strength and Balance</t>
        </is>
      </c>
      <c r="F410" t="inlineStr">
        <is>
          <t>Same Side Hand and Foot</t>
        </is>
      </c>
      <c r="G410" t="inlineStr">
        <is>
          <t>Reach Low</t>
        </is>
      </c>
      <c r="H410" t="inlineStr">
        <is>
          <t>Columbia Sportswear</t>
        </is>
      </c>
      <c r="I410" t="inlineStr">
        <is>
          <t>2024-03-27 12:02:19 -0700 PDT</t>
        </is>
      </c>
      <c r="J410" t="inlineStr">
        <is>
          <t>Jeffrey Wilson</t>
        </is>
      </c>
      <c r="K410" t="inlineStr">
        <is>
          <t>Jeffrey.Wilson@columbia.com</t>
        </is>
      </c>
      <c r="L410" t="inlineStr">
        <is>
          <t>I observed use of better technique.</t>
        </is>
      </c>
      <c r="N410">
        <f>IF(ISBLANK(B410)," ",WEEKNUM(B410))</f>
        <v/>
      </c>
      <c r="O410">
        <f>IF(ISBLANK(B410)," ",MONTH(B410))</f>
        <v/>
      </c>
      <c r="P410">
        <f>IF(ISNUMBER(SEARCH("provided",L410)),"Provided Guidance","Observed Better")</f>
        <v/>
      </c>
      <c r="Q410">
        <f>IF(O410=" "," ",TEXT(O410*29,"mmmm"))</f>
        <v/>
      </c>
      <c r="R410">
        <f>IF(N410=" "," ",_xlfn.CONCAT("Week ",+TEXT(N410,"0")))</f>
        <v/>
      </c>
    </row>
    <row r="411">
      <c r="A411" s="12" t="n">
        <v>243604</v>
      </c>
      <c r="B411" s="2" t="n">
        <v>45378</v>
      </c>
      <c r="C411" t="inlineStr">
        <is>
          <t>Rivergate</t>
        </is>
      </c>
      <c r="D411" t="inlineStr">
        <is>
          <t>America/Los_Angeles</t>
        </is>
      </c>
      <c r="E411" t="inlineStr">
        <is>
          <t>Leg Strength and Balance</t>
        </is>
      </c>
      <c r="F411" t="inlineStr">
        <is>
          <t>Same Side Hand and Foot</t>
        </is>
      </c>
      <c r="G411" t="inlineStr">
        <is>
          <t>Reach Low</t>
        </is>
      </c>
      <c r="H411" t="inlineStr">
        <is>
          <t>Columbia Sportswear</t>
        </is>
      </c>
      <c r="I411" t="inlineStr">
        <is>
          <t>2024-03-27 12:02:50 -0700 PDT</t>
        </is>
      </c>
      <c r="J411" t="inlineStr">
        <is>
          <t>Jeffrey Wilson</t>
        </is>
      </c>
      <c r="K411" t="inlineStr">
        <is>
          <t>Jeffrey.Wilson@columbia.com</t>
        </is>
      </c>
      <c r="L411" t="inlineStr">
        <is>
          <t>I provided guidance about using better technique.</t>
        </is>
      </c>
      <c r="N411">
        <f>IF(ISBLANK(B411)," ",WEEKNUM(B411))</f>
        <v/>
      </c>
      <c r="O411">
        <f>IF(ISBLANK(B411)," ",MONTH(B411))</f>
        <v/>
      </c>
      <c r="P411">
        <f>IF(ISNUMBER(SEARCH("provided",L411)),"Provided Guidance","Observed Better")</f>
        <v/>
      </c>
      <c r="Q411">
        <f>IF(O411=" "," ",TEXT(O411*29,"mmmm"))</f>
        <v/>
      </c>
      <c r="R411">
        <f>IF(N411=" "," ",_xlfn.CONCAT("Week ",+TEXT(N411,"0")))</f>
        <v/>
      </c>
    </row>
    <row r="412">
      <c r="A412" s="12" t="n">
        <v>243605</v>
      </c>
      <c r="B412" s="2" t="n">
        <v>45378</v>
      </c>
      <c r="C412" t="inlineStr">
        <is>
          <t>Rivergate</t>
        </is>
      </c>
      <c r="D412" t="inlineStr">
        <is>
          <t>America/Los_Angeles</t>
        </is>
      </c>
      <c r="E412" t="inlineStr">
        <is>
          <t>Leg Strength and Balance</t>
        </is>
      </c>
      <c r="F412" t="inlineStr">
        <is>
          <t>Same Side Hand and Foot</t>
        </is>
      </c>
      <c r="G412" t="inlineStr">
        <is>
          <t>Reach Low</t>
        </is>
      </c>
      <c r="H412" t="inlineStr">
        <is>
          <t>Columbia Sportswear</t>
        </is>
      </c>
      <c r="I412" t="inlineStr">
        <is>
          <t>2024-03-27 12:02:55 -0700 PDT</t>
        </is>
      </c>
      <c r="J412" t="inlineStr">
        <is>
          <t>Jeffrey Wilson</t>
        </is>
      </c>
      <c r="K412" t="inlineStr">
        <is>
          <t>Jeffrey.Wilson@columbia.com</t>
        </is>
      </c>
      <c r="L412" t="inlineStr">
        <is>
          <t>I observed use of better technique.</t>
        </is>
      </c>
      <c r="N412">
        <f>IF(ISBLANK(B412)," ",WEEKNUM(B412))</f>
        <v/>
      </c>
      <c r="O412">
        <f>IF(ISBLANK(B412)," ",MONTH(B412))</f>
        <v/>
      </c>
      <c r="P412">
        <f>IF(ISNUMBER(SEARCH("provided",L412)),"Provided Guidance","Observed Better")</f>
        <v/>
      </c>
      <c r="Q412">
        <f>IF(O412=" "," ",TEXT(O412*29,"mmmm"))</f>
        <v/>
      </c>
      <c r="R412">
        <f>IF(N412=" "," ",_xlfn.CONCAT("Week ",+TEXT(N412,"0")))</f>
        <v/>
      </c>
    </row>
    <row r="413">
      <c r="A413" s="12" t="n">
        <v>243606</v>
      </c>
      <c r="B413" s="2" t="n">
        <v>45378</v>
      </c>
      <c r="C413" t="inlineStr">
        <is>
          <t>Rivergate</t>
        </is>
      </c>
      <c r="D413" t="inlineStr">
        <is>
          <t>America/Los_Angeles</t>
        </is>
      </c>
      <c r="E413" t="inlineStr">
        <is>
          <t>Use Mid-range Wrist Motions</t>
        </is>
      </c>
      <c r="F413" t="inlineStr">
        <is>
          <t>Push with little finger side of palm</t>
        </is>
      </c>
      <c r="H413" t="inlineStr">
        <is>
          <t>Columbia Sportswear</t>
        </is>
      </c>
      <c r="I413" t="inlineStr">
        <is>
          <t>2024-03-27 12:15:47 -0700 PDT</t>
        </is>
      </c>
      <c r="J413" t="inlineStr">
        <is>
          <t>Shannon Somerville</t>
        </is>
      </c>
      <c r="K413" t="inlineStr">
        <is>
          <t>SSomerville@columbia.com</t>
        </is>
      </c>
      <c r="L413" t="inlineStr">
        <is>
          <t>I observed use of better technique.</t>
        </is>
      </c>
      <c r="M413" t="inlineStr">
        <is>
          <t xml:space="preserve">She had good wrist positioning when lifting up the chute door. </t>
        </is>
      </c>
      <c r="N413">
        <f>IF(ISBLANK(B413)," ",WEEKNUM(B413))</f>
        <v/>
      </c>
      <c r="O413">
        <f>IF(ISBLANK(B413)," ",MONTH(B413))</f>
        <v/>
      </c>
      <c r="P413">
        <f>IF(ISNUMBER(SEARCH("provided",L413)),"Provided Guidance","Observed Better")</f>
        <v/>
      </c>
      <c r="Q413">
        <f>IF(O413=" "," ",TEXT(O413*29,"mmmm"))</f>
        <v/>
      </c>
      <c r="R413">
        <f>IF(N413=" "," ",_xlfn.CONCAT("Week ",+TEXT(N413,"0")))</f>
        <v/>
      </c>
    </row>
    <row r="414">
      <c r="A414" s="12" t="n">
        <v>243607</v>
      </c>
      <c r="B414" s="2" t="n">
        <v>45378</v>
      </c>
      <c r="C414" t="inlineStr">
        <is>
          <t>Rivergate</t>
        </is>
      </c>
      <c r="D414" t="inlineStr">
        <is>
          <t>America/Los_Angeles</t>
        </is>
      </c>
      <c r="E414" t="inlineStr">
        <is>
          <t>Use Mid-range Wrist Motions</t>
        </is>
      </c>
      <c r="F414" t="inlineStr">
        <is>
          <t>Reposition Your Work</t>
        </is>
      </c>
      <c r="H414" t="inlineStr">
        <is>
          <t>Columbia Sportswear</t>
        </is>
      </c>
      <c r="I414" t="inlineStr">
        <is>
          <t>2024-03-27 12:17:00 -0700 PDT</t>
        </is>
      </c>
      <c r="J414" t="inlineStr">
        <is>
          <t>Shannon Somerville</t>
        </is>
      </c>
      <c r="K414" t="inlineStr">
        <is>
          <t>SSomerville@columbia.com</t>
        </is>
      </c>
      <c r="L414" t="inlineStr">
        <is>
          <t>I observed use of better technique.</t>
        </is>
      </c>
      <c r="M414" t="inlineStr">
        <is>
          <t xml:space="preserve">She placed her hands and wrists in the correct places when she used the boat hook. </t>
        </is>
      </c>
      <c r="N414">
        <f>IF(ISBLANK(B414)," ",WEEKNUM(B414))</f>
        <v/>
      </c>
      <c r="O414">
        <f>IF(ISBLANK(B414)," ",MONTH(B414))</f>
        <v/>
      </c>
      <c r="P414">
        <f>IF(ISNUMBER(SEARCH("provided",L414)),"Provided Guidance","Observed Better")</f>
        <v/>
      </c>
      <c r="Q414">
        <f>IF(O414=" "," ",TEXT(O414*29,"mmmm"))</f>
        <v/>
      </c>
      <c r="R414">
        <f>IF(N414=" "," ",_xlfn.CONCAT("Week ",+TEXT(N414,"0")))</f>
        <v/>
      </c>
    </row>
    <row r="415">
      <c r="A415" s="12" t="n">
        <v>243608</v>
      </c>
      <c r="B415" s="2" t="n">
        <v>45379</v>
      </c>
      <c r="C415" t="inlineStr">
        <is>
          <t>Rivergate</t>
        </is>
      </c>
      <c r="D415" t="inlineStr">
        <is>
          <t>America/Los_Angeles</t>
        </is>
      </c>
      <c r="E415" t="inlineStr">
        <is>
          <t>Leg Strength and Balance</t>
        </is>
      </c>
      <c r="F415" t="inlineStr">
        <is>
          <t>Pre-position One Foot Back</t>
        </is>
      </c>
      <c r="G415" t="inlineStr">
        <is>
          <t>Offloading or Stacking</t>
        </is>
      </c>
      <c r="H415" t="inlineStr">
        <is>
          <t>Columbia Sportswear</t>
        </is>
      </c>
      <c r="I415" t="inlineStr">
        <is>
          <t>2024-03-27 23:51:58 -0700 PDT</t>
        </is>
      </c>
      <c r="J415" t="inlineStr">
        <is>
          <t>Nicholas Kulak</t>
        </is>
      </c>
      <c r="K415" t="inlineStr">
        <is>
          <t>Nicholas.Kulak@columbia.com</t>
        </is>
      </c>
      <c r="L415" t="inlineStr">
        <is>
          <t>I observed use of better technique.</t>
        </is>
      </c>
      <c r="N415">
        <f>IF(ISBLANK(B415)," ",WEEKNUM(B415))</f>
        <v/>
      </c>
      <c r="O415">
        <f>IF(ISBLANK(B415)," ",MONTH(B415))</f>
        <v/>
      </c>
      <c r="P415">
        <f>IF(ISNUMBER(SEARCH("provided",L415)),"Provided Guidance","Observed Better")</f>
        <v/>
      </c>
      <c r="Q415">
        <f>IF(O415=" "," ",TEXT(O415*29,"mmmm"))</f>
        <v/>
      </c>
      <c r="R415">
        <f>IF(N415=" "," ",_xlfn.CONCAT("Week ",+TEXT(N415,"0")))</f>
        <v/>
      </c>
    </row>
    <row r="416">
      <c r="A416" s="12" t="n">
        <v>243609</v>
      </c>
      <c r="B416" s="2" t="n">
        <v>45379</v>
      </c>
      <c r="C416" t="inlineStr">
        <is>
          <t>Rivergate</t>
        </is>
      </c>
      <c r="D416" t="inlineStr">
        <is>
          <t>America/Los_Angeles</t>
        </is>
      </c>
      <c r="E416" t="inlineStr">
        <is>
          <t>Lifting Options, Technique and Pace</t>
        </is>
      </c>
      <c r="F416" t="inlineStr">
        <is>
          <t>Lifting Technique</t>
        </is>
      </c>
      <c r="G416" t="inlineStr">
        <is>
          <t>Flex Knees</t>
        </is>
      </c>
      <c r="H416" t="inlineStr">
        <is>
          <t>Columbia Sportswear</t>
        </is>
      </c>
      <c r="I416" t="inlineStr">
        <is>
          <t>2024-03-28 00:14:23 -0700 PDT</t>
        </is>
      </c>
      <c r="J416" t="inlineStr">
        <is>
          <t>Sher Her</t>
        </is>
      </c>
      <c r="K416" t="inlineStr">
        <is>
          <t>SHer@columbia.com</t>
        </is>
      </c>
      <c r="L416" t="inlineStr">
        <is>
          <t>I provided guidance about using better technique.</t>
        </is>
      </c>
      <c r="N416">
        <f>IF(ISBLANK(B416)," ",WEEKNUM(B416))</f>
        <v/>
      </c>
      <c r="O416">
        <f>IF(ISBLANK(B416)," ",MONTH(B416))</f>
        <v/>
      </c>
      <c r="P416">
        <f>IF(ISNUMBER(SEARCH("provided",L416)),"Provided Guidance","Observed Better")</f>
        <v/>
      </c>
      <c r="Q416">
        <f>IF(O416=" "," ",TEXT(O416*29,"mmmm"))</f>
        <v/>
      </c>
      <c r="R416">
        <f>IF(N416=" "," ",_xlfn.CONCAT("Week ",+TEXT(N416,"0")))</f>
        <v/>
      </c>
    </row>
    <row r="417">
      <c r="A417" s="12" t="n">
        <v>243610</v>
      </c>
      <c r="B417" s="2" t="n">
        <v>45379</v>
      </c>
      <c r="C417" t="inlineStr">
        <is>
          <t>Rivergate</t>
        </is>
      </c>
      <c r="D417" t="inlineStr">
        <is>
          <t>America/Los_Angeles</t>
        </is>
      </c>
      <c r="E417" t="inlineStr">
        <is>
          <t>Lifting Options, Technique and Pace</t>
        </is>
      </c>
      <c r="F417" t="inlineStr">
        <is>
          <t>Lifting Technique</t>
        </is>
      </c>
      <c r="G417" t="inlineStr">
        <is>
          <t>Align Spinal In-Curves</t>
        </is>
      </c>
      <c r="H417" t="inlineStr">
        <is>
          <t>Columbia Sportswear</t>
        </is>
      </c>
      <c r="I417" t="inlineStr">
        <is>
          <t>2024-03-28 00:19:59 -0700 PDT</t>
        </is>
      </c>
      <c r="J417" t="inlineStr">
        <is>
          <t>Mario Quintana-Rios</t>
        </is>
      </c>
      <c r="K417" t="inlineStr">
        <is>
          <t>Mario.QuintanaRios@columbia.com</t>
        </is>
      </c>
      <c r="L417" t="inlineStr">
        <is>
          <t>I observed use of better technique.</t>
        </is>
      </c>
      <c r="N417">
        <f>IF(ISBLANK(B417)," ",WEEKNUM(B417))</f>
        <v/>
      </c>
      <c r="O417">
        <f>IF(ISBLANK(B417)," ",MONTH(B417))</f>
        <v/>
      </c>
      <c r="P417">
        <f>IF(ISNUMBER(SEARCH("provided",L417)),"Provided Guidance","Observed Better")</f>
        <v/>
      </c>
      <c r="Q417">
        <f>IF(O417=" "," ",TEXT(O417*29,"mmmm"))</f>
        <v/>
      </c>
      <c r="R417">
        <f>IF(N417=" "," ",_xlfn.CONCAT("Week ",+TEXT(N417,"0")))</f>
        <v/>
      </c>
    </row>
    <row r="418">
      <c r="A418" s="12" t="n">
        <v>243613</v>
      </c>
      <c r="B418" s="2" t="n">
        <v>45379</v>
      </c>
      <c r="C418" t="inlineStr">
        <is>
          <t>Rivergate</t>
        </is>
      </c>
      <c r="D418" t="inlineStr">
        <is>
          <t>America/Los_Angeles</t>
        </is>
      </c>
      <c r="E418" t="inlineStr">
        <is>
          <t>Position Elbows Closer</t>
        </is>
      </c>
      <c r="F418" t="inlineStr">
        <is>
          <t>Smart Setup</t>
        </is>
      </c>
      <c r="G418" t="inlineStr">
        <is>
          <t>Arrange Storage</t>
        </is>
      </c>
      <c r="H418" t="inlineStr">
        <is>
          <t>Columbia Sportswear</t>
        </is>
      </c>
      <c r="I418" t="inlineStr">
        <is>
          <t>2024-03-26 09:59:53 -0700 PDT</t>
        </is>
      </c>
      <c r="J418" t="inlineStr">
        <is>
          <t>Ivanna Tipton</t>
        </is>
      </c>
      <c r="K418" t="inlineStr">
        <is>
          <t>ITipton@columbia.com</t>
        </is>
      </c>
      <c r="L418" t="inlineStr">
        <is>
          <t>I provided guidance about using better technique.</t>
        </is>
      </c>
      <c r="M418" t="inlineStr">
        <is>
          <t xml:space="preserve">Watched video </t>
        </is>
      </c>
      <c r="N418">
        <f>IF(ISBLANK(B418)," ",WEEKNUM(B418))</f>
        <v/>
      </c>
      <c r="O418">
        <f>IF(ISBLANK(B418)," ",MONTH(B418))</f>
        <v/>
      </c>
      <c r="P418">
        <f>IF(ISNUMBER(SEARCH("provided",L418)),"Provided Guidance","Observed Better")</f>
        <v/>
      </c>
      <c r="Q418">
        <f>IF(O418=" "," ",TEXT(O418*29,"mmmm"))</f>
        <v/>
      </c>
      <c r="R418">
        <f>IF(N418=" "," ",_xlfn.CONCAT("Week ",+TEXT(N418,"0")))</f>
        <v/>
      </c>
    </row>
    <row r="419">
      <c r="A419" s="12" t="n">
        <v>243614</v>
      </c>
      <c r="B419" s="2" t="n">
        <v>45379</v>
      </c>
      <c r="C419" t="inlineStr">
        <is>
          <t>Rivergate</t>
        </is>
      </c>
      <c r="D419" t="inlineStr">
        <is>
          <t>America/Los_Angeles</t>
        </is>
      </c>
      <c r="E419" t="inlineStr">
        <is>
          <t>Leg Strength and Balance</t>
        </is>
      </c>
      <c r="F419" t="inlineStr">
        <is>
          <t>Same Side Hand and Foot</t>
        </is>
      </c>
      <c r="G419" t="inlineStr">
        <is>
          <t>Reach Low</t>
        </is>
      </c>
      <c r="H419" t="inlineStr">
        <is>
          <t>Columbia Sportswear</t>
        </is>
      </c>
      <c r="I419" t="inlineStr">
        <is>
          <t>2024-03-28 06:18:01 -0700 PDT</t>
        </is>
      </c>
      <c r="J419" t="inlineStr">
        <is>
          <t>Ivanna Tipton</t>
        </is>
      </c>
      <c r="K419" t="inlineStr">
        <is>
          <t>ITipton@columbia.com</t>
        </is>
      </c>
      <c r="L419" t="inlineStr">
        <is>
          <t>I provided guidance about using better technique.</t>
        </is>
      </c>
      <c r="M419" t="inlineStr">
        <is>
          <t xml:space="preserve">Watched video </t>
        </is>
      </c>
      <c r="N419">
        <f>IF(ISBLANK(B419)," ",WEEKNUM(B419))</f>
        <v/>
      </c>
      <c r="O419">
        <f>IF(ISBLANK(B419)," ",MONTH(B419))</f>
        <v/>
      </c>
      <c r="P419">
        <f>IF(ISNUMBER(SEARCH("provided",L419)),"Provided Guidance","Observed Better")</f>
        <v/>
      </c>
      <c r="Q419">
        <f>IF(O419=" "," ",TEXT(O419*29,"mmmm"))</f>
        <v/>
      </c>
      <c r="R419">
        <f>IF(N419=" "," ",_xlfn.CONCAT("Week ",+TEXT(N419,"0")))</f>
        <v/>
      </c>
    </row>
    <row r="420">
      <c r="A420" s="12" t="n">
        <v>243615</v>
      </c>
      <c r="B420" s="2" t="n">
        <v>45379</v>
      </c>
      <c r="C420" t="inlineStr">
        <is>
          <t>Rivergate</t>
        </is>
      </c>
      <c r="D420" t="inlineStr">
        <is>
          <t>America/Los_Angeles</t>
        </is>
      </c>
      <c r="E420" t="inlineStr">
        <is>
          <t>Position Elbows Closer</t>
        </is>
      </c>
      <c r="F420" t="inlineStr">
        <is>
          <t>Smart Setup</t>
        </is>
      </c>
      <c r="G420" t="inlineStr">
        <is>
          <t>Arrange Storage</t>
        </is>
      </c>
      <c r="H420" t="inlineStr">
        <is>
          <t>Columbia Sportswear</t>
        </is>
      </c>
      <c r="I420" t="inlineStr">
        <is>
          <t>2024-03-28 11:11:21 -0700 PDT</t>
        </is>
      </c>
      <c r="J420" t="inlineStr">
        <is>
          <t>Nyla Pope</t>
        </is>
      </c>
      <c r="K420" t="inlineStr">
        <is>
          <t>npope@columbia.com</t>
        </is>
      </c>
      <c r="L420" t="inlineStr">
        <is>
          <t>I observed use of better technique.</t>
        </is>
      </c>
      <c r="M420" t="inlineStr">
        <is>
          <t>All supplies and tools were close by, there was no need to reach out except when putting garment in box.</t>
        </is>
      </c>
      <c r="N420">
        <f>IF(ISBLANK(B420)," ",WEEKNUM(B420))</f>
        <v/>
      </c>
      <c r="O420">
        <f>IF(ISBLANK(B420)," ",MONTH(B420))</f>
        <v/>
      </c>
      <c r="P420">
        <f>IF(ISNUMBER(SEARCH("provided",L420)),"Provided Guidance","Observed Better")</f>
        <v/>
      </c>
      <c r="Q420">
        <f>IF(O420=" "," ",TEXT(O420*29,"mmmm"))</f>
        <v/>
      </c>
      <c r="R420">
        <f>IF(N420=" "," ",_xlfn.CONCAT("Week ",+TEXT(N420,"0")))</f>
        <v/>
      </c>
    </row>
    <row r="421">
      <c r="A421" s="12" t="n">
        <v>243616</v>
      </c>
      <c r="B421" s="2" t="n">
        <v>45379</v>
      </c>
      <c r="C421" t="inlineStr">
        <is>
          <t>Rivergate</t>
        </is>
      </c>
      <c r="D421" t="inlineStr">
        <is>
          <t>America/Los_Angeles</t>
        </is>
      </c>
      <c r="E421" t="inlineStr">
        <is>
          <t>Position Elbows Closer</t>
        </is>
      </c>
      <c r="F421" t="inlineStr">
        <is>
          <t>Smart Setup</t>
        </is>
      </c>
      <c r="G421" t="inlineStr">
        <is>
          <t>Arrange Storage</t>
        </is>
      </c>
      <c r="H421" t="inlineStr">
        <is>
          <t>Columbia Sportswear</t>
        </is>
      </c>
      <c r="I421" t="inlineStr">
        <is>
          <t>2024-03-28 11:11:21 -0700 PDT</t>
        </is>
      </c>
      <c r="J421" t="inlineStr">
        <is>
          <t>Nyla Pope</t>
        </is>
      </c>
      <c r="K421" t="inlineStr">
        <is>
          <t>npope@columbia.com</t>
        </is>
      </c>
      <c r="L421" t="inlineStr">
        <is>
          <t>I observed use of better technique.</t>
        </is>
      </c>
      <c r="M421" t="inlineStr">
        <is>
          <t>All supplies and tools were close by, there was no need to reach out except when putting garment in box.</t>
        </is>
      </c>
      <c r="N421">
        <f>IF(ISBLANK(B421)," ",WEEKNUM(B421))</f>
        <v/>
      </c>
      <c r="O421">
        <f>IF(ISBLANK(B421)," ",MONTH(B421))</f>
        <v/>
      </c>
      <c r="P421">
        <f>IF(ISNUMBER(SEARCH("provided",L421)),"Provided Guidance","Observed Better")</f>
        <v/>
      </c>
      <c r="Q421">
        <f>IF(O421=" "," ",TEXT(O421*29,"mmmm"))</f>
        <v/>
      </c>
      <c r="R421">
        <f>IF(N421=" "," ",_xlfn.CONCAT("Week ",+TEXT(N421,"0")))</f>
        <v/>
      </c>
    </row>
    <row r="422">
      <c r="A422" s="12" t="n">
        <v>243617</v>
      </c>
      <c r="B422" s="2" t="n">
        <v>45379</v>
      </c>
      <c r="C422" t="inlineStr">
        <is>
          <t>Rivergate</t>
        </is>
      </c>
      <c r="D422" t="inlineStr">
        <is>
          <t>America/Los_Angeles</t>
        </is>
      </c>
      <c r="E422" t="inlineStr">
        <is>
          <t>Position Elbows Closer</t>
        </is>
      </c>
      <c r="F422" t="inlineStr">
        <is>
          <t>Smart Setup</t>
        </is>
      </c>
      <c r="G422" t="inlineStr">
        <is>
          <t>Arrange Storage</t>
        </is>
      </c>
      <c r="H422" t="inlineStr">
        <is>
          <t>Columbia Sportswear</t>
        </is>
      </c>
      <c r="I422" t="inlineStr">
        <is>
          <t>2024-03-28 11:11:21 -0700 PDT</t>
        </is>
      </c>
      <c r="J422" t="inlineStr">
        <is>
          <t>Nyla Pope</t>
        </is>
      </c>
      <c r="K422" t="inlineStr">
        <is>
          <t>npope@columbia.com</t>
        </is>
      </c>
      <c r="L422" t="inlineStr">
        <is>
          <t>I observed use of better technique.</t>
        </is>
      </c>
      <c r="M422" t="inlineStr">
        <is>
          <t>All supplies and tools were close by, there was no need to reach out except when putting garment in box.</t>
        </is>
      </c>
      <c r="N422">
        <f>IF(ISBLANK(B422)," ",WEEKNUM(B422))</f>
        <v/>
      </c>
      <c r="O422">
        <f>IF(ISBLANK(B422)," ",MONTH(B422))</f>
        <v/>
      </c>
      <c r="P422">
        <f>IF(ISNUMBER(SEARCH("provided",L422)),"Provided Guidance","Observed Better")</f>
        <v/>
      </c>
      <c r="Q422">
        <f>IF(O422=" "," ",TEXT(O422*29,"mmmm"))</f>
        <v/>
      </c>
      <c r="R422">
        <f>IF(N422=" "," ",_xlfn.CONCAT("Week ",+TEXT(N422,"0")))</f>
        <v/>
      </c>
    </row>
    <row r="423">
      <c r="A423" s="12" t="n">
        <v>243618</v>
      </c>
      <c r="B423" s="2" t="n">
        <v>45379</v>
      </c>
      <c r="C423" t="inlineStr">
        <is>
          <t>Rivergate</t>
        </is>
      </c>
      <c r="D423" t="inlineStr">
        <is>
          <t>America/Los_Angeles</t>
        </is>
      </c>
      <c r="E423" t="inlineStr">
        <is>
          <t>Lifting Options, Technique and Pace</t>
        </is>
      </c>
      <c r="F423" t="inlineStr">
        <is>
          <t>Lifting Technique</t>
        </is>
      </c>
      <c r="G423" t="inlineStr">
        <is>
          <t>Align Spinal In-Curves</t>
        </is>
      </c>
      <c r="H423" t="inlineStr">
        <is>
          <t>Columbia Sportswear</t>
        </is>
      </c>
      <c r="I423" t="inlineStr">
        <is>
          <t>2024-03-28 11:28:50 -0700 PDT</t>
        </is>
      </c>
      <c r="J423" t="inlineStr">
        <is>
          <t>Nyla Pope</t>
        </is>
      </c>
      <c r="K423" t="inlineStr">
        <is>
          <t>npope@columbia.com</t>
        </is>
      </c>
      <c r="L423" t="inlineStr">
        <is>
          <t>I observed use of better technique.</t>
        </is>
      </c>
      <c r="N423">
        <f>IF(ISBLANK(B423)," ",WEEKNUM(B423))</f>
        <v/>
      </c>
      <c r="O423">
        <f>IF(ISBLANK(B423)," ",MONTH(B423))</f>
        <v/>
      </c>
      <c r="P423">
        <f>IF(ISNUMBER(SEARCH("provided",L423)),"Provided Guidance","Observed Better")</f>
        <v/>
      </c>
      <c r="Q423">
        <f>IF(O423=" "," ",TEXT(O423*29,"mmmm"))</f>
        <v/>
      </c>
      <c r="R423">
        <f>IF(N423=" "," ",_xlfn.CONCAT("Week ",+TEXT(N423,"0")))</f>
        <v/>
      </c>
    </row>
    <row r="424">
      <c r="A424" s="12" t="n">
        <v>243619</v>
      </c>
      <c r="B424" s="2" t="n">
        <v>45379</v>
      </c>
      <c r="C424" t="inlineStr">
        <is>
          <t>Rivergate</t>
        </is>
      </c>
      <c r="D424" t="inlineStr">
        <is>
          <t>America/Los_Angeles</t>
        </is>
      </c>
      <c r="E424" t="inlineStr">
        <is>
          <t>Lifting Options, Technique and Pace</t>
        </is>
      </c>
      <c r="F424" t="inlineStr">
        <is>
          <t>Lifting Technique</t>
        </is>
      </c>
      <c r="G424" t="inlineStr">
        <is>
          <t>Align Spinal In-Curves</t>
        </is>
      </c>
      <c r="H424" t="inlineStr">
        <is>
          <t>Columbia Sportswear</t>
        </is>
      </c>
      <c r="I424" t="inlineStr">
        <is>
          <t>2024-03-28 11:28:50 -0700 PDT</t>
        </is>
      </c>
      <c r="J424" t="inlineStr">
        <is>
          <t>Nyla Pope</t>
        </is>
      </c>
      <c r="K424" t="inlineStr">
        <is>
          <t>npope@columbia.com</t>
        </is>
      </c>
      <c r="L424" t="inlineStr">
        <is>
          <t>I observed use of better technique.</t>
        </is>
      </c>
      <c r="N424">
        <f>IF(ISBLANK(B424)," ",WEEKNUM(B424))</f>
        <v/>
      </c>
      <c r="O424">
        <f>IF(ISBLANK(B424)," ",MONTH(B424))</f>
        <v/>
      </c>
      <c r="P424">
        <f>IF(ISNUMBER(SEARCH("provided",L424)),"Provided Guidance","Observed Better")</f>
        <v/>
      </c>
      <c r="Q424">
        <f>IF(O424=" "," ",TEXT(O424*29,"mmmm"))</f>
        <v/>
      </c>
      <c r="R424">
        <f>IF(N424=" "," ",_xlfn.CONCAT("Week ",+TEXT(N424,"0")))</f>
        <v/>
      </c>
    </row>
    <row r="425">
      <c r="A425" s="12" t="n">
        <v>243620</v>
      </c>
      <c r="B425" s="2" t="n">
        <v>45379</v>
      </c>
      <c r="C425" t="inlineStr">
        <is>
          <t>Rivergate</t>
        </is>
      </c>
      <c r="D425" t="inlineStr">
        <is>
          <t>America/Los_Angeles</t>
        </is>
      </c>
      <c r="E425" t="inlineStr">
        <is>
          <t>Lifting Options, Technique and Pace</t>
        </is>
      </c>
      <c r="F425" t="inlineStr">
        <is>
          <t>Lifting Technique</t>
        </is>
      </c>
      <c r="G425" t="inlineStr">
        <is>
          <t>Align Spinal In-Curves</t>
        </is>
      </c>
      <c r="H425" t="inlineStr">
        <is>
          <t>Columbia Sportswear</t>
        </is>
      </c>
      <c r="I425" t="inlineStr">
        <is>
          <t>2024-03-28 11:28:50 -0700 PDT</t>
        </is>
      </c>
      <c r="J425" t="inlineStr">
        <is>
          <t>Nyla Pope</t>
        </is>
      </c>
      <c r="K425" t="inlineStr">
        <is>
          <t>npope@columbia.com</t>
        </is>
      </c>
      <c r="L425" t="inlineStr">
        <is>
          <t>I observed use of better technique.</t>
        </is>
      </c>
      <c r="N425">
        <f>IF(ISBLANK(B425)," ",WEEKNUM(B425))</f>
        <v/>
      </c>
      <c r="O425">
        <f>IF(ISBLANK(B425)," ",MONTH(B425))</f>
        <v/>
      </c>
      <c r="P425">
        <f>IF(ISNUMBER(SEARCH("provided",L425)),"Provided Guidance","Observed Better")</f>
        <v/>
      </c>
      <c r="Q425">
        <f>IF(O425=" "," ",TEXT(O425*29,"mmmm"))</f>
        <v/>
      </c>
      <c r="R425">
        <f>IF(N425=" "," ",_xlfn.CONCAT("Week ",+TEXT(N425,"0")))</f>
        <v/>
      </c>
    </row>
    <row r="426">
      <c r="A426" s="12" t="n">
        <v>243621</v>
      </c>
      <c r="B426" s="2" t="n">
        <v>45380</v>
      </c>
      <c r="C426" t="inlineStr">
        <is>
          <t>Rivergate</t>
        </is>
      </c>
      <c r="D426" t="inlineStr">
        <is>
          <t>America/Los_Angeles</t>
        </is>
      </c>
      <c r="E426" t="inlineStr">
        <is>
          <t>Position Elbows Closer</t>
        </is>
      </c>
      <c r="F426" t="inlineStr">
        <is>
          <t>Set the load</t>
        </is>
      </c>
      <c r="G426" t="inlineStr">
        <is>
          <t>Set the load down then slide it away</t>
        </is>
      </c>
      <c r="H426" t="inlineStr">
        <is>
          <t>Columbia Sportswear</t>
        </is>
      </c>
      <c r="I426" t="inlineStr">
        <is>
          <t>2024-03-28 18:27:52 -0700 PDT</t>
        </is>
      </c>
      <c r="J426" t="inlineStr">
        <is>
          <t>Sahil Patel</t>
        </is>
      </c>
      <c r="K426" t="inlineStr">
        <is>
          <t>Sahil.Patel@columbia.com</t>
        </is>
      </c>
      <c r="L426" t="inlineStr">
        <is>
          <t>I observed use of better technique.</t>
        </is>
      </c>
      <c r="N426">
        <f>IF(ISBLANK(B426)," ",WEEKNUM(B426))</f>
        <v/>
      </c>
      <c r="O426">
        <f>IF(ISBLANK(B426)," ",MONTH(B426))</f>
        <v/>
      </c>
      <c r="P426">
        <f>IF(ISNUMBER(SEARCH("provided",L426)),"Provided Guidance","Observed Better")</f>
        <v/>
      </c>
      <c r="Q426">
        <f>IF(O426=" "," ",TEXT(O426*29,"mmmm"))</f>
        <v/>
      </c>
      <c r="R426">
        <f>IF(N426=" "," ",_xlfn.CONCAT("Week ",+TEXT(N426,"0")))</f>
        <v/>
      </c>
    </row>
    <row r="427">
      <c r="A427" s="12" t="n">
        <v>243622</v>
      </c>
      <c r="B427" s="2" t="n">
        <v>45380</v>
      </c>
      <c r="C427" t="inlineStr">
        <is>
          <t>Rivergate</t>
        </is>
      </c>
      <c r="D427" t="inlineStr">
        <is>
          <t>America/Los_Angeles</t>
        </is>
      </c>
      <c r="E427" t="inlineStr">
        <is>
          <t>Position Elbows Closer</t>
        </is>
      </c>
      <c r="F427" t="inlineStr">
        <is>
          <t>Set the load</t>
        </is>
      </c>
      <c r="G427" t="inlineStr">
        <is>
          <t>Set the load down then slide it away</t>
        </is>
      </c>
      <c r="H427" t="inlineStr">
        <is>
          <t>Columbia Sportswear</t>
        </is>
      </c>
      <c r="I427" t="inlineStr">
        <is>
          <t>2024-03-28 18:27:52 -0700 PDT</t>
        </is>
      </c>
      <c r="J427" t="inlineStr">
        <is>
          <t>Sahil Patel</t>
        </is>
      </c>
      <c r="K427" t="inlineStr">
        <is>
          <t>Sahil.Patel@columbia.com</t>
        </is>
      </c>
      <c r="L427" t="inlineStr">
        <is>
          <t>I observed use of better technique.</t>
        </is>
      </c>
      <c r="N427">
        <f>IF(ISBLANK(B427)," ",WEEKNUM(B427))</f>
        <v/>
      </c>
      <c r="O427">
        <f>IF(ISBLANK(B427)," ",MONTH(B427))</f>
        <v/>
      </c>
      <c r="P427">
        <f>IF(ISNUMBER(SEARCH("provided",L427)),"Provided Guidance","Observed Better")</f>
        <v/>
      </c>
      <c r="Q427">
        <f>IF(O427=" "," ",TEXT(O427*29,"mmmm"))</f>
        <v/>
      </c>
      <c r="R427">
        <f>IF(N427=" "," ",_xlfn.CONCAT("Week ",+TEXT(N427,"0")))</f>
        <v/>
      </c>
    </row>
    <row r="428">
      <c r="A428" s="12" t="n">
        <v>243623</v>
      </c>
      <c r="B428" s="2" t="n">
        <v>45380</v>
      </c>
      <c r="C428" t="inlineStr">
        <is>
          <t>Rivergate</t>
        </is>
      </c>
      <c r="D428" t="inlineStr">
        <is>
          <t>America/Los_Angeles</t>
        </is>
      </c>
      <c r="E428" t="inlineStr">
        <is>
          <t>Lifting Options, Technique and Pace</t>
        </is>
      </c>
      <c r="F428" t="inlineStr">
        <is>
          <t>Lifting Technique</t>
        </is>
      </c>
      <c r="G428" t="inlineStr">
        <is>
          <t>Flex Knees</t>
        </is>
      </c>
      <c r="H428" t="inlineStr">
        <is>
          <t>Columbia Sportswear</t>
        </is>
      </c>
      <c r="I428" t="inlineStr">
        <is>
          <t>2024-03-28 21:03:16 -0700 PDT</t>
        </is>
      </c>
      <c r="J428" t="inlineStr">
        <is>
          <t>Mario Quintana-Rios</t>
        </is>
      </c>
      <c r="K428" t="inlineStr">
        <is>
          <t>Mario.QuintanaRios@columbia.com</t>
        </is>
      </c>
      <c r="L428" t="inlineStr">
        <is>
          <t>I observed use of better technique.</t>
        </is>
      </c>
      <c r="N428">
        <f>IF(ISBLANK(B428)," ",WEEKNUM(B428))</f>
        <v/>
      </c>
      <c r="O428">
        <f>IF(ISBLANK(B428)," ",MONTH(B428))</f>
        <v/>
      </c>
      <c r="P428">
        <f>IF(ISNUMBER(SEARCH("provided",L428)),"Provided Guidance","Observed Better")</f>
        <v/>
      </c>
      <c r="Q428">
        <f>IF(O428=" "," ",TEXT(O428*29,"mmmm"))</f>
        <v/>
      </c>
      <c r="R428">
        <f>IF(N428=" "," ",_xlfn.CONCAT("Week ",+TEXT(N428,"0")))</f>
        <v/>
      </c>
    </row>
    <row r="429">
      <c r="A429" s="12" t="n">
        <v>243624</v>
      </c>
      <c r="B429" s="2" t="n">
        <v>45380</v>
      </c>
      <c r="C429" t="inlineStr">
        <is>
          <t>Rivergate</t>
        </is>
      </c>
      <c r="D429" t="inlineStr">
        <is>
          <t>America/Los_Angeles</t>
        </is>
      </c>
      <c r="E429" t="inlineStr">
        <is>
          <t>Leg Strength and Balance</t>
        </is>
      </c>
      <c r="F429" t="inlineStr">
        <is>
          <t>Pre-position One Foot Back</t>
        </is>
      </c>
      <c r="G429" t="inlineStr">
        <is>
          <t>Offloading or Stacking</t>
        </is>
      </c>
      <c r="H429" t="inlineStr">
        <is>
          <t>Columbia Sportswear</t>
        </is>
      </c>
      <c r="I429" t="inlineStr">
        <is>
          <t>2024-03-28 21:03:26 -0700 PDT</t>
        </is>
      </c>
      <c r="J429" t="inlineStr">
        <is>
          <t>Mario Quintana-Rios</t>
        </is>
      </c>
      <c r="K429" t="inlineStr">
        <is>
          <t>Mario.QuintanaRios@columbia.com</t>
        </is>
      </c>
      <c r="L429" t="inlineStr">
        <is>
          <t>I observed use of better technique.</t>
        </is>
      </c>
      <c r="N429">
        <f>IF(ISBLANK(B429)," ",WEEKNUM(B429))</f>
        <v/>
      </c>
      <c r="O429">
        <f>IF(ISBLANK(B429)," ",MONTH(B429))</f>
        <v/>
      </c>
      <c r="P429">
        <f>IF(ISNUMBER(SEARCH("provided",L429)),"Provided Guidance","Observed Better")</f>
        <v/>
      </c>
      <c r="Q429">
        <f>IF(O429=" "," ",TEXT(O429*29,"mmmm"))</f>
        <v/>
      </c>
      <c r="R429">
        <f>IF(N429=" "," ",_xlfn.CONCAT("Week ",+TEXT(N429,"0")))</f>
        <v/>
      </c>
    </row>
    <row r="430">
      <c r="A430" s="12" t="n">
        <v>243625</v>
      </c>
      <c r="B430" s="2" t="n">
        <v>45380</v>
      </c>
      <c r="C430" t="inlineStr">
        <is>
          <t>Rivergate</t>
        </is>
      </c>
      <c r="D430" t="inlineStr">
        <is>
          <t>America/Los_Angeles</t>
        </is>
      </c>
      <c r="E430" t="inlineStr">
        <is>
          <t>Leg Strength and Balance</t>
        </is>
      </c>
      <c r="F430" t="inlineStr">
        <is>
          <t>Pre-position One Foot Back</t>
        </is>
      </c>
      <c r="G430" t="inlineStr">
        <is>
          <t>Offloading or Stacking</t>
        </is>
      </c>
      <c r="H430" t="inlineStr">
        <is>
          <t>Columbia Sportswear</t>
        </is>
      </c>
      <c r="I430" t="inlineStr">
        <is>
          <t>2024-03-29 00:36:14 -0700 PDT</t>
        </is>
      </c>
      <c r="J430" t="inlineStr">
        <is>
          <t>Sahil Patel</t>
        </is>
      </c>
      <c r="K430" t="inlineStr">
        <is>
          <t>Sahil.Patel@columbia.com</t>
        </is>
      </c>
      <c r="L430" t="inlineStr">
        <is>
          <t>I observed use of better technique.</t>
        </is>
      </c>
      <c r="N430">
        <f>IF(ISBLANK(B430)," ",WEEKNUM(B430))</f>
        <v/>
      </c>
      <c r="O430">
        <f>IF(ISBLANK(B430)," ",MONTH(B430))</f>
        <v/>
      </c>
      <c r="P430">
        <f>IF(ISNUMBER(SEARCH("provided",L430)),"Provided Guidance","Observed Better")</f>
        <v/>
      </c>
      <c r="Q430">
        <f>IF(O430=" "," ",TEXT(O430*29,"mmmm"))</f>
        <v/>
      </c>
      <c r="R430">
        <f>IF(N430=" "," ",_xlfn.CONCAT("Week ",+TEXT(N430,"0")))</f>
        <v/>
      </c>
    </row>
    <row r="431">
      <c r="A431" s="12" t="n">
        <v>243627</v>
      </c>
      <c r="B431" s="2" t="n">
        <v>45380</v>
      </c>
      <c r="C431" t="inlineStr">
        <is>
          <t>Rivergate</t>
        </is>
      </c>
      <c r="D431" t="inlineStr">
        <is>
          <t>America/Los_Angeles</t>
        </is>
      </c>
      <c r="E431" t="inlineStr">
        <is>
          <t>Lifting Options, Technique and Pace</t>
        </is>
      </c>
      <c r="F431" t="inlineStr">
        <is>
          <t>Lifting Technique</t>
        </is>
      </c>
      <c r="G431" t="inlineStr">
        <is>
          <t>Align Spinal In-Curves</t>
        </is>
      </c>
      <c r="H431" t="inlineStr">
        <is>
          <t>Columbia Sportswear</t>
        </is>
      </c>
      <c r="I431" t="inlineStr">
        <is>
          <t>2024-03-29 05:51:01 -0700 PDT</t>
        </is>
      </c>
      <c r="J431" t="inlineStr">
        <is>
          <t>Brenda Oliveri</t>
        </is>
      </c>
      <c r="K431" t="inlineStr">
        <is>
          <t>BOliveri@columbia.com</t>
        </is>
      </c>
      <c r="L431" t="inlineStr">
        <is>
          <t>I provided guidance about using better technique.</t>
        </is>
      </c>
      <c r="N431">
        <f>IF(ISBLANK(B431)," ",WEEKNUM(B431))</f>
        <v/>
      </c>
      <c r="O431">
        <f>IF(ISBLANK(B431)," ",MONTH(B431))</f>
        <v/>
      </c>
      <c r="P431">
        <f>IF(ISNUMBER(SEARCH("provided",L431)),"Provided Guidance","Observed Better")</f>
        <v/>
      </c>
      <c r="Q431">
        <f>IF(O431=" "," ",TEXT(O431*29,"mmmm"))</f>
        <v/>
      </c>
      <c r="R431">
        <f>IF(N431=" "," ",_xlfn.CONCAT("Week ",+TEXT(N431,"0")))</f>
        <v/>
      </c>
    </row>
    <row r="432">
      <c r="A432" s="12" t="n">
        <v>243628</v>
      </c>
      <c r="B432" s="2" t="n">
        <v>45380</v>
      </c>
      <c r="C432" t="inlineStr">
        <is>
          <t>Rivergate</t>
        </is>
      </c>
      <c r="D432" t="inlineStr">
        <is>
          <t>America/Los_Angeles</t>
        </is>
      </c>
      <c r="E432" t="inlineStr">
        <is>
          <t>Leg Strength and Balance</t>
        </is>
      </c>
      <c r="F432" t="inlineStr">
        <is>
          <t>Pre-position One Foot Back</t>
        </is>
      </c>
      <c r="G432" t="inlineStr">
        <is>
          <t>Pushing or Pulling</t>
        </is>
      </c>
      <c r="H432" t="inlineStr">
        <is>
          <t>Columbia Sportswear</t>
        </is>
      </c>
      <c r="I432" t="inlineStr">
        <is>
          <t>2024-03-29 06:38:24 -0700 PDT</t>
        </is>
      </c>
      <c r="J432" t="inlineStr">
        <is>
          <t>Brenda Oliveri</t>
        </is>
      </c>
      <c r="K432" t="inlineStr">
        <is>
          <t>BOliveri@columbia.com</t>
        </is>
      </c>
      <c r="L432" t="inlineStr">
        <is>
          <t>I provided guidance about using better technique.</t>
        </is>
      </c>
      <c r="N432">
        <f>IF(ISBLANK(B432)," ",WEEKNUM(B432))</f>
        <v/>
      </c>
      <c r="O432">
        <f>IF(ISBLANK(B432)," ",MONTH(B432))</f>
        <v/>
      </c>
      <c r="P432">
        <f>IF(ISNUMBER(SEARCH("provided",L432)),"Provided Guidance","Observed Better")</f>
        <v/>
      </c>
      <c r="Q432">
        <f>IF(O432=" "," ",TEXT(O432*29,"mmmm"))</f>
        <v/>
      </c>
      <c r="R432">
        <f>IF(N432=" "," ",_xlfn.CONCAT("Week ",+TEXT(N432,"0")))</f>
        <v/>
      </c>
    </row>
    <row r="433">
      <c r="A433" s="12" t="n">
        <v>243629</v>
      </c>
      <c r="B433" s="2" t="n">
        <v>45380</v>
      </c>
      <c r="C433" t="inlineStr">
        <is>
          <t>Rivergate</t>
        </is>
      </c>
      <c r="D433" t="inlineStr">
        <is>
          <t>America/Los_Angeles</t>
        </is>
      </c>
      <c r="E433" t="inlineStr">
        <is>
          <t xml:space="preserve">Leg Strength and Balance </t>
        </is>
      </c>
      <c r="F433" t="inlineStr">
        <is>
          <t>Same Side Hand and Foot</t>
        </is>
      </c>
      <c r="G433" t="inlineStr">
        <is>
          <t>Reach High</t>
        </is>
      </c>
      <c r="H433" t="inlineStr">
        <is>
          <t>Columbia Sportswear</t>
        </is>
      </c>
      <c r="I433" t="inlineStr">
        <is>
          <t>2024-03-29 08:29:26 -0700 PDT</t>
        </is>
      </c>
      <c r="J433" t="inlineStr">
        <is>
          <t>Mathew Frank</t>
        </is>
      </c>
      <c r="K433" t="inlineStr">
        <is>
          <t>matthew.frank@columbia.com</t>
        </is>
      </c>
      <c r="L433" t="inlineStr">
        <is>
          <t>I observed use of better technique.</t>
        </is>
      </c>
      <c r="N433">
        <f>IF(ISBLANK(B433)," ",WEEKNUM(B433))</f>
        <v/>
      </c>
      <c r="O433">
        <f>IF(ISBLANK(B433)," ",MONTH(B433))</f>
        <v/>
      </c>
      <c r="P433">
        <f>IF(ISNUMBER(SEARCH("provided",L433)),"Provided Guidance","Observed Better")</f>
        <v/>
      </c>
      <c r="Q433">
        <f>IF(O433=" "," ",TEXT(O433*29,"mmmm"))</f>
        <v/>
      </c>
      <c r="R433">
        <f>IF(N433=" "," ",_xlfn.CONCAT("Week ",+TEXT(N433,"0")))</f>
        <v/>
      </c>
    </row>
    <row r="434">
      <c r="A434" s="12" t="n">
        <v>243630</v>
      </c>
      <c r="B434" s="2" t="n">
        <v>45380</v>
      </c>
      <c r="C434" t="inlineStr">
        <is>
          <t>Rivergate</t>
        </is>
      </c>
      <c r="D434" t="inlineStr">
        <is>
          <t>America/Los_Angeles</t>
        </is>
      </c>
      <c r="E434" t="inlineStr">
        <is>
          <t xml:space="preserve">Leg Strength and Balance </t>
        </is>
      </c>
      <c r="F434" t="inlineStr">
        <is>
          <t>Same Side Hand and Foot</t>
        </is>
      </c>
      <c r="G434" t="inlineStr">
        <is>
          <t>Reach High</t>
        </is>
      </c>
      <c r="H434" t="inlineStr">
        <is>
          <t>Columbia Sportswear</t>
        </is>
      </c>
      <c r="I434" t="inlineStr">
        <is>
          <t>2024-03-29 08:29:26 -0700 PDT</t>
        </is>
      </c>
      <c r="J434" t="inlineStr">
        <is>
          <t>Mathew Frank</t>
        </is>
      </c>
      <c r="K434" t="inlineStr">
        <is>
          <t>matthew.frank@columbia.com</t>
        </is>
      </c>
      <c r="L434" t="inlineStr">
        <is>
          <t>I observed use of better technique.</t>
        </is>
      </c>
      <c r="N434">
        <f>IF(ISBLANK(B434)," ",WEEKNUM(B434))</f>
        <v/>
      </c>
      <c r="O434">
        <f>IF(ISBLANK(B434)," ",MONTH(B434))</f>
        <v/>
      </c>
      <c r="P434">
        <f>IF(ISNUMBER(SEARCH("provided",L434)),"Provided Guidance","Observed Better")</f>
        <v/>
      </c>
      <c r="Q434">
        <f>IF(O434=" "," ",TEXT(O434*29,"mmmm"))</f>
        <v/>
      </c>
      <c r="R434">
        <f>IF(N434=" "," ",_xlfn.CONCAT("Week ",+TEXT(N434,"0")))</f>
        <v/>
      </c>
    </row>
    <row r="435">
      <c r="A435" s="12" t="n">
        <v>243631</v>
      </c>
      <c r="B435" s="2" t="n">
        <v>45380</v>
      </c>
      <c r="C435" t="inlineStr">
        <is>
          <t>Rivergate</t>
        </is>
      </c>
      <c r="D435" t="inlineStr">
        <is>
          <t>America/Los_Angeles</t>
        </is>
      </c>
      <c r="E435" t="inlineStr">
        <is>
          <t>Leg Strength and Balance</t>
        </is>
      </c>
      <c r="F435" t="inlineStr">
        <is>
          <t>Pre-position One Foot Back</t>
        </is>
      </c>
      <c r="G435" t="inlineStr">
        <is>
          <t>Offloading or Stacking</t>
        </is>
      </c>
      <c r="H435" t="inlineStr">
        <is>
          <t>Columbia Sportswear</t>
        </is>
      </c>
      <c r="I435" t="inlineStr">
        <is>
          <t>2024-03-29 08:29:37 -0700 PDT</t>
        </is>
      </c>
      <c r="J435" t="inlineStr">
        <is>
          <t>Mathew Frank</t>
        </is>
      </c>
      <c r="K435" t="inlineStr">
        <is>
          <t>matthew.frank@columbia.com</t>
        </is>
      </c>
      <c r="L435" t="inlineStr">
        <is>
          <t>I observed use of better technique.</t>
        </is>
      </c>
      <c r="N435">
        <f>IF(ISBLANK(B435)," ",WEEKNUM(B435))</f>
        <v/>
      </c>
      <c r="O435">
        <f>IF(ISBLANK(B435)," ",MONTH(B435))</f>
        <v/>
      </c>
      <c r="P435">
        <f>IF(ISNUMBER(SEARCH("provided",L435)),"Provided Guidance","Observed Better")</f>
        <v/>
      </c>
      <c r="Q435">
        <f>IF(O435=" "," ",TEXT(O435*29,"mmmm"))</f>
        <v/>
      </c>
      <c r="R435">
        <f>IF(N435=" "," ",_xlfn.CONCAT("Week ",+TEXT(N435,"0")))</f>
        <v/>
      </c>
    </row>
    <row r="436">
      <c r="A436" s="12" t="n">
        <v>243632</v>
      </c>
      <c r="B436" s="2" t="n">
        <v>45380</v>
      </c>
      <c r="C436" t="inlineStr">
        <is>
          <t>Rivergate</t>
        </is>
      </c>
      <c r="D436" t="inlineStr">
        <is>
          <t>America/Los_Angeles</t>
        </is>
      </c>
      <c r="E436" t="inlineStr">
        <is>
          <t>Leg Strength and Balance</t>
        </is>
      </c>
      <c r="F436" t="inlineStr">
        <is>
          <t>Pre-position One Foot Back</t>
        </is>
      </c>
      <c r="G436" t="inlineStr">
        <is>
          <t>Offloading or Stacking</t>
        </is>
      </c>
      <c r="H436" t="inlineStr">
        <is>
          <t>Columbia Sportswear</t>
        </is>
      </c>
      <c r="I436" t="inlineStr">
        <is>
          <t>2024-03-29 08:29:37 -0700 PDT</t>
        </is>
      </c>
      <c r="J436" t="inlineStr">
        <is>
          <t>Mathew Frank</t>
        </is>
      </c>
      <c r="K436" t="inlineStr">
        <is>
          <t>matthew.frank@columbia.com</t>
        </is>
      </c>
      <c r="L436" t="inlineStr">
        <is>
          <t>I observed use of better technique.</t>
        </is>
      </c>
      <c r="N436">
        <f>IF(ISBLANK(B436)," ",WEEKNUM(B436))</f>
        <v/>
      </c>
      <c r="O436">
        <f>IF(ISBLANK(B436)," ",MONTH(B436))</f>
        <v/>
      </c>
      <c r="P436">
        <f>IF(ISNUMBER(SEARCH("provided",L436)),"Provided Guidance","Observed Better")</f>
        <v/>
      </c>
      <c r="Q436">
        <f>IF(O436=" "," ",TEXT(O436*29,"mmmm"))</f>
        <v/>
      </c>
      <c r="R436">
        <f>IF(N436=" "," ",_xlfn.CONCAT("Week ",+TEXT(N436,"0")))</f>
        <v/>
      </c>
    </row>
    <row r="437">
      <c r="A437" s="12" t="n">
        <v>243633</v>
      </c>
      <c r="B437" s="2" t="n">
        <v>45380</v>
      </c>
      <c r="C437" t="inlineStr">
        <is>
          <t>Rivergate</t>
        </is>
      </c>
      <c r="D437" t="inlineStr">
        <is>
          <t>America/Los_Angeles</t>
        </is>
      </c>
      <c r="E437" t="inlineStr">
        <is>
          <t>Leg Strength and Balance</t>
        </is>
      </c>
      <c r="F437" t="inlineStr">
        <is>
          <t>Pre-position One Foot Back</t>
        </is>
      </c>
      <c r="G437" t="inlineStr">
        <is>
          <t>Offloading or Stacking</t>
        </is>
      </c>
      <c r="H437" t="inlineStr">
        <is>
          <t>Columbia Sportswear</t>
        </is>
      </c>
      <c r="I437" t="inlineStr">
        <is>
          <t>2024-03-29 08:29:37 -0700 PDT</t>
        </is>
      </c>
      <c r="J437" t="inlineStr">
        <is>
          <t>Mathew Frank</t>
        </is>
      </c>
      <c r="K437" t="inlineStr">
        <is>
          <t>matthew.frank@columbia.com</t>
        </is>
      </c>
      <c r="L437" t="inlineStr">
        <is>
          <t>I observed use of better technique.</t>
        </is>
      </c>
      <c r="N437">
        <f>IF(ISBLANK(B437)," ",WEEKNUM(B437))</f>
        <v/>
      </c>
      <c r="O437">
        <f>IF(ISBLANK(B437)," ",MONTH(B437))</f>
        <v/>
      </c>
      <c r="P437">
        <f>IF(ISNUMBER(SEARCH("provided",L437)),"Provided Guidance","Observed Better")</f>
        <v/>
      </c>
      <c r="Q437">
        <f>IF(O437=" "," ",TEXT(O437*29,"mmmm"))</f>
        <v/>
      </c>
      <c r="R437">
        <f>IF(N437=" "," ",_xlfn.CONCAT("Week ",+TEXT(N437,"0")))</f>
        <v/>
      </c>
    </row>
    <row r="438">
      <c r="A438" s="12" t="n">
        <v>243634</v>
      </c>
      <c r="B438" s="2" t="n">
        <v>45380</v>
      </c>
      <c r="C438" t="inlineStr">
        <is>
          <t>Rivergate</t>
        </is>
      </c>
      <c r="D438" t="inlineStr">
        <is>
          <t>America/Los_Angeles</t>
        </is>
      </c>
      <c r="E438" t="inlineStr">
        <is>
          <t>Position Elbows Closer</t>
        </is>
      </c>
      <c r="F438" t="inlineStr">
        <is>
          <t>Set the load</t>
        </is>
      </c>
      <c r="G438" t="inlineStr">
        <is>
          <t>Slide the load closer before lifting</t>
        </is>
      </c>
      <c r="H438" t="inlineStr">
        <is>
          <t>Columbia Sportswear</t>
        </is>
      </c>
      <c r="I438" t="inlineStr">
        <is>
          <t>2024-03-29 08:35:07 -0700 PDT</t>
        </is>
      </c>
      <c r="J438" t="inlineStr">
        <is>
          <t>Mathew Frank</t>
        </is>
      </c>
      <c r="K438" t="inlineStr">
        <is>
          <t>matthew.frank@columbia.com</t>
        </is>
      </c>
      <c r="L438" t="inlineStr">
        <is>
          <t>I observed use of better technique.</t>
        </is>
      </c>
      <c r="N438">
        <f>IF(ISBLANK(B438)," ",WEEKNUM(B438))</f>
        <v/>
      </c>
      <c r="O438">
        <f>IF(ISBLANK(B438)," ",MONTH(B438))</f>
        <v/>
      </c>
      <c r="P438">
        <f>IF(ISNUMBER(SEARCH("provided",L438)),"Provided Guidance","Observed Better")</f>
        <v/>
      </c>
      <c r="Q438">
        <f>IF(O438=" "," ",TEXT(O438*29,"mmmm"))</f>
        <v/>
      </c>
      <c r="R438">
        <f>IF(N438=" "," ",_xlfn.CONCAT("Week ",+TEXT(N438,"0")))</f>
        <v/>
      </c>
    </row>
    <row r="439">
      <c r="A439" s="12" t="n">
        <v>243635</v>
      </c>
      <c r="B439" s="2" t="n">
        <v>45380</v>
      </c>
      <c r="C439" t="inlineStr">
        <is>
          <t>Rivergate</t>
        </is>
      </c>
      <c r="D439" t="inlineStr">
        <is>
          <t>America/Los_Angeles</t>
        </is>
      </c>
      <c r="E439" t="inlineStr">
        <is>
          <t>Position Elbows Closer</t>
        </is>
      </c>
      <c r="F439" t="inlineStr">
        <is>
          <t>Set the load</t>
        </is>
      </c>
      <c r="G439" t="inlineStr">
        <is>
          <t>Slide the load closer before lifting</t>
        </is>
      </c>
      <c r="H439" t="inlineStr">
        <is>
          <t>Columbia Sportswear</t>
        </is>
      </c>
      <c r="I439" t="inlineStr">
        <is>
          <t>2024-03-29 08:35:07 -0700 PDT</t>
        </is>
      </c>
      <c r="J439" t="inlineStr">
        <is>
          <t>Mathew Frank</t>
        </is>
      </c>
      <c r="K439" t="inlineStr">
        <is>
          <t>matthew.frank@columbia.com</t>
        </is>
      </c>
      <c r="L439" t="inlineStr">
        <is>
          <t>I observed use of better technique.</t>
        </is>
      </c>
      <c r="N439">
        <f>IF(ISBLANK(B439)," ",WEEKNUM(B439))</f>
        <v/>
      </c>
      <c r="O439">
        <f>IF(ISBLANK(B439)," ",MONTH(B439))</f>
        <v/>
      </c>
      <c r="P439">
        <f>IF(ISNUMBER(SEARCH("provided",L439)),"Provided Guidance","Observed Better")</f>
        <v/>
      </c>
      <c r="Q439">
        <f>IF(O439=" "," ",TEXT(O439*29,"mmmm"))</f>
        <v/>
      </c>
      <c r="R439">
        <f>IF(N439=" "," ",_xlfn.CONCAT("Week ",+TEXT(N439,"0")))</f>
        <v/>
      </c>
    </row>
    <row r="440">
      <c r="A440" s="12" t="n">
        <v>243636</v>
      </c>
      <c r="B440" s="2" t="n">
        <v>45380</v>
      </c>
      <c r="C440" t="inlineStr">
        <is>
          <t>Rivergate</t>
        </is>
      </c>
      <c r="D440" t="inlineStr">
        <is>
          <t>America/Los_Angeles</t>
        </is>
      </c>
      <c r="E440" t="inlineStr">
        <is>
          <t>Position Elbows Closer</t>
        </is>
      </c>
      <c r="F440" t="inlineStr">
        <is>
          <t>Set the load</t>
        </is>
      </c>
      <c r="G440" t="inlineStr">
        <is>
          <t>Slide the load closer before lifting</t>
        </is>
      </c>
      <c r="H440" t="inlineStr">
        <is>
          <t>Columbia Sportswear</t>
        </is>
      </c>
      <c r="I440" t="inlineStr">
        <is>
          <t>2024-03-29 08:35:07 -0700 PDT</t>
        </is>
      </c>
      <c r="J440" t="inlineStr">
        <is>
          <t>Mathew Frank</t>
        </is>
      </c>
      <c r="K440" t="inlineStr">
        <is>
          <t>matthew.frank@columbia.com</t>
        </is>
      </c>
      <c r="L440" t="inlineStr">
        <is>
          <t>I observed use of better technique.</t>
        </is>
      </c>
      <c r="N440">
        <f>IF(ISBLANK(B440)," ",WEEKNUM(B440))</f>
        <v/>
      </c>
      <c r="O440">
        <f>IF(ISBLANK(B440)," ",MONTH(B440))</f>
        <v/>
      </c>
      <c r="P440">
        <f>IF(ISNUMBER(SEARCH("provided",L440)),"Provided Guidance","Observed Better")</f>
        <v/>
      </c>
      <c r="Q440">
        <f>IF(O440=" "," ",TEXT(O440*29,"mmmm"))</f>
        <v/>
      </c>
      <c r="R440">
        <f>IF(N440=" "," ",_xlfn.CONCAT("Week ",+TEXT(N440,"0")))</f>
        <v/>
      </c>
    </row>
    <row r="441">
      <c r="A441" s="12" t="n">
        <v>243637</v>
      </c>
      <c r="B441" s="2" t="n">
        <v>45380</v>
      </c>
      <c r="C441" t="inlineStr">
        <is>
          <t>Rivergate</t>
        </is>
      </c>
      <c r="D441" t="inlineStr">
        <is>
          <t>America/Los_Angeles</t>
        </is>
      </c>
      <c r="E441" t="inlineStr">
        <is>
          <t>Lifting Options, Technique and Pace</t>
        </is>
      </c>
      <c r="F441" t="inlineStr">
        <is>
          <t>Lifting Options</t>
        </is>
      </c>
      <c r="G441" t="inlineStr">
        <is>
          <t>Using Equipment</t>
        </is>
      </c>
      <c r="H441" t="inlineStr">
        <is>
          <t>Columbia Sportswear</t>
        </is>
      </c>
      <c r="I441" t="inlineStr">
        <is>
          <t>2024-03-29 10:50:00 -0700 PDT</t>
        </is>
      </c>
      <c r="J441" t="inlineStr">
        <is>
          <t>Nyla Pope</t>
        </is>
      </c>
      <c r="K441" t="inlineStr">
        <is>
          <t>npope@columbia.com</t>
        </is>
      </c>
      <c r="L441" t="inlineStr">
        <is>
          <t>I provided guidance about using better technique.</t>
        </is>
      </c>
      <c r="M441" t="inlineStr">
        <is>
          <t>While using the equipment, everything was done correctly; but when picking up the boxes, he wasnâ€™t lifting with the knees. I talked with them associate about this and explained as well as demonstrated on how to lift. I watched a while longer, to make sure he was lifting correctly and he was.</t>
        </is>
      </c>
      <c r="N441">
        <f>IF(ISBLANK(B441)," ",WEEKNUM(B441))</f>
        <v/>
      </c>
      <c r="O441">
        <f>IF(ISBLANK(B441)," ",MONTH(B441))</f>
        <v/>
      </c>
      <c r="P441">
        <f>IF(ISNUMBER(SEARCH("provided",L441)),"Provided Guidance","Observed Better")</f>
        <v/>
      </c>
      <c r="Q441">
        <f>IF(O441=" "," ",TEXT(O441*29,"mmmm"))</f>
        <v/>
      </c>
      <c r="R441">
        <f>IF(N441=" "," ",_xlfn.CONCAT("Week ",+TEXT(N441,"0")))</f>
        <v/>
      </c>
    </row>
    <row r="442">
      <c r="A442" s="12" t="n">
        <v>243638</v>
      </c>
      <c r="B442" s="2" t="n">
        <v>45380</v>
      </c>
      <c r="C442" t="inlineStr">
        <is>
          <t>Rivergate</t>
        </is>
      </c>
      <c r="D442" t="inlineStr">
        <is>
          <t>America/Los_Angeles</t>
        </is>
      </c>
      <c r="E442" t="inlineStr">
        <is>
          <t>Lifting Options, Technique and Pace</t>
        </is>
      </c>
      <c r="F442" t="inlineStr">
        <is>
          <t>Lifting Options</t>
        </is>
      </c>
      <c r="G442" t="inlineStr">
        <is>
          <t>Using Equipment</t>
        </is>
      </c>
      <c r="H442" t="inlineStr">
        <is>
          <t>Columbia Sportswear</t>
        </is>
      </c>
      <c r="I442" t="inlineStr">
        <is>
          <t>2024-03-29 10:50:00 -0700 PDT</t>
        </is>
      </c>
      <c r="J442" t="inlineStr">
        <is>
          <t>Nyla Pope</t>
        </is>
      </c>
      <c r="K442" t="inlineStr">
        <is>
          <t>npope@columbia.com</t>
        </is>
      </c>
      <c r="L442" t="inlineStr">
        <is>
          <t>I provided guidance about using better technique.</t>
        </is>
      </c>
      <c r="M442" t="inlineStr">
        <is>
          <t>While using the equipment, everything was done correctly; but when picking up the boxes, he wasnâ€™t lifting with the knees. I talked with them associate about this and explained as well as demonstrated on how to lift. I watched a while longer, to make sure he was lifting correctly and he was.</t>
        </is>
      </c>
      <c r="N442">
        <f>IF(ISBLANK(B442)," ",WEEKNUM(B442))</f>
        <v/>
      </c>
      <c r="O442">
        <f>IF(ISBLANK(B442)," ",MONTH(B442))</f>
        <v/>
      </c>
      <c r="P442">
        <f>IF(ISNUMBER(SEARCH("provided",L442)),"Provided Guidance","Observed Better")</f>
        <v/>
      </c>
      <c r="Q442">
        <f>IF(O442=" "," ",TEXT(O442*29,"mmmm"))</f>
        <v/>
      </c>
      <c r="R442">
        <f>IF(N442=" "," ",_xlfn.CONCAT("Week ",+TEXT(N442,"0")))</f>
        <v/>
      </c>
    </row>
    <row r="443">
      <c r="A443" s="12" t="n">
        <v>243639</v>
      </c>
      <c r="B443" s="2" t="n">
        <v>45380</v>
      </c>
      <c r="C443" t="inlineStr">
        <is>
          <t>Rivergate</t>
        </is>
      </c>
      <c r="D443" t="inlineStr">
        <is>
          <t>America/Los_Angeles</t>
        </is>
      </c>
      <c r="E443" t="inlineStr">
        <is>
          <t>Lifting Options, Technique and Pace</t>
        </is>
      </c>
      <c r="F443" t="inlineStr">
        <is>
          <t>Lifting Options</t>
        </is>
      </c>
      <c r="G443" t="inlineStr">
        <is>
          <t>Using Equipment</t>
        </is>
      </c>
      <c r="H443" t="inlineStr">
        <is>
          <t>Columbia Sportswear</t>
        </is>
      </c>
      <c r="I443" t="inlineStr">
        <is>
          <t>2024-03-29 10:50:00 -0700 PDT</t>
        </is>
      </c>
      <c r="J443" t="inlineStr">
        <is>
          <t>Nyla Pope</t>
        </is>
      </c>
      <c r="K443" t="inlineStr">
        <is>
          <t>npope@columbia.com</t>
        </is>
      </c>
      <c r="L443" t="inlineStr">
        <is>
          <t>I provided guidance about using better technique.</t>
        </is>
      </c>
      <c r="M443" t="inlineStr">
        <is>
          <t>While using the equipment, everything was done correctly; but when picking up the boxes, he wasnâ€™t lifting with the knees. I talked with them associate about this and explained as well as demonstrated on how to lift. I watched a while longer, to make sure he was lifting correctly and he was.</t>
        </is>
      </c>
      <c r="N443">
        <f>IF(ISBLANK(B443)," ",WEEKNUM(B443))</f>
        <v/>
      </c>
      <c r="O443">
        <f>IF(ISBLANK(B443)," ",MONTH(B443))</f>
        <v/>
      </c>
      <c r="P443">
        <f>IF(ISNUMBER(SEARCH("provided",L443)),"Provided Guidance","Observed Better")</f>
        <v/>
      </c>
      <c r="Q443">
        <f>IF(O443=" "," ",TEXT(O443*29,"mmmm"))</f>
        <v/>
      </c>
      <c r="R443">
        <f>IF(N443=" "," ",_xlfn.CONCAT("Week ",+TEXT(N443,"0")))</f>
        <v/>
      </c>
    </row>
    <row r="444">
      <c r="A444" s="12" t="n">
        <v>243640</v>
      </c>
      <c r="B444" s="2" t="n">
        <v>45380</v>
      </c>
      <c r="C444" t="inlineStr">
        <is>
          <t>Rivergate</t>
        </is>
      </c>
      <c r="D444" t="inlineStr">
        <is>
          <t>America/Los_Angeles</t>
        </is>
      </c>
      <c r="E444" t="inlineStr">
        <is>
          <t>Leg Strength and Balance</t>
        </is>
      </c>
      <c r="F444" t="inlineStr">
        <is>
          <t>Pre-position One Foot Back</t>
        </is>
      </c>
      <c r="G444" t="inlineStr">
        <is>
          <t>Offloading or Stacking</t>
        </is>
      </c>
      <c r="H444" t="inlineStr">
        <is>
          <t>Columbia Sportswear</t>
        </is>
      </c>
      <c r="I444" t="inlineStr">
        <is>
          <t>2024-03-29 11:59:40 -0700 PDT</t>
        </is>
      </c>
      <c r="J444" t="inlineStr">
        <is>
          <t>Shannon Somerville</t>
        </is>
      </c>
      <c r="K444" t="inlineStr">
        <is>
          <t>SSomerville@columbia.com</t>
        </is>
      </c>
      <c r="L444" t="inlineStr">
        <is>
          <t>I observed use of better technique.</t>
        </is>
      </c>
      <c r="M444" t="inlineStr">
        <is>
          <t xml:space="preserve">He did a good pivot moving totes off the pallet. </t>
        </is>
      </c>
      <c r="N444">
        <f>IF(ISBLANK(B444)," ",WEEKNUM(B444))</f>
        <v/>
      </c>
      <c r="O444">
        <f>IF(ISBLANK(B444)," ",MONTH(B444))</f>
        <v/>
      </c>
      <c r="P444">
        <f>IF(ISNUMBER(SEARCH("provided",L444)),"Provided Guidance","Observed Better")</f>
        <v/>
      </c>
      <c r="Q444">
        <f>IF(O444=" "," ",TEXT(O444*29,"mmmm"))</f>
        <v/>
      </c>
      <c r="R444">
        <f>IF(N444=" "," ",_xlfn.CONCAT("Week ",+TEXT(N444,"0")))</f>
        <v/>
      </c>
    </row>
    <row r="445">
      <c r="A445" s="12" t="n">
        <v>243641</v>
      </c>
      <c r="B445" s="2" t="n">
        <v>45380</v>
      </c>
      <c r="C445" t="inlineStr">
        <is>
          <t>Rivergate</t>
        </is>
      </c>
      <c r="D445" t="inlineStr">
        <is>
          <t>America/Los_Angeles</t>
        </is>
      </c>
      <c r="E445" t="inlineStr">
        <is>
          <t>Leg Strength and Balance</t>
        </is>
      </c>
      <c r="F445" t="inlineStr">
        <is>
          <t>Center-line Handoff</t>
        </is>
      </c>
      <c r="H445" t="inlineStr">
        <is>
          <t>Columbia Sportswear</t>
        </is>
      </c>
      <c r="I445" t="inlineStr">
        <is>
          <t>2024-03-29 12:01:07 -0700 PDT</t>
        </is>
      </c>
      <c r="J445" t="inlineStr">
        <is>
          <t>Shannon Somerville</t>
        </is>
      </c>
      <c r="K445" t="inlineStr">
        <is>
          <t>SSomerville@columbia.com</t>
        </is>
      </c>
      <c r="L445" t="inlineStr">
        <is>
          <t>I observed use of better technique.</t>
        </is>
      </c>
      <c r="M445" t="inlineStr">
        <is>
          <t xml:space="preserve">She grabbed the RF off the counter and pointed her toes inward. As she turned away so did her foot. </t>
        </is>
      </c>
      <c r="N445">
        <f>IF(ISBLANK(B445)," ",WEEKNUM(B445))</f>
        <v/>
      </c>
      <c r="O445">
        <f>IF(ISBLANK(B445)," ",MONTH(B445))</f>
        <v/>
      </c>
      <c r="P445">
        <f>IF(ISNUMBER(SEARCH("provided",L445)),"Provided Guidance","Observed Better")</f>
        <v/>
      </c>
      <c r="Q445">
        <f>IF(O445=" "," ",TEXT(O445*29,"mmmm"))</f>
        <v/>
      </c>
      <c r="R445">
        <f>IF(N445=" "," ",_xlfn.CONCAT("Week ",+TEXT(N445,"0")))</f>
        <v/>
      </c>
    </row>
    <row r="446">
      <c r="A446" s="12" t="n">
        <v>243642</v>
      </c>
      <c r="B446" s="2" t="n">
        <v>45380</v>
      </c>
      <c r="C446" t="inlineStr">
        <is>
          <t>Rivergate</t>
        </is>
      </c>
      <c r="D446" t="inlineStr">
        <is>
          <t>America/Los_Angeles</t>
        </is>
      </c>
      <c r="E446" t="inlineStr">
        <is>
          <t>Lifting Options, Technique and Pace</t>
        </is>
      </c>
      <c r="F446" t="inlineStr">
        <is>
          <t>Lifting Technique</t>
        </is>
      </c>
      <c r="G446" t="inlineStr">
        <is>
          <t>Same Side Hand and Foot</t>
        </is>
      </c>
      <c r="H446" t="inlineStr">
        <is>
          <t>Columbia Sportswear</t>
        </is>
      </c>
      <c r="I446" t="inlineStr">
        <is>
          <t>2024-03-29 12:02:49 -0700 PDT</t>
        </is>
      </c>
      <c r="J446" t="inlineStr">
        <is>
          <t>Shannon Somerville</t>
        </is>
      </c>
      <c r="K446" t="inlineStr">
        <is>
          <t>SSomerville@columbia.com</t>
        </is>
      </c>
      <c r="L446" t="inlineStr">
        <is>
          <t>I observed use of better technique.</t>
        </is>
      </c>
      <c r="M446" t="inlineStr">
        <is>
          <t xml:space="preserve">When he lifted the pallet off the floor he bent his knees. His back was in a good position. </t>
        </is>
      </c>
      <c r="N446">
        <f>IF(ISBLANK(B446)," ",WEEKNUM(B446))</f>
        <v/>
      </c>
      <c r="O446">
        <f>IF(ISBLANK(B446)," ",MONTH(B446))</f>
        <v/>
      </c>
      <c r="P446">
        <f>IF(ISNUMBER(SEARCH("provided",L446)),"Provided Guidance","Observed Better")</f>
        <v/>
      </c>
      <c r="Q446">
        <f>IF(O446=" "," ",TEXT(O446*29,"mmmm"))</f>
        <v/>
      </c>
      <c r="R446">
        <f>IF(N446=" "," ",_xlfn.CONCAT("Week ",+TEXT(N446,"0")))</f>
        <v/>
      </c>
    </row>
    <row r="447">
      <c r="A447" s="12" t="n">
        <v>243661</v>
      </c>
      <c r="B447" s="2" t="n">
        <v>45385</v>
      </c>
      <c r="C447" t="inlineStr">
        <is>
          <t>Rivergate</t>
        </is>
      </c>
      <c r="D447" t="inlineStr">
        <is>
          <t>America/Los_Angeles</t>
        </is>
      </c>
      <c r="E447" t="inlineStr">
        <is>
          <t>Leg Strength and Balance</t>
        </is>
      </c>
      <c r="F447" t="inlineStr">
        <is>
          <t>Center-line Handoff</t>
        </is>
      </c>
      <c r="H447" t="inlineStr">
        <is>
          <t>Columbia Sportswear</t>
        </is>
      </c>
      <c r="I447" t="inlineStr">
        <is>
          <t>2024-04-03 07:32:10 -0700 PDT</t>
        </is>
      </c>
      <c r="J447" t="inlineStr">
        <is>
          <t>Jeffrey Wilson</t>
        </is>
      </c>
      <c r="K447" t="inlineStr">
        <is>
          <t>Jeffrey.Wilson@columbia.com</t>
        </is>
      </c>
      <c r="L447" t="inlineStr">
        <is>
          <t>I observed use of better technique.</t>
        </is>
      </c>
      <c r="N447">
        <f>IF(ISBLANK(B447)," ",WEEKNUM(B447))</f>
        <v/>
      </c>
      <c r="O447">
        <f>IF(ISBLANK(B447)," ",MONTH(B447))</f>
        <v/>
      </c>
      <c r="P447">
        <f>IF(ISNUMBER(SEARCH("provided",L447)),"Provided Guidance","Observed Better")</f>
        <v/>
      </c>
      <c r="Q447">
        <f>IF(O447=" "," ",TEXT(O447*29,"mmmm"))</f>
        <v/>
      </c>
      <c r="R447">
        <f>IF(N447=" "," ",_xlfn.CONCAT("Week ",+TEXT(N447,"0")))</f>
        <v/>
      </c>
    </row>
    <row r="448">
      <c r="A448" s="12" t="n">
        <v>243662</v>
      </c>
      <c r="B448" s="2" t="n">
        <v>45385</v>
      </c>
      <c r="C448" t="inlineStr">
        <is>
          <t>Rivergate</t>
        </is>
      </c>
      <c r="D448" t="inlineStr">
        <is>
          <t>America/Los_Angeles</t>
        </is>
      </c>
      <c r="E448" t="inlineStr">
        <is>
          <t>Leg Strength and Balance</t>
        </is>
      </c>
      <c r="F448" t="inlineStr">
        <is>
          <t>Center-line Handoff</t>
        </is>
      </c>
      <c r="H448" t="inlineStr">
        <is>
          <t>Columbia Sportswear</t>
        </is>
      </c>
      <c r="I448" t="inlineStr">
        <is>
          <t>2024-04-03 07:32:41 -0700 PDT</t>
        </is>
      </c>
      <c r="J448" t="inlineStr">
        <is>
          <t>Jeffrey Wilson</t>
        </is>
      </c>
      <c r="K448" t="inlineStr">
        <is>
          <t>Jeffrey.Wilson@columbia.com</t>
        </is>
      </c>
      <c r="L448" t="inlineStr">
        <is>
          <t>I observed use of better technique.</t>
        </is>
      </c>
      <c r="N448">
        <f>IF(ISBLANK(B448)," ",WEEKNUM(B448))</f>
        <v/>
      </c>
      <c r="O448">
        <f>IF(ISBLANK(B448)," ",MONTH(B448))</f>
        <v/>
      </c>
      <c r="P448">
        <f>IF(ISNUMBER(SEARCH("provided",L448)),"Provided Guidance","Observed Better")</f>
        <v/>
      </c>
      <c r="Q448">
        <f>IF(O448=" "," ",TEXT(O448*29,"mmmm"))</f>
        <v/>
      </c>
      <c r="R448">
        <f>IF(N448=" "," ",_xlfn.CONCAT("Week ",+TEXT(N448,"0")))</f>
        <v/>
      </c>
    </row>
    <row r="449">
      <c r="A449" s="12" t="n">
        <v>243663</v>
      </c>
      <c r="B449" s="2" t="n">
        <v>45385</v>
      </c>
      <c r="C449" t="inlineStr">
        <is>
          <t>Rivergate</t>
        </is>
      </c>
      <c r="D449" t="inlineStr">
        <is>
          <t>America/Los_Angeles</t>
        </is>
      </c>
      <c r="E449" t="inlineStr">
        <is>
          <t>Leg Strength and Balance</t>
        </is>
      </c>
      <c r="F449" t="inlineStr">
        <is>
          <t>Center-line Handoff</t>
        </is>
      </c>
      <c r="H449" t="inlineStr">
        <is>
          <t>Columbia Sportswear</t>
        </is>
      </c>
      <c r="I449" t="inlineStr">
        <is>
          <t>2024-04-03 07:33:03 -0700 PDT</t>
        </is>
      </c>
      <c r="J449" t="inlineStr">
        <is>
          <t>Jeffrey Wilson</t>
        </is>
      </c>
      <c r="K449" t="inlineStr">
        <is>
          <t>Jeffrey.Wilson@columbia.com</t>
        </is>
      </c>
      <c r="L449" t="inlineStr">
        <is>
          <t>I observed use of better technique.</t>
        </is>
      </c>
      <c r="N449">
        <f>IF(ISBLANK(B449)," ",WEEKNUM(B449))</f>
        <v/>
      </c>
      <c r="O449">
        <f>IF(ISBLANK(B449)," ",MONTH(B449))</f>
        <v/>
      </c>
      <c r="P449">
        <f>IF(ISNUMBER(SEARCH("provided",L449)),"Provided Guidance","Observed Better")</f>
        <v/>
      </c>
      <c r="Q449">
        <f>IF(O449=" "," ",TEXT(O449*29,"mmmm"))</f>
        <v/>
      </c>
      <c r="R449">
        <f>IF(N449=" "," ",_xlfn.CONCAT("Week ",+TEXT(N449,"0")))</f>
        <v/>
      </c>
    </row>
    <row r="450">
      <c r="A450" s="12" t="n">
        <v>243664</v>
      </c>
      <c r="B450" s="2" t="n">
        <v>45385</v>
      </c>
      <c r="C450" t="inlineStr">
        <is>
          <t>Rivergate</t>
        </is>
      </c>
      <c r="D450" t="inlineStr">
        <is>
          <t>America/Los_Angeles</t>
        </is>
      </c>
      <c r="E450" t="inlineStr">
        <is>
          <t>Leg Strength and Balance</t>
        </is>
      </c>
      <c r="F450" t="inlineStr">
        <is>
          <t>Center-line Handoff</t>
        </is>
      </c>
      <c r="H450" t="inlineStr">
        <is>
          <t>Columbia Sportswear</t>
        </is>
      </c>
      <c r="I450" t="inlineStr">
        <is>
          <t>2024-04-03 07:38:38 -0700 PDT</t>
        </is>
      </c>
      <c r="J450" t="inlineStr">
        <is>
          <t>Jeffrey Wilson</t>
        </is>
      </c>
      <c r="K450" t="inlineStr">
        <is>
          <t>Jeffrey.Wilson@columbia.com</t>
        </is>
      </c>
      <c r="L450" t="inlineStr">
        <is>
          <t>I observed use of better technique.</t>
        </is>
      </c>
      <c r="N450">
        <f>IF(ISBLANK(B450)," ",WEEKNUM(B450))</f>
        <v/>
      </c>
      <c r="O450">
        <f>IF(ISBLANK(B450)," ",MONTH(B450))</f>
        <v/>
      </c>
      <c r="P450">
        <f>IF(ISNUMBER(SEARCH("provided",L450)),"Provided Guidance","Observed Better")</f>
        <v/>
      </c>
      <c r="Q450">
        <f>IF(O450=" "," ",TEXT(O450*29,"mmmm"))</f>
        <v/>
      </c>
      <c r="R450">
        <f>IF(N450=" "," ",_xlfn.CONCAT("Week ",+TEXT(N450,"0")))</f>
        <v/>
      </c>
    </row>
    <row r="451">
      <c r="A451" s="12" t="n">
        <v>243665</v>
      </c>
      <c r="B451" s="2" t="n">
        <v>45385</v>
      </c>
      <c r="C451" t="inlineStr">
        <is>
          <t>Rivergate</t>
        </is>
      </c>
      <c r="D451" t="inlineStr">
        <is>
          <t>America/Los_Angeles</t>
        </is>
      </c>
      <c r="E451" t="inlineStr">
        <is>
          <t>Lifting Options, Technique and Pace</t>
        </is>
      </c>
      <c r="F451" t="inlineStr">
        <is>
          <t>Lifting Technique</t>
        </is>
      </c>
      <c r="G451" t="inlineStr">
        <is>
          <t>Align Spinal In-Curves</t>
        </is>
      </c>
      <c r="H451" t="inlineStr">
        <is>
          <t>Columbia Sportswear</t>
        </is>
      </c>
      <c r="I451" t="inlineStr">
        <is>
          <t>2024-04-03 09:14:04 -0700 PDT</t>
        </is>
      </c>
      <c r="J451" t="inlineStr">
        <is>
          <t>Ivanna Tipton</t>
        </is>
      </c>
      <c r="K451" t="inlineStr">
        <is>
          <t>ITipton@columbia.com</t>
        </is>
      </c>
      <c r="L451" t="inlineStr">
        <is>
          <t>I provided guidance about using better technique.</t>
        </is>
      </c>
      <c r="M451" t="inlineStr">
        <is>
          <t xml:space="preserve">Watched video </t>
        </is>
      </c>
      <c r="N451">
        <f>IF(ISBLANK(B451)," ",WEEKNUM(B451))</f>
        <v/>
      </c>
      <c r="O451">
        <f>IF(ISBLANK(B451)," ",MONTH(B451))</f>
        <v/>
      </c>
      <c r="P451">
        <f>IF(ISNUMBER(SEARCH("provided",L451)),"Provided Guidance","Observed Better")</f>
        <v/>
      </c>
      <c r="Q451">
        <f>IF(O451=" "," ",TEXT(O451*29,"mmmm"))</f>
        <v/>
      </c>
      <c r="R451">
        <f>IF(N451=" "," ",_xlfn.CONCAT("Week ",+TEXT(N451,"0")))</f>
        <v/>
      </c>
    </row>
    <row r="452">
      <c r="A452" s="12" t="n">
        <v>243666</v>
      </c>
      <c r="B452" s="2" t="n">
        <v>45385</v>
      </c>
      <c r="C452" t="inlineStr">
        <is>
          <t>Rivergate</t>
        </is>
      </c>
      <c r="D452" t="inlineStr">
        <is>
          <t>America/Los_Angeles</t>
        </is>
      </c>
      <c r="E452" t="inlineStr">
        <is>
          <t>Position Elbows Closer</t>
        </is>
      </c>
      <c r="F452" t="inlineStr">
        <is>
          <t>Step closer</t>
        </is>
      </c>
      <c r="G452" t="inlineStr">
        <is>
          <t>Step up</t>
        </is>
      </c>
      <c r="H452" t="inlineStr">
        <is>
          <t>Columbia Sportswear</t>
        </is>
      </c>
      <c r="I452" t="inlineStr">
        <is>
          <t>2024-04-03 09:48:09 -0700 PDT</t>
        </is>
      </c>
      <c r="J452" t="inlineStr">
        <is>
          <t>Ivanna Tipton</t>
        </is>
      </c>
      <c r="K452" t="inlineStr">
        <is>
          <t>ITipton@columbia.com</t>
        </is>
      </c>
      <c r="L452" t="inlineStr">
        <is>
          <t>I provided guidance about using better technique.</t>
        </is>
      </c>
      <c r="M452" t="inlineStr">
        <is>
          <t xml:space="preserve">Watched video </t>
        </is>
      </c>
      <c r="N452">
        <f>IF(ISBLANK(B452)," ",WEEKNUM(B452))</f>
        <v/>
      </c>
      <c r="O452">
        <f>IF(ISBLANK(B452)," ",MONTH(B452))</f>
        <v/>
      </c>
      <c r="P452">
        <f>IF(ISNUMBER(SEARCH("provided",L452)),"Provided Guidance","Observed Better")</f>
        <v/>
      </c>
      <c r="Q452">
        <f>IF(O452=" "," ",TEXT(O452*29,"mmmm"))</f>
        <v/>
      </c>
      <c r="R452">
        <f>IF(N452=" "," ",_xlfn.CONCAT("Week ",+TEXT(N452,"0")))</f>
        <v/>
      </c>
    </row>
    <row r="453">
      <c r="A453" s="12" t="n">
        <v>243667</v>
      </c>
      <c r="B453" s="2" t="n">
        <v>45385</v>
      </c>
      <c r="C453" t="inlineStr">
        <is>
          <t>Rivergate</t>
        </is>
      </c>
      <c r="D453" t="inlineStr">
        <is>
          <t>America/Los_Angeles</t>
        </is>
      </c>
      <c r="E453" t="inlineStr">
        <is>
          <t>Use Mid-range Wrist Motions</t>
        </is>
      </c>
      <c r="F453" t="inlineStr">
        <is>
          <t>Change your body position</t>
        </is>
      </c>
      <c r="H453" t="inlineStr">
        <is>
          <t>Columbia Sportswear</t>
        </is>
      </c>
      <c r="I453" t="inlineStr">
        <is>
          <t>2024-04-03 16:54:11 -0700 PDT</t>
        </is>
      </c>
      <c r="J453" t="inlineStr">
        <is>
          <t>Mario Quintana-Rios</t>
        </is>
      </c>
      <c r="K453" t="inlineStr">
        <is>
          <t>Mario.QuintanaRios@columbia.com</t>
        </is>
      </c>
      <c r="L453" t="inlineStr">
        <is>
          <t>I observed use of better technique.</t>
        </is>
      </c>
      <c r="N453">
        <f>IF(ISBLANK(B453)," ",WEEKNUM(B453))</f>
        <v/>
      </c>
      <c r="O453">
        <f>IF(ISBLANK(B453)," ",MONTH(B453))</f>
        <v/>
      </c>
      <c r="P453">
        <f>IF(ISNUMBER(SEARCH("provided",L453)),"Provided Guidance","Observed Better")</f>
        <v/>
      </c>
      <c r="Q453">
        <f>IF(O453=" "," ",TEXT(O453*29,"mmmm"))</f>
        <v/>
      </c>
      <c r="R453">
        <f>IF(N453=" "," ",_xlfn.CONCAT("Week ",+TEXT(N453,"0")))</f>
        <v/>
      </c>
    </row>
    <row r="454">
      <c r="A454" s="12" t="n">
        <v>243668</v>
      </c>
      <c r="B454" s="2" t="n">
        <v>45386</v>
      </c>
      <c r="C454" t="inlineStr">
        <is>
          <t>Rivergate</t>
        </is>
      </c>
      <c r="D454" t="inlineStr">
        <is>
          <t>America/Los_Angeles</t>
        </is>
      </c>
      <c r="E454" t="inlineStr">
        <is>
          <t>Use Mid-range Wrist Motions</t>
        </is>
      </c>
      <c r="F454" t="inlineStr">
        <is>
          <t>Reposition Your Work</t>
        </is>
      </c>
      <c r="H454" t="inlineStr">
        <is>
          <t>Columbia Sportswear</t>
        </is>
      </c>
      <c r="I454" t="inlineStr">
        <is>
          <t>2024-04-03 17:09:38 -0700 PDT</t>
        </is>
      </c>
      <c r="J454" t="inlineStr">
        <is>
          <t>Mario Quintana-Rios</t>
        </is>
      </c>
      <c r="K454" t="inlineStr">
        <is>
          <t>Mario.QuintanaRios@columbia.com</t>
        </is>
      </c>
      <c r="L454" t="inlineStr">
        <is>
          <t>I observed use of better technique.</t>
        </is>
      </c>
      <c r="N454">
        <f>IF(ISBLANK(B454)," ",WEEKNUM(B454))</f>
        <v/>
      </c>
      <c r="O454">
        <f>IF(ISBLANK(B454)," ",MONTH(B454))</f>
        <v/>
      </c>
      <c r="P454">
        <f>IF(ISNUMBER(SEARCH("provided",L454)),"Provided Guidance","Observed Better")</f>
        <v/>
      </c>
      <c r="Q454">
        <f>IF(O454=" "," ",TEXT(O454*29,"mmmm"))</f>
        <v/>
      </c>
      <c r="R454">
        <f>IF(N454=" "," ",_xlfn.CONCAT("Week ",+TEXT(N454,"0")))</f>
        <v/>
      </c>
    </row>
    <row r="455">
      <c r="A455" s="12" t="n">
        <v>243669</v>
      </c>
      <c r="B455" s="2" t="n">
        <v>45386</v>
      </c>
      <c r="C455" t="inlineStr">
        <is>
          <t>Rivergate</t>
        </is>
      </c>
      <c r="D455" t="inlineStr">
        <is>
          <t>America/Los_Angeles</t>
        </is>
      </c>
      <c r="E455" t="inlineStr">
        <is>
          <t>Position Elbows Closer</t>
        </is>
      </c>
      <c r="F455" t="inlineStr">
        <is>
          <t>Set the load</t>
        </is>
      </c>
      <c r="G455" t="inlineStr">
        <is>
          <t>Set the load down then slide it away</t>
        </is>
      </c>
      <c r="H455" t="inlineStr">
        <is>
          <t>Columbia Sportswear</t>
        </is>
      </c>
      <c r="I455" t="inlineStr">
        <is>
          <t>2024-04-03 22:00:56 -0700 PDT</t>
        </is>
      </c>
      <c r="J455" t="inlineStr">
        <is>
          <t>Mario Quintana-Rios</t>
        </is>
      </c>
      <c r="K455" t="inlineStr">
        <is>
          <t>Mario.QuintanaRios@columbia.com</t>
        </is>
      </c>
      <c r="L455" t="inlineStr">
        <is>
          <t>I observed use of better technique.</t>
        </is>
      </c>
      <c r="N455">
        <f>IF(ISBLANK(B455)," ",WEEKNUM(B455))</f>
        <v/>
      </c>
      <c r="O455">
        <f>IF(ISBLANK(B455)," ",MONTH(B455))</f>
        <v/>
      </c>
      <c r="P455">
        <f>IF(ISNUMBER(SEARCH("provided",L455)),"Provided Guidance","Observed Better")</f>
        <v/>
      </c>
      <c r="Q455">
        <f>IF(O455=" "," ",TEXT(O455*29,"mmmm"))</f>
        <v/>
      </c>
      <c r="R455">
        <f>IF(N455=" "," ",_xlfn.CONCAT("Week ",+TEXT(N455,"0")))</f>
        <v/>
      </c>
    </row>
    <row r="456">
      <c r="A456" s="12" t="n">
        <v>243670</v>
      </c>
      <c r="B456" s="2" t="n">
        <v>45386</v>
      </c>
      <c r="C456" t="inlineStr">
        <is>
          <t>Rivergate</t>
        </is>
      </c>
      <c r="D456" t="inlineStr">
        <is>
          <t>America/Los_Angeles</t>
        </is>
      </c>
      <c r="E456" t="inlineStr">
        <is>
          <t>Position Elbows Closer</t>
        </is>
      </c>
      <c r="F456" t="inlineStr">
        <is>
          <t>Set the load</t>
        </is>
      </c>
      <c r="G456" t="inlineStr">
        <is>
          <t>Set the load down then slide it away</t>
        </is>
      </c>
      <c r="H456" t="inlineStr">
        <is>
          <t>Columbia Sportswear</t>
        </is>
      </c>
      <c r="I456" t="inlineStr">
        <is>
          <t>2024-04-03 22:01:09 -0700 PDT</t>
        </is>
      </c>
      <c r="J456" t="inlineStr">
        <is>
          <t>Mario Quintana-Rios</t>
        </is>
      </c>
      <c r="K456" t="inlineStr">
        <is>
          <t>Mario.QuintanaRios@columbia.com</t>
        </is>
      </c>
      <c r="L456" t="inlineStr">
        <is>
          <t>I observed use of better technique.</t>
        </is>
      </c>
      <c r="N456">
        <f>IF(ISBLANK(B456)," ",WEEKNUM(B456))</f>
        <v/>
      </c>
      <c r="O456">
        <f>IF(ISBLANK(B456)," ",MONTH(B456))</f>
        <v/>
      </c>
      <c r="P456">
        <f>IF(ISNUMBER(SEARCH("provided",L456)),"Provided Guidance","Observed Better")</f>
        <v/>
      </c>
      <c r="Q456">
        <f>IF(O456=" "," ",TEXT(O456*29,"mmmm"))</f>
        <v/>
      </c>
      <c r="R456">
        <f>IF(N456=" "," ",_xlfn.CONCAT("Week ",+TEXT(N456,"0")))</f>
        <v/>
      </c>
    </row>
    <row r="457">
      <c r="A457" s="12" t="n">
        <v>243671</v>
      </c>
      <c r="B457" s="2" t="n">
        <v>45386</v>
      </c>
      <c r="C457" t="inlineStr">
        <is>
          <t>Rivergate</t>
        </is>
      </c>
      <c r="D457" t="inlineStr">
        <is>
          <t>America/Los_Angeles</t>
        </is>
      </c>
      <c r="E457" t="inlineStr">
        <is>
          <t>Leg Strength and Balance</t>
        </is>
      </c>
      <c r="F457" t="inlineStr">
        <is>
          <t>Center-line Handoff</t>
        </is>
      </c>
      <c r="H457" t="inlineStr">
        <is>
          <t>Columbia Sportswear</t>
        </is>
      </c>
      <c r="I457" t="inlineStr">
        <is>
          <t>2024-04-03 22:36:46 -0700 PDT</t>
        </is>
      </c>
      <c r="J457" t="inlineStr">
        <is>
          <t>Tabitha Arnett</t>
        </is>
      </c>
      <c r="K457" t="inlineStr">
        <is>
          <t>TaArnett@columbia.com</t>
        </is>
      </c>
      <c r="L457" t="inlineStr">
        <is>
          <t>I observed use of better technique.</t>
        </is>
      </c>
      <c r="N457">
        <f>IF(ISBLANK(B457)," ",WEEKNUM(B457))</f>
        <v/>
      </c>
      <c r="O457">
        <f>IF(ISBLANK(B457)," ",MONTH(B457))</f>
        <v/>
      </c>
      <c r="P457">
        <f>IF(ISNUMBER(SEARCH("provided",L457)),"Provided Guidance","Observed Better")</f>
        <v/>
      </c>
      <c r="Q457">
        <f>IF(O457=" "," ",TEXT(O457*29,"mmmm"))</f>
        <v/>
      </c>
      <c r="R457">
        <f>IF(N457=" "," ",_xlfn.CONCAT("Week ",+TEXT(N457,"0")))</f>
        <v/>
      </c>
    </row>
    <row r="458">
      <c r="A458" s="12" t="n">
        <v>243672</v>
      </c>
      <c r="B458" s="2" t="n">
        <v>45386</v>
      </c>
      <c r="C458" t="inlineStr">
        <is>
          <t>Rivergate</t>
        </is>
      </c>
      <c r="D458" t="inlineStr">
        <is>
          <t>America/Los_Angeles</t>
        </is>
      </c>
      <c r="E458" t="inlineStr">
        <is>
          <t>Leg Strength and Balance</t>
        </is>
      </c>
      <c r="F458" t="inlineStr">
        <is>
          <t>Pre-position One Foot Back</t>
        </is>
      </c>
      <c r="G458" t="inlineStr">
        <is>
          <t>Offloading or Stacking</t>
        </is>
      </c>
      <c r="H458" t="inlineStr">
        <is>
          <t>Columbia Sportswear</t>
        </is>
      </c>
      <c r="I458" t="inlineStr">
        <is>
          <t>2024-04-03 23:12:32 -0700 PDT</t>
        </is>
      </c>
      <c r="J458" t="inlineStr">
        <is>
          <t>Shirlee Petersen</t>
        </is>
      </c>
      <c r="K458" t="inlineStr">
        <is>
          <t>SPetersen@columbia.com</t>
        </is>
      </c>
      <c r="L458" t="inlineStr">
        <is>
          <t>I provided guidance about using better technique.</t>
        </is>
      </c>
      <c r="M458" t="inlineStr">
        <is>
          <t>Ee modeled proper technique blue3</t>
        </is>
      </c>
      <c r="N458">
        <f>IF(ISBLANK(B458)," ",WEEKNUM(B458))</f>
        <v/>
      </c>
      <c r="O458">
        <f>IF(ISBLANK(B458)," ",MONTH(B458))</f>
        <v/>
      </c>
      <c r="P458">
        <f>IF(ISNUMBER(SEARCH("provided",L458)),"Provided Guidance","Observed Better")</f>
        <v/>
      </c>
      <c r="Q458">
        <f>IF(O458=" "," ",TEXT(O458*29,"mmmm"))</f>
        <v/>
      </c>
      <c r="R458">
        <f>IF(N458=" "," ",_xlfn.CONCAT("Week ",+TEXT(N458,"0")))</f>
        <v/>
      </c>
    </row>
    <row r="459">
      <c r="A459" s="12" t="n">
        <v>243673</v>
      </c>
      <c r="B459" s="2" t="n">
        <v>45386</v>
      </c>
      <c r="C459" t="inlineStr">
        <is>
          <t>Rivergate</t>
        </is>
      </c>
      <c r="D459" t="inlineStr">
        <is>
          <t>America/Los_Angeles</t>
        </is>
      </c>
      <c r="E459" t="inlineStr">
        <is>
          <t>Leg Strength and Balance</t>
        </is>
      </c>
      <c r="F459" t="inlineStr">
        <is>
          <t>Pre-position One Foot Back</t>
        </is>
      </c>
      <c r="G459" t="inlineStr">
        <is>
          <t>Offloading or Stacking</t>
        </is>
      </c>
      <c r="H459" t="inlineStr">
        <is>
          <t>Columbia Sportswear</t>
        </is>
      </c>
      <c r="I459" t="inlineStr">
        <is>
          <t>2024-04-03 23:13:50 -0700 PDT</t>
        </is>
      </c>
      <c r="J459" t="inlineStr">
        <is>
          <t>Shirlee Petersen</t>
        </is>
      </c>
      <c r="K459" t="inlineStr">
        <is>
          <t>SPetersen@columbia.com</t>
        </is>
      </c>
      <c r="L459" t="inlineStr">
        <is>
          <t>I provided guidance about using better technique.</t>
        </is>
      </c>
      <c r="M459" t="inlineStr">
        <is>
          <t>Ee modeled proper technique green4</t>
        </is>
      </c>
      <c r="N459">
        <f>IF(ISBLANK(B459)," ",WEEKNUM(B459))</f>
        <v/>
      </c>
      <c r="O459">
        <f>IF(ISBLANK(B459)," ",MONTH(B459))</f>
        <v/>
      </c>
      <c r="P459">
        <f>IF(ISNUMBER(SEARCH("provided",L459)),"Provided Guidance","Observed Better")</f>
        <v/>
      </c>
      <c r="Q459">
        <f>IF(O459=" "," ",TEXT(O459*29,"mmmm"))</f>
        <v/>
      </c>
      <c r="R459">
        <f>IF(N459=" "," ",_xlfn.CONCAT("Week ",+TEXT(N459,"0")))</f>
        <v/>
      </c>
    </row>
    <row r="460">
      <c r="A460" s="12" t="n">
        <v>243674</v>
      </c>
      <c r="B460" s="2" t="n">
        <v>45386</v>
      </c>
      <c r="C460" t="inlineStr">
        <is>
          <t>Rivergate</t>
        </is>
      </c>
      <c r="D460" t="inlineStr">
        <is>
          <t>America/Los_Angeles</t>
        </is>
      </c>
      <c r="E460" t="inlineStr">
        <is>
          <t>Leg Strength and Balance</t>
        </is>
      </c>
      <c r="F460" t="inlineStr">
        <is>
          <t>Pre-position One Foot Back</t>
        </is>
      </c>
      <c r="G460" t="inlineStr">
        <is>
          <t>Offloading or Stacking</t>
        </is>
      </c>
      <c r="H460" t="inlineStr">
        <is>
          <t>Columbia Sportswear</t>
        </is>
      </c>
      <c r="I460" t="inlineStr">
        <is>
          <t>2024-04-03 23:14:56 -0700 PDT</t>
        </is>
      </c>
      <c r="J460" t="inlineStr">
        <is>
          <t>Shirlee Petersen</t>
        </is>
      </c>
      <c r="K460" t="inlineStr">
        <is>
          <t>SPetersen@columbia.com</t>
        </is>
      </c>
      <c r="L460" t="inlineStr">
        <is>
          <t>I observed use of better technique.</t>
        </is>
      </c>
      <c r="M460" t="inlineStr">
        <is>
          <t>Ee modeled proper technique blue5</t>
        </is>
      </c>
      <c r="N460">
        <f>IF(ISBLANK(B460)," ",WEEKNUM(B460))</f>
        <v/>
      </c>
      <c r="O460">
        <f>IF(ISBLANK(B460)," ",MONTH(B460))</f>
        <v/>
      </c>
      <c r="P460">
        <f>IF(ISNUMBER(SEARCH("provided",L460)),"Provided Guidance","Observed Better")</f>
        <v/>
      </c>
      <c r="Q460">
        <f>IF(O460=" "," ",TEXT(O460*29,"mmmm"))</f>
        <v/>
      </c>
      <c r="R460">
        <f>IF(N460=" "," ",_xlfn.CONCAT("Week ",+TEXT(N460,"0")))</f>
        <v/>
      </c>
    </row>
    <row r="461">
      <c r="A461" s="12" t="n">
        <v>243675</v>
      </c>
      <c r="B461" s="2" t="n">
        <v>45386</v>
      </c>
      <c r="C461" t="inlineStr">
        <is>
          <t>Rivergate</t>
        </is>
      </c>
      <c r="D461" t="inlineStr">
        <is>
          <t>America/Los_Angeles</t>
        </is>
      </c>
      <c r="E461" t="inlineStr">
        <is>
          <t>Use Mid-range Wrist Motions</t>
        </is>
      </c>
      <c r="F461" t="inlineStr">
        <is>
          <t>Relax your index finger</t>
        </is>
      </c>
      <c r="H461" t="inlineStr">
        <is>
          <t>Columbia Sportswear</t>
        </is>
      </c>
      <c r="I461" t="inlineStr">
        <is>
          <t>2024-04-03 23:15:12 -0700 PDT</t>
        </is>
      </c>
      <c r="J461" t="inlineStr">
        <is>
          <t>Tabitha Arnett</t>
        </is>
      </c>
      <c r="K461" t="inlineStr">
        <is>
          <t>TaArnett@columbia.com</t>
        </is>
      </c>
      <c r="L461" t="inlineStr">
        <is>
          <t>I observed use of better technique.</t>
        </is>
      </c>
      <c r="N461">
        <f>IF(ISBLANK(B461)," ",WEEKNUM(B461))</f>
        <v/>
      </c>
      <c r="O461">
        <f>IF(ISBLANK(B461)," ",MONTH(B461))</f>
        <v/>
      </c>
      <c r="P461">
        <f>IF(ISNUMBER(SEARCH("provided",L461)),"Provided Guidance","Observed Better")</f>
        <v/>
      </c>
      <c r="Q461">
        <f>IF(O461=" "," ",TEXT(O461*29,"mmmm"))</f>
        <v/>
      </c>
      <c r="R461">
        <f>IF(N461=" "," ",_xlfn.CONCAT("Week ",+TEXT(N461,"0")))</f>
        <v/>
      </c>
    </row>
    <row r="462">
      <c r="A462" s="12" t="n">
        <v>243676</v>
      </c>
      <c r="B462" s="2" t="n">
        <v>45386</v>
      </c>
      <c r="C462" t="inlineStr">
        <is>
          <t>Rivergate</t>
        </is>
      </c>
      <c r="D462" t="inlineStr">
        <is>
          <t>America/Los_Angeles</t>
        </is>
      </c>
      <c r="E462" t="inlineStr">
        <is>
          <t>Leg Strength and Balance</t>
        </is>
      </c>
      <c r="F462" t="inlineStr">
        <is>
          <t>Pre-position One Foot Back</t>
        </is>
      </c>
      <c r="G462" t="inlineStr">
        <is>
          <t>Offloading or Stacking</t>
        </is>
      </c>
      <c r="H462" t="inlineStr">
        <is>
          <t>Columbia Sportswear</t>
        </is>
      </c>
      <c r="I462" t="inlineStr">
        <is>
          <t>2024-04-03 23:16:18 -0700 PDT</t>
        </is>
      </c>
      <c r="J462" t="inlineStr">
        <is>
          <t>Shirlee Petersen</t>
        </is>
      </c>
      <c r="K462" t="inlineStr">
        <is>
          <t>SPetersen@columbia.com</t>
        </is>
      </c>
      <c r="L462" t="inlineStr">
        <is>
          <t>I observed use of better technique.</t>
        </is>
      </c>
      <c r="M462" t="inlineStr">
        <is>
          <t>Ee modeled proper technique blue7</t>
        </is>
      </c>
      <c r="N462">
        <f>IF(ISBLANK(B462)," ",WEEKNUM(B462))</f>
        <v/>
      </c>
      <c r="O462">
        <f>IF(ISBLANK(B462)," ",MONTH(B462))</f>
        <v/>
      </c>
      <c r="P462">
        <f>IF(ISNUMBER(SEARCH("provided",L462)),"Provided Guidance","Observed Better")</f>
        <v/>
      </c>
      <c r="Q462">
        <f>IF(O462=" "," ",TEXT(O462*29,"mmmm"))</f>
        <v/>
      </c>
      <c r="R462">
        <f>IF(N462=" "," ",_xlfn.CONCAT("Week ",+TEXT(N462,"0")))</f>
        <v/>
      </c>
    </row>
    <row r="463">
      <c r="A463" s="12" t="n">
        <v>243677</v>
      </c>
      <c r="B463" s="2" t="n">
        <v>45386</v>
      </c>
      <c r="C463" t="inlineStr">
        <is>
          <t>Rivergate</t>
        </is>
      </c>
      <c r="D463" t="inlineStr">
        <is>
          <t>America/Los_Angeles</t>
        </is>
      </c>
      <c r="E463" t="inlineStr">
        <is>
          <t>Leg Strength and Balance</t>
        </is>
      </c>
      <c r="F463" t="inlineStr">
        <is>
          <t>Pre-position One Foot Back</t>
        </is>
      </c>
      <c r="G463" t="inlineStr">
        <is>
          <t>Offloading or Stacking</t>
        </is>
      </c>
      <c r="H463" t="inlineStr">
        <is>
          <t>Columbia Sportswear</t>
        </is>
      </c>
      <c r="I463" t="inlineStr">
        <is>
          <t>2024-04-03 23:17:18 -0700 PDT</t>
        </is>
      </c>
      <c r="J463" t="inlineStr">
        <is>
          <t>Shirlee Petersen</t>
        </is>
      </c>
      <c r="K463" t="inlineStr">
        <is>
          <t>SPetersen@columbia.com</t>
        </is>
      </c>
      <c r="L463" t="inlineStr">
        <is>
          <t>I observed use of better technique.</t>
        </is>
      </c>
      <c r="M463" t="inlineStr">
        <is>
          <t>Ee modeled proper technique green 8</t>
        </is>
      </c>
      <c r="N463">
        <f>IF(ISBLANK(B463)," ",WEEKNUM(B463))</f>
        <v/>
      </c>
      <c r="O463">
        <f>IF(ISBLANK(B463)," ",MONTH(B463))</f>
        <v/>
      </c>
      <c r="P463">
        <f>IF(ISNUMBER(SEARCH("provided",L463)),"Provided Guidance","Observed Better")</f>
        <v/>
      </c>
      <c r="Q463">
        <f>IF(O463=" "," ",TEXT(O463*29,"mmmm"))</f>
        <v/>
      </c>
      <c r="R463">
        <f>IF(N463=" "," ",_xlfn.CONCAT("Week ",+TEXT(N463,"0")))</f>
        <v/>
      </c>
    </row>
    <row r="464">
      <c r="A464" s="12" t="n">
        <v>243678</v>
      </c>
      <c r="B464" s="2" t="n">
        <v>45386</v>
      </c>
      <c r="C464" t="inlineStr">
        <is>
          <t>Rivergate</t>
        </is>
      </c>
      <c r="D464" t="inlineStr">
        <is>
          <t>America/Los_Angeles</t>
        </is>
      </c>
      <c r="E464" t="inlineStr">
        <is>
          <t>Leg Strength and Balance</t>
        </is>
      </c>
      <c r="F464" t="inlineStr">
        <is>
          <t>Pre-position One Foot Back</t>
        </is>
      </c>
      <c r="G464" t="inlineStr">
        <is>
          <t>Offloading or Stacking</t>
        </is>
      </c>
      <c r="H464" t="inlineStr">
        <is>
          <t>Columbia Sportswear</t>
        </is>
      </c>
      <c r="I464" t="inlineStr">
        <is>
          <t>2024-04-03 23:18:20 -0700 PDT</t>
        </is>
      </c>
      <c r="J464" t="inlineStr">
        <is>
          <t>Shirlee Petersen</t>
        </is>
      </c>
      <c r="K464" t="inlineStr">
        <is>
          <t>SPetersen@columbia.com</t>
        </is>
      </c>
      <c r="L464" t="inlineStr">
        <is>
          <t>I observed use of better technique.</t>
        </is>
      </c>
      <c r="M464" t="inlineStr">
        <is>
          <t>Ee modeled proper technique green10</t>
        </is>
      </c>
      <c r="N464">
        <f>IF(ISBLANK(B464)," ",WEEKNUM(B464))</f>
        <v/>
      </c>
      <c r="O464">
        <f>IF(ISBLANK(B464)," ",MONTH(B464))</f>
        <v/>
      </c>
      <c r="P464">
        <f>IF(ISNUMBER(SEARCH("provided",L464)),"Provided Guidance","Observed Better")</f>
        <v/>
      </c>
      <c r="Q464">
        <f>IF(O464=" "," ",TEXT(O464*29,"mmmm"))</f>
        <v/>
      </c>
      <c r="R464">
        <f>IF(N464=" "," ",_xlfn.CONCAT("Week ",+TEXT(N464,"0")))</f>
        <v/>
      </c>
    </row>
    <row r="465">
      <c r="A465" s="12" t="n">
        <v>243679</v>
      </c>
      <c r="B465" s="2" t="n">
        <v>45386</v>
      </c>
      <c r="C465" t="inlineStr">
        <is>
          <t>Rivergate</t>
        </is>
      </c>
      <c r="D465" t="inlineStr">
        <is>
          <t>America/Los_Angeles</t>
        </is>
      </c>
      <c r="E465" t="inlineStr">
        <is>
          <t>Leg Strength and Balance</t>
        </is>
      </c>
      <c r="F465" t="inlineStr">
        <is>
          <t>Pre-position One Foot Back</t>
        </is>
      </c>
      <c r="G465" t="inlineStr">
        <is>
          <t>Offloading or Stacking</t>
        </is>
      </c>
      <c r="H465" t="inlineStr">
        <is>
          <t>Columbia Sportswear</t>
        </is>
      </c>
      <c r="I465" t="inlineStr">
        <is>
          <t>2024-04-03 23:19:58 -0700 PDT</t>
        </is>
      </c>
      <c r="J465" t="inlineStr">
        <is>
          <t>Shirlee Petersen</t>
        </is>
      </c>
      <c r="K465" t="inlineStr">
        <is>
          <t>SPetersen@columbia.com</t>
        </is>
      </c>
      <c r="L465" t="inlineStr">
        <is>
          <t>I observed use of better technique.</t>
        </is>
      </c>
      <c r="M465" t="inlineStr">
        <is>
          <t>Ee modeled proper technique red2</t>
        </is>
      </c>
      <c r="N465">
        <f>IF(ISBLANK(B465)," ",WEEKNUM(B465))</f>
        <v/>
      </c>
      <c r="O465">
        <f>IF(ISBLANK(B465)," ",MONTH(B465))</f>
        <v/>
      </c>
      <c r="P465">
        <f>IF(ISNUMBER(SEARCH("provided",L465)),"Provided Guidance","Observed Better")</f>
        <v/>
      </c>
      <c r="Q465">
        <f>IF(O465=" "," ",TEXT(O465*29,"mmmm"))</f>
        <v/>
      </c>
      <c r="R465">
        <f>IF(N465=" "," ",_xlfn.CONCAT("Week ",+TEXT(N465,"0")))</f>
        <v/>
      </c>
    </row>
    <row r="466">
      <c r="A466" s="12" t="n">
        <v>243680</v>
      </c>
      <c r="B466" s="2" t="n">
        <v>45386</v>
      </c>
      <c r="C466" t="inlineStr">
        <is>
          <t>Rivergate</t>
        </is>
      </c>
      <c r="D466" t="inlineStr">
        <is>
          <t>America/Los_Angeles</t>
        </is>
      </c>
      <c r="E466" t="inlineStr">
        <is>
          <t>Leg Strength and Balance</t>
        </is>
      </c>
      <c r="F466" t="inlineStr">
        <is>
          <t>Pre-position One Foot Back</t>
        </is>
      </c>
      <c r="G466" t="inlineStr">
        <is>
          <t>Offloading or Stacking</t>
        </is>
      </c>
      <c r="H466" t="inlineStr">
        <is>
          <t>Columbia Sportswear</t>
        </is>
      </c>
      <c r="I466" t="inlineStr">
        <is>
          <t>2024-04-03 23:21:07 -0700 PDT</t>
        </is>
      </c>
      <c r="J466" t="inlineStr">
        <is>
          <t>Shirlee Petersen</t>
        </is>
      </c>
      <c r="K466" t="inlineStr">
        <is>
          <t>SPetersen@columbia.com</t>
        </is>
      </c>
      <c r="L466" t="inlineStr">
        <is>
          <t>I observed use of better technique.</t>
        </is>
      </c>
      <c r="M466" t="inlineStr">
        <is>
          <t>Ee modeled proper technique red4</t>
        </is>
      </c>
      <c r="N466">
        <f>IF(ISBLANK(B466)," ",WEEKNUM(B466))</f>
        <v/>
      </c>
      <c r="O466">
        <f>IF(ISBLANK(B466)," ",MONTH(B466))</f>
        <v/>
      </c>
      <c r="P466">
        <f>IF(ISNUMBER(SEARCH("provided",L466)),"Provided Guidance","Observed Better")</f>
        <v/>
      </c>
      <c r="Q466">
        <f>IF(O466=" "," ",TEXT(O466*29,"mmmm"))</f>
        <v/>
      </c>
      <c r="R466">
        <f>IF(N466=" "," ",_xlfn.CONCAT("Week ",+TEXT(N466,"0")))</f>
        <v/>
      </c>
    </row>
    <row r="467">
      <c r="A467" s="12" t="n">
        <v>243681</v>
      </c>
      <c r="B467" s="2" t="n">
        <v>45386</v>
      </c>
      <c r="C467" t="inlineStr">
        <is>
          <t>Rivergate</t>
        </is>
      </c>
      <c r="D467" t="inlineStr">
        <is>
          <t>America/Los_Angeles</t>
        </is>
      </c>
      <c r="E467" t="inlineStr">
        <is>
          <t>Use Mid-range Wrist Motions</t>
        </is>
      </c>
      <c r="F467" t="inlineStr">
        <is>
          <t>Change your hand position</t>
        </is>
      </c>
      <c r="H467" t="inlineStr">
        <is>
          <t>Columbia Sportswear</t>
        </is>
      </c>
      <c r="I467" t="inlineStr">
        <is>
          <t>2024-04-03 23:21:55 -0700 PDT</t>
        </is>
      </c>
      <c r="J467" t="inlineStr">
        <is>
          <t>Tabitha Arnett</t>
        </is>
      </c>
      <c r="K467" t="inlineStr">
        <is>
          <t>TaArnett@columbia.com</t>
        </is>
      </c>
      <c r="L467" t="inlineStr">
        <is>
          <t>I observed use of better technique.</t>
        </is>
      </c>
      <c r="N467">
        <f>IF(ISBLANK(B467)," ",WEEKNUM(B467))</f>
        <v/>
      </c>
      <c r="O467">
        <f>IF(ISBLANK(B467)," ",MONTH(B467))</f>
        <v/>
      </c>
      <c r="P467">
        <f>IF(ISNUMBER(SEARCH("provided",L467)),"Provided Guidance","Observed Better")</f>
        <v/>
      </c>
      <c r="Q467">
        <f>IF(O467=" "," ",TEXT(O467*29,"mmmm"))</f>
        <v/>
      </c>
      <c r="R467">
        <f>IF(N467=" "," ",_xlfn.CONCAT("Week ",+TEXT(N467,"0")))</f>
        <v/>
      </c>
    </row>
    <row r="468">
      <c r="A468" s="12" t="n">
        <v>243682</v>
      </c>
      <c r="B468" s="2" t="n">
        <v>45386</v>
      </c>
      <c r="C468" t="inlineStr">
        <is>
          <t>Rivergate</t>
        </is>
      </c>
      <c r="D468" t="inlineStr">
        <is>
          <t>America/Los_Angeles</t>
        </is>
      </c>
      <c r="E468" t="inlineStr">
        <is>
          <t>Leg Strength and Balance</t>
        </is>
      </c>
      <c r="F468" t="inlineStr">
        <is>
          <t>Pre-position One Foot Back</t>
        </is>
      </c>
      <c r="G468" t="inlineStr">
        <is>
          <t>Offloading or Stacking</t>
        </is>
      </c>
      <c r="H468" t="inlineStr">
        <is>
          <t>Columbia Sportswear</t>
        </is>
      </c>
      <c r="I468" t="inlineStr">
        <is>
          <t>2024-04-03 23:22:19 -0700 PDT</t>
        </is>
      </c>
      <c r="J468" t="inlineStr">
        <is>
          <t>Shirlee Petersen</t>
        </is>
      </c>
      <c r="K468" t="inlineStr">
        <is>
          <t>SPetersen@columbia.com</t>
        </is>
      </c>
      <c r="L468" t="inlineStr">
        <is>
          <t>I observed use of better technique.</t>
        </is>
      </c>
      <c r="M468" t="inlineStr">
        <is>
          <t>Ee modeled proper technique red6</t>
        </is>
      </c>
      <c r="N468">
        <f>IF(ISBLANK(B468)," ",WEEKNUM(B468))</f>
        <v/>
      </c>
      <c r="O468">
        <f>IF(ISBLANK(B468)," ",MONTH(B468))</f>
        <v/>
      </c>
      <c r="P468">
        <f>IF(ISNUMBER(SEARCH("provided",L468)),"Provided Guidance","Observed Better")</f>
        <v/>
      </c>
      <c r="Q468">
        <f>IF(O468=" "," ",TEXT(O468*29,"mmmm"))</f>
        <v/>
      </c>
      <c r="R468">
        <f>IF(N468=" "," ",_xlfn.CONCAT("Week ",+TEXT(N468,"0")))</f>
        <v/>
      </c>
    </row>
    <row r="469">
      <c r="A469" s="12" t="n">
        <v>243683</v>
      </c>
      <c r="B469" s="2" t="n">
        <v>45386</v>
      </c>
      <c r="C469" t="inlineStr">
        <is>
          <t>Rivergate</t>
        </is>
      </c>
      <c r="D469" t="inlineStr">
        <is>
          <t>America/Los_Angeles</t>
        </is>
      </c>
      <c r="E469" t="inlineStr">
        <is>
          <t>Leg Strength and Balance</t>
        </is>
      </c>
      <c r="F469" t="inlineStr">
        <is>
          <t>Pre-position One Foot Back</t>
        </is>
      </c>
      <c r="G469" t="inlineStr">
        <is>
          <t>Offloading or Stacking</t>
        </is>
      </c>
      <c r="H469" t="inlineStr">
        <is>
          <t>Columbia Sportswear</t>
        </is>
      </c>
      <c r="I469" t="inlineStr">
        <is>
          <t>2024-04-03 23:23:17 -0700 PDT</t>
        </is>
      </c>
      <c r="J469" t="inlineStr">
        <is>
          <t>Shirlee Petersen</t>
        </is>
      </c>
      <c r="K469" t="inlineStr">
        <is>
          <t>SPetersen@columbia.com</t>
        </is>
      </c>
      <c r="L469" t="inlineStr">
        <is>
          <t>I observed use of better technique.</t>
        </is>
      </c>
      <c r="M469" t="inlineStr">
        <is>
          <t>Ee modeled proper technique green5</t>
        </is>
      </c>
      <c r="N469">
        <f>IF(ISBLANK(B469)," ",WEEKNUM(B469))</f>
        <v/>
      </c>
      <c r="O469">
        <f>IF(ISBLANK(B469)," ",MONTH(B469))</f>
        <v/>
      </c>
      <c r="P469">
        <f>IF(ISNUMBER(SEARCH("provided",L469)),"Provided Guidance","Observed Better")</f>
        <v/>
      </c>
      <c r="Q469">
        <f>IF(O469=" "," ",TEXT(O469*29,"mmmm"))</f>
        <v/>
      </c>
      <c r="R469">
        <f>IF(N469=" "," ",_xlfn.CONCAT("Week ",+TEXT(N469,"0")))</f>
        <v/>
      </c>
    </row>
    <row r="470">
      <c r="A470" s="12" t="n">
        <v>243684</v>
      </c>
      <c r="B470" s="2" t="n">
        <v>45386</v>
      </c>
      <c r="C470" t="inlineStr">
        <is>
          <t>Rivergate</t>
        </is>
      </c>
      <c r="D470" t="inlineStr">
        <is>
          <t>America/Los_Angeles</t>
        </is>
      </c>
      <c r="E470" t="inlineStr">
        <is>
          <t>Leg Strength and Balance</t>
        </is>
      </c>
      <c r="F470" t="inlineStr">
        <is>
          <t>Pre-position One Foot Back</t>
        </is>
      </c>
      <c r="G470" t="inlineStr">
        <is>
          <t>Offloading or Stacking</t>
        </is>
      </c>
      <c r="H470" t="inlineStr">
        <is>
          <t>Columbia Sportswear</t>
        </is>
      </c>
      <c r="I470" t="inlineStr">
        <is>
          <t>2024-04-03 23:24:16 -0700 PDT</t>
        </is>
      </c>
      <c r="J470" t="inlineStr">
        <is>
          <t>Shirlee Petersen</t>
        </is>
      </c>
      <c r="K470" t="inlineStr">
        <is>
          <t>SPetersen@columbia.com</t>
        </is>
      </c>
      <c r="L470" t="inlineStr">
        <is>
          <t>I observed use of better technique.</t>
        </is>
      </c>
      <c r="M470" t="inlineStr">
        <is>
          <t>Ee modeled proper technique green7</t>
        </is>
      </c>
      <c r="N470">
        <f>IF(ISBLANK(B470)," ",WEEKNUM(B470))</f>
        <v/>
      </c>
      <c r="O470">
        <f>IF(ISBLANK(B470)," ",MONTH(B470))</f>
        <v/>
      </c>
      <c r="P470">
        <f>IF(ISNUMBER(SEARCH("provided",L470)),"Provided Guidance","Observed Better")</f>
        <v/>
      </c>
      <c r="Q470">
        <f>IF(O470=" "," ",TEXT(O470*29,"mmmm"))</f>
        <v/>
      </c>
      <c r="R470">
        <f>IF(N470=" "," ",_xlfn.CONCAT("Week ",+TEXT(N470,"0")))</f>
        <v/>
      </c>
    </row>
    <row r="471">
      <c r="A471" s="12" t="n">
        <v>243685</v>
      </c>
      <c r="B471" s="2" t="n">
        <v>45386</v>
      </c>
      <c r="C471" t="inlineStr">
        <is>
          <t>Rivergate</t>
        </is>
      </c>
      <c r="D471" t="inlineStr">
        <is>
          <t>America/Los_Angeles</t>
        </is>
      </c>
      <c r="E471" t="inlineStr">
        <is>
          <t>Leg Strength and Balance</t>
        </is>
      </c>
      <c r="F471" t="inlineStr">
        <is>
          <t>Pre-position One Foot Back</t>
        </is>
      </c>
      <c r="G471" t="inlineStr">
        <is>
          <t>Offloading or Stacking</t>
        </is>
      </c>
      <c r="H471" t="inlineStr">
        <is>
          <t>Columbia Sportswear</t>
        </is>
      </c>
      <c r="I471" t="inlineStr">
        <is>
          <t>2024-04-03 23:25:13 -0700 PDT</t>
        </is>
      </c>
      <c r="J471" t="inlineStr">
        <is>
          <t>Shirlee Petersen</t>
        </is>
      </c>
      <c r="K471" t="inlineStr">
        <is>
          <t>SPetersen@columbia.com</t>
        </is>
      </c>
      <c r="L471" t="inlineStr">
        <is>
          <t>I observed use of better technique.</t>
        </is>
      </c>
      <c r="M471" t="inlineStr">
        <is>
          <t>Ee modeled proper technique red8</t>
        </is>
      </c>
      <c r="N471">
        <f>IF(ISBLANK(B471)," ",WEEKNUM(B471))</f>
        <v/>
      </c>
      <c r="O471">
        <f>IF(ISBLANK(B471)," ",MONTH(B471))</f>
        <v/>
      </c>
      <c r="P471">
        <f>IF(ISNUMBER(SEARCH("provided",L471)),"Provided Guidance","Observed Better")</f>
        <v/>
      </c>
      <c r="Q471">
        <f>IF(O471=" "," ",TEXT(O471*29,"mmmm"))</f>
        <v/>
      </c>
      <c r="R471">
        <f>IF(N471=" "," ",_xlfn.CONCAT("Week ",+TEXT(N471,"0")))</f>
        <v/>
      </c>
    </row>
    <row r="472">
      <c r="A472" s="12" t="n">
        <v>243686</v>
      </c>
      <c r="B472" s="2" t="n">
        <v>45386</v>
      </c>
      <c r="C472" t="inlineStr">
        <is>
          <t>Rivergate</t>
        </is>
      </c>
      <c r="D472" t="inlineStr">
        <is>
          <t>America/Los_Angeles</t>
        </is>
      </c>
      <c r="E472" t="inlineStr">
        <is>
          <t>Leg Strength and Balance</t>
        </is>
      </c>
      <c r="F472" t="inlineStr">
        <is>
          <t>Pre-position One Foot Back</t>
        </is>
      </c>
      <c r="G472" t="inlineStr">
        <is>
          <t>Offloading or Stacking</t>
        </is>
      </c>
      <c r="H472" t="inlineStr">
        <is>
          <t>Columbia Sportswear</t>
        </is>
      </c>
      <c r="I472" t="inlineStr">
        <is>
          <t>2024-04-03 23:26:15 -0700 PDT</t>
        </is>
      </c>
      <c r="J472" t="inlineStr">
        <is>
          <t>Shirlee Petersen</t>
        </is>
      </c>
      <c r="K472" t="inlineStr">
        <is>
          <t>SPetersen@columbia.com</t>
        </is>
      </c>
      <c r="L472" t="inlineStr">
        <is>
          <t>I observed use of better technique.</t>
        </is>
      </c>
      <c r="M472" t="inlineStr">
        <is>
          <t>Ee modeled proper technique red10</t>
        </is>
      </c>
      <c r="N472">
        <f>IF(ISBLANK(B472)," ",WEEKNUM(B472))</f>
        <v/>
      </c>
      <c r="O472">
        <f>IF(ISBLANK(B472)," ",MONTH(B472))</f>
        <v/>
      </c>
      <c r="P472">
        <f>IF(ISNUMBER(SEARCH("provided",L472)),"Provided Guidance","Observed Better")</f>
        <v/>
      </c>
      <c r="Q472">
        <f>IF(O472=" "," ",TEXT(O472*29,"mmmm"))</f>
        <v/>
      </c>
      <c r="R472">
        <f>IF(N472=" "," ",_xlfn.CONCAT("Week ",+TEXT(N472,"0")))</f>
        <v/>
      </c>
    </row>
    <row r="473">
      <c r="A473" s="12" t="n">
        <v>243687</v>
      </c>
      <c r="B473" s="2" t="n">
        <v>45386</v>
      </c>
      <c r="C473" t="inlineStr">
        <is>
          <t>Rivergate</t>
        </is>
      </c>
      <c r="D473" t="inlineStr">
        <is>
          <t>America/Los_Angeles</t>
        </is>
      </c>
      <c r="E473" t="inlineStr">
        <is>
          <t>Leg Strength and Balance</t>
        </is>
      </c>
      <c r="F473" t="inlineStr">
        <is>
          <t>Pre-position One Foot Back</t>
        </is>
      </c>
      <c r="G473" t="inlineStr">
        <is>
          <t>Offloading or Stacking</t>
        </is>
      </c>
      <c r="H473" t="inlineStr">
        <is>
          <t>Columbia Sportswear</t>
        </is>
      </c>
      <c r="I473" t="inlineStr">
        <is>
          <t>2024-04-03 23:27:17 -0700 PDT</t>
        </is>
      </c>
      <c r="J473" t="inlineStr">
        <is>
          <t>Shirlee Petersen</t>
        </is>
      </c>
      <c r="K473" t="inlineStr">
        <is>
          <t>SPetersen@columbia.com</t>
        </is>
      </c>
      <c r="L473" t="inlineStr">
        <is>
          <t>I observed use of better technique.</t>
        </is>
      </c>
      <c r="M473" t="inlineStr">
        <is>
          <t>Ee modeled proper technique red12</t>
        </is>
      </c>
      <c r="N473">
        <f>IF(ISBLANK(B473)," ",WEEKNUM(B473))</f>
        <v/>
      </c>
      <c r="O473">
        <f>IF(ISBLANK(B473)," ",MONTH(B473))</f>
        <v/>
      </c>
      <c r="P473">
        <f>IF(ISNUMBER(SEARCH("provided",L473)),"Provided Guidance","Observed Better")</f>
        <v/>
      </c>
      <c r="Q473">
        <f>IF(O473=" "," ",TEXT(O473*29,"mmmm"))</f>
        <v/>
      </c>
      <c r="R473">
        <f>IF(N473=" "," ",_xlfn.CONCAT("Week ",+TEXT(N473,"0")))</f>
        <v/>
      </c>
    </row>
    <row r="474">
      <c r="A474" s="12" t="n">
        <v>243688</v>
      </c>
      <c r="B474" s="2" t="n">
        <v>45386</v>
      </c>
      <c r="C474" t="inlineStr">
        <is>
          <t>Rivergate</t>
        </is>
      </c>
      <c r="D474" t="inlineStr">
        <is>
          <t>America/Los_Angeles</t>
        </is>
      </c>
      <c r="E474" t="inlineStr">
        <is>
          <t>Leg Strength and Balance</t>
        </is>
      </c>
      <c r="F474" t="inlineStr">
        <is>
          <t>Pre-position One Foot Back</t>
        </is>
      </c>
      <c r="G474" t="inlineStr">
        <is>
          <t>Offloading or Stacking</t>
        </is>
      </c>
      <c r="H474" t="inlineStr">
        <is>
          <t>Columbia Sportswear</t>
        </is>
      </c>
      <c r="I474" t="inlineStr">
        <is>
          <t>2024-04-03 23:28:18 -0700 PDT</t>
        </is>
      </c>
      <c r="J474" t="inlineStr">
        <is>
          <t>Shirlee Petersen</t>
        </is>
      </c>
      <c r="K474" t="inlineStr">
        <is>
          <t>SPetersen@columbia.com</t>
        </is>
      </c>
      <c r="L474" t="inlineStr">
        <is>
          <t>I observed use of better technique.</t>
        </is>
      </c>
      <c r="M474" t="inlineStr">
        <is>
          <t>Ee modeled proper technique green 11</t>
        </is>
      </c>
      <c r="N474">
        <f>IF(ISBLANK(B474)," ",WEEKNUM(B474))</f>
        <v/>
      </c>
      <c r="O474">
        <f>IF(ISBLANK(B474)," ",MONTH(B474))</f>
        <v/>
      </c>
      <c r="P474">
        <f>IF(ISNUMBER(SEARCH("provided",L474)),"Provided Guidance","Observed Better")</f>
        <v/>
      </c>
      <c r="Q474">
        <f>IF(O474=" "," ",TEXT(O474*29,"mmmm"))</f>
        <v/>
      </c>
      <c r="R474">
        <f>IF(N474=" "," ",_xlfn.CONCAT("Week ",+TEXT(N474,"0")))</f>
        <v/>
      </c>
    </row>
    <row r="475">
      <c r="A475" s="12" t="n">
        <v>243689</v>
      </c>
      <c r="B475" s="2" t="n">
        <v>45386</v>
      </c>
      <c r="C475" t="inlineStr">
        <is>
          <t>Rivergate</t>
        </is>
      </c>
      <c r="D475" t="inlineStr">
        <is>
          <t>America/Los_Angeles</t>
        </is>
      </c>
      <c r="E475" t="inlineStr">
        <is>
          <t>Leg Strength and Balance</t>
        </is>
      </c>
      <c r="F475" t="inlineStr">
        <is>
          <t>Pre-position One Foot Back</t>
        </is>
      </c>
      <c r="G475" t="inlineStr">
        <is>
          <t>Offloading or Stacking</t>
        </is>
      </c>
      <c r="H475" t="inlineStr">
        <is>
          <t>Columbia Sportswear</t>
        </is>
      </c>
      <c r="I475" t="inlineStr">
        <is>
          <t>2024-04-03 23:29:08 -0700 PDT</t>
        </is>
      </c>
      <c r="J475" t="inlineStr">
        <is>
          <t>Shirlee Petersen</t>
        </is>
      </c>
      <c r="K475" t="inlineStr">
        <is>
          <t>SPetersen@columbia.com</t>
        </is>
      </c>
      <c r="L475" t="inlineStr">
        <is>
          <t>I observed use of better technique.</t>
        </is>
      </c>
      <c r="M475" t="inlineStr">
        <is>
          <t>Ee modeled proper technique green 13</t>
        </is>
      </c>
      <c r="N475">
        <f>IF(ISBLANK(B475)," ",WEEKNUM(B475))</f>
        <v/>
      </c>
      <c r="O475">
        <f>IF(ISBLANK(B475)," ",MONTH(B475))</f>
        <v/>
      </c>
      <c r="P475">
        <f>IF(ISNUMBER(SEARCH("provided",L475)),"Provided Guidance","Observed Better")</f>
        <v/>
      </c>
      <c r="Q475">
        <f>IF(O475=" "," ",TEXT(O475*29,"mmmm"))</f>
        <v/>
      </c>
      <c r="R475">
        <f>IF(N475=" "," ",_xlfn.CONCAT("Week ",+TEXT(N475,"0")))</f>
        <v/>
      </c>
    </row>
    <row r="476">
      <c r="A476" s="12" t="n">
        <v>243690</v>
      </c>
      <c r="B476" s="2" t="n">
        <v>45386</v>
      </c>
      <c r="C476" t="inlineStr">
        <is>
          <t>Rivergate</t>
        </is>
      </c>
      <c r="D476" t="inlineStr">
        <is>
          <t>America/Los_Angeles</t>
        </is>
      </c>
      <c r="E476" t="inlineStr">
        <is>
          <t>Leg Strength and Balance</t>
        </is>
      </c>
      <c r="F476" t="inlineStr">
        <is>
          <t>Pre-position One Foot Back</t>
        </is>
      </c>
      <c r="G476" t="inlineStr">
        <is>
          <t>Offloading or Stacking</t>
        </is>
      </c>
      <c r="H476" t="inlineStr">
        <is>
          <t>Columbia Sportswear</t>
        </is>
      </c>
      <c r="I476" t="inlineStr">
        <is>
          <t>2024-04-03 23:30:13 -0700 PDT</t>
        </is>
      </c>
      <c r="J476" t="inlineStr">
        <is>
          <t>Shirlee Petersen</t>
        </is>
      </c>
      <c r="K476" t="inlineStr">
        <is>
          <t>SPetersen@columbia.com</t>
        </is>
      </c>
      <c r="L476" t="inlineStr">
        <is>
          <t>I observed use of better technique.</t>
        </is>
      </c>
      <c r="M476" t="inlineStr">
        <is>
          <t>Ee modeled proper technique red14</t>
        </is>
      </c>
      <c r="N476">
        <f>IF(ISBLANK(B476)," ",WEEKNUM(B476))</f>
        <v/>
      </c>
      <c r="O476">
        <f>IF(ISBLANK(B476)," ",MONTH(B476))</f>
        <v/>
      </c>
      <c r="P476">
        <f>IF(ISNUMBER(SEARCH("provided",L476)),"Provided Guidance","Observed Better")</f>
        <v/>
      </c>
      <c r="Q476">
        <f>IF(O476=" "," ",TEXT(O476*29,"mmmm"))</f>
        <v/>
      </c>
      <c r="R476">
        <f>IF(N476=" "," ",_xlfn.CONCAT("Week ",+TEXT(N476,"0")))</f>
        <v/>
      </c>
    </row>
    <row r="477">
      <c r="A477" s="12" t="n">
        <v>243691</v>
      </c>
      <c r="B477" s="2" t="n">
        <v>45386</v>
      </c>
      <c r="C477" t="inlineStr">
        <is>
          <t>Rivergate</t>
        </is>
      </c>
      <c r="D477" t="inlineStr">
        <is>
          <t>America/Los_Angeles</t>
        </is>
      </c>
      <c r="E477" t="inlineStr">
        <is>
          <t>Leg Strength and Balance</t>
        </is>
      </c>
      <c r="F477" t="inlineStr">
        <is>
          <t>Pre-position One Foot Back</t>
        </is>
      </c>
      <c r="G477" t="inlineStr">
        <is>
          <t>Offloading or Stacking</t>
        </is>
      </c>
      <c r="H477" t="inlineStr">
        <is>
          <t>Columbia Sportswear</t>
        </is>
      </c>
      <c r="I477" t="inlineStr">
        <is>
          <t>2024-04-03 23:31:18 -0700 PDT</t>
        </is>
      </c>
      <c r="J477" t="inlineStr">
        <is>
          <t>Shirlee Petersen</t>
        </is>
      </c>
      <c r="K477" t="inlineStr">
        <is>
          <t>SPetersen@columbia.com</t>
        </is>
      </c>
      <c r="L477" t="inlineStr">
        <is>
          <t>I observed use of better technique.</t>
        </is>
      </c>
      <c r="M477" t="inlineStr">
        <is>
          <t>Ee modeled proper technique green 15</t>
        </is>
      </c>
      <c r="N477">
        <f>IF(ISBLANK(B477)," ",WEEKNUM(B477))</f>
        <v/>
      </c>
      <c r="O477">
        <f>IF(ISBLANK(B477)," ",MONTH(B477))</f>
        <v/>
      </c>
      <c r="P477">
        <f>IF(ISNUMBER(SEARCH("provided",L477)),"Provided Guidance","Observed Better")</f>
        <v/>
      </c>
      <c r="Q477">
        <f>IF(O477=" "," ",TEXT(O477*29,"mmmm"))</f>
        <v/>
      </c>
      <c r="R477">
        <f>IF(N477=" "," ",_xlfn.CONCAT("Week ",+TEXT(N477,"0")))</f>
        <v/>
      </c>
    </row>
    <row r="478">
      <c r="A478" s="12" t="n">
        <v>243692</v>
      </c>
      <c r="B478" s="2" t="n">
        <v>45386</v>
      </c>
      <c r="C478" t="inlineStr">
        <is>
          <t>Rivergate</t>
        </is>
      </c>
      <c r="D478" t="inlineStr">
        <is>
          <t>America/Los_Angeles</t>
        </is>
      </c>
      <c r="E478" t="inlineStr">
        <is>
          <t>Leg Strength and Balance</t>
        </is>
      </c>
      <c r="F478" t="inlineStr">
        <is>
          <t>Pre-position One Foot Back</t>
        </is>
      </c>
      <c r="G478" t="inlineStr">
        <is>
          <t>Offloading or Stacking</t>
        </is>
      </c>
      <c r="H478" t="inlineStr">
        <is>
          <t>Columbia Sportswear</t>
        </is>
      </c>
      <c r="I478" t="inlineStr">
        <is>
          <t>2024-04-03 23:32:20 -0700 PDT</t>
        </is>
      </c>
      <c r="J478" t="inlineStr">
        <is>
          <t>Shirlee Petersen</t>
        </is>
      </c>
      <c r="K478" t="inlineStr">
        <is>
          <t>SPetersen@columbia.com</t>
        </is>
      </c>
      <c r="L478" t="inlineStr">
        <is>
          <t>I observed use of better technique.</t>
        </is>
      </c>
      <c r="M478" t="inlineStr">
        <is>
          <t>Ee modeled proper technique red 16</t>
        </is>
      </c>
      <c r="N478">
        <f>IF(ISBLANK(B478)," ",WEEKNUM(B478))</f>
        <v/>
      </c>
      <c r="O478">
        <f>IF(ISBLANK(B478)," ",MONTH(B478))</f>
        <v/>
      </c>
      <c r="P478">
        <f>IF(ISNUMBER(SEARCH("provided",L478)),"Provided Guidance","Observed Better")</f>
        <v/>
      </c>
      <c r="Q478">
        <f>IF(O478=" "," ",TEXT(O478*29,"mmmm"))</f>
        <v/>
      </c>
      <c r="R478">
        <f>IF(N478=" "," ",_xlfn.CONCAT("Week ",+TEXT(N478,"0")))</f>
        <v/>
      </c>
    </row>
    <row r="479">
      <c r="A479" s="12" t="n">
        <v>243693</v>
      </c>
      <c r="B479" s="2" t="n">
        <v>45386</v>
      </c>
      <c r="C479" t="inlineStr">
        <is>
          <t>Rivergate</t>
        </is>
      </c>
      <c r="D479" t="inlineStr">
        <is>
          <t>America/Los_Angeles</t>
        </is>
      </c>
      <c r="E479" t="inlineStr">
        <is>
          <t>Leg Strength and Balance</t>
        </is>
      </c>
      <c r="F479" t="inlineStr">
        <is>
          <t>Pre-position One Foot Back</t>
        </is>
      </c>
      <c r="G479" t="inlineStr">
        <is>
          <t>Offloading or Stacking</t>
        </is>
      </c>
      <c r="H479" t="inlineStr">
        <is>
          <t>Columbia Sportswear</t>
        </is>
      </c>
      <c r="I479" t="inlineStr">
        <is>
          <t>2024-04-03 23:33:22 -0700 PDT</t>
        </is>
      </c>
      <c r="J479" t="inlineStr">
        <is>
          <t>Shirlee Petersen</t>
        </is>
      </c>
      <c r="K479" t="inlineStr">
        <is>
          <t>SPetersen@columbia.com</t>
        </is>
      </c>
      <c r="L479" t="inlineStr">
        <is>
          <t>I observed use of better technique.</t>
        </is>
      </c>
      <c r="M479" t="inlineStr">
        <is>
          <t>Ee modeled proper technique green 17</t>
        </is>
      </c>
      <c r="N479">
        <f>IF(ISBLANK(B479)," ",WEEKNUM(B479))</f>
        <v/>
      </c>
      <c r="O479">
        <f>IF(ISBLANK(B479)," ",MONTH(B479))</f>
        <v/>
      </c>
      <c r="P479">
        <f>IF(ISNUMBER(SEARCH("provided",L479)),"Provided Guidance","Observed Better")</f>
        <v/>
      </c>
      <c r="Q479">
        <f>IF(O479=" "," ",TEXT(O479*29,"mmmm"))</f>
        <v/>
      </c>
      <c r="R479">
        <f>IF(N479=" "," ",_xlfn.CONCAT("Week ",+TEXT(N479,"0")))</f>
        <v/>
      </c>
    </row>
    <row r="480">
      <c r="A480" s="12" t="n">
        <v>243694</v>
      </c>
      <c r="B480" s="2" t="n">
        <v>45386</v>
      </c>
      <c r="C480" t="inlineStr">
        <is>
          <t>Rivergate</t>
        </is>
      </c>
      <c r="D480" t="inlineStr">
        <is>
          <t>America/Los_Angeles</t>
        </is>
      </c>
      <c r="E480" t="inlineStr">
        <is>
          <t>Leg Strength and Balance</t>
        </is>
      </c>
      <c r="F480" t="inlineStr">
        <is>
          <t>Pre-position One Foot Back</t>
        </is>
      </c>
      <c r="G480" t="inlineStr">
        <is>
          <t>Offloading or Stacking</t>
        </is>
      </c>
      <c r="H480" t="inlineStr">
        <is>
          <t>Columbia Sportswear</t>
        </is>
      </c>
      <c r="I480" t="inlineStr">
        <is>
          <t>2024-04-03 23:34:49 -0700 PDT</t>
        </is>
      </c>
      <c r="J480" t="inlineStr">
        <is>
          <t>Shirlee Petersen</t>
        </is>
      </c>
      <c r="K480" t="inlineStr">
        <is>
          <t>SPetersen@columbia.com</t>
        </is>
      </c>
      <c r="L480" t="inlineStr">
        <is>
          <t>I observed use of better technique.</t>
        </is>
      </c>
      <c r="M480" t="inlineStr">
        <is>
          <t>Ee modeled proper technique red18</t>
        </is>
      </c>
      <c r="N480">
        <f>IF(ISBLANK(B480)," ",WEEKNUM(B480))</f>
        <v/>
      </c>
      <c r="O480">
        <f>IF(ISBLANK(B480)," ",MONTH(B480))</f>
        <v/>
      </c>
      <c r="P480">
        <f>IF(ISNUMBER(SEARCH("provided",L480)),"Provided Guidance","Observed Better")</f>
        <v/>
      </c>
      <c r="Q480">
        <f>IF(O480=" "," ",TEXT(O480*29,"mmmm"))</f>
        <v/>
      </c>
      <c r="R480">
        <f>IF(N480=" "," ",_xlfn.CONCAT("Week ",+TEXT(N480,"0")))</f>
        <v/>
      </c>
    </row>
    <row r="481">
      <c r="A481" s="12" t="n">
        <v>243695</v>
      </c>
      <c r="B481" s="2" t="n">
        <v>45386</v>
      </c>
      <c r="C481" t="inlineStr">
        <is>
          <t>Rivergate</t>
        </is>
      </c>
      <c r="D481" t="inlineStr">
        <is>
          <t>America/Los_Angeles</t>
        </is>
      </c>
      <c r="E481" t="inlineStr">
        <is>
          <t>Leg Strength and Balance</t>
        </is>
      </c>
      <c r="F481" t="inlineStr">
        <is>
          <t>Pre-position One Foot Back</t>
        </is>
      </c>
      <c r="G481" t="inlineStr">
        <is>
          <t>Offloading or Stacking</t>
        </is>
      </c>
      <c r="H481" t="inlineStr">
        <is>
          <t>Columbia Sportswear</t>
        </is>
      </c>
      <c r="I481" t="inlineStr">
        <is>
          <t>2024-04-03 23:35:53 -0700 PDT</t>
        </is>
      </c>
      <c r="J481" t="inlineStr">
        <is>
          <t>Shirlee Petersen</t>
        </is>
      </c>
      <c r="K481" t="inlineStr">
        <is>
          <t>SPetersen@columbia.com</t>
        </is>
      </c>
      <c r="L481" t="inlineStr">
        <is>
          <t>I observed use of better technique.</t>
        </is>
      </c>
      <c r="M481" t="inlineStr">
        <is>
          <t>Ee modeled proper technique green19</t>
        </is>
      </c>
      <c r="N481">
        <f>IF(ISBLANK(B481)," ",WEEKNUM(B481))</f>
        <v/>
      </c>
      <c r="O481">
        <f>IF(ISBLANK(B481)," ",MONTH(B481))</f>
        <v/>
      </c>
      <c r="P481">
        <f>IF(ISNUMBER(SEARCH("provided",L481)),"Provided Guidance","Observed Better")</f>
        <v/>
      </c>
      <c r="Q481">
        <f>IF(O481=" "," ",TEXT(O481*29,"mmmm"))</f>
        <v/>
      </c>
      <c r="R481">
        <f>IF(N481=" "," ",_xlfn.CONCAT("Week ",+TEXT(N481,"0")))</f>
        <v/>
      </c>
    </row>
    <row r="482">
      <c r="A482" s="12" t="n">
        <v>243696</v>
      </c>
      <c r="B482" s="2" t="n">
        <v>45386</v>
      </c>
      <c r="C482" t="inlineStr">
        <is>
          <t>Rivergate</t>
        </is>
      </c>
      <c r="D482" t="inlineStr">
        <is>
          <t>America/Los_Angeles</t>
        </is>
      </c>
      <c r="E482" t="inlineStr">
        <is>
          <t>Leg Strength and Balance</t>
        </is>
      </c>
      <c r="F482" t="inlineStr">
        <is>
          <t>Pre-position One Foot Back</t>
        </is>
      </c>
      <c r="G482" t="inlineStr">
        <is>
          <t>Offloading or Stacking</t>
        </is>
      </c>
      <c r="H482" t="inlineStr">
        <is>
          <t>Columbia Sportswear</t>
        </is>
      </c>
      <c r="I482" t="inlineStr">
        <is>
          <t>2024-04-03 23:36:48 -0700 PDT</t>
        </is>
      </c>
      <c r="J482" t="inlineStr">
        <is>
          <t>Shirlee Petersen</t>
        </is>
      </c>
      <c r="K482" t="inlineStr">
        <is>
          <t>SPetersen@columbia.com</t>
        </is>
      </c>
      <c r="L482" t="inlineStr">
        <is>
          <t>I observed use of better technique.</t>
        </is>
      </c>
      <c r="M482" t="inlineStr">
        <is>
          <t>Ee modeled proper technique red20</t>
        </is>
      </c>
      <c r="N482">
        <f>IF(ISBLANK(B482)," ",WEEKNUM(B482))</f>
        <v/>
      </c>
      <c r="O482">
        <f>IF(ISBLANK(B482)," ",MONTH(B482))</f>
        <v/>
      </c>
      <c r="P482">
        <f>IF(ISNUMBER(SEARCH("provided",L482)),"Provided Guidance","Observed Better")</f>
        <v/>
      </c>
      <c r="Q482">
        <f>IF(O482=" "," ",TEXT(O482*29,"mmmm"))</f>
        <v/>
      </c>
      <c r="R482">
        <f>IF(N482=" "," ",_xlfn.CONCAT("Week ",+TEXT(N482,"0")))</f>
        <v/>
      </c>
    </row>
    <row r="483">
      <c r="A483" s="12" t="n">
        <v>243697</v>
      </c>
      <c r="B483" s="2" t="n">
        <v>45386</v>
      </c>
      <c r="C483" t="inlineStr">
        <is>
          <t>Rivergate</t>
        </is>
      </c>
      <c r="D483" t="inlineStr">
        <is>
          <t>America/Los_Angeles</t>
        </is>
      </c>
      <c r="E483" t="inlineStr">
        <is>
          <t>Leg Strength and Balance</t>
        </is>
      </c>
      <c r="F483" t="inlineStr">
        <is>
          <t>Pre-position One Foot Back</t>
        </is>
      </c>
      <c r="G483" t="inlineStr">
        <is>
          <t>Offloading or Stacking</t>
        </is>
      </c>
      <c r="H483" t="inlineStr">
        <is>
          <t>Columbia Sportswear</t>
        </is>
      </c>
      <c r="I483" t="inlineStr">
        <is>
          <t>2024-04-03 23:37:43 -0700 PDT</t>
        </is>
      </c>
      <c r="J483" t="inlineStr">
        <is>
          <t>Shirlee Petersen</t>
        </is>
      </c>
      <c r="K483" t="inlineStr">
        <is>
          <t>SPetersen@columbia.com</t>
        </is>
      </c>
      <c r="L483" t="inlineStr">
        <is>
          <t>I observed use of better technique.</t>
        </is>
      </c>
      <c r="M483" t="inlineStr">
        <is>
          <t>Ee modeled proper technique red22</t>
        </is>
      </c>
      <c r="N483">
        <f>IF(ISBLANK(B483)," ",WEEKNUM(B483))</f>
        <v/>
      </c>
      <c r="O483">
        <f>IF(ISBLANK(B483)," ",MONTH(B483))</f>
        <v/>
      </c>
      <c r="P483">
        <f>IF(ISNUMBER(SEARCH("provided",L483)),"Provided Guidance","Observed Better")</f>
        <v/>
      </c>
      <c r="Q483">
        <f>IF(O483=" "," ",TEXT(O483*29,"mmmm"))</f>
        <v/>
      </c>
      <c r="R483">
        <f>IF(N483=" "," ",_xlfn.CONCAT("Week ",+TEXT(N483,"0")))</f>
        <v/>
      </c>
    </row>
    <row r="484">
      <c r="A484" s="12" t="n">
        <v>243698</v>
      </c>
      <c r="B484" s="2" t="n">
        <v>45386</v>
      </c>
      <c r="C484" t="inlineStr">
        <is>
          <t>Rivergate</t>
        </is>
      </c>
      <c r="D484" t="inlineStr">
        <is>
          <t>America/Los_Angeles</t>
        </is>
      </c>
      <c r="E484" t="inlineStr">
        <is>
          <t>Leg Strength and Balance</t>
        </is>
      </c>
      <c r="F484" t="inlineStr">
        <is>
          <t>Pre-position One Foot Back</t>
        </is>
      </c>
      <c r="G484" t="inlineStr">
        <is>
          <t>Offloading or Stacking</t>
        </is>
      </c>
      <c r="H484" t="inlineStr">
        <is>
          <t>Columbia Sportswear</t>
        </is>
      </c>
      <c r="I484" t="inlineStr">
        <is>
          <t>2024-04-03 23:38:43 -0700 PDT</t>
        </is>
      </c>
      <c r="J484" t="inlineStr">
        <is>
          <t>Shirlee Petersen</t>
        </is>
      </c>
      <c r="K484" t="inlineStr">
        <is>
          <t>SPetersen@columbia.com</t>
        </is>
      </c>
      <c r="L484" t="inlineStr">
        <is>
          <t>I observed use of better technique.</t>
        </is>
      </c>
      <c r="M484" t="inlineStr">
        <is>
          <t>Ee modeled proper technique red24</t>
        </is>
      </c>
      <c r="N484">
        <f>IF(ISBLANK(B484)," ",WEEKNUM(B484))</f>
        <v/>
      </c>
      <c r="O484">
        <f>IF(ISBLANK(B484)," ",MONTH(B484))</f>
        <v/>
      </c>
      <c r="P484">
        <f>IF(ISNUMBER(SEARCH("provided",L484)),"Provided Guidance","Observed Better")</f>
        <v/>
      </c>
      <c r="Q484">
        <f>IF(O484=" "," ",TEXT(O484*29,"mmmm"))</f>
        <v/>
      </c>
      <c r="R484">
        <f>IF(N484=" "," ",_xlfn.CONCAT("Week ",+TEXT(N484,"0")))</f>
        <v/>
      </c>
    </row>
    <row r="485">
      <c r="A485" s="12" t="n">
        <v>243699</v>
      </c>
      <c r="B485" s="2" t="n">
        <v>45386</v>
      </c>
      <c r="C485" t="inlineStr">
        <is>
          <t>Rivergate</t>
        </is>
      </c>
      <c r="D485" t="inlineStr">
        <is>
          <t>America/Los_Angeles</t>
        </is>
      </c>
      <c r="E485" t="inlineStr">
        <is>
          <t>Leg Strength and Balance</t>
        </is>
      </c>
      <c r="F485" t="inlineStr">
        <is>
          <t>Pre-position One Foot Back</t>
        </is>
      </c>
      <c r="G485" t="inlineStr">
        <is>
          <t>Offloading or Stacking</t>
        </is>
      </c>
      <c r="H485" t="inlineStr">
        <is>
          <t>Columbia Sportswear</t>
        </is>
      </c>
      <c r="I485" t="inlineStr">
        <is>
          <t>2024-04-03 23:39:35 -0700 PDT</t>
        </is>
      </c>
      <c r="J485" t="inlineStr">
        <is>
          <t>Shirlee Petersen</t>
        </is>
      </c>
      <c r="K485" t="inlineStr">
        <is>
          <t>SPetersen@columbia.com</t>
        </is>
      </c>
      <c r="L485" t="inlineStr">
        <is>
          <t>I observed use of better technique.</t>
        </is>
      </c>
      <c r="M485" t="inlineStr">
        <is>
          <t>Ee modeled proper technique green23</t>
        </is>
      </c>
      <c r="N485">
        <f>IF(ISBLANK(B485)," ",WEEKNUM(B485))</f>
        <v/>
      </c>
      <c r="O485">
        <f>IF(ISBLANK(B485)," ",MONTH(B485))</f>
        <v/>
      </c>
      <c r="P485">
        <f>IF(ISNUMBER(SEARCH("provided",L485)),"Provided Guidance","Observed Better")</f>
        <v/>
      </c>
      <c r="Q485">
        <f>IF(O485=" "," ",TEXT(O485*29,"mmmm"))</f>
        <v/>
      </c>
      <c r="R485">
        <f>IF(N485=" "," ",_xlfn.CONCAT("Week ",+TEXT(N485,"0")))</f>
        <v/>
      </c>
    </row>
    <row r="486">
      <c r="A486" s="12" t="n">
        <v>243700</v>
      </c>
      <c r="B486" s="2" t="n">
        <v>45386</v>
      </c>
      <c r="C486" t="inlineStr">
        <is>
          <t>Rivergate</t>
        </is>
      </c>
      <c r="D486" t="inlineStr">
        <is>
          <t>America/Los_Angeles</t>
        </is>
      </c>
      <c r="E486" t="inlineStr">
        <is>
          <t>Leg Strength and Balance</t>
        </is>
      </c>
      <c r="F486" t="inlineStr">
        <is>
          <t>Pre-position One Foot Back</t>
        </is>
      </c>
      <c r="G486" t="inlineStr">
        <is>
          <t>Offloading or Stacking</t>
        </is>
      </c>
      <c r="H486" t="inlineStr">
        <is>
          <t>Columbia Sportswear</t>
        </is>
      </c>
      <c r="I486" t="inlineStr">
        <is>
          <t>2024-04-03 23:40:35 -0700 PDT</t>
        </is>
      </c>
      <c r="J486" t="inlineStr">
        <is>
          <t>Shirlee Petersen</t>
        </is>
      </c>
      <c r="K486" t="inlineStr">
        <is>
          <t>SPetersen@columbia.com</t>
        </is>
      </c>
      <c r="L486" t="inlineStr">
        <is>
          <t>I observed use of better technique.</t>
        </is>
      </c>
      <c r="M486" t="inlineStr">
        <is>
          <t>Ee modeled proper technique green 27</t>
        </is>
      </c>
      <c r="N486">
        <f>IF(ISBLANK(B486)," ",WEEKNUM(B486))</f>
        <v/>
      </c>
      <c r="O486">
        <f>IF(ISBLANK(B486)," ",MONTH(B486))</f>
        <v/>
      </c>
      <c r="P486">
        <f>IF(ISNUMBER(SEARCH("provided",L486)),"Provided Guidance","Observed Better")</f>
        <v/>
      </c>
      <c r="Q486">
        <f>IF(O486=" "," ",TEXT(O486*29,"mmmm"))</f>
        <v/>
      </c>
      <c r="R486">
        <f>IF(N486=" "," ",_xlfn.CONCAT("Week ",+TEXT(N486,"0")))</f>
        <v/>
      </c>
    </row>
    <row r="487">
      <c r="A487" s="12" t="n">
        <v>243701</v>
      </c>
      <c r="B487" s="2" t="n">
        <v>45386</v>
      </c>
      <c r="C487" t="inlineStr">
        <is>
          <t>Rivergate</t>
        </is>
      </c>
      <c r="D487" t="inlineStr">
        <is>
          <t>America/Los_Angeles</t>
        </is>
      </c>
      <c r="E487" t="inlineStr">
        <is>
          <t>Position Elbows Closer</t>
        </is>
      </c>
      <c r="F487" t="inlineStr">
        <is>
          <t>Set the load</t>
        </is>
      </c>
      <c r="G487" t="inlineStr">
        <is>
          <t>Slide the load closer before lifting</t>
        </is>
      </c>
      <c r="H487" t="inlineStr">
        <is>
          <t>Columbia Sportswear</t>
        </is>
      </c>
      <c r="I487" t="inlineStr">
        <is>
          <t>2024-04-03 23:56:17 -0700 PDT</t>
        </is>
      </c>
      <c r="J487" t="inlineStr">
        <is>
          <t>Sher Her</t>
        </is>
      </c>
      <c r="K487" t="inlineStr">
        <is>
          <t>SHer@columbia.com</t>
        </is>
      </c>
      <c r="L487" t="inlineStr">
        <is>
          <t>I observed use of better technique.</t>
        </is>
      </c>
      <c r="N487">
        <f>IF(ISBLANK(B487)," ",WEEKNUM(B487))</f>
        <v/>
      </c>
      <c r="O487">
        <f>IF(ISBLANK(B487)," ",MONTH(B487))</f>
        <v/>
      </c>
      <c r="P487">
        <f>IF(ISNUMBER(SEARCH("provided",L487)),"Provided Guidance","Observed Better")</f>
        <v/>
      </c>
      <c r="Q487">
        <f>IF(O487=" "," ",TEXT(O487*29,"mmmm"))</f>
        <v/>
      </c>
      <c r="R487">
        <f>IF(N487=" "," ",_xlfn.CONCAT("Week ",+TEXT(N487,"0")))</f>
        <v/>
      </c>
    </row>
    <row r="488">
      <c r="A488" s="12" t="n">
        <v>243702</v>
      </c>
      <c r="B488" s="2" t="n">
        <v>45386</v>
      </c>
      <c r="C488" t="inlineStr">
        <is>
          <t>Rivergate</t>
        </is>
      </c>
      <c r="D488" t="inlineStr">
        <is>
          <t>America/Los_Angeles</t>
        </is>
      </c>
      <c r="E488" t="inlineStr">
        <is>
          <t>Lifting Options, Technique and Pace</t>
        </is>
      </c>
      <c r="F488" t="inlineStr">
        <is>
          <t>Lifting Technique</t>
        </is>
      </c>
      <c r="G488" t="inlineStr">
        <is>
          <t>Align Spinal In-Curves</t>
        </is>
      </c>
      <c r="H488" t="inlineStr">
        <is>
          <t>Columbia Sportswear</t>
        </is>
      </c>
      <c r="I488" t="inlineStr">
        <is>
          <t>2024-04-04 10:07:44 -0700 PDT</t>
        </is>
      </c>
      <c r="J488" t="inlineStr">
        <is>
          <t>Ivanna Tipton</t>
        </is>
      </c>
      <c r="K488" t="inlineStr">
        <is>
          <t>ITipton@columbia.com</t>
        </is>
      </c>
      <c r="L488" t="inlineStr">
        <is>
          <t>I provided guidance about using better technique.</t>
        </is>
      </c>
      <c r="M488" t="inlineStr">
        <is>
          <t xml:space="preserve">Watched video </t>
        </is>
      </c>
      <c r="N488">
        <f>IF(ISBLANK(B488)," ",WEEKNUM(B488))</f>
        <v/>
      </c>
      <c r="O488">
        <f>IF(ISBLANK(B488)," ",MONTH(B488))</f>
        <v/>
      </c>
      <c r="P488">
        <f>IF(ISNUMBER(SEARCH("provided",L488)),"Provided Guidance","Observed Better")</f>
        <v/>
      </c>
      <c r="Q488">
        <f>IF(O488=" "," ",TEXT(O488*29,"mmmm"))</f>
        <v/>
      </c>
      <c r="R488">
        <f>IF(N488=" "," ",_xlfn.CONCAT("Week ",+TEXT(N488,"0")))</f>
        <v/>
      </c>
    </row>
    <row r="489">
      <c r="A489" s="12" t="n">
        <v>243703</v>
      </c>
      <c r="B489" s="2" t="n">
        <v>45386</v>
      </c>
      <c r="C489" t="inlineStr">
        <is>
          <t>Rivergate</t>
        </is>
      </c>
      <c r="D489" t="inlineStr">
        <is>
          <t>America/Los_Angeles</t>
        </is>
      </c>
      <c r="E489" t="inlineStr">
        <is>
          <t>Position Elbows Closer</t>
        </is>
      </c>
      <c r="F489" t="inlineStr">
        <is>
          <t>Set the load</t>
        </is>
      </c>
      <c r="G489" t="inlineStr">
        <is>
          <t>Slide the load closer before lifting</t>
        </is>
      </c>
      <c r="H489" t="inlineStr">
        <is>
          <t>Columbia Sportswear</t>
        </is>
      </c>
      <c r="I489" t="inlineStr">
        <is>
          <t>2024-04-04 10:08:30 -0700 PDT</t>
        </is>
      </c>
      <c r="J489" t="inlineStr">
        <is>
          <t>Ivanna Tipton</t>
        </is>
      </c>
      <c r="K489" t="inlineStr">
        <is>
          <t>ITipton@columbia.com</t>
        </is>
      </c>
      <c r="L489" t="inlineStr">
        <is>
          <t>I provided guidance about using better technique.</t>
        </is>
      </c>
      <c r="M489" t="inlineStr">
        <is>
          <t xml:space="preserve">Watched video </t>
        </is>
      </c>
      <c r="N489">
        <f>IF(ISBLANK(B489)," ",WEEKNUM(B489))</f>
        <v/>
      </c>
      <c r="O489">
        <f>IF(ISBLANK(B489)," ",MONTH(B489))</f>
        <v/>
      </c>
      <c r="P489">
        <f>IF(ISNUMBER(SEARCH("provided",L489)),"Provided Guidance","Observed Better")</f>
        <v/>
      </c>
      <c r="Q489">
        <f>IF(O489=" "," ",TEXT(O489*29,"mmmm"))</f>
        <v/>
      </c>
      <c r="R489">
        <f>IF(N489=" "," ",_xlfn.CONCAT("Week ",+TEXT(N489,"0")))</f>
        <v/>
      </c>
    </row>
    <row r="490">
      <c r="A490" s="12" t="n">
        <v>243705</v>
      </c>
      <c r="B490" s="2" t="n">
        <v>45386</v>
      </c>
      <c r="C490" t="inlineStr">
        <is>
          <t>Rivergate</t>
        </is>
      </c>
      <c r="D490" t="inlineStr">
        <is>
          <t>America/Los_Angeles</t>
        </is>
      </c>
      <c r="E490" t="inlineStr">
        <is>
          <t>Use Mid-range Wrist Motions</t>
        </is>
      </c>
      <c r="F490" t="inlineStr">
        <is>
          <t>Push with little finger side of palm</t>
        </is>
      </c>
      <c r="H490" t="inlineStr">
        <is>
          <t>Columbia Sportswear</t>
        </is>
      </c>
      <c r="I490" t="inlineStr">
        <is>
          <t>2024-04-04 12:36:22 -0700 PDT</t>
        </is>
      </c>
      <c r="J490" t="inlineStr">
        <is>
          <t>Shannon Somerville</t>
        </is>
      </c>
      <c r="K490" t="inlineStr">
        <is>
          <t>SSomerville@columbia.com</t>
        </is>
      </c>
      <c r="L490" t="inlineStr">
        <is>
          <t>I observed use of better technique.</t>
        </is>
      </c>
      <c r="M490" t="inlineStr">
        <is>
          <t xml:space="preserve">She had good positions for her wrists when she put the chute door up. </t>
        </is>
      </c>
      <c r="N490">
        <f>IF(ISBLANK(B490)," ",WEEKNUM(B490))</f>
        <v/>
      </c>
      <c r="O490">
        <f>IF(ISBLANK(B490)," ",MONTH(B490))</f>
        <v/>
      </c>
      <c r="P490">
        <f>IF(ISNUMBER(SEARCH("provided",L490)),"Provided Guidance","Observed Better")</f>
        <v/>
      </c>
      <c r="Q490">
        <f>IF(O490=" "," ",TEXT(O490*29,"mmmm"))</f>
        <v/>
      </c>
      <c r="R490">
        <f>IF(N490=" "," ",_xlfn.CONCAT("Week ",+TEXT(N490,"0")))</f>
        <v/>
      </c>
    </row>
    <row r="491">
      <c r="A491" s="12" t="n">
        <v>243706</v>
      </c>
      <c r="B491" s="2" t="n">
        <v>45386</v>
      </c>
      <c r="C491" t="inlineStr">
        <is>
          <t>Rivergate</t>
        </is>
      </c>
      <c r="D491" t="inlineStr">
        <is>
          <t>America/Los_Angeles</t>
        </is>
      </c>
      <c r="E491" t="inlineStr">
        <is>
          <t>Use Mid-range Wrist Motions</t>
        </is>
      </c>
      <c r="F491" t="inlineStr">
        <is>
          <t>Relax your index finger</t>
        </is>
      </c>
      <c r="H491" t="inlineStr">
        <is>
          <t>Columbia Sportswear</t>
        </is>
      </c>
      <c r="I491" t="inlineStr">
        <is>
          <t>2024-04-04 12:37:07 -0700 PDT</t>
        </is>
      </c>
      <c r="J491" t="inlineStr">
        <is>
          <t>Shannon Somerville</t>
        </is>
      </c>
      <c r="K491" t="inlineStr">
        <is>
          <t>SSomerville@columbia.com</t>
        </is>
      </c>
      <c r="L491" t="inlineStr">
        <is>
          <t>I observed use of better technique.</t>
        </is>
      </c>
      <c r="M491" t="inlineStr">
        <is>
          <t xml:space="preserve">He held the scanner well as he used it to sigh into the team event. </t>
        </is>
      </c>
      <c r="N491">
        <f>IF(ISBLANK(B491)," ",WEEKNUM(B491))</f>
        <v/>
      </c>
      <c r="O491">
        <f>IF(ISBLANK(B491)," ",MONTH(B491))</f>
        <v/>
      </c>
      <c r="P491">
        <f>IF(ISNUMBER(SEARCH("provided",L491)),"Provided Guidance","Observed Better")</f>
        <v/>
      </c>
      <c r="Q491">
        <f>IF(O491=" "," ",TEXT(O491*29,"mmmm"))</f>
        <v/>
      </c>
      <c r="R491">
        <f>IF(N491=" "," ",_xlfn.CONCAT("Week ",+TEXT(N491,"0")))</f>
        <v/>
      </c>
    </row>
    <row r="492">
      <c r="A492" s="12" t="n">
        <v>243707</v>
      </c>
      <c r="B492" s="2" t="n">
        <v>45386</v>
      </c>
      <c r="C492" t="inlineStr">
        <is>
          <t>Rivergate</t>
        </is>
      </c>
      <c r="D492" t="inlineStr">
        <is>
          <t>America/Los_Angeles</t>
        </is>
      </c>
      <c r="E492" t="inlineStr">
        <is>
          <t>Use Mid-range Wrist Motions</t>
        </is>
      </c>
      <c r="F492" t="inlineStr">
        <is>
          <t>Change your hand position</t>
        </is>
      </c>
      <c r="H492" t="inlineStr">
        <is>
          <t>Columbia Sportswear</t>
        </is>
      </c>
      <c r="I492" t="inlineStr">
        <is>
          <t>2024-04-04 12:38:30 -0700 PDT</t>
        </is>
      </c>
      <c r="J492" t="inlineStr">
        <is>
          <t>Shannon Somerville</t>
        </is>
      </c>
      <c r="K492" t="inlineStr">
        <is>
          <t>SSomerville@columbia.com</t>
        </is>
      </c>
      <c r="L492" t="inlineStr">
        <is>
          <t>I observed use of better technique.</t>
        </is>
      </c>
      <c r="M492" t="inlineStr">
        <is>
          <t xml:space="preserve">He positioned himself well when he screwed the screw into the pole. At first he was too low but he corrected this by using a ladder. </t>
        </is>
      </c>
      <c r="N492">
        <f>IF(ISBLANK(B492)," ",WEEKNUM(B492))</f>
        <v/>
      </c>
      <c r="O492">
        <f>IF(ISBLANK(B492)," ",MONTH(B492))</f>
        <v/>
      </c>
      <c r="P492">
        <f>IF(ISNUMBER(SEARCH("provided",L492)),"Provided Guidance","Observed Better")</f>
        <v/>
      </c>
      <c r="Q492">
        <f>IF(O492=" "," ",TEXT(O492*29,"mmmm"))</f>
        <v/>
      </c>
      <c r="R492">
        <f>IF(N492=" "," ",_xlfn.CONCAT("Week ",+TEXT(N492,"0")))</f>
        <v/>
      </c>
    </row>
    <row r="493">
      <c r="A493" s="12" t="n">
        <v>243708</v>
      </c>
      <c r="B493" s="2" t="n">
        <v>45387</v>
      </c>
      <c r="C493" t="inlineStr">
        <is>
          <t>Rivergate</t>
        </is>
      </c>
      <c r="D493" t="inlineStr">
        <is>
          <t>America/Los_Angeles</t>
        </is>
      </c>
      <c r="E493" t="inlineStr">
        <is>
          <t>Position Elbows Closer</t>
        </is>
      </c>
      <c r="F493" t="inlineStr">
        <is>
          <t>Smart Setup</t>
        </is>
      </c>
      <c r="G493" t="inlineStr">
        <is>
          <t>Raised Work Surface</t>
        </is>
      </c>
      <c r="H493" t="inlineStr">
        <is>
          <t>Columbia Sportswear</t>
        </is>
      </c>
      <c r="I493" t="inlineStr">
        <is>
          <t>2024-04-04 17:04:17 -0700 PDT</t>
        </is>
      </c>
      <c r="J493" t="inlineStr">
        <is>
          <t>Sahil Patel</t>
        </is>
      </c>
      <c r="K493" t="inlineStr">
        <is>
          <t>Sahil.Patel@columbia.com</t>
        </is>
      </c>
      <c r="L493" t="inlineStr">
        <is>
          <t>I observed use of better technique.</t>
        </is>
      </c>
      <c r="N493">
        <f>IF(ISBLANK(B493)," ",WEEKNUM(B493))</f>
        <v/>
      </c>
      <c r="O493">
        <f>IF(ISBLANK(B493)," ",MONTH(B493))</f>
        <v/>
      </c>
      <c r="P493">
        <f>IF(ISNUMBER(SEARCH("provided",L493)),"Provided Guidance","Observed Better")</f>
        <v/>
      </c>
      <c r="Q493">
        <f>IF(O493=" "," ",TEXT(O493*29,"mmmm"))</f>
        <v/>
      </c>
      <c r="R493">
        <f>IF(N493=" "," ",_xlfn.CONCAT("Week ",+TEXT(N493,"0")))</f>
        <v/>
      </c>
    </row>
    <row r="494">
      <c r="A494" s="12" t="n">
        <v>243709</v>
      </c>
      <c r="B494" s="2" t="n">
        <v>45387</v>
      </c>
      <c r="C494" t="inlineStr">
        <is>
          <t>Rivergate</t>
        </is>
      </c>
      <c r="D494" t="inlineStr">
        <is>
          <t>America/Los_Angeles</t>
        </is>
      </c>
      <c r="E494" t="inlineStr">
        <is>
          <t>Use Mid-range Wrist Motions</t>
        </is>
      </c>
      <c r="F494" t="inlineStr">
        <is>
          <t>Push with little finger side of palm</t>
        </is>
      </c>
      <c r="H494" t="inlineStr">
        <is>
          <t>Columbia Sportswear</t>
        </is>
      </c>
      <c r="I494" t="inlineStr">
        <is>
          <t>2024-04-04 18:57:11 -0700 PDT</t>
        </is>
      </c>
      <c r="J494" t="inlineStr">
        <is>
          <t>Sahil Patel</t>
        </is>
      </c>
      <c r="K494" t="inlineStr">
        <is>
          <t>Sahil.Patel@columbia.com</t>
        </is>
      </c>
      <c r="L494" t="inlineStr">
        <is>
          <t>I observed use of better technique.</t>
        </is>
      </c>
      <c r="N494">
        <f>IF(ISBLANK(B494)," ",WEEKNUM(B494))</f>
        <v/>
      </c>
      <c r="O494">
        <f>IF(ISBLANK(B494)," ",MONTH(B494))</f>
        <v/>
      </c>
      <c r="P494">
        <f>IF(ISNUMBER(SEARCH("provided",L494)),"Provided Guidance","Observed Better")</f>
        <v/>
      </c>
      <c r="Q494">
        <f>IF(O494=" "," ",TEXT(O494*29,"mmmm"))</f>
        <v/>
      </c>
      <c r="R494">
        <f>IF(N494=" "," ",_xlfn.CONCAT("Week ",+TEXT(N494,"0")))</f>
        <v/>
      </c>
    </row>
    <row r="495">
      <c r="A495" s="12" t="n">
        <v>243710</v>
      </c>
      <c r="B495" s="2" t="n">
        <v>45387</v>
      </c>
      <c r="C495" t="inlineStr">
        <is>
          <t>Rivergate</t>
        </is>
      </c>
      <c r="D495" t="inlineStr">
        <is>
          <t>America/Los_Angeles</t>
        </is>
      </c>
      <c r="E495" t="inlineStr">
        <is>
          <t>Leg Strength and Balance</t>
        </is>
      </c>
      <c r="F495" t="inlineStr">
        <is>
          <t>Same Side Hand and Foot</t>
        </is>
      </c>
      <c r="G495" t="inlineStr">
        <is>
          <t>Reach Low</t>
        </is>
      </c>
      <c r="H495" t="inlineStr">
        <is>
          <t>Columbia Sportswear</t>
        </is>
      </c>
      <c r="I495" t="inlineStr">
        <is>
          <t>2024-04-04 19:55:40 -0700 PDT</t>
        </is>
      </c>
      <c r="J495" t="inlineStr">
        <is>
          <t>Nicholas Kulak</t>
        </is>
      </c>
      <c r="K495" t="inlineStr">
        <is>
          <t>Nicholas.Kulak@columbia.com</t>
        </is>
      </c>
      <c r="L495" t="inlineStr">
        <is>
          <t>I observed use of better technique.</t>
        </is>
      </c>
      <c r="M495" t="inlineStr">
        <is>
          <t xml:space="preserve">Align your body with the object you are picking up </t>
        </is>
      </c>
      <c r="N495">
        <f>IF(ISBLANK(B495)," ",WEEKNUM(B495))</f>
        <v/>
      </c>
      <c r="O495">
        <f>IF(ISBLANK(B495)," ",MONTH(B495))</f>
        <v/>
      </c>
      <c r="P495">
        <f>IF(ISNUMBER(SEARCH("provided",L495)),"Provided Guidance","Observed Better")</f>
        <v/>
      </c>
      <c r="Q495">
        <f>IF(O495=" "," ",TEXT(O495*29,"mmmm"))</f>
        <v/>
      </c>
      <c r="R495">
        <f>IF(N495=" "," ",_xlfn.CONCAT("Week ",+TEXT(N495,"0")))</f>
        <v/>
      </c>
    </row>
    <row r="496">
      <c r="A496" s="12" t="n">
        <v>243711</v>
      </c>
      <c r="B496" s="2" t="n">
        <v>45387</v>
      </c>
      <c r="C496" t="inlineStr">
        <is>
          <t>Rivergate</t>
        </is>
      </c>
      <c r="D496" t="inlineStr">
        <is>
          <t>America/Los_Angeles</t>
        </is>
      </c>
      <c r="E496" t="inlineStr">
        <is>
          <t>Lifting Options, Technique and Pace</t>
        </is>
      </c>
      <c r="F496" t="inlineStr">
        <is>
          <t>Lifting Technique</t>
        </is>
      </c>
      <c r="G496" t="inlineStr">
        <is>
          <t>Align Spinal In-Curves</t>
        </is>
      </c>
      <c r="H496" t="inlineStr">
        <is>
          <t>Columbia Sportswear</t>
        </is>
      </c>
      <c r="I496" t="inlineStr">
        <is>
          <t>2024-04-04 22:56:41 -0700 PDT</t>
        </is>
      </c>
      <c r="J496" t="inlineStr">
        <is>
          <t>Nicholas Kulak</t>
        </is>
      </c>
      <c r="K496" t="inlineStr">
        <is>
          <t>Nicholas.Kulak@columbia.com</t>
        </is>
      </c>
      <c r="L496" t="inlineStr">
        <is>
          <t>I provided guidance about using better technique.</t>
        </is>
      </c>
      <c r="M496" t="inlineStr">
        <is>
          <t>Keep your back straight up</t>
        </is>
      </c>
      <c r="N496">
        <f>IF(ISBLANK(B496)," ",WEEKNUM(B496))</f>
        <v/>
      </c>
      <c r="O496">
        <f>IF(ISBLANK(B496)," ",MONTH(B496))</f>
        <v/>
      </c>
      <c r="P496">
        <f>IF(ISNUMBER(SEARCH("provided",L496)),"Provided Guidance","Observed Better")</f>
        <v/>
      </c>
      <c r="Q496">
        <f>IF(O496=" "," ",TEXT(O496*29,"mmmm"))</f>
        <v/>
      </c>
      <c r="R496">
        <f>IF(N496=" "," ",_xlfn.CONCAT("Week ",+TEXT(N496,"0")))</f>
        <v/>
      </c>
    </row>
    <row r="497">
      <c r="A497" s="12" t="n">
        <v>243712</v>
      </c>
      <c r="B497" s="2" t="n">
        <v>45387</v>
      </c>
      <c r="C497" t="inlineStr">
        <is>
          <t>Rivergate</t>
        </is>
      </c>
      <c r="D497" t="inlineStr">
        <is>
          <t>America/Los_Angeles</t>
        </is>
      </c>
      <c r="E497" t="inlineStr">
        <is>
          <t>Use Mid-range Wrist Motions</t>
        </is>
      </c>
      <c r="F497" t="inlineStr">
        <is>
          <t>Push with little finger side of palm</t>
        </is>
      </c>
      <c r="H497" t="inlineStr">
        <is>
          <t>Columbia Sportswear</t>
        </is>
      </c>
      <c r="I497" t="inlineStr">
        <is>
          <t>2024-04-04 23:53:59 -0700 PDT</t>
        </is>
      </c>
      <c r="J497" t="inlineStr">
        <is>
          <t>Jeffrey Bizal</t>
        </is>
      </c>
      <c r="K497" t="inlineStr">
        <is>
          <t>JBizal@columbia.com</t>
        </is>
      </c>
      <c r="L497" t="inlineStr">
        <is>
          <t>I observed use of better technique.</t>
        </is>
      </c>
      <c r="N497">
        <f>IF(ISBLANK(B497)," ",WEEKNUM(B497))</f>
        <v/>
      </c>
      <c r="O497">
        <f>IF(ISBLANK(B497)," ",MONTH(B497))</f>
        <v/>
      </c>
      <c r="P497">
        <f>IF(ISNUMBER(SEARCH("provided",L497)),"Provided Guidance","Observed Better")</f>
        <v/>
      </c>
      <c r="Q497">
        <f>IF(O497=" "," ",TEXT(O497*29,"mmmm"))</f>
        <v/>
      </c>
      <c r="R497">
        <f>IF(N497=" "," ",_xlfn.CONCAT("Week ",+TEXT(N497,"0")))</f>
        <v/>
      </c>
    </row>
    <row r="498">
      <c r="A498" s="12" t="n">
        <v>243713</v>
      </c>
      <c r="B498" s="2" t="n">
        <v>45387</v>
      </c>
      <c r="C498" t="inlineStr">
        <is>
          <t>Rivergate</t>
        </is>
      </c>
      <c r="D498" t="inlineStr">
        <is>
          <t>America/Los_Angeles</t>
        </is>
      </c>
      <c r="E498" t="inlineStr">
        <is>
          <t>Position Elbows Closer</t>
        </is>
      </c>
      <c r="F498" t="inlineStr">
        <is>
          <t>Set the load</t>
        </is>
      </c>
      <c r="G498" t="inlineStr">
        <is>
          <t>Set the load down then slide it away</t>
        </is>
      </c>
      <c r="H498" t="inlineStr">
        <is>
          <t>Columbia Sportswear</t>
        </is>
      </c>
      <c r="I498" t="inlineStr">
        <is>
          <t>2024-04-05 00:24:17 -0700 PDT</t>
        </is>
      </c>
      <c r="J498" t="inlineStr">
        <is>
          <t>Jeffrey Bizal</t>
        </is>
      </c>
      <c r="K498" t="inlineStr">
        <is>
          <t>JBizal@columbia.com</t>
        </is>
      </c>
      <c r="L498" t="inlineStr">
        <is>
          <t>I observed use of better technique.</t>
        </is>
      </c>
      <c r="N498">
        <f>IF(ISBLANK(B498)," ",WEEKNUM(B498))</f>
        <v/>
      </c>
      <c r="O498">
        <f>IF(ISBLANK(B498)," ",MONTH(B498))</f>
        <v/>
      </c>
      <c r="P498">
        <f>IF(ISNUMBER(SEARCH("provided",L498)),"Provided Guidance","Observed Better")</f>
        <v/>
      </c>
      <c r="Q498">
        <f>IF(O498=" "," ",TEXT(O498*29,"mmmm"))</f>
        <v/>
      </c>
      <c r="R498">
        <f>IF(N498=" "," ",_xlfn.CONCAT("Week ",+TEXT(N498,"0")))</f>
        <v/>
      </c>
    </row>
    <row r="499">
      <c r="A499" s="12" t="n">
        <v>243714</v>
      </c>
      <c r="B499" s="2" t="n">
        <v>45387</v>
      </c>
      <c r="C499" t="inlineStr">
        <is>
          <t>Rivergate</t>
        </is>
      </c>
      <c r="D499" t="inlineStr">
        <is>
          <t>America/Los_Angeles</t>
        </is>
      </c>
      <c r="E499" t="inlineStr">
        <is>
          <t>Use Mid-range Wrist Motions</t>
        </is>
      </c>
      <c r="F499" t="inlineStr">
        <is>
          <t>Change your body position</t>
        </is>
      </c>
      <c r="H499" t="inlineStr">
        <is>
          <t>Columbia Sportswear</t>
        </is>
      </c>
      <c r="I499" t="inlineStr">
        <is>
          <t>2024-04-05 00:25:12 -0700 PDT</t>
        </is>
      </c>
      <c r="J499" t="inlineStr">
        <is>
          <t>Jeffrey Bizal</t>
        </is>
      </c>
      <c r="K499" t="inlineStr">
        <is>
          <t>JBizal@columbia.com</t>
        </is>
      </c>
      <c r="L499" t="inlineStr">
        <is>
          <t>I observed use of better technique.</t>
        </is>
      </c>
      <c r="N499">
        <f>IF(ISBLANK(B499)," ",WEEKNUM(B499))</f>
        <v/>
      </c>
      <c r="O499">
        <f>IF(ISBLANK(B499)," ",MONTH(B499))</f>
        <v/>
      </c>
      <c r="P499">
        <f>IF(ISNUMBER(SEARCH("provided",L499)),"Provided Guidance","Observed Better")</f>
        <v/>
      </c>
      <c r="Q499">
        <f>IF(O499=" "," ",TEXT(O499*29,"mmmm"))</f>
        <v/>
      </c>
      <c r="R499">
        <f>IF(N499=" "," ",_xlfn.CONCAT("Week ",+TEXT(N499,"0")))</f>
        <v/>
      </c>
    </row>
    <row r="500">
      <c r="A500" s="12" t="n">
        <v>243715</v>
      </c>
      <c r="B500" s="2" t="n">
        <v>45387</v>
      </c>
      <c r="C500" t="inlineStr">
        <is>
          <t>Rivergate</t>
        </is>
      </c>
      <c r="D500" t="inlineStr">
        <is>
          <t>America/Los_Angeles</t>
        </is>
      </c>
      <c r="E500" t="inlineStr">
        <is>
          <t>Position Elbows Closer</t>
        </is>
      </c>
      <c r="F500" t="inlineStr">
        <is>
          <t>Step closer</t>
        </is>
      </c>
      <c r="G500" t="inlineStr">
        <is>
          <t>Step up</t>
        </is>
      </c>
      <c r="H500" t="inlineStr">
        <is>
          <t>Columbia Sportswear</t>
        </is>
      </c>
      <c r="I500" t="inlineStr">
        <is>
          <t>2024-04-05 00:30:33 -0700 PDT</t>
        </is>
      </c>
      <c r="J500" t="inlineStr">
        <is>
          <t>Sahil Patel</t>
        </is>
      </c>
      <c r="K500" t="inlineStr">
        <is>
          <t>Sahil.Patel@columbia.com</t>
        </is>
      </c>
      <c r="L500" t="inlineStr">
        <is>
          <t>I observed use of better technique.</t>
        </is>
      </c>
      <c r="N500">
        <f>IF(ISBLANK(B500)," ",WEEKNUM(B500))</f>
        <v/>
      </c>
      <c r="O500">
        <f>IF(ISBLANK(B500)," ",MONTH(B500))</f>
        <v/>
      </c>
      <c r="P500">
        <f>IF(ISNUMBER(SEARCH("provided",L500)),"Provided Guidance","Observed Better")</f>
        <v/>
      </c>
      <c r="Q500">
        <f>IF(O500=" "," ",TEXT(O500*29,"mmmm"))</f>
        <v/>
      </c>
      <c r="R500">
        <f>IF(N500=" "," ",_xlfn.CONCAT("Week ",+TEXT(N500,"0")))</f>
        <v/>
      </c>
    </row>
    <row r="501">
      <c r="A501" s="12" t="n">
        <v>243716</v>
      </c>
      <c r="B501" s="2" t="n">
        <v>45387</v>
      </c>
      <c r="C501" t="inlineStr">
        <is>
          <t>Rivergate</t>
        </is>
      </c>
      <c r="D501" t="inlineStr">
        <is>
          <t>America/Los_Angeles</t>
        </is>
      </c>
      <c r="E501" t="inlineStr">
        <is>
          <t>Lifting Options, Technique and Pace</t>
        </is>
      </c>
      <c r="F501" t="inlineStr">
        <is>
          <t>Lifting Technique</t>
        </is>
      </c>
      <c r="G501" t="inlineStr">
        <is>
          <t>Flex Knees</t>
        </is>
      </c>
      <c r="H501" t="inlineStr">
        <is>
          <t>Columbia Sportswear</t>
        </is>
      </c>
      <c r="I501" t="inlineStr">
        <is>
          <t>2024-04-05 01:13:29 -0700 PDT</t>
        </is>
      </c>
      <c r="J501" t="inlineStr">
        <is>
          <t>Sher Her</t>
        </is>
      </c>
      <c r="K501" t="inlineStr">
        <is>
          <t>SHer@columbia.com</t>
        </is>
      </c>
      <c r="L501" t="inlineStr">
        <is>
          <t>I provided guidance about using better technique.</t>
        </is>
      </c>
      <c r="N501">
        <f>IF(ISBLANK(B501)," ",WEEKNUM(B501))</f>
        <v/>
      </c>
      <c r="O501">
        <f>IF(ISBLANK(B501)," ",MONTH(B501))</f>
        <v/>
      </c>
      <c r="P501">
        <f>IF(ISNUMBER(SEARCH("provided",L501)),"Provided Guidance","Observed Better")</f>
        <v/>
      </c>
      <c r="Q501">
        <f>IF(O501=" "," ",TEXT(O501*29,"mmmm"))</f>
        <v/>
      </c>
      <c r="R501">
        <f>IF(N501=" "," ",_xlfn.CONCAT("Week ",+TEXT(N501,"0")))</f>
        <v/>
      </c>
    </row>
    <row r="502">
      <c r="A502" s="12" t="n">
        <v>243719</v>
      </c>
      <c r="B502" s="2" t="n">
        <v>45387</v>
      </c>
      <c r="C502" t="inlineStr">
        <is>
          <t>Rivergate</t>
        </is>
      </c>
      <c r="D502" t="inlineStr">
        <is>
          <t>America/Los_Angeles</t>
        </is>
      </c>
      <c r="E502" t="inlineStr">
        <is>
          <t>Use Mid-range Wrist Motions</t>
        </is>
      </c>
      <c r="F502" t="inlineStr">
        <is>
          <t>Change your body position</t>
        </is>
      </c>
      <c r="H502" t="inlineStr">
        <is>
          <t>Columbia Sportswear</t>
        </is>
      </c>
      <c r="I502" t="inlineStr">
        <is>
          <t>2024-04-05 10:50:40 -0700 PDT</t>
        </is>
      </c>
      <c r="J502" t="inlineStr">
        <is>
          <t>Nyla Pope</t>
        </is>
      </c>
      <c r="K502" t="inlineStr">
        <is>
          <t>npope@columbia.com</t>
        </is>
      </c>
      <c r="L502" t="inlineStr">
        <is>
          <t>I observed use of better technique.</t>
        </is>
      </c>
      <c r="N502">
        <f>IF(ISBLANK(B502)," ",WEEKNUM(B502))</f>
        <v/>
      </c>
      <c r="O502">
        <f>IF(ISBLANK(B502)," ",MONTH(B502))</f>
        <v/>
      </c>
      <c r="P502">
        <f>IF(ISNUMBER(SEARCH("provided",L502)),"Provided Guidance","Observed Better")</f>
        <v/>
      </c>
      <c r="Q502">
        <f>IF(O502=" "," ",TEXT(O502*29,"mmmm"))</f>
        <v/>
      </c>
      <c r="R502">
        <f>IF(N502=" "," ",_xlfn.CONCAT("Week ",+TEXT(N502,"0")))</f>
        <v/>
      </c>
    </row>
    <row r="503">
      <c r="A503" s="12" t="n">
        <v>243720</v>
      </c>
      <c r="B503" s="2" t="n">
        <v>45387</v>
      </c>
      <c r="C503" t="inlineStr">
        <is>
          <t>Rivergate</t>
        </is>
      </c>
      <c r="D503" t="inlineStr">
        <is>
          <t>America/Los_Angeles</t>
        </is>
      </c>
      <c r="E503" t="inlineStr">
        <is>
          <t>Use Mid-range Wrist Motions</t>
        </is>
      </c>
      <c r="F503" t="inlineStr">
        <is>
          <t>Change your body position</t>
        </is>
      </c>
      <c r="H503" t="inlineStr">
        <is>
          <t>Columbia Sportswear</t>
        </is>
      </c>
      <c r="I503" t="inlineStr">
        <is>
          <t>2024-04-05 10:50:40 -0700 PDT</t>
        </is>
      </c>
      <c r="J503" t="inlineStr">
        <is>
          <t>Nyla Pope</t>
        </is>
      </c>
      <c r="K503" t="inlineStr">
        <is>
          <t>npope@columbia.com</t>
        </is>
      </c>
      <c r="L503" t="inlineStr">
        <is>
          <t>I observed use of better technique.</t>
        </is>
      </c>
      <c r="N503">
        <f>IF(ISBLANK(B503)," ",WEEKNUM(B503))</f>
        <v/>
      </c>
      <c r="O503">
        <f>IF(ISBLANK(B503)," ",MONTH(B503))</f>
        <v/>
      </c>
      <c r="P503">
        <f>IF(ISNUMBER(SEARCH("provided",L503)),"Provided Guidance","Observed Better")</f>
        <v/>
      </c>
      <c r="Q503">
        <f>IF(O503=" "," ",TEXT(O503*29,"mmmm"))</f>
        <v/>
      </c>
      <c r="R503">
        <f>IF(N503=" "," ",_xlfn.CONCAT("Week ",+TEXT(N503,"0")))</f>
        <v/>
      </c>
    </row>
    <row r="504">
      <c r="A504" s="12" t="n">
        <v>243721</v>
      </c>
      <c r="B504" s="2" t="n">
        <v>45387</v>
      </c>
      <c r="C504" t="inlineStr">
        <is>
          <t>Rivergate</t>
        </is>
      </c>
      <c r="D504" t="inlineStr">
        <is>
          <t>America/Los_Angeles</t>
        </is>
      </c>
      <c r="E504" t="inlineStr">
        <is>
          <t>Position Elbows Closer</t>
        </is>
      </c>
      <c r="F504" t="inlineStr">
        <is>
          <t>Adjust your hand position</t>
        </is>
      </c>
      <c r="G504" t="inlineStr">
        <is>
          <t>Position Elbows Closer</t>
        </is>
      </c>
      <c r="H504" t="inlineStr">
        <is>
          <t>Columbia Sportswear</t>
        </is>
      </c>
      <c r="I504" t="inlineStr">
        <is>
          <t>2024-04-05 10:57:50 -0700 PDT</t>
        </is>
      </c>
      <c r="J504" t="inlineStr">
        <is>
          <t>Nyla Pope</t>
        </is>
      </c>
      <c r="K504" t="inlineStr">
        <is>
          <t>npope@columbia.com</t>
        </is>
      </c>
      <c r="L504" t="inlineStr">
        <is>
          <t>I observed use of better technique.</t>
        </is>
      </c>
      <c r="M504" t="inlineStr">
        <is>
          <t>Keeps everything close to her, this way she is able to keep elbows in and not out where is is putting strain on them and arms.</t>
        </is>
      </c>
      <c r="N504">
        <f>IF(ISBLANK(B504)," ",WEEKNUM(B504))</f>
        <v/>
      </c>
      <c r="O504">
        <f>IF(ISBLANK(B504)," ",MONTH(B504))</f>
        <v/>
      </c>
      <c r="P504">
        <f>IF(ISNUMBER(SEARCH("provided",L504)),"Provided Guidance","Observed Better")</f>
        <v/>
      </c>
      <c r="Q504">
        <f>IF(O504=" "," ",TEXT(O504*29,"mmmm"))</f>
        <v/>
      </c>
      <c r="R504">
        <f>IF(N504=" "," ",_xlfn.CONCAT("Week ",+TEXT(N504,"0")))</f>
        <v/>
      </c>
    </row>
    <row r="505">
      <c r="A505" s="12" t="n">
        <v>243722</v>
      </c>
      <c r="B505" s="2" t="n">
        <v>45387</v>
      </c>
      <c r="C505" t="inlineStr">
        <is>
          <t>Rivergate</t>
        </is>
      </c>
      <c r="D505" t="inlineStr">
        <is>
          <t>America/Los_Angeles</t>
        </is>
      </c>
      <c r="E505" t="inlineStr">
        <is>
          <t>Position Elbows Closer</t>
        </is>
      </c>
      <c r="F505" t="inlineStr">
        <is>
          <t>Adjust your hand position</t>
        </is>
      </c>
      <c r="G505" t="inlineStr">
        <is>
          <t>Position Elbows Closer</t>
        </is>
      </c>
      <c r="H505" t="inlineStr">
        <is>
          <t>Columbia Sportswear</t>
        </is>
      </c>
      <c r="I505" t="inlineStr">
        <is>
          <t>2024-04-05 10:57:50 -0700 PDT</t>
        </is>
      </c>
      <c r="J505" t="inlineStr">
        <is>
          <t>Nyla Pope</t>
        </is>
      </c>
      <c r="K505" t="inlineStr">
        <is>
          <t>npope@columbia.com</t>
        </is>
      </c>
      <c r="L505" t="inlineStr">
        <is>
          <t>I observed use of better technique.</t>
        </is>
      </c>
      <c r="M505" t="inlineStr">
        <is>
          <t>Keeps everything close to her, this way she is able to keep elbows in and not out where is is putting strain on them and arms.</t>
        </is>
      </c>
      <c r="N505">
        <f>IF(ISBLANK(B505)," ",WEEKNUM(B505))</f>
        <v/>
      </c>
      <c r="O505">
        <f>IF(ISBLANK(B505)," ",MONTH(B505))</f>
        <v/>
      </c>
      <c r="P505">
        <f>IF(ISNUMBER(SEARCH("provided",L505)),"Provided Guidance","Observed Better")</f>
        <v/>
      </c>
      <c r="Q505">
        <f>IF(O505=" "," ",TEXT(O505*29,"mmmm"))</f>
        <v/>
      </c>
      <c r="R505">
        <f>IF(N505=" "," ",_xlfn.CONCAT("Week ",+TEXT(N505,"0")))</f>
        <v/>
      </c>
    </row>
    <row r="506">
      <c r="A506" s="12" t="n">
        <v>243723</v>
      </c>
      <c r="B506" s="2" t="n">
        <v>45387</v>
      </c>
      <c r="C506" t="inlineStr">
        <is>
          <t>Rivergate</t>
        </is>
      </c>
      <c r="D506" t="inlineStr">
        <is>
          <t>America/Los_Angeles</t>
        </is>
      </c>
      <c r="E506" t="inlineStr">
        <is>
          <t>Use Mid-range Wrist Motions</t>
        </is>
      </c>
      <c r="F506" t="inlineStr">
        <is>
          <t>Reposition Your Work</t>
        </is>
      </c>
      <c r="H506" t="inlineStr">
        <is>
          <t>Columbia Sportswear</t>
        </is>
      </c>
      <c r="I506" t="inlineStr">
        <is>
          <t>2024-04-05 11:19:05 -0700 PDT</t>
        </is>
      </c>
      <c r="J506" t="inlineStr">
        <is>
          <t>Nyla Pope</t>
        </is>
      </c>
      <c r="K506" t="inlineStr">
        <is>
          <t>npope@columbia.com</t>
        </is>
      </c>
      <c r="L506" t="inlineStr">
        <is>
          <t>I provided guidance about using better technique.</t>
        </is>
      </c>
      <c r="M506" t="inlineStr">
        <is>
          <t>Reposition the basket, that has the boxes/envelopes to be worked in it so that itâ€™s a little bit closer.</t>
        </is>
      </c>
      <c r="N506">
        <f>IF(ISBLANK(B506)," ",WEEKNUM(B506))</f>
        <v/>
      </c>
      <c r="O506">
        <f>IF(ISBLANK(B506)," ",MONTH(B506))</f>
        <v/>
      </c>
      <c r="P506">
        <f>IF(ISNUMBER(SEARCH("provided",L506)),"Provided Guidance","Observed Better")</f>
        <v/>
      </c>
      <c r="Q506">
        <f>IF(O506=" "," ",TEXT(O506*29,"mmmm"))</f>
        <v/>
      </c>
      <c r="R506">
        <f>IF(N506=" "," ",_xlfn.CONCAT("Week ",+TEXT(N506,"0")))</f>
        <v/>
      </c>
    </row>
    <row r="507">
      <c r="A507" s="12" t="n">
        <v>243724</v>
      </c>
      <c r="B507" s="2" t="n">
        <v>45387</v>
      </c>
      <c r="C507" t="inlineStr">
        <is>
          <t>Rivergate</t>
        </is>
      </c>
      <c r="D507" t="inlineStr">
        <is>
          <t>America/Los_Angeles</t>
        </is>
      </c>
      <c r="E507" t="inlineStr">
        <is>
          <t>Use Mid-range Wrist Motions</t>
        </is>
      </c>
      <c r="F507" t="inlineStr">
        <is>
          <t>Reposition Your Work</t>
        </is>
      </c>
      <c r="H507" t="inlineStr">
        <is>
          <t>Columbia Sportswear</t>
        </is>
      </c>
      <c r="I507" t="inlineStr">
        <is>
          <t>2024-04-05 11:19:05 -0700 PDT</t>
        </is>
      </c>
      <c r="J507" t="inlineStr">
        <is>
          <t>Nyla Pope</t>
        </is>
      </c>
      <c r="K507" t="inlineStr">
        <is>
          <t>npope@columbia.com</t>
        </is>
      </c>
      <c r="L507" t="inlineStr">
        <is>
          <t>I provided guidance about using better technique.</t>
        </is>
      </c>
      <c r="M507" t="inlineStr">
        <is>
          <t>Reposition the basket, that has the boxes/envelopes to be worked in it so that itâ€™s a little bit closer.</t>
        </is>
      </c>
      <c r="N507">
        <f>IF(ISBLANK(B507)," ",WEEKNUM(B507))</f>
        <v/>
      </c>
      <c r="O507">
        <f>IF(ISBLANK(B507)," ",MONTH(B507))</f>
        <v/>
      </c>
      <c r="P507">
        <f>IF(ISNUMBER(SEARCH("provided",L507)),"Provided Guidance","Observed Better")</f>
        <v/>
      </c>
      <c r="Q507">
        <f>IF(O507=" "," ",TEXT(O507*29,"mmmm"))</f>
        <v/>
      </c>
      <c r="R507">
        <f>IF(N507=" "," ",_xlfn.CONCAT("Week ",+TEXT(N507,"0")))</f>
        <v/>
      </c>
    </row>
    <row r="508">
      <c r="A508" s="12" t="n">
        <v>243725</v>
      </c>
      <c r="B508" s="2" t="n">
        <v>45387</v>
      </c>
      <c r="C508" t="inlineStr">
        <is>
          <t>Rivergate</t>
        </is>
      </c>
      <c r="D508" t="inlineStr">
        <is>
          <t>America/Los_Angeles</t>
        </is>
      </c>
      <c r="E508" t="inlineStr">
        <is>
          <t>Leg Strength and Balance</t>
        </is>
      </c>
      <c r="F508" t="inlineStr">
        <is>
          <t>Pre-position One Foot Back</t>
        </is>
      </c>
      <c r="G508" t="inlineStr">
        <is>
          <t>Offloading or Stacking</t>
        </is>
      </c>
      <c r="H508" t="inlineStr">
        <is>
          <t>Columbia Sportswear</t>
        </is>
      </c>
      <c r="I508" t="inlineStr">
        <is>
          <t>2024-04-05 12:53:37 -0700 PDT</t>
        </is>
      </c>
      <c r="J508" t="inlineStr">
        <is>
          <t>Mathew Frank</t>
        </is>
      </c>
      <c r="K508" t="inlineStr">
        <is>
          <t>matthew.frank@columbia.com</t>
        </is>
      </c>
      <c r="L508" t="inlineStr">
        <is>
          <t>I observed use of better technique.</t>
        </is>
      </c>
      <c r="N508">
        <f>IF(ISBLANK(B508)," ",WEEKNUM(B508))</f>
        <v/>
      </c>
      <c r="O508">
        <f>IF(ISBLANK(B508)," ",MONTH(B508))</f>
        <v/>
      </c>
      <c r="P508">
        <f>IF(ISNUMBER(SEARCH("provided",L508)),"Provided Guidance","Observed Better")</f>
        <v/>
      </c>
      <c r="Q508">
        <f>IF(O508=" "," ",TEXT(O508*29,"mmmm"))</f>
        <v/>
      </c>
      <c r="R508">
        <f>IF(N508=" "," ",_xlfn.CONCAT("Week ",+TEXT(N508,"0")))</f>
        <v/>
      </c>
    </row>
    <row r="509">
      <c r="A509" s="12" t="n">
        <v>243726</v>
      </c>
      <c r="B509" s="2" t="n">
        <v>45387</v>
      </c>
      <c r="C509" t="inlineStr">
        <is>
          <t>Rivergate</t>
        </is>
      </c>
      <c r="D509" t="inlineStr">
        <is>
          <t>America/Los_Angeles</t>
        </is>
      </c>
      <c r="E509" t="inlineStr">
        <is>
          <t>Leg Strength and Balance</t>
        </is>
      </c>
      <c r="F509" t="inlineStr">
        <is>
          <t>Pre-position One Foot Back</t>
        </is>
      </c>
      <c r="G509" t="inlineStr">
        <is>
          <t>Pushing or Pulling</t>
        </is>
      </c>
      <c r="H509" t="inlineStr">
        <is>
          <t>Columbia Sportswear</t>
        </is>
      </c>
      <c r="I509" t="inlineStr">
        <is>
          <t>2024-04-05 12:53:55 -0700 PDT</t>
        </is>
      </c>
      <c r="J509" t="inlineStr">
        <is>
          <t>Mathew Frank</t>
        </is>
      </c>
      <c r="K509" t="inlineStr">
        <is>
          <t>matthew.frank@columbia.com</t>
        </is>
      </c>
      <c r="L509" t="inlineStr">
        <is>
          <t>I observed use of better technique.</t>
        </is>
      </c>
      <c r="N509">
        <f>IF(ISBLANK(B509)," ",WEEKNUM(B509))</f>
        <v/>
      </c>
      <c r="O509">
        <f>IF(ISBLANK(B509)," ",MONTH(B509))</f>
        <v/>
      </c>
      <c r="P509">
        <f>IF(ISNUMBER(SEARCH("provided",L509)),"Provided Guidance","Observed Better")</f>
        <v/>
      </c>
      <c r="Q509">
        <f>IF(O509=" "," ",TEXT(O509*29,"mmmm"))</f>
        <v/>
      </c>
      <c r="R509">
        <f>IF(N509=" "," ",_xlfn.CONCAT("Week ",+TEXT(N509,"0")))</f>
        <v/>
      </c>
    </row>
    <row r="510">
      <c r="A510" s="12" t="n">
        <v>243727</v>
      </c>
      <c r="B510" s="2" t="n">
        <v>45387</v>
      </c>
      <c r="C510" t="inlineStr">
        <is>
          <t>Rivergate</t>
        </is>
      </c>
      <c r="D510" t="inlineStr">
        <is>
          <t>America/Los_Angeles</t>
        </is>
      </c>
      <c r="E510" t="inlineStr">
        <is>
          <t>Leg Strength and Balance</t>
        </is>
      </c>
      <c r="F510" t="inlineStr">
        <is>
          <t>Pre-position One Foot Back</t>
        </is>
      </c>
      <c r="G510" t="inlineStr">
        <is>
          <t>Offloading or Stacking</t>
        </is>
      </c>
      <c r="H510" t="inlineStr">
        <is>
          <t>Columbia Sportswear</t>
        </is>
      </c>
      <c r="I510" t="inlineStr">
        <is>
          <t>2024-04-05 12:54:06 -0700 PDT</t>
        </is>
      </c>
      <c r="J510" t="inlineStr">
        <is>
          <t>Mathew Frank</t>
        </is>
      </c>
      <c r="K510" t="inlineStr">
        <is>
          <t>matthew.frank@columbia.com</t>
        </is>
      </c>
      <c r="L510" t="inlineStr">
        <is>
          <t>I observed use of better technique.</t>
        </is>
      </c>
      <c r="N510">
        <f>IF(ISBLANK(B510)," ",WEEKNUM(B510))</f>
        <v/>
      </c>
      <c r="O510">
        <f>IF(ISBLANK(B510)," ",MONTH(B510))</f>
        <v/>
      </c>
      <c r="P510">
        <f>IF(ISNUMBER(SEARCH("provided",L510)),"Provided Guidance","Observed Better")</f>
        <v/>
      </c>
      <c r="Q510">
        <f>IF(O510=" "," ",TEXT(O510*29,"mmmm"))</f>
        <v/>
      </c>
      <c r="R510">
        <f>IF(N510=" "," ",_xlfn.CONCAT("Week ",+TEXT(N510,"0")))</f>
        <v/>
      </c>
    </row>
    <row r="511">
      <c r="A511" s="12" t="n">
        <v>243728</v>
      </c>
      <c r="B511" s="2" t="n">
        <v>45389</v>
      </c>
      <c r="C511" t="inlineStr">
        <is>
          <t>Rivergate</t>
        </is>
      </c>
      <c r="D511" t="inlineStr">
        <is>
          <t>America/Los_Angeles</t>
        </is>
      </c>
      <c r="E511" t="inlineStr">
        <is>
          <t>Leg Strength and Balance</t>
        </is>
      </c>
      <c r="F511" t="inlineStr">
        <is>
          <t>Pre-position One Foot Back</t>
        </is>
      </c>
      <c r="G511" t="inlineStr">
        <is>
          <t>Offloading or Stacking</t>
        </is>
      </c>
      <c r="H511" t="inlineStr">
        <is>
          <t>Columbia Sportswear</t>
        </is>
      </c>
      <c r="I511" t="inlineStr">
        <is>
          <t>2024-04-07 11:44:05 -0700 PDT</t>
        </is>
      </c>
      <c r="J511" t="inlineStr">
        <is>
          <t>Ian Zehm</t>
        </is>
      </c>
      <c r="K511" t="inlineStr">
        <is>
          <t>Ian.Zehm@columbia.com</t>
        </is>
      </c>
      <c r="L511" t="inlineStr">
        <is>
          <t>I observed use of better technique.</t>
        </is>
      </c>
      <c r="N511">
        <f>IF(ISBLANK(B511)," ",WEEKNUM(B511))</f>
        <v/>
      </c>
      <c r="O511">
        <f>IF(ISBLANK(B511)," ",MONTH(B511))</f>
        <v/>
      </c>
      <c r="P511">
        <f>IF(ISNUMBER(SEARCH("provided",L511)),"Provided Guidance","Observed Better")</f>
        <v/>
      </c>
      <c r="Q511">
        <f>IF(O511=" "," ",TEXT(O511*29,"mmmm"))</f>
        <v/>
      </c>
      <c r="R511">
        <f>IF(N511=" "," ",_xlfn.CONCAT("Week ",+TEXT(N511,"0")))</f>
        <v/>
      </c>
    </row>
    <row r="512">
      <c r="A512" s="12" t="n">
        <v>243729</v>
      </c>
      <c r="B512" s="2" t="n">
        <v>45389</v>
      </c>
      <c r="C512" t="inlineStr">
        <is>
          <t>Rivergate</t>
        </is>
      </c>
      <c r="D512" t="inlineStr">
        <is>
          <t>America/Los_Angeles</t>
        </is>
      </c>
      <c r="E512" t="inlineStr">
        <is>
          <t>Lifting Options, Technique and Pace</t>
        </is>
      </c>
      <c r="F512" t="inlineStr">
        <is>
          <t>Lifting Technique</t>
        </is>
      </c>
      <c r="G512" t="inlineStr">
        <is>
          <t>Position Elbows Closer</t>
        </is>
      </c>
      <c r="H512" t="inlineStr">
        <is>
          <t>Columbia Sportswear</t>
        </is>
      </c>
      <c r="I512" t="inlineStr">
        <is>
          <t>2024-04-07 11:46:54 -0700 PDT</t>
        </is>
      </c>
      <c r="J512" t="inlineStr">
        <is>
          <t>Ian Zehm</t>
        </is>
      </c>
      <c r="K512" t="inlineStr">
        <is>
          <t>Ian.Zehm@columbia.com</t>
        </is>
      </c>
      <c r="L512" t="inlineStr">
        <is>
          <t>I observed use of better technique.</t>
        </is>
      </c>
      <c r="N512">
        <f>IF(ISBLANK(B512)," ",WEEKNUM(B512))</f>
        <v/>
      </c>
      <c r="O512">
        <f>IF(ISBLANK(B512)," ",MONTH(B512))</f>
        <v/>
      </c>
      <c r="P512">
        <f>IF(ISNUMBER(SEARCH("provided",L512)),"Provided Guidance","Observed Better")</f>
        <v/>
      </c>
      <c r="Q512">
        <f>IF(O512=" "," ",TEXT(O512*29,"mmmm"))</f>
        <v/>
      </c>
      <c r="R512">
        <f>IF(N512=" "," ",_xlfn.CONCAT("Week ",+TEXT(N512,"0")))</f>
        <v/>
      </c>
    </row>
    <row r="513">
      <c r="A513" s="12" t="n">
        <v>243730</v>
      </c>
      <c r="B513" s="2" t="n">
        <v>45389</v>
      </c>
      <c r="C513" t="inlineStr">
        <is>
          <t>Rivergate</t>
        </is>
      </c>
      <c r="D513" t="inlineStr">
        <is>
          <t>America/Los_Angeles</t>
        </is>
      </c>
      <c r="E513" t="inlineStr">
        <is>
          <t>Position Elbows Closer</t>
        </is>
      </c>
      <c r="F513" t="inlineStr">
        <is>
          <t>Set the load</t>
        </is>
      </c>
      <c r="G513" t="inlineStr">
        <is>
          <t>Slide the load closer before lifting</t>
        </is>
      </c>
      <c r="H513" t="inlineStr">
        <is>
          <t>Columbia Sportswear</t>
        </is>
      </c>
      <c r="I513" t="inlineStr">
        <is>
          <t>2024-04-07 11:48:14 -0700 PDT</t>
        </is>
      </c>
      <c r="J513" t="inlineStr">
        <is>
          <t>Ian Zehm</t>
        </is>
      </c>
      <c r="K513" t="inlineStr">
        <is>
          <t>Ian.Zehm@columbia.com</t>
        </is>
      </c>
      <c r="L513" t="inlineStr">
        <is>
          <t>I observed use of better technique.</t>
        </is>
      </c>
      <c r="N513">
        <f>IF(ISBLANK(B513)," ",WEEKNUM(B513))</f>
        <v/>
      </c>
      <c r="O513">
        <f>IF(ISBLANK(B513)," ",MONTH(B513))</f>
        <v/>
      </c>
      <c r="P513">
        <f>IF(ISNUMBER(SEARCH("provided",L513)),"Provided Guidance","Observed Better")</f>
        <v/>
      </c>
      <c r="Q513">
        <f>IF(O513=" "," ",TEXT(O513*29,"mmmm"))</f>
        <v/>
      </c>
      <c r="R513">
        <f>IF(N513=" "," ",_xlfn.CONCAT("Week ",+TEXT(N513,"0")))</f>
        <v/>
      </c>
    </row>
    <row r="514">
      <c r="A514" s="12" t="n">
        <v>243731</v>
      </c>
      <c r="B514" s="2" t="n">
        <v>45389</v>
      </c>
      <c r="C514" t="inlineStr">
        <is>
          <t>Rivergate</t>
        </is>
      </c>
      <c r="D514" t="inlineStr">
        <is>
          <t>America/Los_Angeles</t>
        </is>
      </c>
      <c r="E514" t="inlineStr">
        <is>
          <t>Position Elbows Closer</t>
        </is>
      </c>
      <c r="F514" t="inlineStr">
        <is>
          <t>Step closer</t>
        </is>
      </c>
      <c r="G514" t="inlineStr">
        <is>
          <t>Step up</t>
        </is>
      </c>
      <c r="H514" t="inlineStr">
        <is>
          <t>Columbia Sportswear</t>
        </is>
      </c>
      <c r="I514" t="inlineStr">
        <is>
          <t>2024-04-07 16:21:06 -0700 PDT</t>
        </is>
      </c>
      <c r="J514" t="inlineStr">
        <is>
          <t>Brittney Davis</t>
        </is>
      </c>
      <c r="K514" t="inlineStr">
        <is>
          <t>BDavis@columbia.com</t>
        </is>
      </c>
      <c r="L514" t="inlineStr">
        <is>
          <t>I observed use of better technique.</t>
        </is>
      </c>
      <c r="M514" t="inlineStr">
        <is>
          <t>Observed an associate doing the proper safety technique while handling a heavy box. This associate was able to use the equipment he needed to be able to help him stay in the green zone and not cause any strain on the body</t>
        </is>
      </c>
      <c r="N514">
        <f>IF(ISBLANK(B514)," ",WEEKNUM(B514))</f>
        <v/>
      </c>
      <c r="O514">
        <f>IF(ISBLANK(B514)," ",MONTH(B514))</f>
        <v/>
      </c>
      <c r="P514">
        <f>IF(ISNUMBER(SEARCH("provided",L514)),"Provided Guidance","Observed Better")</f>
        <v/>
      </c>
      <c r="Q514">
        <f>IF(O514=" "," ",TEXT(O514*29,"mmmm"))</f>
        <v/>
      </c>
      <c r="R514">
        <f>IF(N514=" "," ",_xlfn.CONCAT("Week ",+TEXT(N514,"0")))</f>
        <v/>
      </c>
    </row>
    <row r="515">
      <c r="A515" s="12" t="n">
        <v>243732</v>
      </c>
      <c r="B515" s="2" t="n">
        <v>45389</v>
      </c>
      <c r="C515" t="inlineStr">
        <is>
          <t>Rivergate</t>
        </is>
      </c>
      <c r="D515" t="inlineStr">
        <is>
          <t>America/Los_Angeles</t>
        </is>
      </c>
      <c r="E515" t="inlineStr">
        <is>
          <t>Use Mid-range Wrist Motions</t>
        </is>
      </c>
      <c r="F515" t="inlineStr">
        <is>
          <t>Change your hand position</t>
        </is>
      </c>
      <c r="H515" t="inlineStr">
        <is>
          <t>Columbia Sportswear</t>
        </is>
      </c>
      <c r="I515" t="inlineStr">
        <is>
          <t>2024-04-07 16:28:00 -0700 PDT</t>
        </is>
      </c>
      <c r="J515" t="inlineStr">
        <is>
          <t>Brittney Davis</t>
        </is>
      </c>
      <c r="K515" t="inlineStr">
        <is>
          <t>BDavis@columbia.com</t>
        </is>
      </c>
      <c r="L515" t="inlineStr">
        <is>
          <t>I provided guidance about using better technique.</t>
        </is>
      </c>
      <c r="M515" t="inlineStr">
        <is>
          <t xml:space="preserve">I observed an associate who was putting strain on their wrist while using a tape gun. When I demonstrated the proper way to hold the tape gun that would prevent strain they were able to perform better and safer. </t>
        </is>
      </c>
      <c r="N515">
        <f>IF(ISBLANK(B515)," ",WEEKNUM(B515))</f>
        <v/>
      </c>
      <c r="O515">
        <f>IF(ISBLANK(B515)," ",MONTH(B515))</f>
        <v/>
      </c>
      <c r="P515">
        <f>IF(ISNUMBER(SEARCH("provided",L515)),"Provided Guidance","Observed Better")</f>
        <v/>
      </c>
      <c r="Q515">
        <f>IF(O515=" "," ",TEXT(O515*29,"mmmm"))</f>
        <v/>
      </c>
      <c r="R515">
        <f>IF(N515=" "," ",_xlfn.CONCAT("Week ",+TEXT(N515,"0")))</f>
        <v/>
      </c>
    </row>
    <row r="516">
      <c r="A516" s="12" t="n">
        <v>243733</v>
      </c>
      <c r="B516" s="2" t="n">
        <v>45389</v>
      </c>
      <c r="C516" t="inlineStr">
        <is>
          <t>Rivergate</t>
        </is>
      </c>
      <c r="D516" t="inlineStr">
        <is>
          <t>America/Los_Angeles</t>
        </is>
      </c>
      <c r="E516" t="inlineStr">
        <is>
          <t>Use Mid-range Wrist Motions</t>
        </is>
      </c>
      <c r="F516" t="inlineStr">
        <is>
          <t>Change your body position</t>
        </is>
      </c>
      <c r="H516" t="inlineStr">
        <is>
          <t>Columbia Sportswear</t>
        </is>
      </c>
      <c r="I516" t="inlineStr">
        <is>
          <t>2024-04-07 16:37:15 -0700 PDT</t>
        </is>
      </c>
      <c r="J516" t="inlineStr">
        <is>
          <t>Brittney Davis</t>
        </is>
      </c>
      <c r="K516" t="inlineStr">
        <is>
          <t>BDavis@columbia.com</t>
        </is>
      </c>
      <c r="L516" t="inlineStr">
        <is>
          <t>I observed use of better technique.</t>
        </is>
      </c>
      <c r="M516" t="inlineStr">
        <is>
          <t>Observed great technique from associate. Stayed in the green zone and worked well without strain or injury. Nothing to adjust</t>
        </is>
      </c>
      <c r="N516">
        <f>IF(ISBLANK(B516)," ",WEEKNUM(B516))</f>
        <v/>
      </c>
      <c r="O516">
        <f>IF(ISBLANK(B516)," ",MONTH(B516))</f>
        <v/>
      </c>
      <c r="P516">
        <f>IF(ISNUMBER(SEARCH("provided",L516)),"Provided Guidance","Observed Better")</f>
        <v/>
      </c>
      <c r="Q516">
        <f>IF(O516=" "," ",TEXT(O516*29,"mmmm"))</f>
        <v/>
      </c>
      <c r="R516">
        <f>IF(N516=" "," ",_xlfn.CONCAT("Week ",+TEXT(N516,"0")))</f>
        <v/>
      </c>
    </row>
    <row r="517">
      <c r="A517" s="12" t="n">
        <v>243737</v>
      </c>
      <c r="B517" s="2" t="n">
        <v>45390</v>
      </c>
      <c r="C517" t="inlineStr">
        <is>
          <t>Rivergate</t>
        </is>
      </c>
      <c r="D517" t="inlineStr">
        <is>
          <t>America/Los_Angeles</t>
        </is>
      </c>
      <c r="E517" t="inlineStr">
        <is>
          <t>Use Mid-range Wrist Motions</t>
        </is>
      </c>
      <c r="F517" t="inlineStr">
        <is>
          <t>Change your hand position</t>
        </is>
      </c>
      <c r="H517" t="inlineStr">
        <is>
          <t>Columbia Sportswear</t>
        </is>
      </c>
      <c r="I517" t="inlineStr">
        <is>
          <t>2024-04-08 10:59:33 -0700 PDT</t>
        </is>
      </c>
      <c r="J517" t="inlineStr">
        <is>
          <t>Nicole Kuchera</t>
        </is>
      </c>
      <c r="K517" t="inlineStr">
        <is>
          <t>Nicole.Kuchera@columbia.com</t>
        </is>
      </c>
      <c r="L517" t="inlineStr">
        <is>
          <t>I observed use of better technique.</t>
        </is>
      </c>
      <c r="N517">
        <f>IF(ISBLANK(B517)," ",WEEKNUM(B517))</f>
        <v/>
      </c>
      <c r="O517">
        <f>IF(ISBLANK(B517)," ",MONTH(B517))</f>
        <v/>
      </c>
      <c r="P517">
        <f>IF(ISNUMBER(SEARCH("provided",L517)),"Provided Guidance","Observed Better")</f>
        <v/>
      </c>
      <c r="Q517">
        <f>IF(O517=" "," ",TEXT(O517*29,"mmmm"))</f>
        <v/>
      </c>
      <c r="R517">
        <f>IF(N517=" "," ",_xlfn.CONCAT("Week ",+TEXT(N517,"0")))</f>
        <v/>
      </c>
    </row>
    <row r="518">
      <c r="A518" s="12" t="n">
        <v>243738</v>
      </c>
      <c r="B518" s="2" t="n">
        <v>45390</v>
      </c>
      <c r="C518" t="inlineStr">
        <is>
          <t>Rivergate</t>
        </is>
      </c>
      <c r="D518" t="inlineStr">
        <is>
          <t>America/Los_Angeles</t>
        </is>
      </c>
      <c r="E518" t="inlineStr">
        <is>
          <t>Use Mid-range Wrist Motions</t>
        </is>
      </c>
      <c r="F518" t="inlineStr">
        <is>
          <t>Change your hand position</t>
        </is>
      </c>
      <c r="H518" t="inlineStr">
        <is>
          <t>Columbia Sportswear</t>
        </is>
      </c>
      <c r="I518" t="inlineStr">
        <is>
          <t>2024-04-08 11:00:35 -0700 PDT</t>
        </is>
      </c>
      <c r="J518" t="inlineStr">
        <is>
          <t>Nicole Kuchera</t>
        </is>
      </c>
      <c r="K518" t="inlineStr">
        <is>
          <t>Nicole.Kuchera@columbia.com</t>
        </is>
      </c>
      <c r="L518" t="inlineStr">
        <is>
          <t>I provided guidance about using better technique.</t>
        </is>
      </c>
      <c r="N518">
        <f>IF(ISBLANK(B518)," ",WEEKNUM(B518))</f>
        <v/>
      </c>
      <c r="O518">
        <f>IF(ISBLANK(B518)," ",MONTH(B518))</f>
        <v/>
      </c>
      <c r="P518">
        <f>IF(ISNUMBER(SEARCH("provided",L518)),"Provided Guidance","Observed Better")</f>
        <v/>
      </c>
      <c r="Q518">
        <f>IF(O518=" "," ",TEXT(O518*29,"mmmm"))</f>
        <v/>
      </c>
      <c r="R518">
        <f>IF(N518=" "," ",_xlfn.CONCAT("Week ",+TEXT(N518,"0")))</f>
        <v/>
      </c>
    </row>
    <row r="519">
      <c r="A519" s="12" t="n">
        <v>243739</v>
      </c>
      <c r="B519" s="2" t="n">
        <v>45390</v>
      </c>
      <c r="C519" t="inlineStr">
        <is>
          <t>Rivergate</t>
        </is>
      </c>
      <c r="D519" t="inlineStr">
        <is>
          <t>America/Los_Angeles</t>
        </is>
      </c>
      <c r="E519" t="inlineStr">
        <is>
          <t>Use Mid-range Wrist Motions</t>
        </is>
      </c>
      <c r="F519" t="inlineStr">
        <is>
          <t>Change your hand position</t>
        </is>
      </c>
      <c r="H519" t="inlineStr">
        <is>
          <t>Columbia Sportswear</t>
        </is>
      </c>
      <c r="I519" t="inlineStr">
        <is>
          <t>2024-04-08 11:03:08 -0700 PDT</t>
        </is>
      </c>
      <c r="J519" t="inlineStr">
        <is>
          <t>Nicole Kuchera</t>
        </is>
      </c>
      <c r="K519" t="inlineStr">
        <is>
          <t>Nicole.Kuchera@columbia.com</t>
        </is>
      </c>
      <c r="L519" t="inlineStr">
        <is>
          <t>I provided guidance about using better technique.</t>
        </is>
      </c>
      <c r="N519">
        <f>IF(ISBLANK(B519)," ",WEEKNUM(B519))</f>
        <v/>
      </c>
      <c r="O519">
        <f>IF(ISBLANK(B519)," ",MONTH(B519))</f>
        <v/>
      </c>
      <c r="P519">
        <f>IF(ISNUMBER(SEARCH("provided",L519)),"Provided Guidance","Observed Better")</f>
        <v/>
      </c>
      <c r="Q519">
        <f>IF(O519=" "," ",TEXT(O519*29,"mmmm"))</f>
        <v/>
      </c>
      <c r="R519">
        <f>IF(N519=" "," ",_xlfn.CONCAT("Week ",+TEXT(N519,"0")))</f>
        <v/>
      </c>
    </row>
    <row r="520">
      <c r="A520" s="12" t="n">
        <v>243740</v>
      </c>
      <c r="B520" s="2" t="n">
        <v>45390</v>
      </c>
      <c r="C520" t="inlineStr">
        <is>
          <t>Rivergate</t>
        </is>
      </c>
      <c r="D520" t="inlineStr">
        <is>
          <t>America/Los_Angeles</t>
        </is>
      </c>
      <c r="E520" t="inlineStr">
        <is>
          <t>Use Mid-range Wrist Motions</t>
        </is>
      </c>
      <c r="F520" t="inlineStr">
        <is>
          <t>Change your hand position</t>
        </is>
      </c>
      <c r="H520" t="inlineStr">
        <is>
          <t>Columbia Sportswear</t>
        </is>
      </c>
      <c r="I520" t="inlineStr">
        <is>
          <t>2024-04-08 11:04:19 -0700 PDT</t>
        </is>
      </c>
      <c r="J520" t="inlineStr">
        <is>
          <t>Nicole Kuchera</t>
        </is>
      </c>
      <c r="K520" t="inlineStr">
        <is>
          <t>Nicole.Kuchera@columbia.com</t>
        </is>
      </c>
      <c r="L520" t="inlineStr">
        <is>
          <t>I provided guidance about using better technique.</t>
        </is>
      </c>
      <c r="N520">
        <f>IF(ISBLANK(B520)," ",WEEKNUM(B520))</f>
        <v/>
      </c>
      <c r="O520">
        <f>IF(ISBLANK(B520)," ",MONTH(B520))</f>
        <v/>
      </c>
      <c r="P520">
        <f>IF(ISNUMBER(SEARCH("provided",L520)),"Provided Guidance","Observed Better")</f>
        <v/>
      </c>
      <c r="Q520">
        <f>IF(O520=" "," ",TEXT(O520*29,"mmmm"))</f>
        <v/>
      </c>
      <c r="R520">
        <f>IF(N520=" "," ",_xlfn.CONCAT("Week ",+TEXT(N520,"0")))</f>
        <v/>
      </c>
    </row>
    <row r="521">
      <c r="A521" s="12" t="n">
        <v>243741</v>
      </c>
      <c r="B521" s="2" t="n">
        <v>45390</v>
      </c>
      <c r="C521" t="inlineStr">
        <is>
          <t>Rivergate</t>
        </is>
      </c>
      <c r="D521" t="inlineStr">
        <is>
          <t>America/Los_Angeles</t>
        </is>
      </c>
      <c r="E521" t="inlineStr">
        <is>
          <t>Use Mid-range Wrist Motions</t>
        </is>
      </c>
      <c r="F521" t="inlineStr">
        <is>
          <t>Change your hand position</t>
        </is>
      </c>
      <c r="H521" t="inlineStr">
        <is>
          <t>Columbia Sportswear</t>
        </is>
      </c>
      <c r="I521" t="inlineStr">
        <is>
          <t>2024-04-08 11:06:44 -0700 PDT</t>
        </is>
      </c>
      <c r="J521" t="inlineStr">
        <is>
          <t>Nicole Kuchera</t>
        </is>
      </c>
      <c r="K521" t="inlineStr">
        <is>
          <t>Nicole.Kuchera@columbia.com</t>
        </is>
      </c>
      <c r="L521" t="inlineStr">
        <is>
          <t>I observed use of better technique.</t>
        </is>
      </c>
      <c r="N521">
        <f>IF(ISBLANK(B521)," ",WEEKNUM(B521))</f>
        <v/>
      </c>
      <c r="O521">
        <f>IF(ISBLANK(B521)," ",MONTH(B521))</f>
        <v/>
      </c>
      <c r="P521">
        <f>IF(ISNUMBER(SEARCH("provided",L521)),"Provided Guidance","Observed Better")</f>
        <v/>
      </c>
      <c r="Q521">
        <f>IF(O521=" "," ",TEXT(O521*29,"mmmm"))</f>
        <v/>
      </c>
      <c r="R521">
        <f>IF(N521=" "," ",_xlfn.CONCAT("Week ",+TEXT(N521,"0")))</f>
        <v/>
      </c>
    </row>
    <row r="522">
      <c r="A522" s="12" t="n">
        <v>243742</v>
      </c>
      <c r="B522" s="2" t="n">
        <v>45391</v>
      </c>
      <c r="C522" t="inlineStr">
        <is>
          <t>Rivergate</t>
        </is>
      </c>
      <c r="D522" t="inlineStr">
        <is>
          <t>America/Los_Angeles</t>
        </is>
      </c>
      <c r="E522" t="inlineStr">
        <is>
          <t>Use Mid-range Wrist Motions</t>
        </is>
      </c>
      <c r="F522" t="inlineStr">
        <is>
          <t>Reposition Your Work</t>
        </is>
      </c>
      <c r="H522" t="inlineStr">
        <is>
          <t>Columbia Sportswear</t>
        </is>
      </c>
      <c r="I522" t="inlineStr">
        <is>
          <t>2024-04-08 19:37:54 -0700 PDT</t>
        </is>
      </c>
      <c r="J522" t="inlineStr">
        <is>
          <t>Mario Quintana-Rios</t>
        </is>
      </c>
      <c r="K522" t="inlineStr">
        <is>
          <t>Mario.QuintanaRios@columbia.com</t>
        </is>
      </c>
      <c r="L522" t="inlineStr">
        <is>
          <t>I observed use of better technique.</t>
        </is>
      </c>
      <c r="N522">
        <f>IF(ISBLANK(B522)," ",WEEKNUM(B522))</f>
        <v/>
      </c>
      <c r="O522">
        <f>IF(ISBLANK(B522)," ",MONTH(B522))</f>
        <v/>
      </c>
      <c r="P522">
        <f>IF(ISNUMBER(SEARCH("provided",L522)),"Provided Guidance","Observed Better")</f>
        <v/>
      </c>
      <c r="Q522">
        <f>IF(O522=" "," ",TEXT(O522*29,"mmmm"))</f>
        <v/>
      </c>
      <c r="R522">
        <f>IF(N522=" "," ",_xlfn.CONCAT("Week ",+TEXT(N522,"0")))</f>
        <v/>
      </c>
    </row>
    <row r="523">
      <c r="A523" s="12" t="n">
        <v>243743</v>
      </c>
      <c r="B523" s="2" t="n">
        <v>45391</v>
      </c>
      <c r="C523" t="inlineStr">
        <is>
          <t>Rivergate</t>
        </is>
      </c>
      <c r="D523" t="inlineStr">
        <is>
          <t>America/Los_Angeles</t>
        </is>
      </c>
      <c r="E523" t="inlineStr">
        <is>
          <t>Use Mid-range Wrist Motions</t>
        </is>
      </c>
      <c r="F523" t="inlineStr">
        <is>
          <t>Reposition Your Work</t>
        </is>
      </c>
      <c r="H523" t="inlineStr">
        <is>
          <t>Columbia Sportswear</t>
        </is>
      </c>
      <c r="I523" t="inlineStr">
        <is>
          <t>2024-04-08 19:37:54 -0700 PDT</t>
        </is>
      </c>
      <c r="J523" t="inlineStr">
        <is>
          <t>Mario Quintana-Rios</t>
        </is>
      </c>
      <c r="K523" t="inlineStr">
        <is>
          <t>Mario.QuintanaRios@columbia.com</t>
        </is>
      </c>
      <c r="L523" t="inlineStr">
        <is>
          <t>I observed use of better technique.</t>
        </is>
      </c>
      <c r="N523">
        <f>IF(ISBLANK(B523)," ",WEEKNUM(B523))</f>
        <v/>
      </c>
      <c r="O523">
        <f>IF(ISBLANK(B523)," ",MONTH(B523))</f>
        <v/>
      </c>
      <c r="P523">
        <f>IF(ISNUMBER(SEARCH("provided",L523)),"Provided Guidance","Observed Better")</f>
        <v/>
      </c>
      <c r="Q523">
        <f>IF(O523=" "," ",TEXT(O523*29,"mmmm"))</f>
        <v/>
      </c>
      <c r="R523">
        <f>IF(N523=" "," ",_xlfn.CONCAT("Week ",+TEXT(N523,"0")))</f>
        <v/>
      </c>
    </row>
    <row r="524">
      <c r="A524" s="12" t="n">
        <v>243744</v>
      </c>
      <c r="B524" s="2" t="n">
        <v>45391</v>
      </c>
      <c r="C524" t="inlineStr">
        <is>
          <t>Rivergate</t>
        </is>
      </c>
      <c r="D524" t="inlineStr">
        <is>
          <t>America/Los_Angeles</t>
        </is>
      </c>
      <c r="E524" t="inlineStr">
        <is>
          <t>Position Elbows Closer</t>
        </is>
      </c>
      <c r="F524" t="inlineStr">
        <is>
          <t>Adjust your hand position</t>
        </is>
      </c>
      <c r="G524" t="inlineStr">
        <is>
          <t>Position Elbows Closer</t>
        </is>
      </c>
      <c r="H524" t="inlineStr">
        <is>
          <t>Columbia Sportswear</t>
        </is>
      </c>
      <c r="I524" t="inlineStr">
        <is>
          <t>2024-04-09 01:12:57 -0700 PDT</t>
        </is>
      </c>
      <c r="J524" t="inlineStr">
        <is>
          <t>Mario Quintana-Rios</t>
        </is>
      </c>
      <c r="K524" t="inlineStr">
        <is>
          <t>Mario.QuintanaRios@columbia.com</t>
        </is>
      </c>
      <c r="L524" t="inlineStr">
        <is>
          <t>I observed use of better technique.</t>
        </is>
      </c>
      <c r="N524">
        <f>IF(ISBLANK(B524)," ",WEEKNUM(B524))</f>
        <v/>
      </c>
      <c r="O524">
        <f>IF(ISBLANK(B524)," ",MONTH(B524))</f>
        <v/>
      </c>
      <c r="P524">
        <f>IF(ISNUMBER(SEARCH("provided",L524)),"Provided Guidance","Observed Better")</f>
        <v/>
      </c>
      <c r="Q524">
        <f>IF(O524=" "," ",TEXT(O524*29,"mmmm"))</f>
        <v/>
      </c>
      <c r="R524">
        <f>IF(N524=" "," ",_xlfn.CONCAT("Week ",+TEXT(N524,"0")))</f>
        <v/>
      </c>
    </row>
    <row r="525">
      <c r="A525" s="12" t="n">
        <v>243745</v>
      </c>
      <c r="B525" s="2" t="n">
        <v>45391</v>
      </c>
      <c r="C525" t="inlineStr">
        <is>
          <t>Rivergate</t>
        </is>
      </c>
      <c r="D525" t="inlineStr">
        <is>
          <t>America/Los_Angeles</t>
        </is>
      </c>
      <c r="E525" t="inlineStr">
        <is>
          <t>Position Elbows Closer</t>
        </is>
      </c>
      <c r="F525" t="inlineStr">
        <is>
          <t>Adjust your hand position</t>
        </is>
      </c>
      <c r="G525" t="inlineStr">
        <is>
          <t>Position Elbows Closer</t>
        </is>
      </c>
      <c r="H525" t="inlineStr">
        <is>
          <t>Columbia Sportswear</t>
        </is>
      </c>
      <c r="I525" t="inlineStr">
        <is>
          <t>2024-04-09 01:12:57 -0700 PDT</t>
        </is>
      </c>
      <c r="J525" t="inlineStr">
        <is>
          <t>Mario Quintana-Rios</t>
        </is>
      </c>
      <c r="K525" t="inlineStr">
        <is>
          <t>Mario.QuintanaRios@columbia.com</t>
        </is>
      </c>
      <c r="L525" t="inlineStr">
        <is>
          <t>I observed use of better technique.</t>
        </is>
      </c>
      <c r="N525">
        <f>IF(ISBLANK(B525)," ",WEEKNUM(B525))</f>
        <v/>
      </c>
      <c r="O525">
        <f>IF(ISBLANK(B525)," ",MONTH(B525))</f>
        <v/>
      </c>
      <c r="P525">
        <f>IF(ISNUMBER(SEARCH("provided",L525)),"Provided Guidance","Observed Better")</f>
        <v/>
      </c>
      <c r="Q525">
        <f>IF(O525=" "," ",TEXT(O525*29,"mmmm"))</f>
        <v/>
      </c>
      <c r="R525">
        <f>IF(N525=" "," ",_xlfn.CONCAT("Week ",+TEXT(N525,"0")))</f>
        <v/>
      </c>
    </row>
    <row r="526">
      <c r="A526" s="12" t="n">
        <v>243750</v>
      </c>
      <c r="B526" s="2" t="n">
        <v>45391</v>
      </c>
      <c r="C526" t="inlineStr">
        <is>
          <t>Rivergate</t>
        </is>
      </c>
      <c r="D526" t="inlineStr">
        <is>
          <t>America/Los_Angeles</t>
        </is>
      </c>
      <c r="E526" t="inlineStr">
        <is>
          <t>Position Elbows Closer</t>
        </is>
      </c>
      <c r="F526" t="inlineStr">
        <is>
          <t>Step closer</t>
        </is>
      </c>
      <c r="G526" t="inlineStr">
        <is>
          <t>Step up</t>
        </is>
      </c>
      <c r="H526" t="inlineStr">
        <is>
          <t>Columbia Sportswear</t>
        </is>
      </c>
      <c r="I526" t="inlineStr">
        <is>
          <t>2024-04-09 12:43:49 -0700 PDT</t>
        </is>
      </c>
      <c r="J526" t="inlineStr">
        <is>
          <t>Nyla Pope</t>
        </is>
      </c>
      <c r="K526" t="inlineStr">
        <is>
          <t>npope@columbia.com</t>
        </is>
      </c>
      <c r="L526" t="inlineStr">
        <is>
          <t>I observed use of better technique.</t>
        </is>
      </c>
      <c r="M526" t="inlineStr">
        <is>
          <t>Associate is pregnant, she gets as close as she can and still be comfortable while processing.</t>
        </is>
      </c>
      <c r="N526">
        <f>IF(ISBLANK(B526)," ",WEEKNUM(B526))</f>
        <v/>
      </c>
      <c r="O526">
        <f>IF(ISBLANK(B526)," ",MONTH(B526))</f>
        <v/>
      </c>
      <c r="P526">
        <f>IF(ISNUMBER(SEARCH("provided",L526)),"Provided Guidance","Observed Better")</f>
        <v/>
      </c>
      <c r="Q526">
        <f>IF(O526=" "," ",TEXT(O526*29,"mmmm"))</f>
        <v/>
      </c>
      <c r="R526">
        <f>IF(N526=" "," ",_xlfn.CONCAT("Week ",+TEXT(N526,"0")))</f>
        <v/>
      </c>
    </row>
    <row r="527">
      <c r="A527" s="12" t="n">
        <v>243751</v>
      </c>
      <c r="B527" s="2" t="n">
        <v>45391</v>
      </c>
      <c r="C527" t="inlineStr">
        <is>
          <t>Rivergate</t>
        </is>
      </c>
      <c r="D527" t="inlineStr">
        <is>
          <t>America/Los_Angeles</t>
        </is>
      </c>
      <c r="E527" t="inlineStr">
        <is>
          <t>Position Elbows Closer</t>
        </is>
      </c>
      <c r="F527" t="inlineStr">
        <is>
          <t>Step closer</t>
        </is>
      </c>
      <c r="G527" t="inlineStr">
        <is>
          <t>Step up</t>
        </is>
      </c>
      <c r="H527" t="inlineStr">
        <is>
          <t>Columbia Sportswear</t>
        </is>
      </c>
      <c r="I527" t="inlineStr">
        <is>
          <t>2024-04-09 12:43:49 -0700 PDT</t>
        </is>
      </c>
      <c r="J527" t="inlineStr">
        <is>
          <t>Nyla Pope</t>
        </is>
      </c>
      <c r="K527" t="inlineStr">
        <is>
          <t>npope@columbia.com</t>
        </is>
      </c>
      <c r="L527" t="inlineStr">
        <is>
          <t>I observed use of better technique.</t>
        </is>
      </c>
      <c r="M527" t="inlineStr">
        <is>
          <t>Associate is pregnant, she gets as close as she can and still be comfortable while processing.</t>
        </is>
      </c>
      <c r="N527">
        <f>IF(ISBLANK(B527)," ",WEEKNUM(B527))</f>
        <v/>
      </c>
      <c r="O527">
        <f>IF(ISBLANK(B527)," ",MONTH(B527))</f>
        <v/>
      </c>
      <c r="P527">
        <f>IF(ISNUMBER(SEARCH("provided",L527)),"Provided Guidance","Observed Better")</f>
        <v/>
      </c>
      <c r="Q527">
        <f>IF(O527=" "," ",TEXT(O527*29,"mmmm"))</f>
        <v/>
      </c>
      <c r="R527">
        <f>IF(N527=" "," ",_xlfn.CONCAT("Week ",+TEXT(N527,"0")))</f>
        <v/>
      </c>
    </row>
    <row r="528">
      <c r="A528" s="12" t="n">
        <v>243752</v>
      </c>
      <c r="B528" s="2" t="n">
        <v>45392</v>
      </c>
      <c r="C528" t="inlineStr">
        <is>
          <t>Rivergate</t>
        </is>
      </c>
      <c r="D528" t="inlineStr">
        <is>
          <t>America/Los_Angeles</t>
        </is>
      </c>
      <c r="E528" t="inlineStr">
        <is>
          <t xml:space="preserve">Leg Strength and Balance </t>
        </is>
      </c>
      <c r="F528" t="inlineStr">
        <is>
          <t>Same Side Hand and Foot</t>
        </is>
      </c>
      <c r="G528" t="inlineStr">
        <is>
          <t>Reach High</t>
        </is>
      </c>
      <c r="H528" t="inlineStr">
        <is>
          <t>Columbia Sportswear</t>
        </is>
      </c>
      <c r="I528" t="inlineStr">
        <is>
          <t>2024-04-09 17:34:10 -0700 PDT</t>
        </is>
      </c>
      <c r="J528" t="inlineStr">
        <is>
          <t>Mario Quintana-Rios</t>
        </is>
      </c>
      <c r="K528" t="inlineStr">
        <is>
          <t>Mario.QuintanaRios@columbia.com</t>
        </is>
      </c>
      <c r="L528" t="inlineStr">
        <is>
          <t>I observed use of better technique.</t>
        </is>
      </c>
      <c r="N528">
        <f>IF(ISBLANK(B528)," ",WEEKNUM(B528))</f>
        <v/>
      </c>
      <c r="O528">
        <f>IF(ISBLANK(B528)," ",MONTH(B528))</f>
        <v/>
      </c>
      <c r="P528">
        <f>IF(ISNUMBER(SEARCH("provided",L528)),"Provided Guidance","Observed Better")</f>
        <v/>
      </c>
      <c r="Q528">
        <f>IF(O528=" "," ",TEXT(O528*29,"mmmm"))</f>
        <v/>
      </c>
      <c r="R528">
        <f>IF(N528=" "," ",_xlfn.CONCAT("Week ",+TEXT(N528,"0")))</f>
        <v/>
      </c>
    </row>
    <row r="529">
      <c r="A529" s="12" t="n">
        <v>243753</v>
      </c>
      <c r="B529" s="2" t="n">
        <v>45392</v>
      </c>
      <c r="C529" t="inlineStr">
        <is>
          <t>Rivergate</t>
        </is>
      </c>
      <c r="D529" t="inlineStr">
        <is>
          <t>America/Los_Angeles</t>
        </is>
      </c>
      <c r="E529" t="inlineStr">
        <is>
          <t xml:space="preserve">Leg Strength and Balance </t>
        </is>
      </c>
      <c r="F529" t="inlineStr">
        <is>
          <t>Same Side Hand and Foot</t>
        </is>
      </c>
      <c r="G529" t="inlineStr">
        <is>
          <t>Reach High</t>
        </is>
      </c>
      <c r="H529" t="inlineStr">
        <is>
          <t>Columbia Sportswear</t>
        </is>
      </c>
      <c r="I529" t="inlineStr">
        <is>
          <t>2024-04-09 17:34:10 -0700 PDT</t>
        </is>
      </c>
      <c r="J529" t="inlineStr">
        <is>
          <t>Mario Quintana-Rios</t>
        </is>
      </c>
      <c r="K529" t="inlineStr">
        <is>
          <t>Mario.QuintanaRios@columbia.com</t>
        </is>
      </c>
      <c r="L529" t="inlineStr">
        <is>
          <t>I observed use of better technique.</t>
        </is>
      </c>
      <c r="N529">
        <f>IF(ISBLANK(B529)," ",WEEKNUM(B529))</f>
        <v/>
      </c>
      <c r="O529">
        <f>IF(ISBLANK(B529)," ",MONTH(B529))</f>
        <v/>
      </c>
      <c r="P529">
        <f>IF(ISNUMBER(SEARCH("provided",L529)),"Provided Guidance","Observed Better")</f>
        <v/>
      </c>
      <c r="Q529">
        <f>IF(O529=" "," ",TEXT(O529*29,"mmmm"))</f>
        <v/>
      </c>
      <c r="R529">
        <f>IF(N529=" "," ",_xlfn.CONCAT("Week ",+TEXT(N529,"0")))</f>
        <v/>
      </c>
    </row>
    <row r="530">
      <c r="A530" s="12" t="n">
        <v>243754</v>
      </c>
      <c r="B530" s="2" t="n">
        <v>45392</v>
      </c>
      <c r="C530" t="inlineStr">
        <is>
          <t>Rivergate</t>
        </is>
      </c>
      <c r="D530" t="inlineStr">
        <is>
          <t>America/Los_Angeles</t>
        </is>
      </c>
      <c r="E530" t="inlineStr">
        <is>
          <t>Leg Strength and Balance</t>
        </is>
      </c>
      <c r="F530" t="inlineStr">
        <is>
          <t>Center-line Handoff</t>
        </is>
      </c>
      <c r="H530" t="inlineStr">
        <is>
          <t>Columbia Sportswear</t>
        </is>
      </c>
      <c r="I530" t="inlineStr">
        <is>
          <t>2024-04-09 20:36:30 -0700 PDT</t>
        </is>
      </c>
      <c r="J530" t="inlineStr">
        <is>
          <t>Sahil Patel</t>
        </is>
      </c>
      <c r="K530" t="inlineStr">
        <is>
          <t>Sahil.Patel@columbia.com</t>
        </is>
      </c>
      <c r="L530" t="inlineStr">
        <is>
          <t>I observed use of better technique.</t>
        </is>
      </c>
      <c r="N530">
        <f>IF(ISBLANK(B530)," ",WEEKNUM(B530))</f>
        <v/>
      </c>
      <c r="O530">
        <f>IF(ISBLANK(B530)," ",MONTH(B530))</f>
        <v/>
      </c>
      <c r="P530">
        <f>IF(ISNUMBER(SEARCH("provided",L530)),"Provided Guidance","Observed Better")</f>
        <v/>
      </c>
      <c r="Q530">
        <f>IF(O530=" "," ",TEXT(O530*29,"mmmm"))</f>
        <v/>
      </c>
      <c r="R530">
        <f>IF(N530=" "," ",_xlfn.CONCAT("Week ",+TEXT(N530,"0")))</f>
        <v/>
      </c>
    </row>
    <row r="531">
      <c r="A531" s="12" t="n">
        <v>243755</v>
      </c>
      <c r="B531" s="2" t="n">
        <v>45392</v>
      </c>
      <c r="C531" t="inlineStr">
        <is>
          <t>Rivergate</t>
        </is>
      </c>
      <c r="D531" t="inlineStr">
        <is>
          <t>America/Los_Angeles</t>
        </is>
      </c>
      <c r="E531" t="inlineStr">
        <is>
          <t>Position Elbows Closer</t>
        </is>
      </c>
      <c r="F531" t="inlineStr">
        <is>
          <t>Smart Setup</t>
        </is>
      </c>
      <c r="G531" t="inlineStr">
        <is>
          <t>Raised Work Surface</t>
        </is>
      </c>
      <c r="H531" t="inlineStr">
        <is>
          <t>Columbia Sportswear</t>
        </is>
      </c>
      <c r="I531" t="inlineStr">
        <is>
          <t>2024-04-10 00:05:25 -0700 PDT</t>
        </is>
      </c>
      <c r="J531" t="inlineStr">
        <is>
          <t>Abdulkadir Mohamed</t>
        </is>
      </c>
      <c r="K531" t="inlineStr">
        <is>
          <t>AbMohamed@columbia.com</t>
        </is>
      </c>
      <c r="L531" t="inlineStr">
        <is>
          <t>I observed use of better technique.</t>
        </is>
      </c>
      <c r="N531">
        <f>IF(ISBLANK(B531)," ",WEEKNUM(B531))</f>
        <v/>
      </c>
      <c r="O531">
        <f>IF(ISBLANK(B531)," ",MONTH(B531))</f>
        <v/>
      </c>
      <c r="P531">
        <f>IF(ISNUMBER(SEARCH("provided",L531)),"Provided Guidance","Observed Better")</f>
        <v/>
      </c>
      <c r="Q531">
        <f>IF(O531=" "," ",TEXT(O531*29,"mmmm"))</f>
        <v/>
      </c>
      <c r="R531">
        <f>IF(N531=" "," ",_xlfn.CONCAT("Week ",+TEXT(N531,"0")))</f>
        <v/>
      </c>
    </row>
    <row r="532">
      <c r="A532" s="12" t="n">
        <v>243756</v>
      </c>
      <c r="B532" s="2" t="n">
        <v>45392</v>
      </c>
      <c r="C532" t="inlineStr">
        <is>
          <t>Rivergate</t>
        </is>
      </c>
      <c r="D532" t="inlineStr">
        <is>
          <t>America/Los_Angeles</t>
        </is>
      </c>
      <c r="E532" t="inlineStr">
        <is>
          <t>Position Elbows Closer</t>
        </is>
      </c>
      <c r="F532" t="inlineStr">
        <is>
          <t>Smart Setup</t>
        </is>
      </c>
      <c r="G532" t="inlineStr">
        <is>
          <t>Raised Work Surface</t>
        </is>
      </c>
      <c r="H532" t="inlineStr">
        <is>
          <t>Columbia Sportswear</t>
        </is>
      </c>
      <c r="I532" t="inlineStr">
        <is>
          <t>2024-04-10 00:05:25 -0700 PDT</t>
        </is>
      </c>
      <c r="J532" t="inlineStr">
        <is>
          <t>Abdulkadir Mohamed</t>
        </is>
      </c>
      <c r="K532" t="inlineStr">
        <is>
          <t>AbMohamed@columbia.com</t>
        </is>
      </c>
      <c r="L532" t="inlineStr">
        <is>
          <t>I observed use of better technique.</t>
        </is>
      </c>
      <c r="N532">
        <f>IF(ISBLANK(B532)," ",WEEKNUM(B532))</f>
        <v/>
      </c>
      <c r="O532">
        <f>IF(ISBLANK(B532)," ",MONTH(B532))</f>
        <v/>
      </c>
      <c r="P532">
        <f>IF(ISNUMBER(SEARCH("provided",L532)),"Provided Guidance","Observed Better")</f>
        <v/>
      </c>
      <c r="Q532">
        <f>IF(O532=" "," ",TEXT(O532*29,"mmmm"))</f>
        <v/>
      </c>
      <c r="R532">
        <f>IF(N532=" "," ",_xlfn.CONCAT("Week ",+TEXT(N532,"0")))</f>
        <v/>
      </c>
    </row>
    <row r="533">
      <c r="A533" s="12" t="n">
        <v>243757</v>
      </c>
      <c r="B533" s="2" t="n">
        <v>45392</v>
      </c>
      <c r="C533" t="inlineStr">
        <is>
          <t>Rivergate</t>
        </is>
      </c>
      <c r="D533" t="inlineStr">
        <is>
          <t>America/Los_Angeles</t>
        </is>
      </c>
      <c r="E533" t="inlineStr">
        <is>
          <t>Position Elbows Closer</t>
        </is>
      </c>
      <c r="F533" t="inlineStr">
        <is>
          <t>Smart Setup</t>
        </is>
      </c>
      <c r="G533" t="inlineStr">
        <is>
          <t>Raised Work Surface</t>
        </is>
      </c>
      <c r="H533" t="inlineStr">
        <is>
          <t>Columbia Sportswear</t>
        </is>
      </c>
      <c r="I533" t="inlineStr">
        <is>
          <t>2024-04-10 00:17:05 -0700 PDT</t>
        </is>
      </c>
      <c r="J533" t="inlineStr">
        <is>
          <t>Abdulkadir Mohamed</t>
        </is>
      </c>
      <c r="K533" t="inlineStr">
        <is>
          <t>AbMohamed@columbia.com</t>
        </is>
      </c>
      <c r="L533" t="inlineStr">
        <is>
          <t>I observed use of better technique.</t>
        </is>
      </c>
      <c r="N533">
        <f>IF(ISBLANK(B533)," ",WEEKNUM(B533))</f>
        <v/>
      </c>
      <c r="O533">
        <f>IF(ISBLANK(B533)," ",MONTH(B533))</f>
        <v/>
      </c>
      <c r="P533">
        <f>IF(ISNUMBER(SEARCH("provided",L533)),"Provided Guidance","Observed Better")</f>
        <v/>
      </c>
      <c r="Q533">
        <f>IF(O533=" "," ",TEXT(O533*29,"mmmm"))</f>
        <v/>
      </c>
      <c r="R533">
        <f>IF(N533=" "," ",_xlfn.CONCAT("Week ",+TEXT(N533,"0")))</f>
        <v/>
      </c>
    </row>
    <row r="534">
      <c r="A534" s="12" t="n">
        <v>243758</v>
      </c>
      <c r="B534" s="2" t="n">
        <v>45392</v>
      </c>
      <c r="C534" t="inlineStr">
        <is>
          <t>Rivergate</t>
        </is>
      </c>
      <c r="D534" t="inlineStr">
        <is>
          <t>America/Los_Angeles</t>
        </is>
      </c>
      <c r="E534" t="inlineStr">
        <is>
          <t>Position Elbows Closer</t>
        </is>
      </c>
      <c r="F534" t="inlineStr">
        <is>
          <t>Smart Setup</t>
        </is>
      </c>
      <c r="G534" t="inlineStr">
        <is>
          <t>Raised Work Surface</t>
        </is>
      </c>
      <c r="H534" t="inlineStr">
        <is>
          <t>Columbia Sportswear</t>
        </is>
      </c>
      <c r="I534" t="inlineStr">
        <is>
          <t>2024-04-10 00:17:05 -0700 PDT</t>
        </is>
      </c>
      <c r="J534" t="inlineStr">
        <is>
          <t>Abdulkadir Mohamed</t>
        </is>
      </c>
      <c r="K534" t="inlineStr">
        <is>
          <t>AbMohamed@columbia.com</t>
        </is>
      </c>
      <c r="L534" t="inlineStr">
        <is>
          <t>I observed use of better technique.</t>
        </is>
      </c>
      <c r="N534">
        <f>IF(ISBLANK(B534)," ",WEEKNUM(B534))</f>
        <v/>
      </c>
      <c r="O534">
        <f>IF(ISBLANK(B534)," ",MONTH(B534))</f>
        <v/>
      </c>
      <c r="P534">
        <f>IF(ISNUMBER(SEARCH("provided",L534)),"Provided Guidance","Observed Better")</f>
        <v/>
      </c>
      <c r="Q534">
        <f>IF(O534=" "," ",TEXT(O534*29,"mmmm"))</f>
        <v/>
      </c>
      <c r="R534">
        <f>IF(N534=" "," ",_xlfn.CONCAT("Week ",+TEXT(N534,"0")))</f>
        <v/>
      </c>
    </row>
    <row r="535">
      <c r="A535" s="12" t="n">
        <v>243759</v>
      </c>
      <c r="B535" s="2" t="n">
        <v>45392</v>
      </c>
      <c r="C535" t="inlineStr">
        <is>
          <t>Rivergate</t>
        </is>
      </c>
      <c r="D535" t="inlineStr">
        <is>
          <t>America/Los_Angeles</t>
        </is>
      </c>
      <c r="E535" t="inlineStr">
        <is>
          <t>Leg Strength and Balance</t>
        </is>
      </c>
      <c r="F535" t="inlineStr">
        <is>
          <t>Pre-position One Foot Back</t>
        </is>
      </c>
      <c r="G535" t="inlineStr">
        <is>
          <t>Offloading or Stacking</t>
        </is>
      </c>
      <c r="H535" t="inlineStr">
        <is>
          <t>Columbia Sportswear</t>
        </is>
      </c>
      <c r="I535" t="inlineStr">
        <is>
          <t>2024-04-09 19:15:36 -0700 PDT</t>
        </is>
      </c>
      <c r="J535" t="inlineStr">
        <is>
          <t>Mario Quintana-Rios</t>
        </is>
      </c>
      <c r="K535" t="inlineStr">
        <is>
          <t>Mario.QuintanaRios@columbia.com</t>
        </is>
      </c>
      <c r="L535" t="inlineStr">
        <is>
          <t>I observed use of better technique.</t>
        </is>
      </c>
      <c r="N535">
        <f>IF(ISBLANK(B535)," ",WEEKNUM(B535))</f>
        <v/>
      </c>
      <c r="O535">
        <f>IF(ISBLANK(B535)," ",MONTH(B535))</f>
        <v/>
      </c>
      <c r="P535">
        <f>IF(ISNUMBER(SEARCH("provided",L535)),"Provided Guidance","Observed Better")</f>
        <v/>
      </c>
      <c r="Q535">
        <f>IF(O535=" "," ",TEXT(O535*29,"mmmm"))</f>
        <v/>
      </c>
      <c r="R535">
        <f>IF(N535=" "," ",_xlfn.CONCAT("Week ",+TEXT(N535,"0")))</f>
        <v/>
      </c>
    </row>
    <row r="536">
      <c r="A536" s="12" t="n">
        <v>243760</v>
      </c>
      <c r="B536" s="2" t="n">
        <v>45392</v>
      </c>
      <c r="C536" t="inlineStr">
        <is>
          <t>Rivergate</t>
        </is>
      </c>
      <c r="D536" t="inlineStr">
        <is>
          <t>America/Los_Angeles</t>
        </is>
      </c>
      <c r="E536" t="inlineStr">
        <is>
          <t>Leg Strength and Balance</t>
        </is>
      </c>
      <c r="F536" t="inlineStr">
        <is>
          <t>Pre-position One Foot Back</t>
        </is>
      </c>
      <c r="G536" t="inlineStr">
        <is>
          <t>Offloading or Stacking</t>
        </is>
      </c>
      <c r="H536" t="inlineStr">
        <is>
          <t>Columbia Sportswear</t>
        </is>
      </c>
      <c r="I536" t="inlineStr">
        <is>
          <t>2024-04-09 19:15:36 -0700 PDT</t>
        </is>
      </c>
      <c r="J536" t="inlineStr">
        <is>
          <t>Mario Quintana-Rios</t>
        </is>
      </c>
      <c r="K536" t="inlineStr">
        <is>
          <t>Mario.QuintanaRios@columbia.com</t>
        </is>
      </c>
      <c r="L536" t="inlineStr">
        <is>
          <t>I observed use of better technique.</t>
        </is>
      </c>
      <c r="N536">
        <f>IF(ISBLANK(B536)," ",WEEKNUM(B536))</f>
        <v/>
      </c>
      <c r="O536">
        <f>IF(ISBLANK(B536)," ",MONTH(B536))</f>
        <v/>
      </c>
      <c r="P536">
        <f>IF(ISNUMBER(SEARCH("provided",L536)),"Provided Guidance","Observed Better")</f>
        <v/>
      </c>
      <c r="Q536">
        <f>IF(O536=" "," ",TEXT(O536*29,"mmmm"))</f>
        <v/>
      </c>
      <c r="R536">
        <f>IF(N536=" "," ",_xlfn.CONCAT("Week ",+TEXT(N536,"0")))</f>
        <v/>
      </c>
    </row>
    <row r="537" ht="60" customHeight="1" s="9">
      <c r="A537" s="12" t="n">
        <v>243761</v>
      </c>
      <c r="B537" s="2" t="n">
        <v>45392</v>
      </c>
      <c r="C537" t="inlineStr">
        <is>
          <t>Rivergate</t>
        </is>
      </c>
      <c r="D537" t="inlineStr">
        <is>
          <t>America/Los_Angeles</t>
        </is>
      </c>
      <c r="E537" t="inlineStr">
        <is>
          <t>Leg Strength and Balance</t>
        </is>
      </c>
      <c r="F537" t="inlineStr">
        <is>
          <t>Same Side Hand and Foot</t>
        </is>
      </c>
      <c r="G537" t="inlineStr">
        <is>
          <t>Reach Low</t>
        </is>
      </c>
      <c r="H537" t="inlineStr">
        <is>
          <t>Columbia Sportswear</t>
        </is>
      </c>
      <c r="I537" t="inlineStr">
        <is>
          <t>2024-04-10 00:47:05 -0700 PDT</t>
        </is>
      </c>
      <c r="J537" t="inlineStr">
        <is>
          <t>Mario Quintana-Rios</t>
        </is>
      </c>
      <c r="K537" t="inlineStr">
        <is>
          <t>Mario.QuintanaRios@columbia.com</t>
        </is>
      </c>
      <c r="L537" t="inlineStr">
        <is>
          <t>I observed use of better technique.</t>
        </is>
      </c>
      <c r="M537" s="8" t="inlineStr">
        <is>
          <t xml:space="preserve">Did great job with technique and using legs instead of back_x000D_
</t>
        </is>
      </c>
      <c r="N537">
        <f>IF(ISBLANK(B537)," ",WEEKNUM(B537))</f>
        <v/>
      </c>
      <c r="O537">
        <f>IF(ISBLANK(B537)," ",MONTH(B537))</f>
        <v/>
      </c>
      <c r="P537">
        <f>IF(ISNUMBER(SEARCH("provided",L537)),"Provided Guidance","Observed Better")</f>
        <v/>
      </c>
      <c r="Q537">
        <f>IF(O537=" "," ",TEXT(O537*29,"mmmm"))</f>
        <v/>
      </c>
      <c r="R537">
        <f>IF(N537=" "," ",_xlfn.CONCAT("Week ",+TEXT(N537,"0")))</f>
        <v/>
      </c>
    </row>
    <row r="538" ht="60" customHeight="1" s="9">
      <c r="A538" s="12" t="n">
        <v>243762</v>
      </c>
      <c r="B538" s="2" t="n">
        <v>45392</v>
      </c>
      <c r="C538" t="inlineStr">
        <is>
          <t>Rivergate</t>
        </is>
      </c>
      <c r="D538" t="inlineStr">
        <is>
          <t>America/Los_Angeles</t>
        </is>
      </c>
      <c r="E538" t="inlineStr">
        <is>
          <t>Leg Strength and Balance</t>
        </is>
      </c>
      <c r="F538" t="inlineStr">
        <is>
          <t>Same Side Hand and Foot</t>
        </is>
      </c>
      <c r="G538" t="inlineStr">
        <is>
          <t>Reach Low</t>
        </is>
      </c>
      <c r="H538" t="inlineStr">
        <is>
          <t>Columbia Sportswear</t>
        </is>
      </c>
      <c r="I538" t="inlineStr">
        <is>
          <t>2024-04-10 00:47:05 -0700 PDT</t>
        </is>
      </c>
      <c r="J538" t="inlineStr">
        <is>
          <t>Mario Quintana-Rios</t>
        </is>
      </c>
      <c r="K538" t="inlineStr">
        <is>
          <t>Mario.QuintanaRios@columbia.com</t>
        </is>
      </c>
      <c r="L538" t="inlineStr">
        <is>
          <t>I observed use of better technique.</t>
        </is>
      </c>
      <c r="M538" s="8" t="inlineStr">
        <is>
          <t xml:space="preserve">Did great job with technique and using legs instead of back_x000D_
</t>
        </is>
      </c>
      <c r="N538">
        <f>IF(ISBLANK(B538)," ",WEEKNUM(B538))</f>
        <v/>
      </c>
      <c r="O538">
        <f>IF(ISBLANK(B538)," ",MONTH(B538))</f>
        <v/>
      </c>
      <c r="P538">
        <f>IF(ISNUMBER(SEARCH("provided",L538)),"Provided Guidance","Observed Better")</f>
        <v/>
      </c>
      <c r="Q538">
        <f>IF(O538=" "," ",TEXT(O538*29,"mmmm"))</f>
        <v/>
      </c>
      <c r="R538">
        <f>IF(N538=" "," ",_xlfn.CONCAT("Week ",+TEXT(N538,"0")))</f>
        <v/>
      </c>
    </row>
    <row r="539">
      <c r="A539" s="12" t="n">
        <v>243763</v>
      </c>
      <c r="B539" s="2" t="n">
        <v>45392</v>
      </c>
      <c r="C539" t="inlineStr">
        <is>
          <t>Rivergate</t>
        </is>
      </c>
      <c r="D539" t="inlineStr">
        <is>
          <t>America/Los_Angeles</t>
        </is>
      </c>
      <c r="E539" t="inlineStr">
        <is>
          <t>Use Mid-range Wrist Motions</t>
        </is>
      </c>
      <c r="F539" t="inlineStr">
        <is>
          <t>Change your hand position</t>
        </is>
      </c>
      <c r="H539" t="inlineStr">
        <is>
          <t>Columbia Sportswear</t>
        </is>
      </c>
      <c r="I539" t="inlineStr">
        <is>
          <t>2024-04-10 12:05:10 -0700 PDT</t>
        </is>
      </c>
      <c r="J539" t="inlineStr">
        <is>
          <t>Nyla Pope</t>
        </is>
      </c>
      <c r="K539" t="inlineStr">
        <is>
          <t>npope@columbia.com</t>
        </is>
      </c>
      <c r="L539" t="inlineStr">
        <is>
          <t>I observed use of better technique.</t>
        </is>
      </c>
      <c r="N539">
        <f>IF(ISBLANK(B539)," ",WEEKNUM(B539))</f>
        <v/>
      </c>
      <c r="O539">
        <f>IF(ISBLANK(B539)," ",MONTH(B539))</f>
        <v/>
      </c>
      <c r="P539">
        <f>IF(ISNUMBER(SEARCH("provided",L539)),"Provided Guidance","Observed Better")</f>
        <v/>
      </c>
      <c r="Q539">
        <f>IF(O539=" "," ",TEXT(O539*29,"mmmm"))</f>
        <v/>
      </c>
      <c r="R539">
        <f>IF(N539=" "," ",_xlfn.CONCAT("Week ",+TEXT(N539,"0")))</f>
        <v/>
      </c>
    </row>
    <row r="540">
      <c r="A540" s="12" t="n">
        <v>243764</v>
      </c>
      <c r="B540" s="2" t="n">
        <v>45392</v>
      </c>
      <c r="C540" t="inlineStr">
        <is>
          <t>Rivergate</t>
        </is>
      </c>
      <c r="D540" t="inlineStr">
        <is>
          <t>America/Los_Angeles</t>
        </is>
      </c>
      <c r="E540" t="inlineStr">
        <is>
          <t>Leg Strength and Balance</t>
        </is>
      </c>
      <c r="F540" t="inlineStr">
        <is>
          <t>Pre-position One Foot Back</t>
        </is>
      </c>
      <c r="G540" t="inlineStr">
        <is>
          <t>Offloading or Stacking</t>
        </is>
      </c>
      <c r="H540" t="inlineStr">
        <is>
          <t>Columbia Sportswear</t>
        </is>
      </c>
      <c r="I540" t="inlineStr">
        <is>
          <t>2024-04-10 12:44:26 -0700 PDT</t>
        </is>
      </c>
      <c r="J540" t="inlineStr">
        <is>
          <t>Mathew Frank</t>
        </is>
      </c>
      <c r="K540" t="inlineStr">
        <is>
          <t>matthew.frank@columbia.com</t>
        </is>
      </c>
      <c r="L540" t="inlineStr">
        <is>
          <t>I provided guidance about using better technique.</t>
        </is>
      </c>
      <c r="N540">
        <f>IF(ISBLANK(B540)," ",WEEKNUM(B540))</f>
        <v/>
      </c>
      <c r="O540">
        <f>IF(ISBLANK(B540)," ",MONTH(B540))</f>
        <v/>
      </c>
      <c r="P540">
        <f>IF(ISNUMBER(SEARCH("provided",L540)),"Provided Guidance","Observed Better")</f>
        <v/>
      </c>
      <c r="Q540">
        <f>IF(O540=" "," ",TEXT(O540*29,"mmmm"))</f>
        <v/>
      </c>
      <c r="R540">
        <f>IF(N540=" "," ",_xlfn.CONCAT("Week ",+TEXT(N540,"0")))</f>
        <v/>
      </c>
    </row>
    <row r="541">
      <c r="A541" s="12" t="n">
        <v>243765</v>
      </c>
      <c r="B541" s="2" t="n">
        <v>45393</v>
      </c>
      <c r="C541" t="inlineStr">
        <is>
          <t>Rivergate</t>
        </is>
      </c>
      <c r="D541" t="inlineStr">
        <is>
          <t>America/Los_Angeles</t>
        </is>
      </c>
      <c r="E541" t="inlineStr">
        <is>
          <t>Lifting Options, Technique and Pace</t>
        </is>
      </c>
      <c r="F541" t="inlineStr">
        <is>
          <t>Lifting Technique</t>
        </is>
      </c>
      <c r="G541" t="inlineStr">
        <is>
          <t>Align Spinal In-Curves</t>
        </is>
      </c>
      <c r="H541" t="inlineStr">
        <is>
          <t>Columbia Sportswear</t>
        </is>
      </c>
      <c r="I541" t="inlineStr">
        <is>
          <t>2024-04-10 17:44:03 -0700 PDT</t>
        </is>
      </c>
      <c r="J541" t="inlineStr">
        <is>
          <t>Tabitha Arnett</t>
        </is>
      </c>
      <c r="K541" t="inlineStr">
        <is>
          <t>TaArnett@columbia.com</t>
        </is>
      </c>
      <c r="L541" t="inlineStr">
        <is>
          <t>I provided guidance about using better technique.</t>
        </is>
      </c>
      <c r="N541">
        <f>IF(ISBLANK(B541)," ",WEEKNUM(B541))</f>
        <v/>
      </c>
      <c r="O541">
        <f>IF(ISBLANK(B541)," ",MONTH(B541))</f>
        <v/>
      </c>
      <c r="P541">
        <f>IF(ISNUMBER(SEARCH("provided",L541)),"Provided Guidance","Observed Better")</f>
        <v/>
      </c>
      <c r="Q541">
        <f>IF(O541=" "," ",TEXT(O541*29,"mmmm"))</f>
        <v/>
      </c>
      <c r="R541">
        <f>IF(N541=" "," ",_xlfn.CONCAT("Week ",+TEXT(N541,"0")))</f>
        <v/>
      </c>
    </row>
    <row r="542">
      <c r="A542" s="12" t="n">
        <v>243766</v>
      </c>
      <c r="B542" s="2" t="n">
        <v>45393</v>
      </c>
      <c r="C542" t="inlineStr">
        <is>
          <t>Rivergate</t>
        </is>
      </c>
      <c r="D542" t="inlineStr">
        <is>
          <t>America/Los_Angeles</t>
        </is>
      </c>
      <c r="E542" t="inlineStr">
        <is>
          <t>Leg Strength and Balance</t>
        </is>
      </c>
      <c r="F542" t="inlineStr">
        <is>
          <t>Same Side Hand and Foot</t>
        </is>
      </c>
      <c r="G542" t="inlineStr">
        <is>
          <t>Reach Low</t>
        </is>
      </c>
      <c r="H542" t="inlineStr">
        <is>
          <t>Columbia Sportswear</t>
        </is>
      </c>
      <c r="I542" t="inlineStr">
        <is>
          <t>2024-04-10 18:14:21 -0700 PDT</t>
        </is>
      </c>
      <c r="J542" t="inlineStr">
        <is>
          <t>Tabitha Arnett</t>
        </is>
      </c>
      <c r="K542" t="inlineStr">
        <is>
          <t>TaArnett@columbia.com</t>
        </is>
      </c>
      <c r="L542" t="inlineStr">
        <is>
          <t>I observed use of better technique.</t>
        </is>
      </c>
      <c r="N542">
        <f>IF(ISBLANK(B542)," ",WEEKNUM(B542))</f>
        <v/>
      </c>
      <c r="O542">
        <f>IF(ISBLANK(B542)," ",MONTH(B542))</f>
        <v/>
      </c>
      <c r="P542">
        <f>IF(ISNUMBER(SEARCH("provided",L542)),"Provided Guidance","Observed Better")</f>
        <v/>
      </c>
      <c r="Q542">
        <f>IF(O542=" "," ",TEXT(O542*29,"mmmm"))</f>
        <v/>
      </c>
      <c r="R542">
        <f>IF(N542=" "," ",_xlfn.CONCAT("Week ",+TEXT(N542,"0")))</f>
        <v/>
      </c>
    </row>
    <row r="543">
      <c r="A543" s="12" t="n">
        <v>243767</v>
      </c>
      <c r="B543" s="2" t="n">
        <v>45393</v>
      </c>
      <c r="C543" t="inlineStr">
        <is>
          <t>Rivergate</t>
        </is>
      </c>
      <c r="D543" t="inlineStr">
        <is>
          <t>America/Los_Angeles</t>
        </is>
      </c>
      <c r="E543" t="inlineStr">
        <is>
          <t>Leg Strength and Balance</t>
        </is>
      </c>
      <c r="F543" t="inlineStr">
        <is>
          <t>Pre-position One Foot Back</t>
        </is>
      </c>
      <c r="G543" t="inlineStr">
        <is>
          <t>Offloading or Stacking</t>
        </is>
      </c>
      <c r="H543" t="inlineStr">
        <is>
          <t>Columbia Sportswear</t>
        </is>
      </c>
      <c r="I543" t="inlineStr">
        <is>
          <t>2024-04-10 23:33:29 -0700 PDT</t>
        </is>
      </c>
      <c r="J543" t="inlineStr">
        <is>
          <t>Nicholas Kulak</t>
        </is>
      </c>
      <c r="K543" t="inlineStr">
        <is>
          <t>Nicholas.Kulak@columbia.com</t>
        </is>
      </c>
      <c r="L543" t="inlineStr">
        <is>
          <t>I observed use of better technique.</t>
        </is>
      </c>
      <c r="N543">
        <f>IF(ISBLANK(B543)," ",WEEKNUM(B543))</f>
        <v/>
      </c>
      <c r="O543">
        <f>IF(ISBLANK(B543)," ",MONTH(B543))</f>
        <v/>
      </c>
      <c r="P543">
        <f>IF(ISNUMBER(SEARCH("provided",L543)),"Provided Guidance","Observed Better")</f>
        <v/>
      </c>
      <c r="Q543">
        <f>IF(O543=" "," ",TEXT(O543*29,"mmmm"))</f>
        <v/>
      </c>
      <c r="R543">
        <f>IF(N543=" "," ",_xlfn.CONCAT("Week ",+TEXT(N543,"0")))</f>
        <v/>
      </c>
    </row>
    <row r="544">
      <c r="A544" s="12" t="n">
        <v>243768</v>
      </c>
      <c r="B544" s="2" t="n">
        <v>45393</v>
      </c>
      <c r="C544" t="inlineStr">
        <is>
          <t>Rivergate</t>
        </is>
      </c>
      <c r="D544" t="inlineStr">
        <is>
          <t>America/Los_Angeles</t>
        </is>
      </c>
      <c r="E544" t="inlineStr">
        <is>
          <t>Leg Strength and Balance</t>
        </is>
      </c>
      <c r="F544" t="inlineStr">
        <is>
          <t>Pre-position One Foot Back</t>
        </is>
      </c>
      <c r="G544" t="inlineStr">
        <is>
          <t>Offloading or Stacking</t>
        </is>
      </c>
      <c r="H544" t="inlineStr">
        <is>
          <t>Columbia Sportswear</t>
        </is>
      </c>
      <c r="I544" t="inlineStr">
        <is>
          <t>2024-04-10 23:34:14 -0700 PDT</t>
        </is>
      </c>
      <c r="J544" t="inlineStr">
        <is>
          <t>Nicholas Kulak</t>
        </is>
      </c>
      <c r="K544" t="inlineStr">
        <is>
          <t>Nicholas.Kulak@columbia.com</t>
        </is>
      </c>
      <c r="L544" t="inlineStr">
        <is>
          <t>I observed use of better technique.</t>
        </is>
      </c>
      <c r="N544">
        <f>IF(ISBLANK(B544)," ",WEEKNUM(B544))</f>
        <v/>
      </c>
      <c r="O544">
        <f>IF(ISBLANK(B544)," ",MONTH(B544))</f>
        <v/>
      </c>
      <c r="P544">
        <f>IF(ISNUMBER(SEARCH("provided",L544)),"Provided Guidance","Observed Better")</f>
        <v/>
      </c>
      <c r="Q544">
        <f>IF(O544=" "," ",TEXT(O544*29,"mmmm"))</f>
        <v/>
      </c>
      <c r="R544">
        <f>IF(N544=" "," ",_xlfn.CONCAT("Week ",+TEXT(N544,"0")))</f>
        <v/>
      </c>
    </row>
    <row r="545">
      <c r="A545" s="12" t="n">
        <v>243769</v>
      </c>
      <c r="B545" s="2" t="n">
        <v>45393</v>
      </c>
      <c r="C545" t="inlineStr">
        <is>
          <t>Rivergate</t>
        </is>
      </c>
      <c r="D545" t="inlineStr">
        <is>
          <t>America/Los_Angeles</t>
        </is>
      </c>
      <c r="E545" t="inlineStr">
        <is>
          <t>Position Elbows Closer</t>
        </is>
      </c>
      <c r="F545" t="inlineStr">
        <is>
          <t>Set the load</t>
        </is>
      </c>
      <c r="G545" t="inlineStr">
        <is>
          <t>Slide the load closer before lifting</t>
        </is>
      </c>
      <c r="H545" t="inlineStr">
        <is>
          <t>Columbia Sportswear</t>
        </is>
      </c>
      <c r="I545" t="inlineStr">
        <is>
          <t>2024-04-10 23:59:57 -0700 PDT</t>
        </is>
      </c>
      <c r="J545" t="inlineStr">
        <is>
          <t>Mathew Frank</t>
        </is>
      </c>
      <c r="K545" t="inlineStr">
        <is>
          <t>matthew.frank@columbia.com</t>
        </is>
      </c>
      <c r="L545" t="inlineStr">
        <is>
          <t>I provided guidance about using better technique.</t>
        </is>
      </c>
      <c r="N545">
        <f>IF(ISBLANK(B545)," ",WEEKNUM(B545))</f>
        <v/>
      </c>
      <c r="O545">
        <f>IF(ISBLANK(B545)," ",MONTH(B545))</f>
        <v/>
      </c>
      <c r="P545">
        <f>IF(ISNUMBER(SEARCH("provided",L545)),"Provided Guidance","Observed Better")</f>
        <v/>
      </c>
      <c r="Q545">
        <f>IF(O545=" "," ",TEXT(O545*29,"mmmm"))</f>
        <v/>
      </c>
      <c r="R545">
        <f>IF(N545=" "," ",_xlfn.CONCAT("Week ",+TEXT(N545,"0")))</f>
        <v/>
      </c>
    </row>
    <row r="546">
      <c r="A546" s="12" t="n">
        <v>243770</v>
      </c>
      <c r="B546" s="2" t="n">
        <v>45393</v>
      </c>
      <c r="C546" t="inlineStr">
        <is>
          <t>Rivergate</t>
        </is>
      </c>
      <c r="D546" t="inlineStr">
        <is>
          <t>America/Los_Angeles</t>
        </is>
      </c>
      <c r="E546" t="inlineStr">
        <is>
          <t>Position Elbows Closer</t>
        </is>
      </c>
      <c r="F546" t="inlineStr">
        <is>
          <t>Set the load</t>
        </is>
      </c>
      <c r="G546" t="inlineStr">
        <is>
          <t>Slide the load closer before lifting</t>
        </is>
      </c>
      <c r="H546" t="inlineStr">
        <is>
          <t>Columbia Sportswear</t>
        </is>
      </c>
      <c r="I546" t="inlineStr">
        <is>
          <t>2024-04-11 00:00:04 -0700 PDT</t>
        </is>
      </c>
      <c r="J546" t="inlineStr">
        <is>
          <t>Mathew Frank</t>
        </is>
      </c>
      <c r="K546" t="inlineStr">
        <is>
          <t>matthew.frank@columbia.com</t>
        </is>
      </c>
      <c r="L546" t="inlineStr">
        <is>
          <t>I observed use of better technique.</t>
        </is>
      </c>
      <c r="N546">
        <f>IF(ISBLANK(B546)," ",WEEKNUM(B546))</f>
        <v/>
      </c>
      <c r="O546">
        <f>IF(ISBLANK(B546)," ",MONTH(B546))</f>
        <v/>
      </c>
      <c r="P546">
        <f>IF(ISNUMBER(SEARCH("provided",L546)),"Provided Guidance","Observed Better")</f>
        <v/>
      </c>
      <c r="Q546">
        <f>IF(O546=" "," ",TEXT(O546*29,"mmmm"))</f>
        <v/>
      </c>
      <c r="R546">
        <f>IF(N546=" "," ",_xlfn.CONCAT("Week ",+TEXT(N546,"0")))</f>
        <v/>
      </c>
    </row>
    <row r="547">
      <c r="A547" s="12" t="n">
        <v>243771</v>
      </c>
      <c r="B547" s="2" t="n">
        <v>45393</v>
      </c>
      <c r="C547" t="inlineStr">
        <is>
          <t>Rivergate</t>
        </is>
      </c>
      <c r="D547" t="inlineStr">
        <is>
          <t>America/Los_Angeles</t>
        </is>
      </c>
      <c r="E547" t="inlineStr">
        <is>
          <t>Lifting Options, Technique and Pace</t>
        </is>
      </c>
      <c r="F547" t="inlineStr">
        <is>
          <t>Lifting Technique</t>
        </is>
      </c>
      <c r="G547" t="inlineStr">
        <is>
          <t>Same Side Hand and Foot</t>
        </is>
      </c>
      <c r="H547" t="inlineStr">
        <is>
          <t>Columbia Sportswear</t>
        </is>
      </c>
      <c r="I547" t="inlineStr">
        <is>
          <t>2024-04-11 00:03:07 -0700 PDT</t>
        </is>
      </c>
      <c r="J547" t="inlineStr">
        <is>
          <t>Mathew Frank</t>
        </is>
      </c>
      <c r="K547" t="inlineStr">
        <is>
          <t>matthew.frank@columbia.com</t>
        </is>
      </c>
      <c r="L547" t="inlineStr">
        <is>
          <t>I observed use of better technique.</t>
        </is>
      </c>
      <c r="N547">
        <f>IF(ISBLANK(B547)," ",WEEKNUM(B547))</f>
        <v/>
      </c>
      <c r="O547">
        <f>IF(ISBLANK(B547)," ",MONTH(B547))</f>
        <v/>
      </c>
      <c r="P547">
        <f>IF(ISNUMBER(SEARCH("provided",L547)),"Provided Guidance","Observed Better")</f>
        <v/>
      </c>
      <c r="Q547">
        <f>IF(O547=" "," ",TEXT(O547*29,"mmmm"))</f>
        <v/>
      </c>
      <c r="R547">
        <f>IF(N547=" "," ",_xlfn.CONCAT("Week ",+TEXT(N547,"0")))</f>
        <v/>
      </c>
    </row>
    <row r="548">
      <c r="A548" s="12" t="n">
        <v>243774</v>
      </c>
      <c r="B548" s="2" t="n">
        <v>45393</v>
      </c>
      <c r="C548" t="inlineStr">
        <is>
          <t>Rivergate</t>
        </is>
      </c>
      <c r="D548" t="inlineStr">
        <is>
          <t>America/Los_Angeles</t>
        </is>
      </c>
      <c r="E548" t="inlineStr">
        <is>
          <t>Use Mid-range Wrist Motions</t>
        </is>
      </c>
      <c r="F548" t="inlineStr">
        <is>
          <t>Push with little finger side of palm</t>
        </is>
      </c>
      <c r="H548" t="inlineStr">
        <is>
          <t>Columbia Sportswear</t>
        </is>
      </c>
      <c r="I548" t="inlineStr">
        <is>
          <t>2024-04-11 05:41:24 -0700 PDT</t>
        </is>
      </c>
      <c r="J548" t="inlineStr">
        <is>
          <t>Ivanna Tipton</t>
        </is>
      </c>
      <c r="K548" t="inlineStr">
        <is>
          <t>ITipton@columbia.com</t>
        </is>
      </c>
      <c r="L548" t="inlineStr">
        <is>
          <t>I provided guidance about using better technique.</t>
        </is>
      </c>
      <c r="M548" t="inlineStr">
        <is>
          <t xml:space="preserve">Watched video </t>
        </is>
      </c>
      <c r="N548">
        <f>IF(ISBLANK(B548)," ",WEEKNUM(B548))</f>
        <v/>
      </c>
      <c r="O548">
        <f>IF(ISBLANK(B548)," ",MONTH(B548))</f>
        <v/>
      </c>
      <c r="P548">
        <f>IF(ISNUMBER(SEARCH("provided",L548)),"Provided Guidance","Observed Better")</f>
        <v/>
      </c>
      <c r="Q548">
        <f>IF(O548=" "," ",TEXT(O548*29,"mmmm"))</f>
        <v/>
      </c>
      <c r="R548">
        <f>IF(N548=" "," ",_xlfn.CONCAT("Week ",+TEXT(N548,"0")))</f>
        <v/>
      </c>
    </row>
    <row r="549">
      <c r="A549" s="12" t="n">
        <v>243775</v>
      </c>
      <c r="B549" s="2" t="n">
        <v>45393</v>
      </c>
      <c r="C549" t="inlineStr">
        <is>
          <t>Rivergate</t>
        </is>
      </c>
      <c r="D549" t="inlineStr">
        <is>
          <t>America/Los_Angeles</t>
        </is>
      </c>
      <c r="E549" t="inlineStr">
        <is>
          <t>Lifting Options, Technique and Pace</t>
        </is>
      </c>
      <c r="F549" t="inlineStr">
        <is>
          <t>Lifting Technique</t>
        </is>
      </c>
      <c r="G549" t="inlineStr">
        <is>
          <t>Position Elbows Closer</t>
        </is>
      </c>
      <c r="H549" t="inlineStr">
        <is>
          <t>Columbia Sportswear</t>
        </is>
      </c>
      <c r="I549" t="inlineStr">
        <is>
          <t>2024-04-11 09:43:30 -0700 PDT</t>
        </is>
      </c>
      <c r="J549" t="inlineStr">
        <is>
          <t>Brenda Oliveri</t>
        </is>
      </c>
      <c r="K549" t="inlineStr">
        <is>
          <t>BOliveri@columbia.com</t>
        </is>
      </c>
      <c r="L549" t="inlineStr">
        <is>
          <t>I provided guidance about using better technique.</t>
        </is>
      </c>
      <c r="N549">
        <f>IF(ISBLANK(B549)," ",WEEKNUM(B549))</f>
        <v/>
      </c>
      <c r="O549">
        <f>IF(ISBLANK(B549)," ",MONTH(B549))</f>
        <v/>
      </c>
      <c r="P549">
        <f>IF(ISNUMBER(SEARCH("provided",L549)),"Provided Guidance","Observed Better")</f>
        <v/>
      </c>
      <c r="Q549">
        <f>IF(O549=" "," ",TEXT(O549*29,"mmmm"))</f>
        <v/>
      </c>
      <c r="R549">
        <f>IF(N549=" "," ",_xlfn.CONCAT("Week ",+TEXT(N549,"0")))</f>
        <v/>
      </c>
    </row>
    <row r="550">
      <c r="A550" s="12" t="n">
        <v>243776</v>
      </c>
      <c r="B550" s="2" t="n">
        <v>45393</v>
      </c>
      <c r="C550" t="inlineStr">
        <is>
          <t>Rivergate</t>
        </is>
      </c>
      <c r="D550" t="inlineStr">
        <is>
          <t>America/Los_Angeles</t>
        </is>
      </c>
      <c r="E550" t="inlineStr">
        <is>
          <t>Leg Strength and Balance</t>
        </is>
      </c>
      <c r="F550" t="inlineStr">
        <is>
          <t>Same Side Hand and Foot</t>
        </is>
      </c>
      <c r="G550" t="inlineStr">
        <is>
          <t>Reach Low</t>
        </is>
      </c>
      <c r="H550" t="inlineStr">
        <is>
          <t>Columbia Sportswear</t>
        </is>
      </c>
      <c r="I550" t="inlineStr">
        <is>
          <t>2024-04-11 10:00:31 -0700 PDT</t>
        </is>
      </c>
      <c r="J550" t="inlineStr">
        <is>
          <t>Brenda Oliveri</t>
        </is>
      </c>
      <c r="K550" t="inlineStr">
        <is>
          <t>BOliveri@columbia.com</t>
        </is>
      </c>
      <c r="L550" t="inlineStr">
        <is>
          <t>I provided guidance about using better technique.</t>
        </is>
      </c>
      <c r="N550">
        <f>IF(ISBLANK(B550)," ",WEEKNUM(B550))</f>
        <v/>
      </c>
      <c r="O550">
        <f>IF(ISBLANK(B550)," ",MONTH(B550))</f>
        <v/>
      </c>
      <c r="P550">
        <f>IF(ISNUMBER(SEARCH("provided",L550)),"Provided Guidance","Observed Better")</f>
        <v/>
      </c>
      <c r="Q550">
        <f>IF(O550=" "," ",TEXT(O550*29,"mmmm"))</f>
        <v/>
      </c>
      <c r="R550">
        <f>IF(N550=" "," ",_xlfn.CONCAT("Week ",+TEXT(N550,"0")))</f>
        <v/>
      </c>
    </row>
    <row r="551">
      <c r="A551" s="12" t="n">
        <v>243777</v>
      </c>
      <c r="B551" s="2" t="n">
        <v>45393</v>
      </c>
      <c r="C551" t="inlineStr">
        <is>
          <t>Rivergate</t>
        </is>
      </c>
      <c r="D551" t="inlineStr">
        <is>
          <t>America/Los_Angeles</t>
        </is>
      </c>
      <c r="E551" t="inlineStr">
        <is>
          <t>Use Mid-range Wrist Motions</t>
        </is>
      </c>
      <c r="F551" t="inlineStr">
        <is>
          <t>Change your body position</t>
        </is>
      </c>
      <c r="H551" t="inlineStr">
        <is>
          <t>Columbia Sportswear</t>
        </is>
      </c>
      <c r="I551" t="inlineStr">
        <is>
          <t>2024-04-11 11:08:59 -0700 PDT</t>
        </is>
      </c>
      <c r="J551" t="inlineStr">
        <is>
          <t>Nyla Pope</t>
        </is>
      </c>
      <c r="K551" t="inlineStr">
        <is>
          <t>npope@columbia.com</t>
        </is>
      </c>
      <c r="L551" t="inlineStr">
        <is>
          <t>I observed use of better technique.</t>
        </is>
      </c>
      <c r="N551">
        <f>IF(ISBLANK(B551)," ",WEEKNUM(B551))</f>
        <v/>
      </c>
      <c r="O551">
        <f>IF(ISBLANK(B551)," ",MONTH(B551))</f>
        <v/>
      </c>
      <c r="P551">
        <f>IF(ISNUMBER(SEARCH("provided",L551)),"Provided Guidance","Observed Better")</f>
        <v/>
      </c>
      <c r="Q551">
        <f>IF(O551=" "," ",TEXT(O551*29,"mmmm"))</f>
        <v/>
      </c>
      <c r="R551">
        <f>IF(N551=" "," ",_xlfn.CONCAT("Week ",+TEXT(N551,"0")))</f>
        <v/>
      </c>
    </row>
    <row r="552">
      <c r="A552" s="12" t="n">
        <v>243778</v>
      </c>
      <c r="B552" s="2" t="n">
        <v>45393</v>
      </c>
      <c r="C552" t="inlineStr">
        <is>
          <t>Rivergate</t>
        </is>
      </c>
      <c r="D552" t="inlineStr">
        <is>
          <t>America/Los_Angeles</t>
        </is>
      </c>
      <c r="E552" t="inlineStr">
        <is>
          <t>Leg Strength and Balance</t>
        </is>
      </c>
      <c r="F552" t="inlineStr">
        <is>
          <t>Pre-position One Foot Back</t>
        </is>
      </c>
      <c r="G552" t="inlineStr">
        <is>
          <t>Offloading or Stacking</t>
        </is>
      </c>
      <c r="H552" t="inlineStr">
        <is>
          <t>Columbia Sportswear</t>
        </is>
      </c>
      <c r="I552" t="inlineStr">
        <is>
          <t>2024-04-11 11:17:13 -0700 PDT</t>
        </is>
      </c>
      <c r="J552" t="inlineStr">
        <is>
          <t>Shannon Somerville</t>
        </is>
      </c>
      <c r="K552" t="inlineStr">
        <is>
          <t>SSomerville@columbia.com</t>
        </is>
      </c>
      <c r="L552" t="inlineStr">
        <is>
          <t>I observed use of better technique.</t>
        </is>
      </c>
      <c r="M552" t="inlineStr">
        <is>
          <t>He lifted the stack of totes from one pallet to the tote pallet using the correct pivots.</t>
        </is>
      </c>
      <c r="N552">
        <f>IF(ISBLANK(B552)," ",WEEKNUM(B552))</f>
        <v/>
      </c>
      <c r="O552">
        <f>IF(ISBLANK(B552)," ",MONTH(B552))</f>
        <v/>
      </c>
      <c r="P552">
        <f>IF(ISNUMBER(SEARCH("provided",L552)),"Provided Guidance","Observed Better")</f>
        <v/>
      </c>
      <c r="Q552">
        <f>IF(O552=" "," ",TEXT(O552*29,"mmmm"))</f>
        <v/>
      </c>
      <c r="R552">
        <f>IF(N552=" "," ",_xlfn.CONCAT("Week ",+TEXT(N552,"0")))</f>
        <v/>
      </c>
    </row>
    <row r="553">
      <c r="A553" s="12" t="n">
        <v>243779</v>
      </c>
      <c r="B553" s="2" t="n">
        <v>45393</v>
      </c>
      <c r="C553" t="inlineStr">
        <is>
          <t>Rivergate</t>
        </is>
      </c>
      <c r="D553" t="inlineStr">
        <is>
          <t>America/Los_Angeles</t>
        </is>
      </c>
      <c r="E553" t="inlineStr">
        <is>
          <t>Lifting Options, Technique and Pace</t>
        </is>
      </c>
      <c r="F553" t="inlineStr">
        <is>
          <t>Lifting Options</t>
        </is>
      </c>
      <c r="G553" t="inlineStr">
        <is>
          <t>Using Equipment</t>
        </is>
      </c>
      <c r="H553" t="inlineStr">
        <is>
          <t>Columbia Sportswear</t>
        </is>
      </c>
      <c r="I553" t="inlineStr">
        <is>
          <t>2024-04-11 12:23:50 -0700 PDT</t>
        </is>
      </c>
      <c r="J553" t="inlineStr">
        <is>
          <t>Ivanna Tipton</t>
        </is>
      </c>
      <c r="K553" t="inlineStr">
        <is>
          <t>ITipton@columbia.com</t>
        </is>
      </c>
      <c r="L553" t="inlineStr">
        <is>
          <t>I provided guidance about using better technique.</t>
        </is>
      </c>
      <c r="M553" t="inlineStr">
        <is>
          <t xml:space="preserve">Watched video </t>
        </is>
      </c>
      <c r="N553">
        <f>IF(ISBLANK(B553)," ",WEEKNUM(B553))</f>
        <v/>
      </c>
      <c r="O553">
        <f>IF(ISBLANK(B553)," ",MONTH(B553))</f>
        <v/>
      </c>
      <c r="P553">
        <f>IF(ISNUMBER(SEARCH("provided",L553)),"Provided Guidance","Observed Better")</f>
        <v/>
      </c>
      <c r="Q553">
        <f>IF(O553=" "," ",TEXT(O553*29,"mmmm"))</f>
        <v/>
      </c>
      <c r="R553">
        <f>IF(N553=" "," ",_xlfn.CONCAT("Week ",+TEXT(N553,"0")))</f>
        <v/>
      </c>
    </row>
    <row r="554">
      <c r="A554" s="12" t="n">
        <v>243780</v>
      </c>
      <c r="B554" s="2" t="n">
        <v>45393</v>
      </c>
      <c r="C554" t="inlineStr">
        <is>
          <t>Rivergate</t>
        </is>
      </c>
      <c r="D554" t="inlineStr">
        <is>
          <t>America/Los_Angeles</t>
        </is>
      </c>
      <c r="E554" t="inlineStr">
        <is>
          <t>Lifting Options, Technique and Pace</t>
        </is>
      </c>
      <c r="F554" t="inlineStr">
        <is>
          <t>Lifting Technique</t>
        </is>
      </c>
      <c r="G554" t="inlineStr">
        <is>
          <t>Align Spinal In-Curves</t>
        </is>
      </c>
      <c r="H554" t="inlineStr">
        <is>
          <t>Columbia Sportswear</t>
        </is>
      </c>
      <c r="I554" t="inlineStr">
        <is>
          <t>2024-04-11 13:12:28 -0700 PDT</t>
        </is>
      </c>
      <c r="J554" t="inlineStr">
        <is>
          <t>Ivanna Tipton</t>
        </is>
      </c>
      <c r="K554" t="inlineStr">
        <is>
          <t>ITipton@columbia.com</t>
        </is>
      </c>
      <c r="L554" t="inlineStr">
        <is>
          <t>I provided guidance about using better technique.</t>
        </is>
      </c>
      <c r="M554" t="inlineStr">
        <is>
          <t xml:space="preserve">Watched video </t>
        </is>
      </c>
      <c r="N554">
        <f>IF(ISBLANK(B554)," ",WEEKNUM(B554))</f>
        <v/>
      </c>
      <c r="O554">
        <f>IF(ISBLANK(B554)," ",MONTH(B554))</f>
        <v/>
      </c>
      <c r="P554">
        <f>IF(ISNUMBER(SEARCH("provided",L554)),"Provided Guidance","Observed Better")</f>
        <v/>
      </c>
      <c r="Q554">
        <f>IF(O554=" "," ",TEXT(O554*29,"mmmm"))</f>
        <v/>
      </c>
      <c r="R554">
        <f>IF(N554=" "," ",_xlfn.CONCAT("Week ",+TEXT(N554,"0")))</f>
        <v/>
      </c>
    </row>
    <row r="555">
      <c r="A555" s="12" t="n">
        <v>243781</v>
      </c>
      <c r="B555" s="2" t="n">
        <v>45393</v>
      </c>
      <c r="C555" t="inlineStr">
        <is>
          <t>Rivergate</t>
        </is>
      </c>
      <c r="D555" t="inlineStr">
        <is>
          <t>America/Los_Angeles</t>
        </is>
      </c>
      <c r="E555" t="inlineStr">
        <is>
          <t>Leg Strength and Balance</t>
        </is>
      </c>
      <c r="F555" t="inlineStr">
        <is>
          <t>Same Side Hand and Foot</t>
        </is>
      </c>
      <c r="G555" t="inlineStr">
        <is>
          <t>Reach Low</t>
        </is>
      </c>
      <c r="H555" t="inlineStr">
        <is>
          <t>Columbia Sportswear</t>
        </is>
      </c>
      <c r="I555" t="inlineStr">
        <is>
          <t>2024-04-11 16:37:10 -0700 PDT</t>
        </is>
      </c>
      <c r="J555" t="inlineStr">
        <is>
          <t>Sahil Patel</t>
        </is>
      </c>
      <c r="K555" t="inlineStr">
        <is>
          <t>Sahil.Patel@columbia.com</t>
        </is>
      </c>
      <c r="L555" t="inlineStr">
        <is>
          <t>I observed use of better technique.</t>
        </is>
      </c>
      <c r="N555">
        <f>IF(ISBLANK(B555)," ",WEEKNUM(B555))</f>
        <v/>
      </c>
      <c r="O555">
        <f>IF(ISBLANK(B555)," ",MONTH(B555))</f>
        <v/>
      </c>
      <c r="P555">
        <f>IF(ISNUMBER(SEARCH("provided",L555)),"Provided Guidance","Observed Better")</f>
        <v/>
      </c>
      <c r="Q555">
        <f>IF(O555=" "," ",TEXT(O555*29,"mmmm"))</f>
        <v/>
      </c>
      <c r="R555">
        <f>IF(N555=" "," ",_xlfn.CONCAT("Week ",+TEXT(N555,"0")))</f>
        <v/>
      </c>
    </row>
    <row r="556">
      <c r="A556" s="12" t="n">
        <v>243782</v>
      </c>
      <c r="B556" s="2" t="n">
        <v>45394</v>
      </c>
      <c r="C556" t="inlineStr">
        <is>
          <t>Rivergate</t>
        </is>
      </c>
      <c r="D556" t="inlineStr">
        <is>
          <t>America/Los_Angeles</t>
        </is>
      </c>
      <c r="E556" t="inlineStr">
        <is>
          <t>Leg Strength and Balance</t>
        </is>
      </c>
      <c r="F556" t="inlineStr">
        <is>
          <t>Same Side Hand and Foot</t>
        </is>
      </c>
      <c r="G556" t="inlineStr">
        <is>
          <t>Reach Low</t>
        </is>
      </c>
      <c r="H556" t="inlineStr">
        <is>
          <t>Columbia Sportswear</t>
        </is>
      </c>
      <c r="I556" t="inlineStr">
        <is>
          <t>2024-04-11 21:25:37 -0700 PDT</t>
        </is>
      </c>
      <c r="J556" t="inlineStr">
        <is>
          <t>Jeffrey Bizal</t>
        </is>
      </c>
      <c r="K556" t="inlineStr">
        <is>
          <t>JBizal@columbia.com</t>
        </is>
      </c>
      <c r="L556" t="inlineStr">
        <is>
          <t>I observed use of better technique.</t>
        </is>
      </c>
      <c r="N556">
        <f>IF(ISBLANK(B556)," ",WEEKNUM(B556))</f>
        <v/>
      </c>
      <c r="O556">
        <f>IF(ISBLANK(B556)," ",MONTH(B556))</f>
        <v/>
      </c>
      <c r="P556">
        <f>IF(ISNUMBER(SEARCH("provided",L556)),"Provided Guidance","Observed Better")</f>
        <v/>
      </c>
      <c r="Q556">
        <f>IF(O556=" "," ",TEXT(O556*29,"mmmm"))</f>
        <v/>
      </c>
      <c r="R556">
        <f>IF(N556=" "," ",_xlfn.CONCAT("Week ",+TEXT(N556,"0")))</f>
        <v/>
      </c>
    </row>
    <row r="557">
      <c r="A557" s="12" t="n">
        <v>243783</v>
      </c>
      <c r="B557" s="2" t="n">
        <v>45394</v>
      </c>
      <c r="C557" t="inlineStr">
        <is>
          <t>Rivergate</t>
        </is>
      </c>
      <c r="D557" t="inlineStr">
        <is>
          <t>America/Los_Angeles</t>
        </is>
      </c>
      <c r="E557" t="inlineStr">
        <is>
          <t>Position Elbows Closer</t>
        </is>
      </c>
      <c r="F557" t="inlineStr">
        <is>
          <t>Smart Setup</t>
        </is>
      </c>
      <c r="G557" t="inlineStr">
        <is>
          <t>Raised Work Surface</t>
        </is>
      </c>
      <c r="H557" t="inlineStr">
        <is>
          <t>Columbia Sportswear</t>
        </is>
      </c>
      <c r="I557" t="inlineStr">
        <is>
          <t>2024-04-11 21:26:43 -0700 PDT</t>
        </is>
      </c>
      <c r="J557" t="inlineStr">
        <is>
          <t>Jeffrey Bizal</t>
        </is>
      </c>
      <c r="K557" t="inlineStr">
        <is>
          <t>JBizal@columbia.com</t>
        </is>
      </c>
      <c r="L557" t="inlineStr">
        <is>
          <t>I observed use of better technique.</t>
        </is>
      </c>
      <c r="N557">
        <f>IF(ISBLANK(B557)," ",WEEKNUM(B557))</f>
        <v/>
      </c>
      <c r="O557">
        <f>IF(ISBLANK(B557)," ",MONTH(B557))</f>
        <v/>
      </c>
      <c r="P557">
        <f>IF(ISNUMBER(SEARCH("provided",L557)),"Provided Guidance","Observed Better")</f>
        <v/>
      </c>
      <c r="Q557">
        <f>IF(O557=" "," ",TEXT(O557*29,"mmmm"))</f>
        <v/>
      </c>
      <c r="R557">
        <f>IF(N557=" "," ",_xlfn.CONCAT("Week ",+TEXT(N557,"0")))</f>
        <v/>
      </c>
    </row>
    <row r="558">
      <c r="A558" s="12" t="n">
        <v>243784</v>
      </c>
      <c r="B558" s="2" t="n">
        <v>45394</v>
      </c>
      <c r="C558" t="inlineStr">
        <is>
          <t>Rivergate</t>
        </is>
      </c>
      <c r="D558" t="inlineStr">
        <is>
          <t>America/Los_Angeles</t>
        </is>
      </c>
      <c r="E558" t="inlineStr">
        <is>
          <t>Position Elbows Closer</t>
        </is>
      </c>
      <c r="F558" t="inlineStr">
        <is>
          <t>Set the load</t>
        </is>
      </c>
      <c r="G558" t="inlineStr">
        <is>
          <t>Slide the load closer before lifting</t>
        </is>
      </c>
      <c r="H558" t="inlineStr">
        <is>
          <t>Columbia Sportswear</t>
        </is>
      </c>
      <c r="I558" t="inlineStr">
        <is>
          <t>2024-04-11 21:31:44 -0700 PDT</t>
        </is>
      </c>
      <c r="J558" t="inlineStr">
        <is>
          <t>Jeffrey Bizal</t>
        </is>
      </c>
      <c r="K558" t="inlineStr">
        <is>
          <t>JBizal@columbia.com</t>
        </is>
      </c>
      <c r="L558" t="inlineStr">
        <is>
          <t>I observed use of better technique.</t>
        </is>
      </c>
      <c r="N558">
        <f>IF(ISBLANK(B558)," ",WEEKNUM(B558))</f>
        <v/>
      </c>
      <c r="O558">
        <f>IF(ISBLANK(B558)," ",MONTH(B558))</f>
        <v/>
      </c>
      <c r="P558">
        <f>IF(ISNUMBER(SEARCH("provided",L558)),"Provided Guidance","Observed Better")</f>
        <v/>
      </c>
      <c r="Q558">
        <f>IF(O558=" "," ",TEXT(O558*29,"mmmm"))</f>
        <v/>
      </c>
      <c r="R558">
        <f>IF(N558=" "," ",_xlfn.CONCAT("Week ",+TEXT(N558,"0")))</f>
        <v/>
      </c>
    </row>
    <row r="559">
      <c r="A559" s="12" t="n">
        <v>243785</v>
      </c>
      <c r="B559" s="2" t="n">
        <v>45394</v>
      </c>
      <c r="C559" t="inlineStr">
        <is>
          <t>Rivergate</t>
        </is>
      </c>
      <c r="D559" t="inlineStr">
        <is>
          <t>America/Los_Angeles</t>
        </is>
      </c>
      <c r="E559" t="inlineStr">
        <is>
          <t>Use Mid-range Wrist Motions</t>
        </is>
      </c>
      <c r="F559" t="inlineStr">
        <is>
          <t>Push with little finger side of palm</t>
        </is>
      </c>
      <c r="H559" t="inlineStr">
        <is>
          <t>Columbia Sportswear</t>
        </is>
      </c>
      <c r="I559" t="inlineStr">
        <is>
          <t>2024-04-11 23:30:45 -0700 PDT</t>
        </is>
      </c>
      <c r="J559" t="inlineStr">
        <is>
          <t>Sahil Patel</t>
        </is>
      </c>
      <c r="K559" t="inlineStr">
        <is>
          <t>Sahil.Patel@columbia.com</t>
        </is>
      </c>
      <c r="L559" t="inlineStr">
        <is>
          <t>I observed use of better technique.</t>
        </is>
      </c>
      <c r="N559">
        <f>IF(ISBLANK(B559)," ",WEEKNUM(B559))</f>
        <v/>
      </c>
      <c r="O559">
        <f>IF(ISBLANK(B559)," ",MONTH(B559))</f>
        <v/>
      </c>
      <c r="P559">
        <f>IF(ISNUMBER(SEARCH("provided",L559)),"Provided Guidance","Observed Better")</f>
        <v/>
      </c>
      <c r="Q559">
        <f>IF(O559=" "," ",TEXT(O559*29,"mmmm"))</f>
        <v/>
      </c>
      <c r="R559">
        <f>IF(N559=" "," ",_xlfn.CONCAT("Week ",+TEXT(N559,"0")))</f>
        <v/>
      </c>
    </row>
    <row r="560">
      <c r="A560" s="12" t="n">
        <v>243786</v>
      </c>
      <c r="B560" s="2" t="n">
        <v>45394</v>
      </c>
      <c r="C560" t="inlineStr">
        <is>
          <t>Rivergate</t>
        </is>
      </c>
      <c r="D560" t="inlineStr">
        <is>
          <t>America/Los_Angeles</t>
        </is>
      </c>
      <c r="E560" t="inlineStr">
        <is>
          <t xml:space="preserve">Leg Strength and Balance </t>
        </is>
      </c>
      <c r="F560" t="inlineStr">
        <is>
          <t>Push Back and Turn</t>
        </is>
      </c>
      <c r="H560" t="inlineStr">
        <is>
          <t>Columbia Sportswear</t>
        </is>
      </c>
      <c r="I560" t="inlineStr">
        <is>
          <t>2024-04-11 23:50:14 -0700 PDT</t>
        </is>
      </c>
      <c r="J560" t="inlineStr">
        <is>
          <t>Travis Miller</t>
        </is>
      </c>
      <c r="K560" t="inlineStr">
        <is>
          <t>Travis.Miller@columbia.com</t>
        </is>
      </c>
      <c r="L560" t="inlineStr">
        <is>
          <t>I observed use of better technique.</t>
        </is>
      </c>
      <c r="N560">
        <f>IF(ISBLANK(B560)," ",WEEKNUM(B560))</f>
        <v/>
      </c>
      <c r="O560">
        <f>IF(ISBLANK(B560)," ",MONTH(B560))</f>
        <v/>
      </c>
      <c r="P560">
        <f>IF(ISNUMBER(SEARCH("provided",L560)),"Provided Guidance","Observed Better")</f>
        <v/>
      </c>
      <c r="Q560">
        <f>IF(O560=" "," ",TEXT(O560*29,"mmmm"))</f>
        <v/>
      </c>
      <c r="R560">
        <f>IF(N560=" "," ",_xlfn.CONCAT("Week ",+TEXT(N560,"0")))</f>
        <v/>
      </c>
    </row>
    <row r="561">
      <c r="A561" s="12" t="n">
        <v>243787</v>
      </c>
      <c r="B561" s="2" t="n">
        <v>45394</v>
      </c>
      <c r="C561" t="inlineStr">
        <is>
          <t>Rivergate</t>
        </is>
      </c>
      <c r="D561" t="inlineStr">
        <is>
          <t>America/Los_Angeles</t>
        </is>
      </c>
      <c r="E561" t="inlineStr">
        <is>
          <t>Use Mid-range Wrist Motions</t>
        </is>
      </c>
      <c r="F561" t="inlineStr">
        <is>
          <t>Carry the weight on your arm or shoulder</t>
        </is>
      </c>
      <c r="H561" t="inlineStr">
        <is>
          <t>Columbia Sportswear</t>
        </is>
      </c>
      <c r="I561" t="inlineStr">
        <is>
          <t>2024-04-11 23:53:30 -0700 PDT</t>
        </is>
      </c>
      <c r="J561" t="inlineStr">
        <is>
          <t>Travis Miller</t>
        </is>
      </c>
      <c r="K561" t="inlineStr">
        <is>
          <t>Travis.Miller@columbia.com</t>
        </is>
      </c>
      <c r="L561" t="inlineStr">
        <is>
          <t>I provided guidance about using better technique.</t>
        </is>
      </c>
      <c r="N561">
        <f>IF(ISBLANK(B561)," ",WEEKNUM(B561))</f>
        <v/>
      </c>
      <c r="O561">
        <f>IF(ISBLANK(B561)," ",MONTH(B561))</f>
        <v/>
      </c>
      <c r="P561">
        <f>IF(ISNUMBER(SEARCH("provided",L561)),"Provided Guidance","Observed Better")</f>
        <v/>
      </c>
      <c r="Q561">
        <f>IF(O561=" "," ",TEXT(O561*29,"mmmm"))</f>
        <v/>
      </c>
      <c r="R561">
        <f>IF(N561=" "," ",_xlfn.CONCAT("Week ",+TEXT(N561,"0")))</f>
        <v/>
      </c>
    </row>
    <row r="562">
      <c r="A562" s="12" t="n">
        <v>243788</v>
      </c>
      <c r="B562" s="2" t="n">
        <v>45394</v>
      </c>
      <c r="C562" t="inlineStr">
        <is>
          <t>Rivergate</t>
        </is>
      </c>
      <c r="D562" t="inlineStr">
        <is>
          <t>America/Los_Angeles</t>
        </is>
      </c>
      <c r="E562" t="inlineStr">
        <is>
          <t>Use Mid-range Wrist Motions</t>
        </is>
      </c>
      <c r="F562" t="inlineStr">
        <is>
          <t>Relax your index finger</t>
        </is>
      </c>
      <c r="H562" t="inlineStr">
        <is>
          <t>Columbia Sportswear</t>
        </is>
      </c>
      <c r="I562" t="inlineStr">
        <is>
          <t>2024-04-12 00:00:37 -0700 PDT</t>
        </is>
      </c>
      <c r="J562" t="inlineStr">
        <is>
          <t>Travis Miller</t>
        </is>
      </c>
      <c r="K562" t="inlineStr">
        <is>
          <t>Travis.Miller@columbia.com</t>
        </is>
      </c>
      <c r="L562" t="inlineStr">
        <is>
          <t>I observed use of better technique.</t>
        </is>
      </c>
      <c r="N562">
        <f>IF(ISBLANK(B562)," ",WEEKNUM(B562))</f>
        <v/>
      </c>
      <c r="O562">
        <f>IF(ISBLANK(B562)," ",MONTH(B562))</f>
        <v/>
      </c>
      <c r="P562">
        <f>IF(ISNUMBER(SEARCH("provided",L562)),"Provided Guidance","Observed Better")</f>
        <v/>
      </c>
      <c r="Q562">
        <f>IF(O562=" "," ",TEXT(O562*29,"mmmm"))</f>
        <v/>
      </c>
      <c r="R562">
        <f>IF(N562=" "," ",_xlfn.CONCAT("Week ",+TEXT(N562,"0")))</f>
        <v/>
      </c>
    </row>
    <row r="563">
      <c r="A563" s="12" t="n">
        <v>243789</v>
      </c>
      <c r="B563" s="2" t="n">
        <v>45395</v>
      </c>
      <c r="C563" t="inlineStr">
        <is>
          <t>Rivergate</t>
        </is>
      </c>
      <c r="D563" t="inlineStr">
        <is>
          <t>America/Los_Angeles</t>
        </is>
      </c>
      <c r="E563" t="inlineStr">
        <is>
          <t>Leg Strength and Balance</t>
        </is>
      </c>
      <c r="F563" t="inlineStr">
        <is>
          <t>Pre-position One Foot Back</t>
        </is>
      </c>
      <c r="G563" t="inlineStr">
        <is>
          <t>Pushing or Pulling</t>
        </is>
      </c>
      <c r="H563" t="inlineStr">
        <is>
          <t>Columbia Sportswear</t>
        </is>
      </c>
      <c r="I563" t="inlineStr">
        <is>
          <t>2024-04-13 09:16:38 -0700 PDT</t>
        </is>
      </c>
      <c r="J563" t="inlineStr">
        <is>
          <t>Ian Zehm</t>
        </is>
      </c>
      <c r="K563" t="inlineStr">
        <is>
          <t>Ian.Zehm@columbia.com</t>
        </is>
      </c>
      <c r="L563" t="inlineStr">
        <is>
          <t>I observed use of better technique.</t>
        </is>
      </c>
      <c r="N563">
        <f>IF(ISBLANK(B563)," ",WEEKNUM(B563))</f>
        <v/>
      </c>
      <c r="O563">
        <f>IF(ISBLANK(B563)," ",MONTH(B563))</f>
        <v/>
      </c>
      <c r="P563">
        <f>IF(ISNUMBER(SEARCH("provided",L563)),"Provided Guidance","Observed Better")</f>
        <v/>
      </c>
      <c r="Q563">
        <f>IF(O563=" "," ",TEXT(O563*29,"mmmm"))</f>
        <v/>
      </c>
      <c r="R563">
        <f>IF(N563=" "," ",_xlfn.CONCAT("Week ",+TEXT(N563,"0")))</f>
        <v/>
      </c>
    </row>
    <row r="564">
      <c r="A564" s="12" t="n">
        <v>243790</v>
      </c>
      <c r="B564" s="2" t="n">
        <v>45395</v>
      </c>
      <c r="C564" t="inlineStr">
        <is>
          <t>Rivergate</t>
        </is>
      </c>
      <c r="D564" t="inlineStr">
        <is>
          <t>America/Los_Angeles</t>
        </is>
      </c>
      <c r="E564" t="inlineStr">
        <is>
          <t>Lifting Options, Technique and Pace</t>
        </is>
      </c>
      <c r="F564" t="inlineStr">
        <is>
          <t>Lifting Technique</t>
        </is>
      </c>
      <c r="G564" t="inlineStr">
        <is>
          <t>Flex Knees</t>
        </is>
      </c>
      <c r="H564" t="inlineStr">
        <is>
          <t>Columbia Sportswear</t>
        </is>
      </c>
      <c r="I564" t="inlineStr">
        <is>
          <t>2024-04-13 09:25:45 -0700 PDT</t>
        </is>
      </c>
      <c r="J564" t="inlineStr">
        <is>
          <t>Ian Zehm</t>
        </is>
      </c>
      <c r="K564" t="inlineStr">
        <is>
          <t>Ian.Zehm@columbia.com</t>
        </is>
      </c>
      <c r="L564" t="inlineStr">
        <is>
          <t>I provided guidance about using better technique.</t>
        </is>
      </c>
      <c r="N564">
        <f>IF(ISBLANK(B564)," ",WEEKNUM(B564))</f>
        <v/>
      </c>
      <c r="O564">
        <f>IF(ISBLANK(B564)," ",MONTH(B564))</f>
        <v/>
      </c>
      <c r="P564">
        <f>IF(ISNUMBER(SEARCH("provided",L564)),"Provided Guidance","Observed Better")</f>
        <v/>
      </c>
      <c r="Q564">
        <f>IF(O564=" "," ",TEXT(O564*29,"mmmm"))</f>
        <v/>
      </c>
      <c r="R564">
        <f>IF(N564=" "," ",_xlfn.CONCAT("Week ",+TEXT(N564,"0")))</f>
        <v/>
      </c>
    </row>
    <row r="565">
      <c r="A565" s="12" t="n">
        <v>243791</v>
      </c>
      <c r="B565" s="2" t="n">
        <v>45396</v>
      </c>
      <c r="C565" t="inlineStr">
        <is>
          <t>Rivergate</t>
        </is>
      </c>
      <c r="D565" t="inlineStr">
        <is>
          <t>America/Los_Angeles</t>
        </is>
      </c>
      <c r="E565" t="inlineStr">
        <is>
          <t>Position Elbows Closer</t>
        </is>
      </c>
      <c r="F565" t="inlineStr">
        <is>
          <t>Set the load</t>
        </is>
      </c>
      <c r="G565" t="inlineStr">
        <is>
          <t>Slide the load closer before lifting</t>
        </is>
      </c>
      <c r="H565" t="inlineStr">
        <is>
          <t>Columbia Sportswear</t>
        </is>
      </c>
      <c r="I565" t="inlineStr">
        <is>
          <t>2024-04-14 14:02:25 -0700 PDT</t>
        </is>
      </c>
      <c r="J565" t="inlineStr">
        <is>
          <t>Ian Zehm</t>
        </is>
      </c>
      <c r="K565" t="inlineStr">
        <is>
          <t>Ian.Zehm@columbia.com</t>
        </is>
      </c>
      <c r="L565" t="inlineStr">
        <is>
          <t>I observed use of better technique.</t>
        </is>
      </c>
      <c r="N565">
        <f>IF(ISBLANK(B565)," ",WEEKNUM(B565))</f>
        <v/>
      </c>
      <c r="O565">
        <f>IF(ISBLANK(B565)," ",MONTH(B565))</f>
        <v/>
      </c>
      <c r="P565">
        <f>IF(ISNUMBER(SEARCH("provided",L565)),"Provided Guidance","Observed Better")</f>
        <v/>
      </c>
      <c r="Q565">
        <f>IF(O565=" "," ",TEXT(O565*29,"mmmm"))</f>
        <v/>
      </c>
      <c r="R565">
        <f>IF(N565=" "," ",_xlfn.CONCAT("Week ",+TEXT(N565,"0")))</f>
        <v/>
      </c>
    </row>
    <row r="566">
      <c r="A566" s="12" t="n">
        <v>243810</v>
      </c>
      <c r="B566" s="2" t="n">
        <v>45399</v>
      </c>
      <c r="C566" t="inlineStr">
        <is>
          <t>Rivergate</t>
        </is>
      </c>
      <c r="D566" t="inlineStr">
        <is>
          <t>America/Los_Angeles</t>
        </is>
      </c>
      <c r="E566" t="inlineStr">
        <is>
          <t>Lifting Options, Technique and Pace</t>
        </is>
      </c>
      <c r="F566" t="inlineStr">
        <is>
          <t>Lifting Technique</t>
        </is>
      </c>
      <c r="G566" t="inlineStr">
        <is>
          <t>Align Spinal In-Curves</t>
        </is>
      </c>
      <c r="H566" t="inlineStr">
        <is>
          <t>Columbia Sportswear</t>
        </is>
      </c>
      <c r="I566" t="inlineStr">
        <is>
          <t>2024-04-17 06:07:36 -0700 PDT</t>
        </is>
      </c>
      <c r="J566" t="inlineStr">
        <is>
          <t>Jeffrey Wilson</t>
        </is>
      </c>
      <c r="K566" t="inlineStr">
        <is>
          <t>Jeffrey.Wilson@columbia.com</t>
        </is>
      </c>
      <c r="L566" t="inlineStr">
        <is>
          <t>I observed use of better technique.</t>
        </is>
      </c>
      <c r="N566">
        <f>IF(ISBLANK(B566)," ",WEEKNUM(B566))</f>
        <v/>
      </c>
      <c r="O566">
        <f>IF(ISBLANK(B566)," ",MONTH(B566))</f>
        <v/>
      </c>
      <c r="P566">
        <f>IF(ISNUMBER(SEARCH("provided",L566)),"Provided Guidance","Observed Better")</f>
        <v/>
      </c>
      <c r="Q566">
        <f>IF(O566=" "," ",TEXT(O566*29,"mmmm"))</f>
        <v/>
      </c>
      <c r="R566">
        <f>IF(N566=" "," ",_xlfn.CONCAT("Week ",+TEXT(N566,"0")))</f>
        <v/>
      </c>
    </row>
    <row r="567">
      <c r="A567" s="12" t="n">
        <v>243811</v>
      </c>
      <c r="B567" s="2" t="n">
        <v>45399</v>
      </c>
      <c r="C567" t="inlineStr">
        <is>
          <t>Rivergate</t>
        </is>
      </c>
      <c r="D567" t="inlineStr">
        <is>
          <t>America/Los_Angeles</t>
        </is>
      </c>
      <c r="E567" t="inlineStr">
        <is>
          <t>Lifting Options, Technique and Pace</t>
        </is>
      </c>
      <c r="F567" t="inlineStr">
        <is>
          <t>Lifting Technique</t>
        </is>
      </c>
      <c r="G567" t="inlineStr">
        <is>
          <t>Align Spinal In-Curves</t>
        </is>
      </c>
      <c r="H567" t="inlineStr">
        <is>
          <t>Columbia Sportswear</t>
        </is>
      </c>
      <c r="I567" t="inlineStr">
        <is>
          <t>2024-04-17 06:08:55 -0700 PDT</t>
        </is>
      </c>
      <c r="J567" t="inlineStr">
        <is>
          <t>Jeffrey Wilson</t>
        </is>
      </c>
      <c r="K567" t="inlineStr">
        <is>
          <t>Jeffrey.Wilson@columbia.com</t>
        </is>
      </c>
      <c r="L567" t="inlineStr">
        <is>
          <t>I provided guidance about using better technique.</t>
        </is>
      </c>
      <c r="N567">
        <f>IF(ISBLANK(B567)," ",WEEKNUM(B567))</f>
        <v/>
      </c>
      <c r="O567">
        <f>IF(ISBLANK(B567)," ",MONTH(B567))</f>
        <v/>
      </c>
      <c r="P567">
        <f>IF(ISNUMBER(SEARCH("provided",L567)),"Provided Guidance","Observed Better")</f>
        <v/>
      </c>
      <c r="Q567">
        <f>IF(O567=" "," ",TEXT(O567*29,"mmmm"))</f>
        <v/>
      </c>
      <c r="R567">
        <f>IF(N567=" "," ",_xlfn.CONCAT("Week ",+TEXT(N567,"0")))</f>
        <v/>
      </c>
    </row>
    <row r="568">
      <c r="A568" s="12" t="n">
        <v>243812</v>
      </c>
      <c r="B568" s="2" t="n">
        <v>45399</v>
      </c>
      <c r="C568" t="inlineStr">
        <is>
          <t>Rivergate</t>
        </is>
      </c>
      <c r="D568" t="inlineStr">
        <is>
          <t>America/Los_Angeles</t>
        </is>
      </c>
      <c r="E568" t="inlineStr">
        <is>
          <t>Lifting Options, Technique and Pace</t>
        </is>
      </c>
      <c r="F568" t="inlineStr">
        <is>
          <t>Lifting Technique</t>
        </is>
      </c>
      <c r="G568" t="inlineStr">
        <is>
          <t>Align Spinal In-Curves</t>
        </is>
      </c>
      <c r="H568" t="inlineStr">
        <is>
          <t>Columbia Sportswear</t>
        </is>
      </c>
      <c r="I568" t="inlineStr">
        <is>
          <t>2024-04-17 06:09:54 -0700 PDT</t>
        </is>
      </c>
      <c r="J568" t="inlineStr">
        <is>
          <t>Jeffrey Wilson</t>
        </is>
      </c>
      <c r="K568" t="inlineStr">
        <is>
          <t>Jeffrey.Wilson@columbia.com</t>
        </is>
      </c>
      <c r="L568" t="inlineStr">
        <is>
          <t>I provided guidance about using better technique.</t>
        </is>
      </c>
      <c r="N568">
        <f>IF(ISBLANK(B568)," ",WEEKNUM(B568))</f>
        <v/>
      </c>
      <c r="O568">
        <f>IF(ISBLANK(B568)," ",MONTH(B568))</f>
        <v/>
      </c>
      <c r="P568">
        <f>IF(ISNUMBER(SEARCH("provided",L568)),"Provided Guidance","Observed Better")</f>
        <v/>
      </c>
      <c r="Q568">
        <f>IF(O568=" "," ",TEXT(O568*29,"mmmm"))</f>
        <v/>
      </c>
      <c r="R568">
        <f>IF(N568=" "," ",_xlfn.CONCAT("Week ",+TEXT(N568,"0")))</f>
        <v/>
      </c>
    </row>
    <row r="569">
      <c r="A569" s="12" t="n">
        <v>243813</v>
      </c>
      <c r="B569" s="2" t="n">
        <v>45399</v>
      </c>
      <c r="C569" t="inlineStr">
        <is>
          <t>Rivergate</t>
        </is>
      </c>
      <c r="D569" t="inlineStr">
        <is>
          <t>America/Los_Angeles</t>
        </is>
      </c>
      <c r="E569" t="inlineStr">
        <is>
          <t>Lifting Options, Technique and Pace</t>
        </is>
      </c>
      <c r="F569" t="inlineStr">
        <is>
          <t>Lifting Technique</t>
        </is>
      </c>
      <c r="G569" t="inlineStr">
        <is>
          <t>Align Spinal In-Curves</t>
        </is>
      </c>
      <c r="H569" t="inlineStr">
        <is>
          <t>Columbia Sportswear</t>
        </is>
      </c>
      <c r="I569" t="inlineStr">
        <is>
          <t>2024-04-17 06:10:03 -0700 PDT</t>
        </is>
      </c>
      <c r="J569" t="inlineStr">
        <is>
          <t>Jeffrey Wilson</t>
        </is>
      </c>
      <c r="K569" t="inlineStr">
        <is>
          <t>Jeffrey.Wilson@columbia.com</t>
        </is>
      </c>
      <c r="L569" t="inlineStr">
        <is>
          <t>I observed use of better technique.</t>
        </is>
      </c>
      <c r="N569">
        <f>IF(ISBLANK(B569)," ",WEEKNUM(B569))</f>
        <v/>
      </c>
      <c r="O569">
        <f>IF(ISBLANK(B569)," ",MONTH(B569))</f>
        <v/>
      </c>
      <c r="P569">
        <f>IF(ISNUMBER(SEARCH("provided",L569)),"Provided Guidance","Observed Better")</f>
        <v/>
      </c>
      <c r="Q569">
        <f>IF(O569=" "," ",TEXT(O569*29,"mmmm"))</f>
        <v/>
      </c>
      <c r="R569">
        <f>IF(N569=" "," ",_xlfn.CONCAT("Week ",+TEXT(N569,"0")))</f>
        <v/>
      </c>
    </row>
    <row r="570">
      <c r="A570" s="12" t="n">
        <v>243814</v>
      </c>
      <c r="B570" s="2" t="n">
        <v>45399</v>
      </c>
      <c r="C570" t="inlineStr">
        <is>
          <t>Rivergate</t>
        </is>
      </c>
      <c r="D570" t="inlineStr">
        <is>
          <t>America/Los_Angeles</t>
        </is>
      </c>
      <c r="E570" t="inlineStr">
        <is>
          <t>Lifting Options, Technique and Pace</t>
        </is>
      </c>
      <c r="F570" t="inlineStr">
        <is>
          <t>Lifting Technique</t>
        </is>
      </c>
      <c r="G570" t="inlineStr">
        <is>
          <t>Align Spinal In-Curves</t>
        </is>
      </c>
      <c r="H570" t="inlineStr">
        <is>
          <t>Columbia Sportswear</t>
        </is>
      </c>
      <c r="I570" t="inlineStr">
        <is>
          <t>2024-04-17 06:11:16 -0700 PDT</t>
        </is>
      </c>
      <c r="J570" t="inlineStr">
        <is>
          <t>Jeffrey Wilson</t>
        </is>
      </c>
      <c r="K570" t="inlineStr">
        <is>
          <t>Jeffrey.Wilson@columbia.com</t>
        </is>
      </c>
      <c r="L570" t="inlineStr">
        <is>
          <t>I provided guidance about using better technique.</t>
        </is>
      </c>
      <c r="N570">
        <f>IF(ISBLANK(B570)," ",WEEKNUM(B570))</f>
        <v/>
      </c>
      <c r="O570">
        <f>IF(ISBLANK(B570)," ",MONTH(B570))</f>
        <v/>
      </c>
      <c r="P570">
        <f>IF(ISNUMBER(SEARCH("provided",L570)),"Provided Guidance","Observed Better")</f>
        <v/>
      </c>
      <c r="Q570">
        <f>IF(O570=" "," ",TEXT(O570*29,"mmmm"))</f>
        <v/>
      </c>
      <c r="R570">
        <f>IF(N570=" "," ",_xlfn.CONCAT("Week ",+TEXT(N570,"0")))</f>
        <v/>
      </c>
    </row>
    <row r="571">
      <c r="A571" s="12" t="n">
        <v>243815</v>
      </c>
      <c r="B571" s="2" t="n">
        <v>45399</v>
      </c>
      <c r="C571" t="inlineStr">
        <is>
          <t>Rivergate</t>
        </is>
      </c>
      <c r="D571" t="inlineStr">
        <is>
          <t>America/Los_Angeles</t>
        </is>
      </c>
      <c r="E571" t="inlineStr">
        <is>
          <t>Lifting Options, Technique and Pace</t>
        </is>
      </c>
      <c r="F571" t="inlineStr">
        <is>
          <t>Lifting Technique</t>
        </is>
      </c>
      <c r="G571" t="inlineStr">
        <is>
          <t>Align Spinal In-Curves</t>
        </is>
      </c>
      <c r="H571" t="inlineStr">
        <is>
          <t>Columbia Sportswear</t>
        </is>
      </c>
      <c r="I571" t="inlineStr">
        <is>
          <t>2024-04-17 06:12:27 -0700 PDT</t>
        </is>
      </c>
      <c r="J571" t="inlineStr">
        <is>
          <t>Jeffrey Wilson</t>
        </is>
      </c>
      <c r="K571" t="inlineStr">
        <is>
          <t>Jeffrey.Wilson@columbia.com</t>
        </is>
      </c>
      <c r="L571" t="inlineStr">
        <is>
          <t>I provided guidance about using better technique.</t>
        </is>
      </c>
      <c r="N571">
        <f>IF(ISBLANK(B571)," ",WEEKNUM(B571))</f>
        <v/>
      </c>
      <c r="O571">
        <f>IF(ISBLANK(B571)," ",MONTH(B571))</f>
        <v/>
      </c>
      <c r="P571">
        <f>IF(ISNUMBER(SEARCH("provided",L571)),"Provided Guidance","Observed Better")</f>
        <v/>
      </c>
      <c r="Q571">
        <f>IF(O571=" "," ",TEXT(O571*29,"mmmm"))</f>
        <v/>
      </c>
      <c r="R571">
        <f>IF(N571=" "," ",_xlfn.CONCAT("Week ",+TEXT(N571,"0")))</f>
        <v/>
      </c>
    </row>
    <row r="572">
      <c r="A572" s="12" t="n">
        <v>243816</v>
      </c>
      <c r="B572" s="2" t="n">
        <v>45399</v>
      </c>
      <c r="C572" t="inlineStr">
        <is>
          <t>Rivergate</t>
        </is>
      </c>
      <c r="D572" t="inlineStr">
        <is>
          <t>America/Los_Angeles</t>
        </is>
      </c>
      <c r="E572" t="inlineStr">
        <is>
          <t>Lifting Options, Technique and Pace</t>
        </is>
      </c>
      <c r="F572" t="inlineStr">
        <is>
          <t>Lifting Technique</t>
        </is>
      </c>
      <c r="G572" t="inlineStr">
        <is>
          <t>Align Spinal In-Curves</t>
        </is>
      </c>
      <c r="H572" t="inlineStr">
        <is>
          <t>Columbia Sportswear</t>
        </is>
      </c>
      <c r="I572" t="inlineStr">
        <is>
          <t>2024-04-17 06:13:14 -0700 PDT</t>
        </is>
      </c>
      <c r="J572" t="inlineStr">
        <is>
          <t>Jeffrey Wilson</t>
        </is>
      </c>
      <c r="K572" t="inlineStr">
        <is>
          <t>Jeffrey.Wilson@columbia.com</t>
        </is>
      </c>
      <c r="L572" t="inlineStr">
        <is>
          <t>I provided guidance about using better technique.</t>
        </is>
      </c>
      <c r="N572">
        <f>IF(ISBLANK(B572)," ",WEEKNUM(B572))</f>
        <v/>
      </c>
      <c r="O572">
        <f>IF(ISBLANK(B572)," ",MONTH(B572))</f>
        <v/>
      </c>
      <c r="P572">
        <f>IF(ISNUMBER(SEARCH("provided",L572)),"Provided Guidance","Observed Better")</f>
        <v/>
      </c>
      <c r="Q572">
        <f>IF(O572=" "," ",TEXT(O572*29,"mmmm"))</f>
        <v/>
      </c>
      <c r="R572">
        <f>IF(N572=" "," ",_xlfn.CONCAT("Week ",+TEXT(N572,"0")))</f>
        <v/>
      </c>
    </row>
    <row r="573">
      <c r="A573" s="12" t="n">
        <v>243817</v>
      </c>
      <c r="B573" s="2" t="n">
        <v>45399</v>
      </c>
      <c r="C573" t="inlineStr">
        <is>
          <t>Rivergate</t>
        </is>
      </c>
      <c r="D573" t="inlineStr">
        <is>
          <t>America/Los_Angeles</t>
        </is>
      </c>
      <c r="E573" t="inlineStr">
        <is>
          <t>Leg Strength and Balance</t>
        </is>
      </c>
      <c r="F573" t="inlineStr">
        <is>
          <t>Pre-position One Foot Back</t>
        </is>
      </c>
      <c r="G573" t="inlineStr">
        <is>
          <t>Offloading or Stacking</t>
        </is>
      </c>
      <c r="H573" t="inlineStr">
        <is>
          <t>Columbia Sportswear</t>
        </is>
      </c>
      <c r="I573" t="inlineStr">
        <is>
          <t>2024-04-17 09:44:59 -0700 PDT</t>
        </is>
      </c>
      <c r="J573" t="inlineStr">
        <is>
          <t>Nicole Kuchera</t>
        </is>
      </c>
      <c r="K573" t="inlineStr">
        <is>
          <t>Nicole.Kuchera@columbia.com</t>
        </is>
      </c>
      <c r="L573" t="inlineStr">
        <is>
          <t>I observed use of better technique.</t>
        </is>
      </c>
      <c r="N573">
        <f>IF(ISBLANK(B573)," ",WEEKNUM(B573))</f>
        <v/>
      </c>
      <c r="O573">
        <f>IF(ISBLANK(B573)," ",MONTH(B573))</f>
        <v/>
      </c>
      <c r="P573">
        <f>IF(ISNUMBER(SEARCH("provided",L573)),"Provided Guidance","Observed Better")</f>
        <v/>
      </c>
      <c r="Q573">
        <f>IF(O573=" "," ",TEXT(O573*29,"mmmm"))</f>
        <v/>
      </c>
      <c r="R573">
        <f>IF(N573=" "," ",_xlfn.CONCAT("Week ",+TEXT(N573,"0")))</f>
        <v/>
      </c>
    </row>
    <row r="574">
      <c r="A574" s="12" t="n">
        <v>243818</v>
      </c>
      <c r="B574" s="2" t="n">
        <v>45399</v>
      </c>
      <c r="C574" t="inlineStr">
        <is>
          <t>Rivergate</t>
        </is>
      </c>
      <c r="D574" t="inlineStr">
        <is>
          <t>America/Los_Angeles</t>
        </is>
      </c>
      <c r="E574" t="inlineStr">
        <is>
          <t>Leg Strength and Balance</t>
        </is>
      </c>
      <c r="F574" t="inlineStr">
        <is>
          <t>Pre-position One Foot Back</t>
        </is>
      </c>
      <c r="G574" t="inlineStr">
        <is>
          <t>Offloading or Stacking</t>
        </is>
      </c>
      <c r="H574" t="inlineStr">
        <is>
          <t>Columbia Sportswear</t>
        </is>
      </c>
      <c r="I574" t="inlineStr">
        <is>
          <t>2024-04-17 09:46:02 -0700 PDT</t>
        </is>
      </c>
      <c r="J574" t="inlineStr">
        <is>
          <t>Nicole Kuchera</t>
        </is>
      </c>
      <c r="K574" t="inlineStr">
        <is>
          <t>Nicole.Kuchera@columbia.com</t>
        </is>
      </c>
      <c r="L574" t="inlineStr">
        <is>
          <t>I observed use of better technique.</t>
        </is>
      </c>
      <c r="N574">
        <f>IF(ISBLANK(B574)," ",WEEKNUM(B574))</f>
        <v/>
      </c>
      <c r="O574">
        <f>IF(ISBLANK(B574)," ",MONTH(B574))</f>
        <v/>
      </c>
      <c r="P574">
        <f>IF(ISNUMBER(SEARCH("provided",L574)),"Provided Guidance","Observed Better")</f>
        <v/>
      </c>
      <c r="Q574">
        <f>IF(O574=" "," ",TEXT(O574*29,"mmmm"))</f>
        <v/>
      </c>
      <c r="R574">
        <f>IF(N574=" "," ",_xlfn.CONCAT("Week ",+TEXT(N574,"0")))</f>
        <v/>
      </c>
    </row>
    <row r="575">
      <c r="A575" s="12" t="n">
        <v>243819</v>
      </c>
      <c r="B575" s="2" t="n">
        <v>45399</v>
      </c>
      <c r="C575" t="inlineStr">
        <is>
          <t>Rivergate</t>
        </is>
      </c>
      <c r="D575" t="inlineStr">
        <is>
          <t>America/Los_Angeles</t>
        </is>
      </c>
      <c r="E575" t="inlineStr">
        <is>
          <t>Leg Strength and Balance</t>
        </is>
      </c>
      <c r="F575" t="inlineStr">
        <is>
          <t>Pre-position One Foot Back</t>
        </is>
      </c>
      <c r="G575" t="inlineStr">
        <is>
          <t>Offloading or Stacking</t>
        </is>
      </c>
      <c r="H575" t="inlineStr">
        <is>
          <t>Columbia Sportswear</t>
        </is>
      </c>
      <c r="I575" t="inlineStr">
        <is>
          <t>2024-04-17 09:46:08 -0700 PDT</t>
        </is>
      </c>
      <c r="J575" t="inlineStr">
        <is>
          <t>Nicole Kuchera</t>
        </is>
      </c>
      <c r="K575" t="inlineStr">
        <is>
          <t>Nicole.Kuchera@columbia.com</t>
        </is>
      </c>
      <c r="L575" t="inlineStr">
        <is>
          <t>I observed use of better technique.</t>
        </is>
      </c>
      <c r="N575">
        <f>IF(ISBLANK(B575)," ",WEEKNUM(B575))</f>
        <v/>
      </c>
      <c r="O575">
        <f>IF(ISBLANK(B575)," ",MONTH(B575))</f>
        <v/>
      </c>
      <c r="P575">
        <f>IF(ISNUMBER(SEARCH("provided",L575)),"Provided Guidance","Observed Better")</f>
        <v/>
      </c>
      <c r="Q575">
        <f>IF(O575=" "," ",TEXT(O575*29,"mmmm"))</f>
        <v/>
      </c>
      <c r="R575">
        <f>IF(N575=" "," ",_xlfn.CONCAT("Week ",+TEXT(N575,"0")))</f>
        <v/>
      </c>
    </row>
    <row r="576">
      <c r="A576" s="12" t="n">
        <v>243820</v>
      </c>
      <c r="B576" s="2" t="n">
        <v>45399</v>
      </c>
      <c r="C576" t="inlineStr">
        <is>
          <t>Rivergate</t>
        </is>
      </c>
      <c r="D576" t="inlineStr">
        <is>
          <t>America/Los_Angeles</t>
        </is>
      </c>
      <c r="E576" t="inlineStr">
        <is>
          <t>Leg Strength and Balance</t>
        </is>
      </c>
      <c r="F576" t="inlineStr">
        <is>
          <t>Pre-position One Foot Back</t>
        </is>
      </c>
      <c r="G576" t="inlineStr">
        <is>
          <t>Offloading or Stacking</t>
        </is>
      </c>
      <c r="H576" t="inlineStr">
        <is>
          <t>Columbia Sportswear</t>
        </is>
      </c>
      <c r="I576" t="inlineStr">
        <is>
          <t>2024-04-17 09:46:25 -0700 PDT</t>
        </is>
      </c>
      <c r="J576" t="inlineStr">
        <is>
          <t>Nicole Kuchera</t>
        </is>
      </c>
      <c r="K576" t="inlineStr">
        <is>
          <t>Nicole.Kuchera@columbia.com</t>
        </is>
      </c>
      <c r="L576" t="inlineStr">
        <is>
          <t>I observed use of better technique.</t>
        </is>
      </c>
      <c r="N576">
        <f>IF(ISBLANK(B576)," ",WEEKNUM(B576))</f>
        <v/>
      </c>
      <c r="O576">
        <f>IF(ISBLANK(B576)," ",MONTH(B576))</f>
        <v/>
      </c>
      <c r="P576">
        <f>IF(ISNUMBER(SEARCH("provided",L576)),"Provided Guidance","Observed Better")</f>
        <v/>
      </c>
      <c r="Q576">
        <f>IF(O576=" "," ",TEXT(O576*29,"mmmm"))</f>
        <v/>
      </c>
      <c r="R576">
        <f>IF(N576=" "," ",_xlfn.CONCAT("Week ",+TEXT(N576,"0")))</f>
        <v/>
      </c>
    </row>
    <row r="577">
      <c r="A577" s="12" t="n">
        <v>243824</v>
      </c>
      <c r="B577" s="2" t="n">
        <v>45400</v>
      </c>
      <c r="C577" t="inlineStr">
        <is>
          <t>Rivergate</t>
        </is>
      </c>
      <c r="D577" t="inlineStr">
        <is>
          <t>America/Los_Angeles</t>
        </is>
      </c>
      <c r="E577" t="inlineStr">
        <is>
          <t>Position Elbows Closer</t>
        </is>
      </c>
      <c r="F577" t="inlineStr">
        <is>
          <t>Adjust your hand position</t>
        </is>
      </c>
      <c r="G577" t="inlineStr">
        <is>
          <t>Triangle of Vision</t>
        </is>
      </c>
      <c r="H577" t="inlineStr">
        <is>
          <t>Columbia Sportswear</t>
        </is>
      </c>
      <c r="I577" t="inlineStr">
        <is>
          <t>2024-04-17 20:43:27 -0700 PDT</t>
        </is>
      </c>
      <c r="J577" t="inlineStr">
        <is>
          <t>Sahil Patel</t>
        </is>
      </c>
      <c r="K577" t="inlineStr">
        <is>
          <t>Sahil.Patel@columbia.com</t>
        </is>
      </c>
      <c r="L577" t="inlineStr">
        <is>
          <t>I observed use of better technique.</t>
        </is>
      </c>
      <c r="N577">
        <f>IF(ISBLANK(B577)," ",WEEKNUM(B577))</f>
        <v/>
      </c>
      <c r="O577">
        <f>IF(ISBLANK(B577)," ",MONTH(B577))</f>
        <v/>
      </c>
      <c r="P577">
        <f>IF(ISNUMBER(SEARCH("provided",L577)),"Provided Guidance","Observed Better")</f>
        <v/>
      </c>
      <c r="Q577">
        <f>IF(O577=" "," ",TEXT(O577*29,"mmmm"))</f>
        <v/>
      </c>
      <c r="R577">
        <f>IF(N577=" "," ",_xlfn.CONCAT("Week ",+TEXT(N577,"0")))</f>
        <v/>
      </c>
    </row>
    <row r="578">
      <c r="A578" s="12" t="n">
        <v>243825</v>
      </c>
      <c r="B578" s="2" t="n">
        <v>45400</v>
      </c>
      <c r="C578" t="inlineStr">
        <is>
          <t>Rivergate</t>
        </is>
      </c>
      <c r="D578" t="inlineStr">
        <is>
          <t>America/Los_Angeles</t>
        </is>
      </c>
      <c r="E578" t="inlineStr">
        <is>
          <t>Leg Strength and Balance</t>
        </is>
      </c>
      <c r="F578" t="inlineStr">
        <is>
          <t>Same Side Hand and Foot</t>
        </is>
      </c>
      <c r="G578" t="inlineStr">
        <is>
          <t>Reach Low</t>
        </is>
      </c>
      <c r="H578" t="inlineStr">
        <is>
          <t>Columbia Sportswear</t>
        </is>
      </c>
      <c r="I578" t="inlineStr">
        <is>
          <t>2024-04-17 21:30:17 -0700 PDT</t>
        </is>
      </c>
      <c r="J578" t="inlineStr">
        <is>
          <t>Mario Quintana-Rios</t>
        </is>
      </c>
      <c r="K578" t="inlineStr">
        <is>
          <t>Mario.QuintanaRios@columbia.com</t>
        </is>
      </c>
      <c r="L578" t="inlineStr">
        <is>
          <t>I observed use of better technique.</t>
        </is>
      </c>
      <c r="N578">
        <f>IF(ISBLANK(B578)," ",WEEKNUM(B578))</f>
        <v/>
      </c>
      <c r="O578">
        <f>IF(ISBLANK(B578)," ",MONTH(B578))</f>
        <v/>
      </c>
      <c r="P578">
        <f>IF(ISNUMBER(SEARCH("provided",L578)),"Provided Guidance","Observed Better")</f>
        <v/>
      </c>
      <c r="Q578">
        <f>IF(O578=" "," ",TEXT(O578*29,"mmmm"))</f>
        <v/>
      </c>
      <c r="R578">
        <f>IF(N578=" "," ",_xlfn.CONCAT("Week ",+TEXT(N578,"0")))</f>
        <v/>
      </c>
    </row>
    <row r="579">
      <c r="A579" s="12" t="n">
        <v>243826</v>
      </c>
      <c r="B579" s="2" t="n">
        <v>45400</v>
      </c>
      <c r="C579" t="inlineStr">
        <is>
          <t>Rivergate</t>
        </is>
      </c>
      <c r="D579" t="inlineStr">
        <is>
          <t>America/Los_Angeles</t>
        </is>
      </c>
      <c r="E579" t="inlineStr">
        <is>
          <t>Use Mid-range Wrist Motions</t>
        </is>
      </c>
      <c r="F579" t="inlineStr">
        <is>
          <t>Change your hand position</t>
        </is>
      </c>
      <c r="H579" t="inlineStr">
        <is>
          <t>Columbia Sportswear</t>
        </is>
      </c>
      <c r="I579" t="inlineStr">
        <is>
          <t>2024-04-17 21:35:15 -0700 PDT</t>
        </is>
      </c>
      <c r="J579" t="inlineStr">
        <is>
          <t>Abdulkadir Mohamed</t>
        </is>
      </c>
      <c r="K579" t="inlineStr">
        <is>
          <t>AbMohamed@columbia.com</t>
        </is>
      </c>
      <c r="L579" t="inlineStr">
        <is>
          <t>I observed use of better technique.</t>
        </is>
      </c>
      <c r="N579">
        <f>IF(ISBLANK(B579)," ",WEEKNUM(B579))</f>
        <v/>
      </c>
      <c r="O579">
        <f>IF(ISBLANK(B579)," ",MONTH(B579))</f>
        <v/>
      </c>
      <c r="P579">
        <f>IF(ISNUMBER(SEARCH("provided",L579)),"Provided Guidance","Observed Better")</f>
        <v/>
      </c>
      <c r="Q579">
        <f>IF(O579=" "," ",TEXT(O579*29,"mmmm"))</f>
        <v/>
      </c>
      <c r="R579">
        <f>IF(N579=" "," ",_xlfn.CONCAT("Week ",+TEXT(N579,"0")))</f>
        <v/>
      </c>
    </row>
    <row r="580">
      <c r="A580" s="12" t="n">
        <v>243827</v>
      </c>
      <c r="B580" s="2" t="n">
        <v>45400</v>
      </c>
      <c r="C580" t="inlineStr">
        <is>
          <t>Rivergate</t>
        </is>
      </c>
      <c r="D580" t="inlineStr">
        <is>
          <t>America/Los_Angeles</t>
        </is>
      </c>
      <c r="E580" t="inlineStr">
        <is>
          <t>Use Mid-range Wrist Motions</t>
        </is>
      </c>
      <c r="F580" t="inlineStr">
        <is>
          <t>Change your hand position</t>
        </is>
      </c>
      <c r="H580" t="inlineStr">
        <is>
          <t>Columbia Sportswear</t>
        </is>
      </c>
      <c r="I580" t="inlineStr">
        <is>
          <t>2024-04-17 21:37:17 -0700 PDT</t>
        </is>
      </c>
      <c r="J580" t="inlineStr">
        <is>
          <t>Abdulkadir Mohamed</t>
        </is>
      </c>
      <c r="K580" t="inlineStr">
        <is>
          <t>AbMohamed@columbia.com</t>
        </is>
      </c>
      <c r="L580" t="inlineStr">
        <is>
          <t>I observed use of better technique.</t>
        </is>
      </c>
      <c r="N580">
        <f>IF(ISBLANK(B580)," ",WEEKNUM(B580))</f>
        <v/>
      </c>
      <c r="O580">
        <f>IF(ISBLANK(B580)," ",MONTH(B580))</f>
        <v/>
      </c>
      <c r="P580">
        <f>IF(ISNUMBER(SEARCH("provided",L580)),"Provided Guidance","Observed Better")</f>
        <v/>
      </c>
      <c r="Q580">
        <f>IF(O580=" "," ",TEXT(O580*29,"mmmm"))</f>
        <v/>
      </c>
      <c r="R580">
        <f>IF(N580=" "," ",_xlfn.CONCAT("Week ",+TEXT(N580,"0")))</f>
        <v/>
      </c>
    </row>
    <row r="581">
      <c r="A581" s="12" t="n">
        <v>243828</v>
      </c>
      <c r="B581" s="2" t="n">
        <v>45400</v>
      </c>
      <c r="C581" t="inlineStr">
        <is>
          <t>Rivergate</t>
        </is>
      </c>
      <c r="D581" t="inlineStr">
        <is>
          <t>America/Los_Angeles</t>
        </is>
      </c>
      <c r="E581" t="inlineStr">
        <is>
          <t>Use Mid-range Wrist Motions</t>
        </is>
      </c>
      <c r="F581" t="inlineStr">
        <is>
          <t>Change your hand position</t>
        </is>
      </c>
      <c r="H581" t="inlineStr">
        <is>
          <t>Columbia Sportswear</t>
        </is>
      </c>
      <c r="I581" t="inlineStr">
        <is>
          <t>2024-04-17 21:42:44 -0700 PDT</t>
        </is>
      </c>
      <c r="J581" t="inlineStr">
        <is>
          <t>Abdulkadir Mohamed</t>
        </is>
      </c>
      <c r="K581" t="inlineStr">
        <is>
          <t>AbMohamed@columbia.com</t>
        </is>
      </c>
      <c r="L581" t="inlineStr">
        <is>
          <t>I observed use of better technique.</t>
        </is>
      </c>
      <c r="N581">
        <f>IF(ISBLANK(B581)," ",WEEKNUM(B581))</f>
        <v/>
      </c>
      <c r="O581">
        <f>IF(ISBLANK(B581)," ",MONTH(B581))</f>
        <v/>
      </c>
      <c r="P581">
        <f>IF(ISNUMBER(SEARCH("provided",L581)),"Provided Guidance","Observed Better")</f>
        <v/>
      </c>
      <c r="Q581">
        <f>IF(O581=" "," ",TEXT(O581*29,"mmmm"))</f>
        <v/>
      </c>
      <c r="R581">
        <f>IF(N581=" "," ",_xlfn.CONCAT("Week ",+TEXT(N581,"0")))</f>
        <v/>
      </c>
    </row>
    <row r="582">
      <c r="A582" s="12" t="n">
        <v>243829</v>
      </c>
      <c r="B582" s="2" t="n">
        <v>45400</v>
      </c>
      <c r="C582" t="inlineStr">
        <is>
          <t>Rivergate</t>
        </is>
      </c>
      <c r="D582" t="inlineStr">
        <is>
          <t>America/Los_Angeles</t>
        </is>
      </c>
      <c r="E582" t="inlineStr">
        <is>
          <t>Use Mid-range Wrist Motions</t>
        </is>
      </c>
      <c r="F582" t="inlineStr">
        <is>
          <t>Change your hand position</t>
        </is>
      </c>
      <c r="H582" t="inlineStr">
        <is>
          <t>Columbia Sportswear</t>
        </is>
      </c>
      <c r="I582" t="inlineStr">
        <is>
          <t>2024-04-17 21:45:25 -0700 PDT</t>
        </is>
      </c>
      <c r="J582" t="inlineStr">
        <is>
          <t>Abdulkadir Mohamed</t>
        </is>
      </c>
      <c r="K582" t="inlineStr">
        <is>
          <t>AbMohamed@columbia.com</t>
        </is>
      </c>
      <c r="L582" t="inlineStr">
        <is>
          <t>I observed use of better technique.</t>
        </is>
      </c>
      <c r="N582">
        <f>IF(ISBLANK(B582)," ",WEEKNUM(B582))</f>
        <v/>
      </c>
      <c r="O582">
        <f>IF(ISBLANK(B582)," ",MONTH(B582))</f>
        <v/>
      </c>
      <c r="P582">
        <f>IF(ISNUMBER(SEARCH("provided",L582)),"Provided Guidance","Observed Better")</f>
        <v/>
      </c>
      <c r="Q582">
        <f>IF(O582=" "," ",TEXT(O582*29,"mmmm"))</f>
        <v/>
      </c>
      <c r="R582">
        <f>IF(N582=" "," ",_xlfn.CONCAT("Week ",+TEXT(N582,"0")))</f>
        <v/>
      </c>
    </row>
    <row r="583">
      <c r="A583" s="12" t="n">
        <v>243830</v>
      </c>
      <c r="B583" s="2" t="n">
        <v>45400</v>
      </c>
      <c r="C583" t="inlineStr">
        <is>
          <t>Rivergate</t>
        </is>
      </c>
      <c r="D583" t="inlineStr">
        <is>
          <t>America/Los_Angeles</t>
        </is>
      </c>
      <c r="E583" t="inlineStr">
        <is>
          <t>Use Mid-range Wrist Motions</t>
        </is>
      </c>
      <c r="F583" t="inlineStr">
        <is>
          <t>Push with little finger side of palm</t>
        </is>
      </c>
      <c r="H583" t="inlineStr">
        <is>
          <t>Columbia Sportswear</t>
        </is>
      </c>
      <c r="I583" t="inlineStr">
        <is>
          <t>2024-04-17 22:02:01 -0700 PDT</t>
        </is>
      </c>
      <c r="J583" t="inlineStr">
        <is>
          <t>Mario Quintana-Rios</t>
        </is>
      </c>
      <c r="K583" t="inlineStr">
        <is>
          <t>Mario.QuintanaRios@columbia.com</t>
        </is>
      </c>
      <c r="L583" t="inlineStr">
        <is>
          <t>I observed use of better technique.</t>
        </is>
      </c>
      <c r="N583">
        <f>IF(ISBLANK(B583)," ",WEEKNUM(B583))</f>
        <v/>
      </c>
      <c r="O583">
        <f>IF(ISBLANK(B583)," ",MONTH(B583))</f>
        <v/>
      </c>
      <c r="P583">
        <f>IF(ISNUMBER(SEARCH("provided",L583)),"Provided Guidance","Observed Better")</f>
        <v/>
      </c>
      <c r="Q583">
        <f>IF(O583=" "," ",TEXT(O583*29,"mmmm"))</f>
        <v/>
      </c>
      <c r="R583">
        <f>IF(N583=" "," ",_xlfn.CONCAT("Week ",+TEXT(N583,"0")))</f>
        <v/>
      </c>
    </row>
    <row r="584">
      <c r="A584" s="12" t="n">
        <v>243831</v>
      </c>
      <c r="B584" s="2" t="n">
        <v>45400</v>
      </c>
      <c r="C584" t="inlineStr">
        <is>
          <t>Rivergate</t>
        </is>
      </c>
      <c r="D584" t="inlineStr">
        <is>
          <t>America/Los_Angeles</t>
        </is>
      </c>
      <c r="E584" t="inlineStr">
        <is>
          <t>Leg Strength and Balance</t>
        </is>
      </c>
      <c r="F584" t="inlineStr">
        <is>
          <t>Pre-position One Foot Back</t>
        </is>
      </c>
      <c r="G584" t="inlineStr">
        <is>
          <t>Offloading or Stacking</t>
        </is>
      </c>
      <c r="H584" t="inlineStr">
        <is>
          <t>Columbia Sportswear</t>
        </is>
      </c>
      <c r="I584" t="inlineStr">
        <is>
          <t>2024-04-17 22:49:47 -0700 PDT</t>
        </is>
      </c>
      <c r="J584" t="inlineStr">
        <is>
          <t>Sher Her</t>
        </is>
      </c>
      <c r="K584" t="inlineStr">
        <is>
          <t>SHer@columbia.com</t>
        </is>
      </c>
      <c r="L584" t="inlineStr">
        <is>
          <t>I observed use of better technique.</t>
        </is>
      </c>
      <c r="N584">
        <f>IF(ISBLANK(B584)," ",WEEKNUM(B584))</f>
        <v/>
      </c>
      <c r="O584">
        <f>IF(ISBLANK(B584)," ",MONTH(B584))</f>
        <v/>
      </c>
      <c r="P584">
        <f>IF(ISNUMBER(SEARCH("provided",L584)),"Provided Guidance","Observed Better")</f>
        <v/>
      </c>
      <c r="Q584">
        <f>IF(O584=" "," ",TEXT(O584*29,"mmmm"))</f>
        <v/>
      </c>
      <c r="R584">
        <f>IF(N584=" "," ",_xlfn.CONCAT("Week ",+TEXT(N584,"0")))</f>
        <v/>
      </c>
    </row>
    <row r="585">
      <c r="A585" s="12" t="n">
        <v>243832</v>
      </c>
      <c r="B585" s="2" t="n">
        <v>45400</v>
      </c>
      <c r="C585" t="inlineStr">
        <is>
          <t>Rivergate</t>
        </is>
      </c>
      <c r="D585" t="inlineStr">
        <is>
          <t>America/Los_Angeles</t>
        </is>
      </c>
      <c r="E585" t="inlineStr">
        <is>
          <t>Position Elbows Closer</t>
        </is>
      </c>
      <c r="F585" t="inlineStr">
        <is>
          <t>Set the load</t>
        </is>
      </c>
      <c r="G585" t="inlineStr">
        <is>
          <t>Slide the load closer before lifting</t>
        </is>
      </c>
      <c r="H585" t="inlineStr">
        <is>
          <t>Columbia Sportswear</t>
        </is>
      </c>
      <c r="I585" t="inlineStr">
        <is>
          <t>2024-04-17 22:51:30 -0700 PDT</t>
        </is>
      </c>
      <c r="J585" t="inlineStr">
        <is>
          <t>Sher Her</t>
        </is>
      </c>
      <c r="K585" t="inlineStr">
        <is>
          <t>SHer@columbia.com</t>
        </is>
      </c>
      <c r="L585" t="inlineStr">
        <is>
          <t>I observed use of better technique.</t>
        </is>
      </c>
      <c r="N585">
        <f>IF(ISBLANK(B585)," ",WEEKNUM(B585))</f>
        <v/>
      </c>
      <c r="O585">
        <f>IF(ISBLANK(B585)," ",MONTH(B585))</f>
        <v/>
      </c>
      <c r="P585">
        <f>IF(ISNUMBER(SEARCH("provided",L585)),"Provided Guidance","Observed Better")</f>
        <v/>
      </c>
      <c r="Q585">
        <f>IF(O585=" "," ",TEXT(O585*29,"mmmm"))</f>
        <v/>
      </c>
      <c r="R585">
        <f>IF(N585=" "," ",_xlfn.CONCAT("Week ",+TEXT(N585,"0")))</f>
        <v/>
      </c>
    </row>
    <row r="586">
      <c r="A586" s="12" t="n">
        <v>243833</v>
      </c>
      <c r="B586" s="2" t="n">
        <v>45400</v>
      </c>
      <c r="C586" t="inlineStr">
        <is>
          <t>Rivergate</t>
        </is>
      </c>
      <c r="D586" t="inlineStr">
        <is>
          <t>America/Los_Angeles</t>
        </is>
      </c>
      <c r="E586" t="inlineStr">
        <is>
          <t>Lifting Options, Technique and Pace</t>
        </is>
      </c>
      <c r="F586" t="inlineStr">
        <is>
          <t>Lifting Technique</t>
        </is>
      </c>
      <c r="G586" t="inlineStr">
        <is>
          <t>Flex Knees</t>
        </is>
      </c>
      <c r="H586" t="inlineStr">
        <is>
          <t>Columbia Sportswear</t>
        </is>
      </c>
      <c r="I586" t="inlineStr">
        <is>
          <t>2024-04-17 23:13:02 -0700 PDT</t>
        </is>
      </c>
      <c r="J586" t="inlineStr">
        <is>
          <t>Mario Quintana-Rios</t>
        </is>
      </c>
      <c r="K586" t="inlineStr">
        <is>
          <t>Mario.QuintanaRios@columbia.com</t>
        </is>
      </c>
      <c r="L586" t="inlineStr">
        <is>
          <t>I observed use of better technique.</t>
        </is>
      </c>
      <c r="N586">
        <f>IF(ISBLANK(B586)," ",WEEKNUM(B586))</f>
        <v/>
      </c>
      <c r="O586">
        <f>IF(ISBLANK(B586)," ",MONTH(B586))</f>
        <v/>
      </c>
      <c r="P586">
        <f>IF(ISNUMBER(SEARCH("provided",L586)),"Provided Guidance","Observed Better")</f>
        <v/>
      </c>
      <c r="Q586">
        <f>IF(O586=" "," ",TEXT(O586*29,"mmmm"))</f>
        <v/>
      </c>
      <c r="R586">
        <f>IF(N586=" "," ",_xlfn.CONCAT("Week ",+TEXT(N586,"0")))</f>
        <v/>
      </c>
    </row>
    <row r="587">
      <c r="A587" s="12" t="n">
        <v>243834</v>
      </c>
      <c r="B587" s="2" t="n">
        <v>45400</v>
      </c>
      <c r="C587" t="inlineStr">
        <is>
          <t>Rivergate</t>
        </is>
      </c>
      <c r="D587" t="inlineStr">
        <is>
          <t>America/Los_Angeles</t>
        </is>
      </c>
      <c r="E587" t="inlineStr">
        <is>
          <t>Position Elbows Closer</t>
        </is>
      </c>
      <c r="F587" t="inlineStr">
        <is>
          <t>Adjust your hand position</t>
        </is>
      </c>
      <c r="G587" t="inlineStr">
        <is>
          <t>Position Elbows Closer</t>
        </is>
      </c>
      <c r="H587" t="inlineStr">
        <is>
          <t>Columbia Sportswear</t>
        </is>
      </c>
      <c r="I587" t="inlineStr">
        <is>
          <t>2024-04-17 23:42:36 -0700 PDT</t>
        </is>
      </c>
      <c r="J587" t="inlineStr">
        <is>
          <t>Tabitha Arnett</t>
        </is>
      </c>
      <c r="K587" t="inlineStr">
        <is>
          <t>TaArnett@columbia.com</t>
        </is>
      </c>
      <c r="L587" t="inlineStr">
        <is>
          <t>I observed use of better technique.</t>
        </is>
      </c>
      <c r="N587">
        <f>IF(ISBLANK(B587)," ",WEEKNUM(B587))</f>
        <v/>
      </c>
      <c r="O587">
        <f>IF(ISBLANK(B587)," ",MONTH(B587))</f>
        <v/>
      </c>
      <c r="P587">
        <f>IF(ISNUMBER(SEARCH("provided",L587)),"Provided Guidance","Observed Better")</f>
        <v/>
      </c>
      <c r="Q587">
        <f>IF(O587=" "," ",TEXT(O587*29,"mmmm"))</f>
        <v/>
      </c>
      <c r="R587">
        <f>IF(N587=" "," ",_xlfn.CONCAT("Week ",+TEXT(N587,"0")))</f>
        <v/>
      </c>
    </row>
    <row r="588">
      <c r="A588" s="12" t="n">
        <v>243835</v>
      </c>
      <c r="B588" s="2" t="n">
        <v>45400</v>
      </c>
      <c r="C588" t="inlineStr">
        <is>
          <t>Rivergate</t>
        </is>
      </c>
      <c r="D588" t="inlineStr">
        <is>
          <t>America/Los_Angeles</t>
        </is>
      </c>
      <c r="E588" t="inlineStr">
        <is>
          <t>Use Mid-range Wrist Motions</t>
        </is>
      </c>
      <c r="F588" t="inlineStr">
        <is>
          <t>Change your body position</t>
        </is>
      </c>
      <c r="H588" t="inlineStr">
        <is>
          <t>Columbia Sportswear</t>
        </is>
      </c>
      <c r="I588" t="inlineStr">
        <is>
          <t>2024-04-17 23:56:01 -0700 PDT</t>
        </is>
      </c>
      <c r="J588" t="inlineStr">
        <is>
          <t>Travis Miller</t>
        </is>
      </c>
      <c r="K588" t="inlineStr">
        <is>
          <t>Travis.Miller@columbia.com</t>
        </is>
      </c>
      <c r="L588" t="inlineStr">
        <is>
          <t>I observed use of better technique.</t>
        </is>
      </c>
      <c r="N588">
        <f>IF(ISBLANK(B588)," ",WEEKNUM(B588))</f>
        <v/>
      </c>
      <c r="O588">
        <f>IF(ISBLANK(B588)," ",MONTH(B588))</f>
        <v/>
      </c>
      <c r="P588">
        <f>IF(ISNUMBER(SEARCH("provided",L588)),"Provided Guidance","Observed Better")</f>
        <v/>
      </c>
      <c r="Q588">
        <f>IF(O588=" "," ",TEXT(O588*29,"mmmm"))</f>
        <v/>
      </c>
      <c r="R588">
        <f>IF(N588=" "," ",_xlfn.CONCAT("Week ",+TEXT(N588,"0")))</f>
        <v/>
      </c>
    </row>
    <row r="589">
      <c r="A589" s="12" t="n">
        <v>243836</v>
      </c>
      <c r="B589" s="2" t="n">
        <v>45400</v>
      </c>
      <c r="C589" t="inlineStr">
        <is>
          <t>Rivergate</t>
        </is>
      </c>
      <c r="D589" t="inlineStr">
        <is>
          <t>America/Los_Angeles</t>
        </is>
      </c>
      <c r="E589" t="inlineStr">
        <is>
          <t>Use Mid-range Wrist Motions</t>
        </is>
      </c>
      <c r="F589" t="inlineStr">
        <is>
          <t>Change your body position</t>
        </is>
      </c>
      <c r="H589" t="inlineStr">
        <is>
          <t>Columbia Sportswear</t>
        </is>
      </c>
      <c r="I589" t="inlineStr">
        <is>
          <t>2024-04-17 23:56:01 -0700 PDT</t>
        </is>
      </c>
      <c r="J589" t="inlineStr">
        <is>
          <t>Travis Miller</t>
        </is>
      </c>
      <c r="K589" t="inlineStr">
        <is>
          <t>Travis.Miller@columbia.com</t>
        </is>
      </c>
      <c r="L589" t="inlineStr">
        <is>
          <t>I observed use of better technique.</t>
        </is>
      </c>
      <c r="N589">
        <f>IF(ISBLANK(B589)," ",WEEKNUM(B589))</f>
        <v/>
      </c>
      <c r="O589">
        <f>IF(ISBLANK(B589)," ",MONTH(B589))</f>
        <v/>
      </c>
      <c r="P589">
        <f>IF(ISNUMBER(SEARCH("provided",L589)),"Provided Guidance","Observed Better")</f>
        <v/>
      </c>
      <c r="Q589">
        <f>IF(O589=" "," ",TEXT(O589*29,"mmmm"))</f>
        <v/>
      </c>
      <c r="R589">
        <f>IF(N589=" "," ",_xlfn.CONCAT("Week ",+TEXT(N589,"0")))</f>
        <v/>
      </c>
    </row>
    <row r="590" ht="30" customHeight="1" s="9">
      <c r="A590" s="12" t="n">
        <v>243837</v>
      </c>
      <c r="B590" s="2" t="n">
        <v>45400</v>
      </c>
      <c r="C590" t="inlineStr">
        <is>
          <t>Rivergate</t>
        </is>
      </c>
      <c r="D590" t="inlineStr">
        <is>
          <t>America/Los_Angeles</t>
        </is>
      </c>
      <c r="E590" t="inlineStr">
        <is>
          <t>Leg Strength and Balance</t>
        </is>
      </c>
      <c r="F590" t="inlineStr">
        <is>
          <t>Pre-position One Foot Back</t>
        </is>
      </c>
      <c r="G590" t="inlineStr">
        <is>
          <t>Offloading or Stacking</t>
        </is>
      </c>
      <c r="H590" t="inlineStr">
        <is>
          <t>Columbia Sportswear</t>
        </is>
      </c>
      <c r="I590" t="inlineStr">
        <is>
          <t>2024-04-18 00:02:56 -0700 PDT</t>
        </is>
      </c>
      <c r="J590" t="inlineStr">
        <is>
          <t>Nicholas Kulak</t>
        </is>
      </c>
      <c r="K590" t="inlineStr">
        <is>
          <t>Nicholas.Kulak@columbia.com</t>
        </is>
      </c>
      <c r="L590" t="inlineStr">
        <is>
          <t>I provided guidance about using better technique.</t>
        </is>
      </c>
      <c r="M590" s="8" t="inlineStr">
        <is>
          <t>Always pivot when moving do not twist</t>
        </is>
      </c>
      <c r="N590">
        <f>IF(ISBLANK(B590)," ",WEEKNUM(B590))</f>
        <v/>
      </c>
      <c r="O590">
        <f>IF(ISBLANK(B590)," ",MONTH(B590))</f>
        <v/>
      </c>
      <c r="P590">
        <f>IF(ISNUMBER(SEARCH("provided",L590)),"Provided Guidance","Observed Better")</f>
        <v/>
      </c>
      <c r="Q590">
        <f>IF(O590=" "," ",TEXT(O590*29,"mmmm"))</f>
        <v/>
      </c>
      <c r="R590">
        <f>IF(N590=" "," ",_xlfn.CONCAT("Week ",+TEXT(N590,"0")))</f>
        <v/>
      </c>
    </row>
    <row r="591" ht="30" customHeight="1" s="9">
      <c r="A591" s="12" t="n">
        <v>243838</v>
      </c>
      <c r="B591" s="2" t="n">
        <v>45400</v>
      </c>
      <c r="C591" t="inlineStr">
        <is>
          <t>Rivergate</t>
        </is>
      </c>
      <c r="D591" t="inlineStr">
        <is>
          <t>America/Los_Angeles</t>
        </is>
      </c>
      <c r="E591" t="inlineStr">
        <is>
          <t>Leg Strength and Balance</t>
        </is>
      </c>
      <c r="F591" t="inlineStr">
        <is>
          <t>Pre-position One Foot Back</t>
        </is>
      </c>
      <c r="G591" t="inlineStr">
        <is>
          <t>Offloading or Stacking</t>
        </is>
      </c>
      <c r="H591" t="inlineStr">
        <is>
          <t>Columbia Sportswear</t>
        </is>
      </c>
      <c r="I591" t="inlineStr">
        <is>
          <t>2024-04-18 00:03:38 -0700 PDT</t>
        </is>
      </c>
      <c r="J591" t="inlineStr">
        <is>
          <t>Chrisnil Singh</t>
        </is>
      </c>
      <c r="K591" t="inlineStr">
        <is>
          <t>Chrisnil.Singh@columbia.com</t>
        </is>
      </c>
      <c r="L591" t="inlineStr">
        <is>
          <t>I provided guidance about using better technique.</t>
        </is>
      </c>
      <c r="M591" s="8" t="inlineStr">
        <is>
          <t xml:space="preserve">Always pivoted toward while moving boxes </t>
        </is>
      </c>
      <c r="N591">
        <f>IF(ISBLANK(B591)," ",WEEKNUM(B591))</f>
        <v/>
      </c>
      <c r="O591">
        <f>IF(ISBLANK(B591)," ",MONTH(B591))</f>
        <v/>
      </c>
      <c r="P591">
        <f>IF(ISNUMBER(SEARCH("provided",L591)),"Provided Guidance","Observed Better")</f>
        <v/>
      </c>
      <c r="Q591">
        <f>IF(O591=" "," ",TEXT(O591*29,"mmmm"))</f>
        <v/>
      </c>
      <c r="R591">
        <f>IF(N591=" "," ",_xlfn.CONCAT("Week ",+TEXT(N591,"0")))</f>
        <v/>
      </c>
    </row>
    <row r="592">
      <c r="A592" s="12" t="n">
        <v>243839</v>
      </c>
      <c r="B592" s="2" t="n">
        <v>45400</v>
      </c>
      <c r="C592" t="inlineStr">
        <is>
          <t>Rivergate</t>
        </is>
      </c>
      <c r="D592" t="inlineStr">
        <is>
          <t>America/Los_Angeles</t>
        </is>
      </c>
      <c r="E592" t="inlineStr">
        <is>
          <t>Leg Strength and Balance</t>
        </is>
      </c>
      <c r="F592" t="inlineStr">
        <is>
          <t>Pre-position One Foot Back</t>
        </is>
      </c>
      <c r="G592" t="inlineStr">
        <is>
          <t>Offloading or Stacking</t>
        </is>
      </c>
      <c r="H592" t="inlineStr">
        <is>
          <t>Columbia Sportswear</t>
        </is>
      </c>
      <c r="I592" t="inlineStr">
        <is>
          <t>2024-04-18 00:15:35 -0700 PDT</t>
        </is>
      </c>
      <c r="J592" t="inlineStr">
        <is>
          <t>Travis Miller</t>
        </is>
      </c>
      <c r="K592" t="inlineStr">
        <is>
          <t>Travis.Miller@columbia.com</t>
        </is>
      </c>
      <c r="L592" t="inlineStr">
        <is>
          <t>I observed use of better technique.</t>
        </is>
      </c>
      <c r="N592">
        <f>IF(ISBLANK(B592)," ",WEEKNUM(B592))</f>
        <v/>
      </c>
      <c r="O592">
        <f>IF(ISBLANK(B592)," ",MONTH(B592))</f>
        <v/>
      </c>
      <c r="P592">
        <f>IF(ISNUMBER(SEARCH("provided",L592)),"Provided Guidance","Observed Better")</f>
        <v/>
      </c>
      <c r="Q592">
        <f>IF(O592=" "," ",TEXT(O592*29,"mmmm"))</f>
        <v/>
      </c>
      <c r="R592">
        <f>IF(N592=" "," ",_xlfn.CONCAT("Week ",+TEXT(N592,"0")))</f>
        <v/>
      </c>
    </row>
    <row r="593">
      <c r="A593" s="12" t="n">
        <v>243840</v>
      </c>
      <c r="B593" s="2" t="n">
        <v>45400</v>
      </c>
      <c r="C593" t="inlineStr">
        <is>
          <t>Rivergate</t>
        </is>
      </c>
      <c r="D593" t="inlineStr">
        <is>
          <t>America/Los_Angeles</t>
        </is>
      </c>
      <c r="E593" t="inlineStr">
        <is>
          <t>Leg Strength and Balance</t>
        </is>
      </c>
      <c r="F593" t="inlineStr">
        <is>
          <t>Pre-position One Foot Back</t>
        </is>
      </c>
      <c r="G593" t="inlineStr">
        <is>
          <t>Offloading or Stacking</t>
        </is>
      </c>
      <c r="H593" t="inlineStr">
        <is>
          <t>Columbia Sportswear</t>
        </is>
      </c>
      <c r="I593" t="inlineStr">
        <is>
          <t>2024-04-18 00:15:35 -0700 PDT</t>
        </is>
      </c>
      <c r="J593" t="inlineStr">
        <is>
          <t>Travis Miller</t>
        </is>
      </c>
      <c r="K593" t="inlineStr">
        <is>
          <t>Travis.Miller@columbia.com</t>
        </is>
      </c>
      <c r="L593" t="inlineStr">
        <is>
          <t>I observed use of better technique.</t>
        </is>
      </c>
      <c r="N593">
        <f>IF(ISBLANK(B593)," ",WEEKNUM(B593))</f>
        <v/>
      </c>
      <c r="O593">
        <f>IF(ISBLANK(B593)," ",MONTH(B593))</f>
        <v/>
      </c>
      <c r="P593">
        <f>IF(ISNUMBER(SEARCH("provided",L593)),"Provided Guidance","Observed Better")</f>
        <v/>
      </c>
      <c r="Q593">
        <f>IF(O593=" "," ",TEXT(O593*29,"mmmm"))</f>
        <v/>
      </c>
      <c r="R593">
        <f>IF(N593=" "," ",_xlfn.CONCAT("Week ",+TEXT(N593,"0")))</f>
        <v/>
      </c>
    </row>
    <row r="594">
      <c r="A594" s="12" t="n">
        <v>243841</v>
      </c>
      <c r="B594" s="2" t="n">
        <v>45400</v>
      </c>
      <c r="C594" t="inlineStr">
        <is>
          <t>Rivergate</t>
        </is>
      </c>
      <c r="D594" t="inlineStr">
        <is>
          <t>America/Los_Angeles</t>
        </is>
      </c>
      <c r="E594" t="inlineStr">
        <is>
          <t>Leg Strength and Balance</t>
        </is>
      </c>
      <c r="F594" t="inlineStr">
        <is>
          <t>Same Side Hand and Foot</t>
        </is>
      </c>
      <c r="G594" t="inlineStr">
        <is>
          <t>Reach Low</t>
        </is>
      </c>
      <c r="H594" t="inlineStr">
        <is>
          <t>Columbia Sportswear</t>
        </is>
      </c>
      <c r="I594" t="inlineStr">
        <is>
          <t>2024-04-18 00:20:02 -0700 PDT</t>
        </is>
      </c>
      <c r="J594" t="inlineStr">
        <is>
          <t>Travis Miller</t>
        </is>
      </c>
      <c r="K594" t="inlineStr">
        <is>
          <t>Travis.Miller@columbia.com</t>
        </is>
      </c>
      <c r="L594" t="inlineStr">
        <is>
          <t>I observed use of better technique.</t>
        </is>
      </c>
      <c r="N594">
        <f>IF(ISBLANK(B594)," ",WEEKNUM(B594))</f>
        <v/>
      </c>
      <c r="O594">
        <f>IF(ISBLANK(B594)," ",MONTH(B594))</f>
        <v/>
      </c>
      <c r="P594">
        <f>IF(ISNUMBER(SEARCH("provided",L594)),"Provided Guidance","Observed Better")</f>
        <v/>
      </c>
      <c r="Q594">
        <f>IF(O594=" "," ",TEXT(O594*29,"mmmm"))</f>
        <v/>
      </c>
      <c r="R594">
        <f>IF(N594=" "," ",_xlfn.CONCAT("Week ",+TEXT(N594,"0")))</f>
        <v/>
      </c>
    </row>
    <row r="595">
      <c r="A595" s="12" t="n">
        <v>243842</v>
      </c>
      <c r="B595" s="2" t="n">
        <v>45400</v>
      </c>
      <c r="C595" t="inlineStr">
        <is>
          <t>Rivergate</t>
        </is>
      </c>
      <c r="D595" t="inlineStr">
        <is>
          <t>America/Los_Angeles</t>
        </is>
      </c>
      <c r="E595" t="inlineStr">
        <is>
          <t>Leg Strength and Balance</t>
        </is>
      </c>
      <c r="F595" t="inlineStr">
        <is>
          <t>Same Side Hand and Foot</t>
        </is>
      </c>
      <c r="G595" t="inlineStr">
        <is>
          <t>Reach Low</t>
        </is>
      </c>
      <c r="H595" t="inlineStr">
        <is>
          <t>Columbia Sportswear</t>
        </is>
      </c>
      <c r="I595" t="inlineStr">
        <is>
          <t>2024-04-18 00:20:02 -0700 PDT</t>
        </is>
      </c>
      <c r="J595" t="inlineStr">
        <is>
          <t>Travis Miller</t>
        </is>
      </c>
      <c r="K595" t="inlineStr">
        <is>
          <t>Travis.Miller@columbia.com</t>
        </is>
      </c>
      <c r="L595" t="inlineStr">
        <is>
          <t>I observed use of better technique.</t>
        </is>
      </c>
      <c r="N595">
        <f>IF(ISBLANK(B595)," ",WEEKNUM(B595))</f>
        <v/>
      </c>
      <c r="O595">
        <f>IF(ISBLANK(B595)," ",MONTH(B595))</f>
        <v/>
      </c>
      <c r="P595">
        <f>IF(ISNUMBER(SEARCH("provided",L595)),"Provided Guidance","Observed Better")</f>
        <v/>
      </c>
      <c r="Q595">
        <f>IF(O595=" "," ",TEXT(O595*29,"mmmm"))</f>
        <v/>
      </c>
      <c r="R595">
        <f>IF(N595=" "," ",_xlfn.CONCAT("Week ",+TEXT(N595,"0")))</f>
        <v/>
      </c>
    </row>
    <row r="596">
      <c r="A596" s="12" t="n">
        <v>243843</v>
      </c>
      <c r="B596" s="2" t="n">
        <v>45400</v>
      </c>
      <c r="C596" t="inlineStr">
        <is>
          <t>Rivergate</t>
        </is>
      </c>
      <c r="D596" t="inlineStr">
        <is>
          <t>America/Los_Angeles</t>
        </is>
      </c>
      <c r="E596" t="inlineStr">
        <is>
          <t>Lifting Options, Technique and Pace</t>
        </is>
      </c>
      <c r="F596" t="inlineStr">
        <is>
          <t>Lifting Technique</t>
        </is>
      </c>
      <c r="G596" t="inlineStr">
        <is>
          <t>Align Spinal In-Curves</t>
        </is>
      </c>
      <c r="H596" t="inlineStr">
        <is>
          <t>Columbia Sportswear</t>
        </is>
      </c>
      <c r="I596" t="inlineStr">
        <is>
          <t>2024-04-18 00:40:15 -0700 PDT</t>
        </is>
      </c>
      <c r="J596" t="inlineStr">
        <is>
          <t>Travis Miller</t>
        </is>
      </c>
      <c r="K596" t="inlineStr">
        <is>
          <t>Travis.Miller@columbia.com</t>
        </is>
      </c>
      <c r="L596" t="inlineStr">
        <is>
          <t>I observed use of better technique.</t>
        </is>
      </c>
      <c r="N596">
        <f>IF(ISBLANK(B596)," ",WEEKNUM(B596))</f>
        <v/>
      </c>
      <c r="O596">
        <f>IF(ISBLANK(B596)," ",MONTH(B596))</f>
        <v/>
      </c>
      <c r="P596">
        <f>IF(ISNUMBER(SEARCH("provided",L596)),"Provided Guidance","Observed Better")</f>
        <v/>
      </c>
      <c r="Q596">
        <f>IF(O596=" "," ",TEXT(O596*29,"mmmm"))</f>
        <v/>
      </c>
      <c r="R596">
        <f>IF(N596=" "," ",_xlfn.CONCAT("Week ",+TEXT(N596,"0")))</f>
        <v/>
      </c>
    </row>
    <row r="597">
      <c r="A597" s="12" t="n">
        <v>243844</v>
      </c>
      <c r="B597" s="2" t="n">
        <v>45400</v>
      </c>
      <c r="C597" t="inlineStr">
        <is>
          <t>Rivergate</t>
        </is>
      </c>
      <c r="D597" t="inlineStr">
        <is>
          <t>America/Los_Angeles</t>
        </is>
      </c>
      <c r="E597" t="inlineStr">
        <is>
          <t>Lifting Options, Technique and Pace</t>
        </is>
      </c>
      <c r="F597" t="inlineStr">
        <is>
          <t>Lifting Technique</t>
        </is>
      </c>
      <c r="G597" t="inlineStr">
        <is>
          <t>Align Spinal In-Curves</t>
        </is>
      </c>
      <c r="H597" t="inlineStr">
        <is>
          <t>Columbia Sportswear</t>
        </is>
      </c>
      <c r="I597" t="inlineStr">
        <is>
          <t>2024-04-18 00:40:15 -0700 PDT</t>
        </is>
      </c>
      <c r="J597" t="inlineStr">
        <is>
          <t>Travis Miller</t>
        </is>
      </c>
      <c r="K597" t="inlineStr">
        <is>
          <t>Travis.Miller@columbia.com</t>
        </is>
      </c>
      <c r="L597" t="inlineStr">
        <is>
          <t>I observed use of better technique.</t>
        </is>
      </c>
      <c r="N597">
        <f>IF(ISBLANK(B597)," ",WEEKNUM(B597))</f>
        <v/>
      </c>
      <c r="O597">
        <f>IF(ISBLANK(B597)," ",MONTH(B597))</f>
        <v/>
      </c>
      <c r="P597">
        <f>IF(ISNUMBER(SEARCH("provided",L597)),"Provided Guidance","Observed Better")</f>
        <v/>
      </c>
      <c r="Q597">
        <f>IF(O597=" "," ",TEXT(O597*29,"mmmm"))</f>
        <v/>
      </c>
      <c r="R597">
        <f>IF(N597=" "," ",_xlfn.CONCAT("Week ",+TEXT(N597,"0")))</f>
        <v/>
      </c>
    </row>
    <row r="598">
      <c r="A598" s="12" t="n">
        <v>243847</v>
      </c>
      <c r="B598" s="2" t="n">
        <v>45400</v>
      </c>
      <c r="C598" t="inlineStr">
        <is>
          <t>Rivergate</t>
        </is>
      </c>
      <c r="D598" t="inlineStr">
        <is>
          <t>America/Los_Angeles</t>
        </is>
      </c>
      <c r="E598" t="inlineStr">
        <is>
          <t>Use Mid-range Wrist Motions</t>
        </is>
      </c>
      <c r="F598" t="inlineStr">
        <is>
          <t>Carry the weight on your arm or shoulder</t>
        </is>
      </c>
      <c r="H598" t="inlineStr">
        <is>
          <t>Columbia Sportswear</t>
        </is>
      </c>
      <c r="I598" t="inlineStr">
        <is>
          <t>2024-04-18 06:57:42 -0700 PDT</t>
        </is>
      </c>
      <c r="J598" t="inlineStr">
        <is>
          <t>Nyla Pope</t>
        </is>
      </c>
      <c r="K598" t="inlineStr">
        <is>
          <t>npope@columbia.com</t>
        </is>
      </c>
      <c r="L598" t="inlineStr">
        <is>
          <t>I observed use of better technique.</t>
        </is>
      </c>
      <c r="N598">
        <f>IF(ISBLANK(B598)," ",WEEKNUM(B598))</f>
        <v/>
      </c>
      <c r="O598">
        <f>IF(ISBLANK(B598)," ",MONTH(B598))</f>
        <v/>
      </c>
      <c r="P598">
        <f>IF(ISNUMBER(SEARCH("provided",L598)),"Provided Guidance","Observed Better")</f>
        <v/>
      </c>
      <c r="Q598">
        <f>IF(O598=" "," ",TEXT(O598*29,"mmmm"))</f>
        <v/>
      </c>
      <c r="R598">
        <f>IF(N598=" "," ",_xlfn.CONCAT("Week ",+TEXT(N598,"0")))</f>
        <v/>
      </c>
    </row>
    <row r="599">
      <c r="A599" s="12" t="n">
        <v>243848</v>
      </c>
      <c r="B599" s="2" t="n">
        <v>45400</v>
      </c>
      <c r="C599" t="inlineStr">
        <is>
          <t>Rivergate</t>
        </is>
      </c>
      <c r="D599" t="inlineStr">
        <is>
          <t>America/Los_Angeles</t>
        </is>
      </c>
      <c r="E599" t="inlineStr">
        <is>
          <t>Leg Strength and Balance</t>
        </is>
      </c>
      <c r="F599" t="inlineStr">
        <is>
          <t>Pre-position One Foot Back</t>
        </is>
      </c>
      <c r="G599" t="inlineStr">
        <is>
          <t>Offloading or Stacking</t>
        </is>
      </c>
      <c r="H599" t="inlineStr">
        <is>
          <t>Columbia Sportswear</t>
        </is>
      </c>
      <c r="I599" t="inlineStr">
        <is>
          <t>2024-04-18 09:30:25 -0700 PDT</t>
        </is>
      </c>
      <c r="J599" t="inlineStr">
        <is>
          <t>Mathew Frank</t>
        </is>
      </c>
      <c r="K599" t="inlineStr">
        <is>
          <t>matthew.frank@columbia.com</t>
        </is>
      </c>
      <c r="L599" t="inlineStr">
        <is>
          <t>I observed use of better technique.</t>
        </is>
      </c>
      <c r="N599">
        <f>IF(ISBLANK(B599)," ",WEEKNUM(B599))</f>
        <v/>
      </c>
      <c r="O599">
        <f>IF(ISBLANK(B599)," ",MONTH(B599))</f>
        <v/>
      </c>
      <c r="P599">
        <f>IF(ISNUMBER(SEARCH("provided",L599)),"Provided Guidance","Observed Better")</f>
        <v/>
      </c>
      <c r="Q599">
        <f>IF(O599=" "," ",TEXT(O599*29,"mmmm"))</f>
        <v/>
      </c>
      <c r="R599">
        <f>IF(N599=" "," ",_xlfn.CONCAT("Week ",+TEXT(N599,"0")))</f>
        <v/>
      </c>
    </row>
    <row r="600" ht="30" customHeight="1" s="9">
      <c r="A600" s="12" t="n">
        <v>243849</v>
      </c>
      <c r="B600" s="2" t="n">
        <v>45400</v>
      </c>
      <c r="C600" t="inlineStr">
        <is>
          <t>Rivergate</t>
        </is>
      </c>
      <c r="D600" t="inlineStr">
        <is>
          <t>America/Los_Angeles</t>
        </is>
      </c>
      <c r="E600" t="inlineStr">
        <is>
          <t>Use Mid-range Wrist Motions</t>
        </is>
      </c>
      <c r="F600" t="inlineStr">
        <is>
          <t>Reposition Your Work</t>
        </is>
      </c>
      <c r="H600" t="inlineStr">
        <is>
          <t>Columbia Sportswear</t>
        </is>
      </c>
      <c r="I600" t="inlineStr">
        <is>
          <t>2024-04-18 11:02:57 -0700 PDT</t>
        </is>
      </c>
      <c r="J600" t="inlineStr">
        <is>
          <t>Shannon Somerville</t>
        </is>
      </c>
      <c r="K600" t="inlineStr">
        <is>
          <t>SSomerville@columbia.com</t>
        </is>
      </c>
      <c r="L600" t="inlineStr">
        <is>
          <t>I observed use of better technique.</t>
        </is>
      </c>
      <c r="M600" s="8" t="inlineStr">
        <is>
          <t xml:space="preserve">He used his tape gun properly. </t>
        </is>
      </c>
      <c r="N600">
        <f>IF(ISBLANK(B600)," ",WEEKNUM(B600))</f>
        <v/>
      </c>
      <c r="O600">
        <f>IF(ISBLANK(B600)," ",MONTH(B600))</f>
        <v/>
      </c>
      <c r="P600">
        <f>IF(ISNUMBER(SEARCH("provided",L600)),"Provided Guidance","Observed Better")</f>
        <v/>
      </c>
      <c r="Q600">
        <f>IF(O600=" "," ",TEXT(O600*29,"mmmm"))</f>
        <v/>
      </c>
      <c r="R600">
        <f>IF(N600=" "," ",_xlfn.CONCAT("Week ",+TEXT(N600,"0")))</f>
        <v/>
      </c>
    </row>
    <row r="601" ht="45" customHeight="1" s="9">
      <c r="A601" s="12" t="n">
        <v>243850</v>
      </c>
      <c r="B601" s="2" t="n">
        <v>45400</v>
      </c>
      <c r="C601" t="inlineStr">
        <is>
          <t>Rivergate</t>
        </is>
      </c>
      <c r="D601" t="inlineStr">
        <is>
          <t>America/Los_Angeles</t>
        </is>
      </c>
      <c r="E601" t="inlineStr">
        <is>
          <t>Use Mid-range Wrist Motions</t>
        </is>
      </c>
      <c r="F601" t="inlineStr">
        <is>
          <t>Change your body position</t>
        </is>
      </c>
      <c r="H601" t="inlineStr">
        <is>
          <t>Columbia Sportswear</t>
        </is>
      </c>
      <c r="I601" t="inlineStr">
        <is>
          <t>2024-04-18 11:03:53 -0700 PDT</t>
        </is>
      </c>
      <c r="J601" t="inlineStr">
        <is>
          <t>Shannon Somerville</t>
        </is>
      </c>
      <c r="K601" t="inlineStr">
        <is>
          <t>SSomerville@columbia.com</t>
        </is>
      </c>
      <c r="L601" t="inlineStr">
        <is>
          <t>I observed use of better technique.</t>
        </is>
      </c>
      <c r="M601" s="8" t="inlineStr">
        <is>
          <t xml:space="preserve">As he used the hand held scanner to scan units he had good wrist positions. </t>
        </is>
      </c>
      <c r="N601">
        <f>IF(ISBLANK(B601)," ",WEEKNUM(B601))</f>
        <v/>
      </c>
      <c r="O601">
        <f>IF(ISBLANK(B601)," ",MONTH(B601))</f>
        <v/>
      </c>
      <c r="P601">
        <f>IF(ISNUMBER(SEARCH("provided",L601)),"Provided Guidance","Observed Better")</f>
        <v/>
      </c>
      <c r="Q601">
        <f>IF(O601=" "," ",TEXT(O601*29,"mmmm"))</f>
        <v/>
      </c>
      <c r="R601">
        <f>IF(N601=" "," ",_xlfn.CONCAT("Week ",+TEXT(N601,"0")))</f>
        <v/>
      </c>
    </row>
    <row r="602" ht="45" customHeight="1" s="9">
      <c r="A602" s="12" t="n">
        <v>243851</v>
      </c>
      <c r="B602" s="2" t="n">
        <v>45400</v>
      </c>
      <c r="C602" t="inlineStr">
        <is>
          <t>Rivergate</t>
        </is>
      </c>
      <c r="D602" t="inlineStr">
        <is>
          <t>America/Los_Angeles</t>
        </is>
      </c>
      <c r="E602" t="inlineStr">
        <is>
          <t>Position Elbows Closer</t>
        </is>
      </c>
      <c r="F602" t="inlineStr">
        <is>
          <t>Smart Setup</t>
        </is>
      </c>
      <c r="G602" t="inlineStr">
        <is>
          <t>Raised Work Surface</t>
        </is>
      </c>
      <c r="H602" t="inlineStr">
        <is>
          <t>Columbia Sportswear</t>
        </is>
      </c>
      <c r="I602" t="inlineStr">
        <is>
          <t>2024-04-18 11:05:07 -0700 PDT</t>
        </is>
      </c>
      <c r="J602" t="inlineStr">
        <is>
          <t>Shannon Somerville</t>
        </is>
      </c>
      <c r="K602" t="inlineStr">
        <is>
          <t>SSomerville@columbia.com</t>
        </is>
      </c>
      <c r="L602" t="inlineStr">
        <is>
          <t>I observed use of better technique.</t>
        </is>
      </c>
      <c r="M602" s="8" t="inlineStr">
        <is>
          <t xml:space="preserve">Her elbows and back were in good positions as she grabbed totes off the pallet. </t>
        </is>
      </c>
      <c r="N602">
        <f>IF(ISBLANK(B602)," ",WEEKNUM(B602))</f>
        <v/>
      </c>
      <c r="O602">
        <f>IF(ISBLANK(B602)," ",MONTH(B602))</f>
        <v/>
      </c>
      <c r="P602">
        <f>IF(ISNUMBER(SEARCH("provided",L602)),"Provided Guidance","Observed Better")</f>
        <v/>
      </c>
      <c r="Q602">
        <f>IF(O602=" "," ",TEXT(O602*29,"mmmm"))</f>
        <v/>
      </c>
      <c r="R602">
        <f>IF(N602=" "," ",_xlfn.CONCAT("Week ",+TEXT(N602,"0")))</f>
        <v/>
      </c>
    </row>
    <row r="603" ht="75" customHeight="1" s="9">
      <c r="A603" s="12" t="n">
        <v>243852</v>
      </c>
      <c r="B603" s="2" t="n">
        <v>45400</v>
      </c>
      <c r="C603" t="inlineStr">
        <is>
          <t>Rivergate</t>
        </is>
      </c>
      <c r="D603" t="inlineStr">
        <is>
          <t>America/Los_Angeles</t>
        </is>
      </c>
      <c r="E603" t="inlineStr">
        <is>
          <t>Leg Strength and Balance</t>
        </is>
      </c>
      <c r="F603" t="inlineStr">
        <is>
          <t>Pre-position One Foot Back</t>
        </is>
      </c>
      <c r="G603" t="inlineStr">
        <is>
          <t>Offloading or Stacking</t>
        </is>
      </c>
      <c r="H603" t="inlineStr">
        <is>
          <t>Columbia Sportswear</t>
        </is>
      </c>
      <c r="I603" t="inlineStr">
        <is>
          <t>2024-04-18 11:11:21 -0700 PDT</t>
        </is>
      </c>
      <c r="J603" t="inlineStr">
        <is>
          <t>Shannon Somerville</t>
        </is>
      </c>
      <c r="K603" t="inlineStr">
        <is>
          <t>SSomerville@columbia.com</t>
        </is>
      </c>
      <c r="L603" t="inlineStr">
        <is>
          <t>I observed use of better technique.</t>
        </is>
      </c>
      <c r="M603" s="8" t="inlineStr">
        <is>
          <t xml:space="preserve">She grabbed a stack of totes off the bottom of the pallet and moved it to the deck. She moved her foot and kept a good position of her back. </t>
        </is>
      </c>
      <c r="N603">
        <f>IF(ISBLANK(B603)," ",WEEKNUM(B603))</f>
        <v/>
      </c>
      <c r="O603">
        <f>IF(ISBLANK(B603)," ",MONTH(B603))</f>
        <v/>
      </c>
      <c r="P603">
        <f>IF(ISNUMBER(SEARCH("provided",L603)),"Provided Guidance","Observed Better")</f>
        <v/>
      </c>
      <c r="Q603">
        <f>IF(O603=" "," ",TEXT(O603*29,"mmmm"))</f>
        <v/>
      </c>
      <c r="R603">
        <f>IF(N603=" "," ",_xlfn.CONCAT("Week ",+TEXT(N603,"0")))</f>
        <v/>
      </c>
    </row>
    <row r="604">
      <c r="A604" s="12" t="n">
        <v>243853</v>
      </c>
      <c r="B604" s="2" t="n">
        <v>45400</v>
      </c>
      <c r="C604" t="inlineStr">
        <is>
          <t>Rivergate</t>
        </is>
      </c>
      <c r="D604" t="inlineStr">
        <is>
          <t>America/Los_Angeles</t>
        </is>
      </c>
      <c r="E604" t="inlineStr">
        <is>
          <t>Leg Strength and Balance</t>
        </is>
      </c>
      <c r="F604" t="inlineStr">
        <is>
          <t>Pre-position One Foot Back</t>
        </is>
      </c>
      <c r="G604" t="inlineStr">
        <is>
          <t>Offloading or Stacking</t>
        </is>
      </c>
      <c r="H604" t="inlineStr">
        <is>
          <t>Columbia Sportswear</t>
        </is>
      </c>
      <c r="I604" t="inlineStr">
        <is>
          <t>2024-04-18 12:33:46 -0700 PDT</t>
        </is>
      </c>
      <c r="J604" t="inlineStr">
        <is>
          <t>Mathew Frank</t>
        </is>
      </c>
      <c r="K604" t="inlineStr">
        <is>
          <t>matthew.frank@columbia.com</t>
        </is>
      </c>
      <c r="L604" t="inlineStr">
        <is>
          <t>I observed use of better technique.</t>
        </is>
      </c>
      <c r="N604">
        <f>IF(ISBLANK(B604)," ",WEEKNUM(B604))</f>
        <v/>
      </c>
      <c r="O604">
        <f>IF(ISBLANK(B604)," ",MONTH(B604))</f>
        <v/>
      </c>
      <c r="P604">
        <f>IF(ISNUMBER(SEARCH("provided",L604)),"Provided Guidance","Observed Better")</f>
        <v/>
      </c>
      <c r="Q604">
        <f>IF(O604=" "," ",TEXT(O604*29,"mmmm"))</f>
        <v/>
      </c>
      <c r="R604">
        <f>IF(N604=" "," ",_xlfn.CONCAT("Week ",+TEXT(N604,"0")))</f>
        <v/>
      </c>
    </row>
    <row r="605">
      <c r="A605" s="12" t="n">
        <v>243854</v>
      </c>
      <c r="B605" s="2" t="n">
        <v>45400</v>
      </c>
      <c r="C605" t="inlineStr">
        <is>
          <t>Rivergate</t>
        </is>
      </c>
      <c r="D605" t="inlineStr">
        <is>
          <t>America/Los_Angeles</t>
        </is>
      </c>
      <c r="E605" t="inlineStr">
        <is>
          <t>Position Elbows Closer</t>
        </is>
      </c>
      <c r="F605" t="inlineStr">
        <is>
          <t>Adjust your hand position</t>
        </is>
      </c>
      <c r="G605" t="inlineStr">
        <is>
          <t>Position Elbows Closer</t>
        </is>
      </c>
      <c r="H605" t="inlineStr">
        <is>
          <t>Columbia Sportswear</t>
        </is>
      </c>
      <c r="I605" t="inlineStr">
        <is>
          <t>2024-04-18 12:34:01 -0700 PDT</t>
        </is>
      </c>
      <c r="J605" t="inlineStr">
        <is>
          <t>Mathew Frank</t>
        </is>
      </c>
      <c r="K605" t="inlineStr">
        <is>
          <t>matthew.frank@columbia.com</t>
        </is>
      </c>
      <c r="L605" t="inlineStr">
        <is>
          <t>I observed use of better technique.</t>
        </is>
      </c>
      <c r="N605">
        <f>IF(ISBLANK(B605)," ",WEEKNUM(B605))</f>
        <v/>
      </c>
      <c r="O605">
        <f>IF(ISBLANK(B605)," ",MONTH(B605))</f>
        <v/>
      </c>
      <c r="P605">
        <f>IF(ISNUMBER(SEARCH("provided",L605)),"Provided Guidance","Observed Better")</f>
        <v/>
      </c>
      <c r="Q605">
        <f>IF(O605=" "," ",TEXT(O605*29,"mmmm"))</f>
        <v/>
      </c>
      <c r="R605">
        <f>IF(N605=" "," ",_xlfn.CONCAT("Week ",+TEXT(N605,"0")))</f>
        <v/>
      </c>
    </row>
    <row r="606" ht="30" customHeight="1" s="9">
      <c r="A606" s="12" t="n">
        <v>243855</v>
      </c>
      <c r="B606" s="2" t="n">
        <v>45400</v>
      </c>
      <c r="C606" t="inlineStr">
        <is>
          <t>Rivergate</t>
        </is>
      </c>
      <c r="D606" t="inlineStr">
        <is>
          <t>America/Los_Angeles</t>
        </is>
      </c>
      <c r="E606" t="inlineStr">
        <is>
          <t>Lifting Options, Technique and Pace</t>
        </is>
      </c>
      <c r="F606" t="inlineStr">
        <is>
          <t>Lifting Technique</t>
        </is>
      </c>
      <c r="G606" t="inlineStr">
        <is>
          <t>Position Elbows Closer</t>
        </is>
      </c>
      <c r="H606" t="inlineStr">
        <is>
          <t>Columbia Sportswear</t>
        </is>
      </c>
      <c r="I606" t="inlineStr">
        <is>
          <t>2024-04-18 13:03:58 -0700 PDT</t>
        </is>
      </c>
      <c r="J606" t="inlineStr">
        <is>
          <t>Shannon Somerville</t>
        </is>
      </c>
      <c r="K606" t="inlineStr">
        <is>
          <t>SSomerville@columbia.com</t>
        </is>
      </c>
      <c r="L606" t="inlineStr">
        <is>
          <t>I observed use of better technique.</t>
        </is>
      </c>
      <c r="M606" s="8" t="inlineStr">
        <is>
          <t xml:space="preserve">He used his back and knees as he picked up pallets. </t>
        </is>
      </c>
      <c r="N606">
        <f>IF(ISBLANK(B606)," ",WEEKNUM(B606))</f>
        <v/>
      </c>
      <c r="O606">
        <f>IF(ISBLANK(B606)," ",MONTH(B606))</f>
        <v/>
      </c>
      <c r="P606">
        <f>IF(ISNUMBER(SEARCH("provided",L606)),"Provided Guidance","Observed Better")</f>
        <v/>
      </c>
      <c r="Q606">
        <f>IF(O606=" "," ",TEXT(O606*29,"mmmm"))</f>
        <v/>
      </c>
      <c r="R606">
        <f>IF(N606=" "," ",_xlfn.CONCAT("Week ",+TEXT(N606,"0")))</f>
        <v/>
      </c>
    </row>
    <row r="607">
      <c r="A607" s="12" t="n">
        <v>243856</v>
      </c>
      <c r="B607" s="2" t="n">
        <v>45400</v>
      </c>
      <c r="C607" t="inlineStr">
        <is>
          <t>Rivergate</t>
        </is>
      </c>
      <c r="D607" t="inlineStr">
        <is>
          <t>America/Los_Angeles</t>
        </is>
      </c>
      <c r="E607" t="inlineStr">
        <is>
          <t xml:space="preserve">Leg Strength and Balance </t>
        </is>
      </c>
      <c r="F607" t="inlineStr">
        <is>
          <t>Push Back and Turn</t>
        </is>
      </c>
      <c r="H607" t="inlineStr">
        <is>
          <t>Columbia Sportswear</t>
        </is>
      </c>
      <c r="I607" t="inlineStr">
        <is>
          <t>2024-04-18 16:12:53 -0700 PDT</t>
        </is>
      </c>
      <c r="J607" t="inlineStr">
        <is>
          <t>Tabitha Arnett</t>
        </is>
      </c>
      <c r="K607" t="inlineStr">
        <is>
          <t>TaArnett@columbia.com</t>
        </is>
      </c>
      <c r="L607" t="inlineStr">
        <is>
          <t>I provided guidance about using better technique.</t>
        </is>
      </c>
      <c r="N607">
        <f>IF(ISBLANK(B607)," ",WEEKNUM(B607))</f>
        <v/>
      </c>
      <c r="O607">
        <f>IF(ISBLANK(B607)," ",MONTH(B607))</f>
        <v/>
      </c>
      <c r="P607">
        <f>IF(ISNUMBER(SEARCH("provided",L607)),"Provided Guidance","Observed Better")</f>
        <v/>
      </c>
      <c r="Q607">
        <f>IF(O607=" "," ",TEXT(O607*29,"mmmm"))</f>
        <v/>
      </c>
      <c r="R607">
        <f>IF(N607=" "," ",_xlfn.CONCAT("Week ",+TEXT(N607,"0")))</f>
        <v/>
      </c>
    </row>
    <row r="608">
      <c r="A608" s="12" t="n">
        <v>243857</v>
      </c>
      <c r="B608" s="2" t="n">
        <v>45401</v>
      </c>
      <c r="C608" t="inlineStr">
        <is>
          <t>Rivergate</t>
        </is>
      </c>
      <c r="D608" t="inlineStr">
        <is>
          <t>America/Los_Angeles</t>
        </is>
      </c>
      <c r="E608" t="inlineStr">
        <is>
          <t>Position Elbows Closer</t>
        </is>
      </c>
      <c r="F608" t="inlineStr">
        <is>
          <t>Build a bridge</t>
        </is>
      </c>
      <c r="H608" t="inlineStr">
        <is>
          <t>Columbia Sportswear</t>
        </is>
      </c>
      <c r="I608" t="inlineStr">
        <is>
          <t>2024-04-18 22:03:31 -0700 PDT</t>
        </is>
      </c>
      <c r="J608" t="inlineStr">
        <is>
          <t>Sher Her</t>
        </is>
      </c>
      <c r="K608" t="inlineStr">
        <is>
          <t>SHer@columbia.com</t>
        </is>
      </c>
      <c r="L608" t="inlineStr">
        <is>
          <t>I observed use of better technique.</t>
        </is>
      </c>
      <c r="N608">
        <f>IF(ISBLANK(B608)," ",WEEKNUM(B608))</f>
        <v/>
      </c>
      <c r="O608">
        <f>IF(ISBLANK(B608)," ",MONTH(B608))</f>
        <v/>
      </c>
      <c r="P608">
        <f>IF(ISNUMBER(SEARCH("provided",L608)),"Provided Guidance","Observed Better")</f>
        <v/>
      </c>
      <c r="Q608">
        <f>IF(O608=" "," ",TEXT(O608*29,"mmmm"))</f>
        <v/>
      </c>
      <c r="R608">
        <f>IF(N608=" "," ",_xlfn.CONCAT("Week ",+TEXT(N608,"0")))</f>
        <v/>
      </c>
    </row>
    <row r="609">
      <c r="A609" s="12" t="n">
        <v>243858</v>
      </c>
      <c r="B609" s="2" t="n">
        <v>45401</v>
      </c>
      <c r="C609" t="inlineStr">
        <is>
          <t>Rivergate</t>
        </is>
      </c>
      <c r="D609" t="inlineStr">
        <is>
          <t>America/Los_Angeles</t>
        </is>
      </c>
      <c r="E609" t="inlineStr">
        <is>
          <t>Lifting Options, Technique and Pace</t>
        </is>
      </c>
      <c r="F609" t="inlineStr">
        <is>
          <t>Lifting Technique</t>
        </is>
      </c>
      <c r="G609" t="inlineStr">
        <is>
          <t>Position Elbows Closer</t>
        </is>
      </c>
      <c r="H609" t="inlineStr">
        <is>
          <t>Columbia Sportswear</t>
        </is>
      </c>
      <c r="I609" t="inlineStr">
        <is>
          <t>2024-04-18 22:04:09 -0700 PDT</t>
        </is>
      </c>
      <c r="J609" t="inlineStr">
        <is>
          <t>Sher Her</t>
        </is>
      </c>
      <c r="K609" t="inlineStr">
        <is>
          <t>SHer@columbia.com</t>
        </is>
      </c>
      <c r="L609" t="inlineStr">
        <is>
          <t>I observed use of better technique.</t>
        </is>
      </c>
      <c r="N609">
        <f>IF(ISBLANK(B609)," ",WEEKNUM(B609))</f>
        <v/>
      </c>
      <c r="O609">
        <f>IF(ISBLANK(B609)," ",MONTH(B609))</f>
        <v/>
      </c>
      <c r="P609">
        <f>IF(ISNUMBER(SEARCH("provided",L609)),"Provided Guidance","Observed Better")</f>
        <v/>
      </c>
      <c r="Q609">
        <f>IF(O609=" "," ",TEXT(O609*29,"mmmm"))</f>
        <v/>
      </c>
      <c r="R609">
        <f>IF(N609=" "," ",_xlfn.CONCAT("Week ",+TEXT(N609,"0")))</f>
        <v/>
      </c>
    </row>
    <row r="610">
      <c r="A610" s="12" t="n">
        <v>243859</v>
      </c>
      <c r="B610" s="2" t="n">
        <v>45401</v>
      </c>
      <c r="C610" t="inlineStr">
        <is>
          <t>Rivergate</t>
        </is>
      </c>
      <c r="D610" t="inlineStr">
        <is>
          <t>America/Los_Angeles</t>
        </is>
      </c>
      <c r="E610" t="inlineStr">
        <is>
          <t>Lifting Options, Technique and Pace</t>
        </is>
      </c>
      <c r="F610" t="inlineStr">
        <is>
          <t>Lifting Technique</t>
        </is>
      </c>
      <c r="G610" t="inlineStr">
        <is>
          <t>Align Spinal In-Curves</t>
        </is>
      </c>
      <c r="H610" t="inlineStr">
        <is>
          <t>Columbia Sportswear</t>
        </is>
      </c>
      <c r="I610" t="inlineStr">
        <is>
          <t>2024-04-18 22:04:22 -0700 PDT</t>
        </is>
      </c>
      <c r="J610" t="inlineStr">
        <is>
          <t>Sher Her</t>
        </is>
      </c>
      <c r="K610" t="inlineStr">
        <is>
          <t>SHer@columbia.com</t>
        </is>
      </c>
      <c r="L610" t="inlineStr">
        <is>
          <t>I observed use of better technique.</t>
        </is>
      </c>
      <c r="N610">
        <f>IF(ISBLANK(B610)," ",WEEKNUM(B610))</f>
        <v/>
      </c>
      <c r="O610">
        <f>IF(ISBLANK(B610)," ",MONTH(B610))</f>
        <v/>
      </c>
      <c r="P610">
        <f>IF(ISNUMBER(SEARCH("provided",L610)),"Provided Guidance","Observed Better")</f>
        <v/>
      </c>
      <c r="Q610">
        <f>IF(O610=" "," ",TEXT(O610*29,"mmmm"))</f>
        <v/>
      </c>
      <c r="R610">
        <f>IF(N610=" "," ",_xlfn.CONCAT("Week ",+TEXT(N610,"0")))</f>
        <v/>
      </c>
    </row>
    <row r="611">
      <c r="A611" s="12" t="n">
        <v>243860</v>
      </c>
      <c r="B611" s="2" t="n">
        <v>45401</v>
      </c>
      <c r="C611" t="inlineStr">
        <is>
          <t>Rivergate</t>
        </is>
      </c>
      <c r="D611" t="inlineStr">
        <is>
          <t>America/Los_Angeles</t>
        </is>
      </c>
      <c r="E611" t="inlineStr">
        <is>
          <t xml:space="preserve">Leg Strength and Balance </t>
        </is>
      </c>
      <c r="F611" t="inlineStr">
        <is>
          <t>Same Side Hand and Foot</t>
        </is>
      </c>
      <c r="G611" t="inlineStr">
        <is>
          <t>Reach High</t>
        </is>
      </c>
      <c r="H611" t="inlineStr">
        <is>
          <t>Columbia Sportswear</t>
        </is>
      </c>
      <c r="I611" t="inlineStr">
        <is>
          <t>2024-04-18 22:05:12 -0700 PDT</t>
        </is>
      </c>
      <c r="J611" t="inlineStr">
        <is>
          <t>Sher Her</t>
        </is>
      </c>
      <c r="K611" t="inlineStr">
        <is>
          <t>SHer@columbia.com</t>
        </is>
      </c>
      <c r="L611" t="inlineStr">
        <is>
          <t>I observed use of better technique.</t>
        </is>
      </c>
      <c r="N611">
        <f>IF(ISBLANK(B611)," ",WEEKNUM(B611))</f>
        <v/>
      </c>
      <c r="O611">
        <f>IF(ISBLANK(B611)," ",MONTH(B611))</f>
        <v/>
      </c>
      <c r="P611">
        <f>IF(ISNUMBER(SEARCH("provided",L611)),"Provided Guidance","Observed Better")</f>
        <v/>
      </c>
      <c r="Q611">
        <f>IF(O611=" "," ",TEXT(O611*29,"mmmm"))</f>
        <v/>
      </c>
      <c r="R611">
        <f>IF(N611=" "," ",_xlfn.CONCAT("Week ",+TEXT(N611,"0")))</f>
        <v/>
      </c>
    </row>
    <row r="612">
      <c r="A612" s="12" t="n">
        <v>243861</v>
      </c>
      <c r="B612" s="2" t="n">
        <v>45401</v>
      </c>
      <c r="C612" t="inlineStr">
        <is>
          <t>Rivergate</t>
        </is>
      </c>
      <c r="D612" t="inlineStr">
        <is>
          <t>America/Los_Angeles</t>
        </is>
      </c>
      <c r="E612" t="inlineStr">
        <is>
          <t>Use Mid-range Wrist Motions</t>
        </is>
      </c>
      <c r="F612" t="inlineStr">
        <is>
          <t>Push with little finger side of palm</t>
        </is>
      </c>
      <c r="H612" t="inlineStr">
        <is>
          <t>Columbia Sportswear</t>
        </is>
      </c>
      <c r="I612" t="inlineStr">
        <is>
          <t>2024-04-18 22:18:22 -0700 PDT</t>
        </is>
      </c>
      <c r="J612" t="inlineStr">
        <is>
          <t>Sahil Patel</t>
        </is>
      </c>
      <c r="K612" t="inlineStr">
        <is>
          <t>Sahil.Patel@columbia.com</t>
        </is>
      </c>
      <c r="L612" t="inlineStr">
        <is>
          <t>I observed use of better technique.</t>
        </is>
      </c>
      <c r="N612">
        <f>IF(ISBLANK(B612)," ",WEEKNUM(B612))</f>
        <v/>
      </c>
      <c r="O612">
        <f>IF(ISBLANK(B612)," ",MONTH(B612))</f>
        <v/>
      </c>
      <c r="P612">
        <f>IF(ISNUMBER(SEARCH("provided",L612)),"Provided Guidance","Observed Better")</f>
        <v/>
      </c>
      <c r="Q612">
        <f>IF(O612=" "," ",TEXT(O612*29,"mmmm"))</f>
        <v/>
      </c>
      <c r="R612">
        <f>IF(N612=" "," ",_xlfn.CONCAT("Week ",+TEXT(N612,"0")))</f>
        <v/>
      </c>
    </row>
    <row r="613">
      <c r="A613" s="12" t="n">
        <v>243862</v>
      </c>
      <c r="B613" s="2" t="n">
        <v>45401</v>
      </c>
      <c r="C613" t="inlineStr">
        <is>
          <t>Rivergate</t>
        </is>
      </c>
      <c r="D613" t="inlineStr">
        <is>
          <t>America/Los_Angeles</t>
        </is>
      </c>
      <c r="E613" t="inlineStr">
        <is>
          <t>Lifting Options, Technique and Pace</t>
        </is>
      </c>
      <c r="F613" t="inlineStr">
        <is>
          <t>Lifting Technique</t>
        </is>
      </c>
      <c r="G613" t="inlineStr">
        <is>
          <t>Align Spinal In-Curves</t>
        </is>
      </c>
      <c r="H613" t="inlineStr">
        <is>
          <t>Columbia Sportswear</t>
        </is>
      </c>
      <c r="I613" t="inlineStr">
        <is>
          <t>2024-04-18 22:41:40 -0700 PDT</t>
        </is>
      </c>
      <c r="J613" t="inlineStr">
        <is>
          <t>Sahil Patel</t>
        </is>
      </c>
      <c r="K613" t="inlineStr">
        <is>
          <t>Sahil.Patel@columbia.com</t>
        </is>
      </c>
      <c r="L613" t="inlineStr">
        <is>
          <t>I observed use of better technique.</t>
        </is>
      </c>
      <c r="N613">
        <f>IF(ISBLANK(B613)," ",WEEKNUM(B613))</f>
        <v/>
      </c>
      <c r="O613">
        <f>IF(ISBLANK(B613)," ",MONTH(B613))</f>
        <v/>
      </c>
      <c r="P613">
        <f>IF(ISNUMBER(SEARCH("provided",L613)),"Provided Guidance","Observed Better")</f>
        <v/>
      </c>
      <c r="Q613">
        <f>IF(O613=" "," ",TEXT(O613*29,"mmmm"))</f>
        <v/>
      </c>
      <c r="R613">
        <f>IF(N613=" "," ",_xlfn.CONCAT("Week ",+TEXT(N613,"0")))</f>
        <v/>
      </c>
    </row>
    <row r="614">
      <c r="A614" s="12" t="n">
        <v>243863</v>
      </c>
      <c r="B614" s="2" t="n">
        <v>45401</v>
      </c>
      <c r="C614" t="inlineStr">
        <is>
          <t>Rivergate</t>
        </is>
      </c>
      <c r="D614" t="inlineStr">
        <is>
          <t>America/Los_Angeles</t>
        </is>
      </c>
      <c r="E614" t="inlineStr">
        <is>
          <t>Lifting Options, Technique and Pace</t>
        </is>
      </c>
      <c r="F614" t="inlineStr">
        <is>
          <t>Lifting Technique</t>
        </is>
      </c>
      <c r="G614" t="inlineStr">
        <is>
          <t>Align Spinal In-Curves</t>
        </is>
      </c>
      <c r="H614" t="inlineStr">
        <is>
          <t>Columbia Sportswear</t>
        </is>
      </c>
      <c r="I614" t="inlineStr">
        <is>
          <t>2024-04-18 23:34:53 -0700 PDT</t>
        </is>
      </c>
      <c r="J614" t="inlineStr">
        <is>
          <t>Tabitha Arnett</t>
        </is>
      </c>
      <c r="K614" t="inlineStr">
        <is>
          <t>TaArnett@columbia.com</t>
        </is>
      </c>
      <c r="L614" t="inlineStr">
        <is>
          <t>I observed use of better technique.</t>
        </is>
      </c>
      <c r="N614">
        <f>IF(ISBLANK(B614)," ",WEEKNUM(B614))</f>
        <v/>
      </c>
      <c r="O614">
        <f>IF(ISBLANK(B614)," ",MONTH(B614))</f>
        <v/>
      </c>
      <c r="P614">
        <f>IF(ISNUMBER(SEARCH("provided",L614)),"Provided Guidance","Observed Better")</f>
        <v/>
      </c>
      <c r="Q614">
        <f>IF(O614=" "," ",TEXT(O614*29,"mmmm"))</f>
        <v/>
      </c>
      <c r="R614">
        <f>IF(N614=" "," ",_xlfn.CONCAT("Week ",+TEXT(N614,"0")))</f>
        <v/>
      </c>
    </row>
    <row r="615">
      <c r="A615" s="12" t="n">
        <v>243864</v>
      </c>
      <c r="B615" s="2" t="n">
        <v>45401</v>
      </c>
      <c r="C615" t="inlineStr">
        <is>
          <t>Rivergate</t>
        </is>
      </c>
      <c r="D615" t="inlineStr">
        <is>
          <t>America/Los_Angeles</t>
        </is>
      </c>
      <c r="E615" t="inlineStr">
        <is>
          <t>Leg Strength and Balance</t>
        </is>
      </c>
      <c r="F615" t="inlineStr">
        <is>
          <t>Same Side Hand and Foot</t>
        </is>
      </c>
      <c r="G615" t="inlineStr">
        <is>
          <t>Reach Low</t>
        </is>
      </c>
      <c r="H615" t="inlineStr">
        <is>
          <t>Columbia Sportswear</t>
        </is>
      </c>
      <c r="I615" t="inlineStr">
        <is>
          <t>2024-04-19 00:36:48 -0700 PDT</t>
        </is>
      </c>
      <c r="J615" t="inlineStr">
        <is>
          <t>Jeffrey Bizal</t>
        </is>
      </c>
      <c r="K615" t="inlineStr">
        <is>
          <t>JBizal@columbia.com</t>
        </is>
      </c>
      <c r="L615" t="inlineStr">
        <is>
          <t>I observed use of better technique.</t>
        </is>
      </c>
      <c r="N615">
        <f>IF(ISBLANK(B615)," ",WEEKNUM(B615))</f>
        <v/>
      </c>
      <c r="O615">
        <f>IF(ISBLANK(B615)," ",MONTH(B615))</f>
        <v/>
      </c>
      <c r="P615">
        <f>IF(ISNUMBER(SEARCH("provided",L615)),"Provided Guidance","Observed Better")</f>
        <v/>
      </c>
      <c r="Q615">
        <f>IF(O615=" "," ",TEXT(O615*29,"mmmm"))</f>
        <v/>
      </c>
      <c r="R615">
        <f>IF(N615=" "," ",_xlfn.CONCAT("Week ",+TEXT(N615,"0")))</f>
        <v/>
      </c>
    </row>
    <row r="616">
      <c r="A616" s="12" t="n">
        <v>243865</v>
      </c>
      <c r="B616" s="2" t="n">
        <v>45401</v>
      </c>
      <c r="C616" t="inlineStr">
        <is>
          <t>Rivergate</t>
        </is>
      </c>
      <c r="D616" t="inlineStr">
        <is>
          <t>America/Los_Angeles</t>
        </is>
      </c>
      <c r="E616" t="inlineStr">
        <is>
          <t>Position Elbows Closer</t>
        </is>
      </c>
      <c r="F616" t="inlineStr">
        <is>
          <t>Build a bridge</t>
        </is>
      </c>
      <c r="H616" t="inlineStr">
        <is>
          <t>Columbia Sportswear</t>
        </is>
      </c>
      <c r="I616" t="inlineStr">
        <is>
          <t>2024-04-19 00:37:21 -0700 PDT</t>
        </is>
      </c>
      <c r="J616" t="inlineStr">
        <is>
          <t>Jeffrey Bizal</t>
        </is>
      </c>
      <c r="K616" t="inlineStr">
        <is>
          <t>JBizal@columbia.com</t>
        </is>
      </c>
      <c r="L616" t="inlineStr">
        <is>
          <t>I observed use of better technique.</t>
        </is>
      </c>
      <c r="N616">
        <f>IF(ISBLANK(B616)," ",WEEKNUM(B616))</f>
        <v/>
      </c>
      <c r="O616">
        <f>IF(ISBLANK(B616)," ",MONTH(B616))</f>
        <v/>
      </c>
      <c r="P616">
        <f>IF(ISNUMBER(SEARCH("provided",L616)),"Provided Guidance","Observed Better")</f>
        <v/>
      </c>
      <c r="Q616">
        <f>IF(O616=" "," ",TEXT(O616*29,"mmmm"))</f>
        <v/>
      </c>
      <c r="R616">
        <f>IF(N616=" "," ",_xlfn.CONCAT("Week ",+TEXT(N616,"0")))</f>
        <v/>
      </c>
    </row>
    <row r="617">
      <c r="A617" s="12" t="n">
        <v>243866</v>
      </c>
      <c r="B617" s="2" t="n">
        <v>45401</v>
      </c>
      <c r="C617" t="inlineStr">
        <is>
          <t>Rivergate</t>
        </is>
      </c>
      <c r="D617" t="inlineStr">
        <is>
          <t>America/Los_Angeles</t>
        </is>
      </c>
      <c r="E617" t="inlineStr">
        <is>
          <t>Leg Strength and Balance</t>
        </is>
      </c>
      <c r="F617" t="inlineStr">
        <is>
          <t>Same Side Hand and Foot</t>
        </is>
      </c>
      <c r="G617" t="inlineStr">
        <is>
          <t>Reach Low</t>
        </is>
      </c>
      <c r="H617" t="inlineStr">
        <is>
          <t>Columbia Sportswear</t>
        </is>
      </c>
      <c r="I617" t="inlineStr">
        <is>
          <t>2024-04-19 00:46:20 -0700 PDT</t>
        </is>
      </c>
      <c r="J617" t="inlineStr">
        <is>
          <t>Jeffrey Bizal</t>
        </is>
      </c>
      <c r="K617" t="inlineStr">
        <is>
          <t>JBizal@columbia.com</t>
        </is>
      </c>
      <c r="L617" t="inlineStr">
        <is>
          <t>I observed use of better technique.</t>
        </is>
      </c>
      <c r="N617">
        <f>IF(ISBLANK(B617)," ",WEEKNUM(B617))</f>
        <v/>
      </c>
      <c r="O617">
        <f>IF(ISBLANK(B617)," ",MONTH(B617))</f>
        <v/>
      </c>
      <c r="P617">
        <f>IF(ISNUMBER(SEARCH("provided",L617)),"Provided Guidance","Observed Better")</f>
        <v/>
      </c>
      <c r="Q617">
        <f>IF(O617=" "," ",TEXT(O617*29,"mmmm"))</f>
        <v/>
      </c>
      <c r="R617">
        <f>IF(N617=" "," ",_xlfn.CONCAT("Week ",+TEXT(N617,"0")))</f>
        <v/>
      </c>
    </row>
    <row r="618">
      <c r="A618" s="12" t="n">
        <v>243867</v>
      </c>
      <c r="B618" s="2" t="n">
        <v>45401</v>
      </c>
      <c r="C618" t="inlineStr">
        <is>
          <t>Rivergate</t>
        </is>
      </c>
      <c r="D618" t="inlineStr">
        <is>
          <t>America/Los_Angeles</t>
        </is>
      </c>
      <c r="E618" t="inlineStr">
        <is>
          <t>Leg Strength and Balance</t>
        </is>
      </c>
      <c r="F618" t="inlineStr">
        <is>
          <t>Pre-position One Foot Back</t>
        </is>
      </c>
      <c r="G618" t="inlineStr">
        <is>
          <t>Offloading or Stacking</t>
        </is>
      </c>
      <c r="H618" t="inlineStr">
        <is>
          <t>Columbia Sportswear</t>
        </is>
      </c>
      <c r="I618" t="inlineStr">
        <is>
          <t>2024-04-19 01:09:47 -0700 PDT</t>
        </is>
      </c>
      <c r="J618" t="inlineStr">
        <is>
          <t>Nicholas Kulak</t>
        </is>
      </c>
      <c r="K618" t="inlineStr">
        <is>
          <t>Nicholas.Kulak@columbia.com</t>
        </is>
      </c>
      <c r="L618" t="inlineStr">
        <is>
          <t>I observed use of better technique.</t>
        </is>
      </c>
      <c r="N618">
        <f>IF(ISBLANK(B618)," ",WEEKNUM(B618))</f>
        <v/>
      </c>
      <c r="O618">
        <f>IF(ISBLANK(B618)," ",MONTH(B618))</f>
        <v/>
      </c>
      <c r="P618">
        <f>IF(ISNUMBER(SEARCH("provided",L618)),"Provided Guidance","Observed Better")</f>
        <v/>
      </c>
      <c r="Q618">
        <f>IF(O618=" "," ",TEXT(O618*29,"mmmm"))</f>
        <v/>
      </c>
      <c r="R618">
        <f>IF(N618=" "," ",_xlfn.CONCAT("Week ",+TEXT(N618,"0")))</f>
        <v/>
      </c>
    </row>
    <row r="619">
      <c r="A619" s="12" t="n">
        <v>243868</v>
      </c>
      <c r="B619" s="2" t="n">
        <v>45401</v>
      </c>
      <c r="C619" t="inlineStr">
        <is>
          <t>Rivergate</t>
        </is>
      </c>
      <c r="D619" t="inlineStr">
        <is>
          <t>America/Los_Angeles</t>
        </is>
      </c>
      <c r="E619" t="inlineStr">
        <is>
          <t>Lifting Options, Technique and Pace</t>
        </is>
      </c>
      <c r="F619" t="inlineStr">
        <is>
          <t>Lifting Technique</t>
        </is>
      </c>
      <c r="G619" t="inlineStr">
        <is>
          <t>Align Spinal In-Curves</t>
        </is>
      </c>
      <c r="H619" t="inlineStr">
        <is>
          <t>Columbia Sportswear</t>
        </is>
      </c>
      <c r="I619" t="inlineStr">
        <is>
          <t>2024-04-19 01:10:03 -0700 PDT</t>
        </is>
      </c>
      <c r="J619" t="inlineStr">
        <is>
          <t>Nicholas Kulak</t>
        </is>
      </c>
      <c r="K619" t="inlineStr">
        <is>
          <t>Nicholas.Kulak@columbia.com</t>
        </is>
      </c>
      <c r="L619" t="inlineStr">
        <is>
          <t>I provided guidance about using better technique.</t>
        </is>
      </c>
      <c r="N619">
        <f>IF(ISBLANK(B619)," ",WEEKNUM(B619))</f>
        <v/>
      </c>
      <c r="O619">
        <f>IF(ISBLANK(B619)," ",MONTH(B619))</f>
        <v/>
      </c>
      <c r="P619">
        <f>IF(ISNUMBER(SEARCH("provided",L619)),"Provided Guidance","Observed Better")</f>
        <v/>
      </c>
      <c r="Q619">
        <f>IF(O619=" "," ",TEXT(O619*29,"mmmm"))</f>
        <v/>
      </c>
      <c r="R619">
        <f>IF(N619=" "," ",_xlfn.CONCAT("Week ",+TEXT(N619,"0")))</f>
        <v/>
      </c>
    </row>
    <row r="620">
      <c r="A620" s="12" t="n">
        <v>243869</v>
      </c>
      <c r="B620" s="2" t="n">
        <v>45401</v>
      </c>
      <c r="C620" t="inlineStr">
        <is>
          <t>Rivergate</t>
        </is>
      </c>
      <c r="D620" t="inlineStr">
        <is>
          <t>America/Los_Angeles</t>
        </is>
      </c>
      <c r="E620" t="inlineStr">
        <is>
          <t>Lifting Options, Technique and Pace</t>
        </is>
      </c>
      <c r="F620" t="inlineStr">
        <is>
          <t>Lifting Technique</t>
        </is>
      </c>
      <c r="G620" t="inlineStr">
        <is>
          <t>Flex Knees</t>
        </is>
      </c>
      <c r="H620" t="inlineStr">
        <is>
          <t>Columbia Sportswear</t>
        </is>
      </c>
      <c r="I620" t="inlineStr">
        <is>
          <t>2024-04-19 05:13:51 -0700 PDT</t>
        </is>
      </c>
      <c r="J620" t="inlineStr">
        <is>
          <t>Ivanna Tipton</t>
        </is>
      </c>
      <c r="K620" t="inlineStr">
        <is>
          <t>ITipton@columbia.com</t>
        </is>
      </c>
      <c r="L620" t="inlineStr">
        <is>
          <t>I provided guidance about using better technique.</t>
        </is>
      </c>
      <c r="M620" s="8" t="inlineStr">
        <is>
          <t xml:space="preserve">Watched video </t>
        </is>
      </c>
      <c r="N620">
        <f>IF(ISBLANK(B620)," ",WEEKNUM(B620))</f>
        <v/>
      </c>
      <c r="O620">
        <f>IF(ISBLANK(B620)," ",MONTH(B620))</f>
        <v/>
      </c>
      <c r="P620">
        <f>IF(ISNUMBER(SEARCH("provided",L620)),"Provided Guidance","Observed Better")</f>
        <v/>
      </c>
      <c r="Q620">
        <f>IF(O620=" "," ",TEXT(O620*29,"mmmm"))</f>
        <v/>
      </c>
      <c r="R620">
        <f>IF(N620=" "," ",_xlfn.CONCAT("Week ",+TEXT(N620,"0")))</f>
        <v/>
      </c>
    </row>
    <row r="621">
      <c r="A621" s="12" t="n">
        <v>243870</v>
      </c>
      <c r="B621" s="2" t="n">
        <v>45401</v>
      </c>
      <c r="C621" t="inlineStr">
        <is>
          <t>Rivergate</t>
        </is>
      </c>
      <c r="D621" t="inlineStr">
        <is>
          <t>America/Los_Angeles</t>
        </is>
      </c>
      <c r="E621" t="inlineStr">
        <is>
          <t>Position Elbows Closer</t>
        </is>
      </c>
      <c r="F621" t="inlineStr">
        <is>
          <t>Set the load</t>
        </is>
      </c>
      <c r="G621" t="inlineStr">
        <is>
          <t>Set the load down then slide it away</t>
        </is>
      </c>
      <c r="H621" t="inlineStr">
        <is>
          <t>Columbia Sportswear</t>
        </is>
      </c>
      <c r="I621" t="inlineStr">
        <is>
          <t>2024-04-19 05:47:04 -0700 PDT</t>
        </is>
      </c>
      <c r="J621" t="inlineStr">
        <is>
          <t>Ivanna Tipton</t>
        </is>
      </c>
      <c r="K621" t="inlineStr">
        <is>
          <t>ITipton@columbia.com</t>
        </is>
      </c>
      <c r="L621" t="inlineStr">
        <is>
          <t>I provided guidance about using better technique.</t>
        </is>
      </c>
      <c r="M621" s="8" t="inlineStr">
        <is>
          <t xml:space="preserve">Watched video </t>
        </is>
      </c>
      <c r="N621">
        <f>IF(ISBLANK(B621)," ",WEEKNUM(B621))</f>
        <v/>
      </c>
      <c r="O621">
        <f>IF(ISBLANK(B621)," ",MONTH(B621))</f>
        <v/>
      </c>
      <c r="P621">
        <f>IF(ISNUMBER(SEARCH("provided",L621)),"Provided Guidance","Observed Better")</f>
        <v/>
      </c>
      <c r="Q621">
        <f>IF(O621=" "," ",TEXT(O621*29,"mmmm"))</f>
        <v/>
      </c>
      <c r="R621">
        <f>IF(N621=" "," ",_xlfn.CONCAT("Week ",+TEXT(N621,"0")))</f>
        <v/>
      </c>
    </row>
    <row r="622">
      <c r="A622" s="12" t="n">
        <v>243871</v>
      </c>
      <c r="B622" s="2" t="n">
        <v>45401</v>
      </c>
      <c r="C622" t="inlineStr">
        <is>
          <t>Rivergate</t>
        </is>
      </c>
      <c r="D622" t="inlineStr">
        <is>
          <t>America/Los_Angeles</t>
        </is>
      </c>
      <c r="E622" t="inlineStr">
        <is>
          <t>Leg Strength and Balance</t>
        </is>
      </c>
      <c r="F622" t="inlineStr">
        <is>
          <t>Pre-position One Foot Back</t>
        </is>
      </c>
      <c r="G622" t="inlineStr">
        <is>
          <t>Pushing or Pulling</t>
        </is>
      </c>
      <c r="H622" t="inlineStr">
        <is>
          <t>Columbia Sportswear</t>
        </is>
      </c>
      <c r="I622" t="inlineStr">
        <is>
          <t>2024-04-19 05:47:46 -0700 PDT</t>
        </is>
      </c>
      <c r="J622" t="inlineStr">
        <is>
          <t>Ivanna Tipton</t>
        </is>
      </c>
      <c r="K622" t="inlineStr">
        <is>
          <t>ITipton@columbia.com</t>
        </is>
      </c>
      <c r="L622" t="inlineStr">
        <is>
          <t>I provided guidance about using better technique.</t>
        </is>
      </c>
      <c r="M622" s="8" t="inlineStr">
        <is>
          <t xml:space="preserve">Watched video </t>
        </is>
      </c>
      <c r="N622">
        <f>IF(ISBLANK(B622)," ",WEEKNUM(B622))</f>
        <v/>
      </c>
      <c r="O622">
        <f>IF(ISBLANK(B622)," ",MONTH(B622))</f>
        <v/>
      </c>
      <c r="P622">
        <f>IF(ISNUMBER(SEARCH("provided",L622)),"Provided Guidance","Observed Better")</f>
        <v/>
      </c>
      <c r="Q622">
        <f>IF(O622=" "," ",TEXT(O622*29,"mmmm"))</f>
        <v/>
      </c>
      <c r="R622">
        <f>IF(N622=" "," ",_xlfn.CONCAT("Week ",+TEXT(N622,"0")))</f>
        <v/>
      </c>
    </row>
    <row r="623">
      <c r="A623" s="12" t="n">
        <v>243872</v>
      </c>
      <c r="B623" s="2" t="n">
        <v>45401</v>
      </c>
      <c r="C623" t="inlineStr">
        <is>
          <t>Rivergate</t>
        </is>
      </c>
      <c r="D623" t="inlineStr">
        <is>
          <t>America/Los_Angeles</t>
        </is>
      </c>
      <c r="E623" t="inlineStr">
        <is>
          <t>Position Elbows Closer</t>
        </is>
      </c>
      <c r="F623" t="inlineStr">
        <is>
          <t>Set the load</t>
        </is>
      </c>
      <c r="G623" t="inlineStr">
        <is>
          <t>Set the load down then slide it away</t>
        </is>
      </c>
      <c r="H623" t="inlineStr">
        <is>
          <t>Columbia Sportswear</t>
        </is>
      </c>
      <c r="I623" t="inlineStr">
        <is>
          <t>2024-04-19 06:36:17 -0700 PDT</t>
        </is>
      </c>
      <c r="J623" t="inlineStr">
        <is>
          <t>Nyla Pope</t>
        </is>
      </c>
      <c r="K623" t="inlineStr">
        <is>
          <t>npope@columbia.com</t>
        </is>
      </c>
      <c r="L623" t="inlineStr">
        <is>
          <t>I observed use of better technique.</t>
        </is>
      </c>
      <c r="N623">
        <f>IF(ISBLANK(B623)," ",WEEKNUM(B623))</f>
        <v/>
      </c>
      <c r="O623">
        <f>IF(ISBLANK(B623)," ",MONTH(B623))</f>
        <v/>
      </c>
      <c r="P623">
        <f>IF(ISNUMBER(SEARCH("provided",L623)),"Provided Guidance","Observed Better")</f>
        <v/>
      </c>
      <c r="Q623">
        <f>IF(O623=" "," ",TEXT(O623*29,"mmmm"))</f>
        <v/>
      </c>
      <c r="R623">
        <f>IF(N623=" "," ",_xlfn.CONCAT("Week ",+TEXT(N623,"0")))</f>
        <v/>
      </c>
    </row>
    <row r="624" ht="150" customHeight="1" s="9">
      <c r="A624" s="12" t="n">
        <v>243873</v>
      </c>
      <c r="B624" s="2" t="n">
        <v>45401</v>
      </c>
      <c r="C624" t="inlineStr">
        <is>
          <t>Rivergate</t>
        </is>
      </c>
      <c r="D624" t="inlineStr">
        <is>
          <t>America/Los_Angeles</t>
        </is>
      </c>
      <c r="E624" t="inlineStr">
        <is>
          <t>Leg Strength and Balance</t>
        </is>
      </c>
      <c r="F624" t="inlineStr">
        <is>
          <t>Same Side Hand and Foot</t>
        </is>
      </c>
      <c r="G624" t="inlineStr">
        <is>
          <t>Reach Low</t>
        </is>
      </c>
      <c r="H624" t="inlineStr">
        <is>
          <t>Columbia Sportswear</t>
        </is>
      </c>
      <c r="I624" t="inlineStr">
        <is>
          <t>2024-04-19 06:49:48 -0700 PDT</t>
        </is>
      </c>
      <c r="J624" t="inlineStr">
        <is>
          <t>Nyla Pope</t>
        </is>
      </c>
      <c r="K624" t="inlineStr">
        <is>
          <t>npope@columbia.com</t>
        </is>
      </c>
      <c r="L624" t="inlineStr">
        <is>
          <t>I provided guidance about using better technique.</t>
        </is>
      </c>
      <c r="M624" s="8" t="inlineStr">
        <is>
          <t>Associate was bending down to pick up some small boxes, wasnâ€™t squatting and bending knees. I demonstrated the proper way by squatting while bending knee and how to stand up using legs. Explained this will take a lot of strain off the back.</t>
        </is>
      </c>
      <c r="N624">
        <f>IF(ISBLANK(B624)," ",WEEKNUM(B624))</f>
        <v/>
      </c>
      <c r="O624">
        <f>IF(ISBLANK(B624)," ",MONTH(B624))</f>
        <v/>
      </c>
      <c r="P624">
        <f>IF(ISNUMBER(SEARCH("provided",L624)),"Provided Guidance","Observed Better")</f>
        <v/>
      </c>
      <c r="Q624">
        <f>IF(O624=" "," ",TEXT(O624*29,"mmmm"))</f>
        <v/>
      </c>
      <c r="R624">
        <f>IF(N624=" "," ",_xlfn.CONCAT("Week ",+TEXT(N624,"0")))</f>
        <v/>
      </c>
    </row>
    <row r="625">
      <c r="A625" s="12" t="n">
        <v>243874</v>
      </c>
      <c r="B625" s="2" t="n">
        <v>45401</v>
      </c>
      <c r="C625" t="inlineStr">
        <is>
          <t>Rivergate</t>
        </is>
      </c>
      <c r="D625" t="inlineStr">
        <is>
          <t>America/Los_Angeles</t>
        </is>
      </c>
      <c r="E625" t="inlineStr">
        <is>
          <t>Leg Strength and Balance</t>
        </is>
      </c>
      <c r="F625" t="inlineStr">
        <is>
          <t>Pre-position One Foot Back</t>
        </is>
      </c>
      <c r="G625" t="inlineStr">
        <is>
          <t>Pushing or Pulling</t>
        </is>
      </c>
      <c r="H625" t="inlineStr">
        <is>
          <t>Columbia Sportswear</t>
        </is>
      </c>
      <c r="I625" t="inlineStr">
        <is>
          <t>2024-04-19 09:17:38 -0700 PDT</t>
        </is>
      </c>
      <c r="J625" t="inlineStr">
        <is>
          <t>Brenda Oliveri</t>
        </is>
      </c>
      <c r="K625" t="inlineStr">
        <is>
          <t>BOliveri@columbia.com</t>
        </is>
      </c>
      <c r="L625" t="inlineStr">
        <is>
          <t>I provided guidance about using better technique.</t>
        </is>
      </c>
      <c r="N625">
        <f>IF(ISBLANK(B625)," ",WEEKNUM(B625))</f>
        <v/>
      </c>
      <c r="O625">
        <f>IF(ISBLANK(B625)," ",MONTH(B625))</f>
        <v/>
      </c>
      <c r="P625">
        <f>IF(ISNUMBER(SEARCH("provided",L625)),"Provided Guidance","Observed Better")</f>
        <v/>
      </c>
      <c r="Q625">
        <f>IF(O625=" "," ",TEXT(O625*29,"mmmm"))</f>
        <v/>
      </c>
      <c r="R625">
        <f>IF(N625=" "," ",_xlfn.CONCAT("Week ",+TEXT(N625,"0")))</f>
        <v/>
      </c>
    </row>
    <row r="626">
      <c r="A626" s="12" t="n">
        <v>243875</v>
      </c>
      <c r="B626" s="2" t="n">
        <v>45401</v>
      </c>
      <c r="C626" t="inlineStr">
        <is>
          <t>Rivergate</t>
        </is>
      </c>
      <c r="D626" t="inlineStr">
        <is>
          <t>America/Los_Angeles</t>
        </is>
      </c>
      <c r="E626" t="inlineStr">
        <is>
          <t>Lifting Options, Technique and Pace</t>
        </is>
      </c>
      <c r="F626" t="inlineStr">
        <is>
          <t>Lifting Technique</t>
        </is>
      </c>
      <c r="G626" t="inlineStr">
        <is>
          <t>Position Elbows Closer</t>
        </is>
      </c>
      <c r="H626" t="inlineStr">
        <is>
          <t>Columbia Sportswear</t>
        </is>
      </c>
      <c r="I626" t="inlineStr">
        <is>
          <t>2024-04-19 09:33:59 -0700 PDT</t>
        </is>
      </c>
      <c r="J626" t="inlineStr">
        <is>
          <t>Brenda Oliveri</t>
        </is>
      </c>
      <c r="K626" t="inlineStr">
        <is>
          <t>BOliveri@columbia.com</t>
        </is>
      </c>
      <c r="L626" t="inlineStr">
        <is>
          <t>I provided guidance about using better technique.</t>
        </is>
      </c>
      <c r="N626">
        <f>IF(ISBLANK(B626)," ",WEEKNUM(B626))</f>
        <v/>
      </c>
      <c r="O626">
        <f>IF(ISBLANK(B626)," ",MONTH(B626))</f>
        <v/>
      </c>
      <c r="P626">
        <f>IF(ISNUMBER(SEARCH("provided",L626)),"Provided Guidance","Observed Better")</f>
        <v/>
      </c>
      <c r="Q626">
        <f>IF(O626=" "," ",TEXT(O626*29,"mmmm"))</f>
        <v/>
      </c>
      <c r="R626">
        <f>IF(N626=" "," ",_xlfn.CONCAT("Week ",+TEXT(N626,"0")))</f>
        <v/>
      </c>
    </row>
    <row r="627">
      <c r="A627" s="12" t="n">
        <v>243876</v>
      </c>
      <c r="B627" s="2" t="n">
        <v>45401</v>
      </c>
      <c r="C627" t="inlineStr">
        <is>
          <t>Rivergate</t>
        </is>
      </c>
      <c r="D627" t="inlineStr">
        <is>
          <t>America/Los_Angeles</t>
        </is>
      </c>
      <c r="E627" t="inlineStr">
        <is>
          <t>Lifting Options, Technique and Pace</t>
        </is>
      </c>
      <c r="F627" t="inlineStr">
        <is>
          <t>Lifting Technique</t>
        </is>
      </c>
      <c r="G627" t="inlineStr">
        <is>
          <t>Position Elbows Closer</t>
        </is>
      </c>
      <c r="H627" t="inlineStr">
        <is>
          <t>Columbia Sportswear</t>
        </is>
      </c>
      <c r="I627" t="inlineStr">
        <is>
          <t>2024-04-19 09:53:12 -0700 PDT</t>
        </is>
      </c>
      <c r="J627" t="inlineStr">
        <is>
          <t>Brenda Oliveri</t>
        </is>
      </c>
      <c r="K627" t="inlineStr">
        <is>
          <t>BOliveri@columbia.com</t>
        </is>
      </c>
      <c r="L627" t="inlineStr">
        <is>
          <t>I provided guidance about using better technique.</t>
        </is>
      </c>
      <c r="N627">
        <f>IF(ISBLANK(B627)," ",WEEKNUM(B627))</f>
        <v/>
      </c>
      <c r="O627">
        <f>IF(ISBLANK(B627)," ",MONTH(B627))</f>
        <v/>
      </c>
      <c r="P627">
        <f>IF(ISNUMBER(SEARCH("provided",L627)),"Provided Guidance","Observed Better")</f>
        <v/>
      </c>
      <c r="Q627">
        <f>IF(O627=" "," ",TEXT(O627*29,"mmmm"))</f>
        <v/>
      </c>
      <c r="R627">
        <f>IF(N627=" "," ",_xlfn.CONCAT("Week ",+TEXT(N627,"0")))</f>
        <v/>
      </c>
    </row>
    <row r="628">
      <c r="A628" s="12" t="n">
        <v>243890</v>
      </c>
      <c r="B628" s="2" t="n">
        <v>45402</v>
      </c>
      <c r="C628" t="inlineStr">
        <is>
          <t>Rivergate</t>
        </is>
      </c>
      <c r="D628" t="inlineStr">
        <is>
          <t>America/Los_Angeles</t>
        </is>
      </c>
      <c r="E628" t="inlineStr">
        <is>
          <t>Leg Strength and Balance</t>
        </is>
      </c>
      <c r="F628" t="inlineStr">
        <is>
          <t>Pre-position One Foot Back</t>
        </is>
      </c>
      <c r="G628" t="inlineStr">
        <is>
          <t>Pushing or Pulling</t>
        </is>
      </c>
      <c r="H628" t="inlineStr">
        <is>
          <t>Columbia Sportswear</t>
        </is>
      </c>
      <c r="I628" t="inlineStr">
        <is>
          <t>2024-04-20 08:49:45 -0700 PDT</t>
        </is>
      </c>
      <c r="J628" t="inlineStr">
        <is>
          <t>Ian Zehm</t>
        </is>
      </c>
      <c r="K628" t="inlineStr">
        <is>
          <t>Ian.Zehm@columbia.com</t>
        </is>
      </c>
      <c r="L628" t="inlineStr">
        <is>
          <t>I observed use of better technique.</t>
        </is>
      </c>
      <c r="N628">
        <f>IF(ISBLANK(B628)," ",WEEKNUM(B628))</f>
        <v/>
      </c>
      <c r="O628">
        <f>IF(ISBLANK(B628)," ",MONTH(B628))</f>
        <v/>
      </c>
      <c r="P628">
        <f>IF(ISNUMBER(SEARCH("provided",L628)),"Provided Guidance","Observed Better")</f>
        <v/>
      </c>
      <c r="Q628">
        <f>IF(O628=" "," ",TEXT(O628*29,"mmmm"))</f>
        <v/>
      </c>
      <c r="R628">
        <f>IF(N628=" "," ",_xlfn.CONCAT("Week ",+TEXT(N628,"0")))</f>
        <v/>
      </c>
    </row>
    <row r="629">
      <c r="A629" s="12" t="n">
        <v>243891</v>
      </c>
      <c r="B629" s="2" t="n">
        <v>45402</v>
      </c>
      <c r="C629" t="inlineStr">
        <is>
          <t>Rivergate</t>
        </is>
      </c>
      <c r="D629" t="inlineStr">
        <is>
          <t>America/Los_Angeles</t>
        </is>
      </c>
      <c r="E629" t="inlineStr">
        <is>
          <t>Leg Strength and Balance</t>
        </is>
      </c>
      <c r="F629" t="inlineStr">
        <is>
          <t>Pre-position One Foot Back</t>
        </is>
      </c>
      <c r="G629" t="inlineStr">
        <is>
          <t>Pushing or Pulling</t>
        </is>
      </c>
      <c r="H629" t="inlineStr">
        <is>
          <t>Columbia Sportswear</t>
        </is>
      </c>
      <c r="I629" t="inlineStr">
        <is>
          <t>2024-04-20 08:49:45 -0700 PDT</t>
        </is>
      </c>
      <c r="J629" t="inlineStr">
        <is>
          <t>Ian Zehm</t>
        </is>
      </c>
      <c r="K629" t="inlineStr">
        <is>
          <t>Ian.Zehm@columbia.com</t>
        </is>
      </c>
      <c r="L629" t="inlineStr">
        <is>
          <t>I observed use of better technique.</t>
        </is>
      </c>
      <c r="N629">
        <f>IF(ISBLANK(B629)," ",WEEKNUM(B629))</f>
        <v/>
      </c>
      <c r="O629">
        <f>IF(ISBLANK(B629)," ",MONTH(B629))</f>
        <v/>
      </c>
      <c r="P629">
        <f>IF(ISNUMBER(SEARCH("provided",L629)),"Provided Guidance","Observed Better")</f>
        <v/>
      </c>
      <c r="Q629">
        <f>IF(O629=" "," ",TEXT(O629*29,"mmmm"))</f>
        <v/>
      </c>
      <c r="R629">
        <f>IF(N629=" "," ",_xlfn.CONCAT("Week ",+TEXT(N629,"0")))</f>
        <v/>
      </c>
    </row>
    <row r="630">
      <c r="A630" s="12" t="n">
        <v>243892</v>
      </c>
      <c r="B630" s="2" t="n">
        <v>45403</v>
      </c>
      <c r="C630" t="inlineStr">
        <is>
          <t>Rivergate</t>
        </is>
      </c>
      <c r="D630" t="inlineStr">
        <is>
          <t>America/Los_Angeles</t>
        </is>
      </c>
      <c r="E630" t="inlineStr">
        <is>
          <t>Lifting Options, Technique and Pace</t>
        </is>
      </c>
      <c r="F630" t="inlineStr">
        <is>
          <t>Lifting Technique</t>
        </is>
      </c>
      <c r="G630" t="inlineStr">
        <is>
          <t>Position Elbows Closer</t>
        </is>
      </c>
      <c r="H630" t="inlineStr">
        <is>
          <t>Columbia Sportswear</t>
        </is>
      </c>
      <c r="I630" t="inlineStr">
        <is>
          <t>2024-04-21 10:17:09 -0700 PDT</t>
        </is>
      </c>
      <c r="J630" t="inlineStr">
        <is>
          <t>Ian Zehm</t>
        </is>
      </c>
      <c r="K630" t="inlineStr">
        <is>
          <t>Ian.Zehm@columbia.com</t>
        </is>
      </c>
      <c r="L630" t="inlineStr">
        <is>
          <t>I observed use of better technique.</t>
        </is>
      </c>
      <c r="N630">
        <f>IF(ISBLANK(B630)," ",WEEKNUM(B630))</f>
        <v/>
      </c>
      <c r="O630">
        <f>IF(ISBLANK(B630)," ",MONTH(B630))</f>
        <v/>
      </c>
      <c r="P630">
        <f>IF(ISNUMBER(SEARCH("provided",L630)),"Provided Guidance","Observed Better")</f>
        <v/>
      </c>
      <c r="Q630">
        <f>IF(O630=" "," ",TEXT(O630*29,"mmmm"))</f>
        <v/>
      </c>
      <c r="R630">
        <f>IF(N630=" "," ",_xlfn.CONCAT("Week ",+TEXT(N630,"0")))</f>
        <v/>
      </c>
    </row>
    <row r="631">
      <c r="A631" s="12" t="n">
        <v>243893</v>
      </c>
      <c r="B631" s="2" t="n">
        <v>45403</v>
      </c>
      <c r="C631" t="inlineStr">
        <is>
          <t>Rivergate</t>
        </is>
      </c>
      <c r="D631" t="inlineStr">
        <is>
          <t>America/Los_Angeles</t>
        </is>
      </c>
      <c r="E631" t="inlineStr">
        <is>
          <t>Lifting Options, Technique and Pace</t>
        </is>
      </c>
      <c r="F631" t="inlineStr">
        <is>
          <t>Lifting Technique</t>
        </is>
      </c>
      <c r="G631" t="inlineStr">
        <is>
          <t>Position Elbows Closer</t>
        </is>
      </c>
      <c r="H631" t="inlineStr">
        <is>
          <t>Columbia Sportswear</t>
        </is>
      </c>
      <c r="I631" t="inlineStr">
        <is>
          <t>2024-04-21 10:17:09 -0700 PDT</t>
        </is>
      </c>
      <c r="J631" t="inlineStr">
        <is>
          <t>Ian Zehm</t>
        </is>
      </c>
      <c r="K631" t="inlineStr">
        <is>
          <t>Ian.Zehm@columbia.com</t>
        </is>
      </c>
      <c r="L631" t="inlineStr">
        <is>
          <t>I observed use of better technique.</t>
        </is>
      </c>
      <c r="N631">
        <f>IF(ISBLANK(B631)," ",WEEKNUM(B631))</f>
        <v/>
      </c>
      <c r="O631">
        <f>IF(ISBLANK(B631)," ",MONTH(B631))</f>
        <v/>
      </c>
      <c r="P631">
        <f>IF(ISNUMBER(SEARCH("provided",L631)),"Provided Guidance","Observed Better")</f>
        <v/>
      </c>
      <c r="Q631">
        <f>IF(O631=" "," ",TEXT(O631*29,"mmmm"))</f>
        <v/>
      </c>
      <c r="R631">
        <f>IF(N631=" "," ",_xlfn.CONCAT("Week ",+TEXT(N631,"0")))</f>
        <v/>
      </c>
    </row>
    <row r="632">
      <c r="A632" s="12" t="n">
        <v>243894</v>
      </c>
      <c r="B632" s="2" t="n">
        <v>45403</v>
      </c>
      <c r="C632" t="inlineStr">
        <is>
          <t>Rivergate</t>
        </is>
      </c>
      <c r="D632" t="inlineStr">
        <is>
          <t>America/Los_Angeles</t>
        </is>
      </c>
      <c r="E632" t="inlineStr">
        <is>
          <t>Leg Strength and Balance</t>
        </is>
      </c>
      <c r="F632" t="inlineStr">
        <is>
          <t>Pre-position One Foot Back</t>
        </is>
      </c>
      <c r="G632" t="inlineStr">
        <is>
          <t>Pushing or Pulling</t>
        </is>
      </c>
      <c r="H632" t="inlineStr">
        <is>
          <t>Columbia Sportswear</t>
        </is>
      </c>
      <c r="I632" t="inlineStr">
        <is>
          <t>2024-04-21 10:20:18 -0700 PDT</t>
        </is>
      </c>
      <c r="J632" t="inlineStr">
        <is>
          <t>Ian Zehm</t>
        </is>
      </c>
      <c r="K632" t="inlineStr">
        <is>
          <t>Ian.Zehm@columbia.com</t>
        </is>
      </c>
      <c r="L632" t="inlineStr">
        <is>
          <t>I observed use of better technique.</t>
        </is>
      </c>
      <c r="N632">
        <f>IF(ISBLANK(B632)," ",WEEKNUM(B632))</f>
        <v/>
      </c>
      <c r="O632">
        <f>IF(ISBLANK(B632)," ",MONTH(B632))</f>
        <v/>
      </c>
      <c r="P632">
        <f>IF(ISNUMBER(SEARCH("provided",L632)),"Provided Guidance","Observed Better")</f>
        <v/>
      </c>
      <c r="Q632">
        <f>IF(O632=" "," ",TEXT(O632*29,"mmmm"))</f>
        <v/>
      </c>
      <c r="R632">
        <f>IF(N632=" "," ",_xlfn.CONCAT("Week ",+TEXT(N632,"0")))</f>
        <v/>
      </c>
    </row>
    <row r="633">
      <c r="A633" s="12" t="n">
        <v>243895</v>
      </c>
      <c r="B633" s="2" t="n">
        <v>45403</v>
      </c>
      <c r="C633" t="inlineStr">
        <is>
          <t>Rivergate</t>
        </is>
      </c>
      <c r="D633" t="inlineStr">
        <is>
          <t>America/Los_Angeles</t>
        </is>
      </c>
      <c r="E633" t="inlineStr">
        <is>
          <t>Leg Strength and Balance</t>
        </is>
      </c>
      <c r="F633" t="inlineStr">
        <is>
          <t>Pre-position One Foot Back</t>
        </is>
      </c>
      <c r="G633" t="inlineStr">
        <is>
          <t>Pushing or Pulling</t>
        </is>
      </c>
      <c r="H633" t="inlineStr">
        <is>
          <t>Columbia Sportswear</t>
        </is>
      </c>
      <c r="I633" t="inlineStr">
        <is>
          <t>2024-04-21 10:20:18 -0700 PDT</t>
        </is>
      </c>
      <c r="J633" t="inlineStr">
        <is>
          <t>Ian Zehm</t>
        </is>
      </c>
      <c r="K633" t="inlineStr">
        <is>
          <t>Ian.Zehm@columbia.com</t>
        </is>
      </c>
      <c r="L633" t="inlineStr">
        <is>
          <t>I observed use of better technique.</t>
        </is>
      </c>
      <c r="N633">
        <f>IF(ISBLANK(B633)," ",WEEKNUM(B633))</f>
        <v/>
      </c>
      <c r="O633">
        <f>IF(ISBLANK(B633)," ",MONTH(B633))</f>
        <v/>
      </c>
      <c r="P633">
        <f>IF(ISNUMBER(SEARCH("provided",L633)),"Provided Guidance","Observed Better")</f>
        <v/>
      </c>
      <c r="Q633">
        <f>IF(O633=" "," ",TEXT(O633*29,"mmmm"))</f>
        <v/>
      </c>
      <c r="R633">
        <f>IF(N633=" "," ",_xlfn.CONCAT("Week ",+TEXT(N633,"0")))</f>
        <v/>
      </c>
    </row>
    <row r="634" ht="60" customHeight="1" s="9">
      <c r="A634" s="12" t="n">
        <v>243896</v>
      </c>
      <c r="B634" s="2" t="n">
        <v>45404</v>
      </c>
      <c r="C634" t="inlineStr">
        <is>
          <t>Rivergate</t>
        </is>
      </c>
      <c r="D634" t="inlineStr">
        <is>
          <t>America/Los_Angeles</t>
        </is>
      </c>
      <c r="E634" t="inlineStr">
        <is>
          <t>Lifting Options, Technique and Pace</t>
        </is>
      </c>
      <c r="F634" t="inlineStr">
        <is>
          <t>Lifting Technique</t>
        </is>
      </c>
      <c r="G634" t="inlineStr">
        <is>
          <t>Align Spinal In-Curves</t>
        </is>
      </c>
      <c r="H634" t="inlineStr">
        <is>
          <t>Columbia Sportswear</t>
        </is>
      </c>
      <c r="I634" t="inlineStr">
        <is>
          <t>2024-04-22 10:32:26 -0700 PDT</t>
        </is>
      </c>
      <c r="J634" t="inlineStr">
        <is>
          <t>Miguel Mandizabal</t>
        </is>
      </c>
      <c r="K634" t="inlineStr">
        <is>
          <t>mmendizabal@columbia.com</t>
        </is>
      </c>
      <c r="L634" t="inlineStr">
        <is>
          <t>I provided guidance about using better technique.</t>
        </is>
      </c>
      <c r="M634" s="8" t="inlineStr">
        <is>
          <t xml:space="preserve">Instructed team member to bend knees when handling boxes from the floor._x000D_
</t>
        </is>
      </c>
      <c r="N634">
        <f>IF(ISBLANK(B634)," ",WEEKNUM(B634))</f>
        <v/>
      </c>
      <c r="O634">
        <f>IF(ISBLANK(B634)," ",MONTH(B634))</f>
        <v/>
      </c>
      <c r="P634">
        <f>IF(ISNUMBER(SEARCH("provided",L634)),"Provided Guidance","Observed Better")</f>
        <v/>
      </c>
      <c r="Q634">
        <f>IF(O634=" "," ",TEXT(O634*29,"mmmm"))</f>
        <v/>
      </c>
      <c r="R634">
        <f>IF(N634=" "," ",_xlfn.CONCAT("Week ",+TEXT(N634,"0")))</f>
        <v/>
      </c>
    </row>
    <row r="635">
      <c r="A635" s="12" t="n">
        <v>243897</v>
      </c>
      <c r="B635" s="2" t="n">
        <v>45404</v>
      </c>
      <c r="C635" t="inlineStr">
        <is>
          <t>Rivergate</t>
        </is>
      </c>
      <c r="D635" t="inlineStr">
        <is>
          <t>America/Los_Angeles</t>
        </is>
      </c>
      <c r="E635" t="inlineStr">
        <is>
          <t>Lifting Options, Technique and Pace</t>
        </is>
      </c>
      <c r="F635" t="inlineStr">
        <is>
          <t>Lifting Technique</t>
        </is>
      </c>
      <c r="G635" t="inlineStr">
        <is>
          <t>Align Spinal In-Curves</t>
        </is>
      </c>
      <c r="H635" t="inlineStr">
        <is>
          <t>Columbia Sportswear</t>
        </is>
      </c>
      <c r="I635" t="inlineStr">
        <is>
          <t>2024-04-22 10:38:11 -0700 PDT</t>
        </is>
      </c>
      <c r="J635" t="inlineStr">
        <is>
          <t>Jerel Machuca</t>
        </is>
      </c>
      <c r="K635" t="inlineStr">
        <is>
          <t>Jerel.Machuca@columbia.com</t>
        </is>
      </c>
      <c r="L635" t="inlineStr">
        <is>
          <t>I provided guidance about using better technique.</t>
        </is>
      </c>
      <c r="M635" t="inlineStr">
        <is>
          <t>Coached employee on keeping upper back straight and locked in.  Also talked about pivoting rather than twisting.</t>
        </is>
      </c>
      <c r="N635">
        <f>IF(ISBLANK(B635)," ",WEEKNUM(B635))</f>
        <v/>
      </c>
      <c r="O635">
        <f>IF(ISBLANK(B635)," ",MONTH(B635))</f>
        <v/>
      </c>
      <c r="P635">
        <f>IF(ISNUMBER(SEARCH("provided",L635)),"Provided Guidance","Observed Better")</f>
        <v/>
      </c>
      <c r="Q635">
        <f>IF(O635=" "," ",TEXT(O635*29,"mmmm"))</f>
        <v/>
      </c>
      <c r="R635">
        <f>IF(N635=" "," ",_xlfn.CONCAT("Week ",+TEXT(N635,"0")))</f>
        <v/>
      </c>
    </row>
    <row r="636">
      <c r="A636" s="12" t="n">
        <v>243898</v>
      </c>
      <c r="B636" s="2" t="n">
        <v>45405</v>
      </c>
      <c r="C636" t="inlineStr">
        <is>
          <t>Rivergate</t>
        </is>
      </c>
      <c r="D636" t="inlineStr">
        <is>
          <t>America/Los_Angeles</t>
        </is>
      </c>
      <c r="E636" t="inlineStr">
        <is>
          <t>Use Mid-range Wrist Motions</t>
        </is>
      </c>
      <c r="F636" t="inlineStr">
        <is>
          <t>Reposition Your Work</t>
        </is>
      </c>
      <c r="H636" t="inlineStr">
        <is>
          <t>Columbia Sportswear</t>
        </is>
      </c>
      <c r="I636" t="inlineStr">
        <is>
          <t>2024-04-22 18:40:28 -0700 PDT</t>
        </is>
      </c>
      <c r="J636" t="inlineStr">
        <is>
          <t>Abdulkadir Mohamed</t>
        </is>
      </c>
      <c r="K636" t="inlineStr">
        <is>
          <t>AbMohamed@columbia.com</t>
        </is>
      </c>
      <c r="L636" t="inlineStr">
        <is>
          <t>I observed use of better technique.</t>
        </is>
      </c>
      <c r="N636">
        <f>IF(ISBLANK(B636)," ",WEEKNUM(B636))</f>
        <v/>
      </c>
      <c r="O636">
        <f>IF(ISBLANK(B636)," ",MONTH(B636))</f>
        <v/>
      </c>
      <c r="P636">
        <f>IF(ISNUMBER(SEARCH("provided",L636)),"Provided Guidance","Observed Better")</f>
        <v/>
      </c>
      <c r="Q636">
        <f>IF(O636=" "," ",TEXT(O636*29,"mmmm"))</f>
        <v/>
      </c>
      <c r="R636">
        <f>IF(N636=" "," ",_xlfn.CONCAT("Week ",+TEXT(N636,"0")))</f>
        <v/>
      </c>
    </row>
    <row r="637">
      <c r="A637" s="12" t="n">
        <v>243899</v>
      </c>
      <c r="B637" s="2" t="n">
        <v>45405</v>
      </c>
      <c r="C637" t="inlineStr">
        <is>
          <t>Rivergate</t>
        </is>
      </c>
      <c r="D637" t="inlineStr">
        <is>
          <t>America/Los_Angeles</t>
        </is>
      </c>
      <c r="E637" t="inlineStr">
        <is>
          <t>Use Mid-range Wrist Motions</t>
        </is>
      </c>
      <c r="F637" t="inlineStr">
        <is>
          <t>Carry the weight on your arm or shoulder</t>
        </is>
      </c>
      <c r="H637" t="inlineStr">
        <is>
          <t>Columbia Sportswear</t>
        </is>
      </c>
      <c r="I637" t="inlineStr">
        <is>
          <t>2024-04-22 18:43:39 -0700 PDT</t>
        </is>
      </c>
      <c r="J637" t="inlineStr">
        <is>
          <t>Abdulkadir Mohamed</t>
        </is>
      </c>
      <c r="K637" t="inlineStr">
        <is>
          <t>AbMohamed@columbia.com</t>
        </is>
      </c>
      <c r="L637" t="inlineStr">
        <is>
          <t>I observed use of better technique.</t>
        </is>
      </c>
      <c r="N637">
        <f>IF(ISBLANK(B637)," ",WEEKNUM(B637))</f>
        <v/>
      </c>
      <c r="O637">
        <f>IF(ISBLANK(B637)," ",MONTH(B637))</f>
        <v/>
      </c>
      <c r="P637">
        <f>IF(ISNUMBER(SEARCH("provided",L637)),"Provided Guidance","Observed Better")</f>
        <v/>
      </c>
      <c r="Q637">
        <f>IF(O637=" "," ",TEXT(O637*29,"mmmm"))</f>
        <v/>
      </c>
      <c r="R637">
        <f>IF(N637=" "," ",_xlfn.CONCAT("Week ",+TEXT(N637,"0")))</f>
        <v/>
      </c>
    </row>
    <row r="638">
      <c r="A638" s="12" t="n">
        <v>243900</v>
      </c>
      <c r="B638" s="2" t="n">
        <v>45405</v>
      </c>
      <c r="C638" t="inlineStr">
        <is>
          <t>Rivergate</t>
        </is>
      </c>
      <c r="D638" t="inlineStr">
        <is>
          <t>America/Los_Angeles</t>
        </is>
      </c>
      <c r="E638" t="inlineStr">
        <is>
          <t>Position Elbows Closer</t>
        </is>
      </c>
      <c r="F638" t="inlineStr">
        <is>
          <t>Smart Setup</t>
        </is>
      </c>
      <c r="G638" t="inlineStr">
        <is>
          <t>Raised Work Surface</t>
        </is>
      </c>
      <c r="H638" t="inlineStr">
        <is>
          <t>Columbia Sportswear</t>
        </is>
      </c>
      <c r="I638" t="inlineStr">
        <is>
          <t>2024-04-22 18:56:59 -0700 PDT</t>
        </is>
      </c>
      <c r="J638" t="inlineStr">
        <is>
          <t>Abdulkadir Mohamed</t>
        </is>
      </c>
      <c r="K638" t="inlineStr">
        <is>
          <t>AbMohamed@columbia.com</t>
        </is>
      </c>
      <c r="L638" t="inlineStr">
        <is>
          <t>I observed use of better technique.</t>
        </is>
      </c>
      <c r="N638">
        <f>IF(ISBLANK(B638)," ",WEEKNUM(B638))</f>
        <v/>
      </c>
      <c r="O638">
        <f>IF(ISBLANK(B638)," ",MONTH(B638))</f>
        <v/>
      </c>
      <c r="P638">
        <f>IF(ISNUMBER(SEARCH("provided",L638)),"Provided Guidance","Observed Better")</f>
        <v/>
      </c>
      <c r="Q638">
        <f>IF(O638=" "," ",TEXT(O638*29,"mmmm"))</f>
        <v/>
      </c>
      <c r="R638">
        <f>IF(N638=" "," ",_xlfn.CONCAT("Week ",+TEXT(N638,"0")))</f>
        <v/>
      </c>
    </row>
    <row r="639">
      <c r="A639" s="12" t="n">
        <v>243905</v>
      </c>
      <c r="B639" s="2" t="n">
        <v>45405</v>
      </c>
      <c r="C639" t="inlineStr">
        <is>
          <t>Rivergate</t>
        </is>
      </c>
      <c r="D639" t="inlineStr">
        <is>
          <t>America/Los_Angeles</t>
        </is>
      </c>
      <c r="E639" t="inlineStr">
        <is>
          <t>Position Elbows Closer</t>
        </is>
      </c>
      <c r="F639" t="inlineStr">
        <is>
          <t>Build a bridge</t>
        </is>
      </c>
      <c r="H639" t="inlineStr">
        <is>
          <t>Columbia Sportswear</t>
        </is>
      </c>
      <c r="I639" t="inlineStr">
        <is>
          <t>2024-04-23 13:18:56 -0700 PDT</t>
        </is>
      </c>
      <c r="J639" t="inlineStr">
        <is>
          <t>Ivanna Tipton</t>
        </is>
      </c>
      <c r="K639" t="inlineStr">
        <is>
          <t>ITipton@columbia.com</t>
        </is>
      </c>
      <c r="L639" t="inlineStr">
        <is>
          <t>I provided guidance about using better technique.</t>
        </is>
      </c>
      <c r="M639" t="inlineStr">
        <is>
          <t xml:space="preserve">Watched video </t>
        </is>
      </c>
      <c r="N639">
        <f>IF(ISBLANK(B639)," ",WEEKNUM(B639))</f>
        <v/>
      </c>
      <c r="O639">
        <f>IF(ISBLANK(B639)," ",MONTH(B639))</f>
        <v/>
      </c>
      <c r="P639">
        <f>IF(ISNUMBER(SEARCH("provided",L639)),"Provided Guidance","Observed Better")</f>
        <v/>
      </c>
      <c r="Q639">
        <f>IF(O639=" "," ",TEXT(O639*29,"mmmm"))</f>
        <v/>
      </c>
      <c r="R639">
        <f>IF(N639=" "," ",_xlfn.CONCAT("Week ",+TEXT(N639,"0")))</f>
        <v/>
      </c>
    </row>
    <row r="640">
      <c r="A640" s="12" t="n">
        <v>243906</v>
      </c>
      <c r="B640" s="2" t="n">
        <v>45406</v>
      </c>
      <c r="C640" t="inlineStr">
        <is>
          <t>Rivergate</t>
        </is>
      </c>
      <c r="D640" t="inlineStr">
        <is>
          <t>America/Los_Angeles</t>
        </is>
      </c>
      <c r="E640" t="inlineStr">
        <is>
          <t>Lifting Options, Technique and Pace</t>
        </is>
      </c>
      <c r="F640" t="inlineStr">
        <is>
          <t>Lifting Technique</t>
        </is>
      </c>
      <c r="G640" t="inlineStr">
        <is>
          <t>Align Spinal In-Curves</t>
        </is>
      </c>
      <c r="H640" t="inlineStr">
        <is>
          <t>Columbia Sportswear</t>
        </is>
      </c>
      <c r="I640" t="inlineStr">
        <is>
          <t>2024-04-23 22:03:48 -0700 PDT</t>
        </is>
      </c>
      <c r="J640" t="inlineStr">
        <is>
          <t>Michael Bell</t>
        </is>
      </c>
      <c r="K640" t="inlineStr">
        <is>
          <t>MiBell@columbia.com</t>
        </is>
      </c>
      <c r="L640" t="inlineStr">
        <is>
          <t>I observed use of better technique.</t>
        </is>
      </c>
      <c r="M640" t="inlineStr">
        <is>
          <t>blue 6</t>
        </is>
      </c>
      <c r="N640">
        <f>IF(ISBLANK(B640)," ",WEEKNUM(B640))</f>
        <v/>
      </c>
      <c r="O640">
        <f>IF(ISBLANK(B640)," ",MONTH(B640))</f>
        <v/>
      </c>
      <c r="P640">
        <f>IF(ISNUMBER(SEARCH("provided",L640)),"Provided Guidance","Observed Better")</f>
        <v/>
      </c>
      <c r="Q640">
        <f>IF(O640=" "," ",TEXT(O640*29,"mmmm"))</f>
        <v/>
      </c>
      <c r="R640">
        <f>IF(N640=" "," ",_xlfn.CONCAT("Week ",+TEXT(N640,"0")))</f>
        <v/>
      </c>
    </row>
    <row r="641">
      <c r="A641" s="12" t="n">
        <v>243907</v>
      </c>
      <c r="B641" s="2" t="n">
        <v>45406</v>
      </c>
      <c r="C641" t="inlineStr">
        <is>
          <t>Rivergate</t>
        </is>
      </c>
      <c r="D641" t="inlineStr">
        <is>
          <t>America/Los_Angeles</t>
        </is>
      </c>
      <c r="E641" t="inlineStr">
        <is>
          <t>Lifting Options, Technique and Pace</t>
        </is>
      </c>
      <c r="F641" t="inlineStr">
        <is>
          <t>Lifting Technique</t>
        </is>
      </c>
      <c r="G641" t="inlineStr">
        <is>
          <t>Align Spinal In-Curves</t>
        </is>
      </c>
      <c r="H641" t="inlineStr">
        <is>
          <t>Columbia Sportswear</t>
        </is>
      </c>
      <c r="I641" t="inlineStr">
        <is>
          <t>2024-04-23 22:03:48 -0700 PDT</t>
        </is>
      </c>
      <c r="J641" t="inlineStr">
        <is>
          <t>Michael Bell</t>
        </is>
      </c>
      <c r="K641" t="inlineStr">
        <is>
          <t>MiBell@columbia.com</t>
        </is>
      </c>
      <c r="L641" t="inlineStr">
        <is>
          <t>I observed use of better technique.</t>
        </is>
      </c>
      <c r="M641" t="inlineStr">
        <is>
          <t>blue 6</t>
        </is>
      </c>
      <c r="N641">
        <f>IF(ISBLANK(B641)," ",WEEKNUM(B641))</f>
        <v/>
      </c>
      <c r="O641">
        <f>IF(ISBLANK(B641)," ",MONTH(B641))</f>
        <v/>
      </c>
      <c r="P641">
        <f>IF(ISNUMBER(SEARCH("provided",L641)),"Provided Guidance","Observed Better")</f>
        <v/>
      </c>
      <c r="Q641">
        <f>IF(O641=" "," ",TEXT(O641*29,"mmmm"))</f>
        <v/>
      </c>
      <c r="R641">
        <f>IF(N641=" "," ",_xlfn.CONCAT("Week ",+TEXT(N641,"0")))</f>
        <v/>
      </c>
    </row>
    <row r="642">
      <c r="A642" s="12" t="n">
        <v>243908</v>
      </c>
      <c r="B642" s="2" t="n">
        <v>45406</v>
      </c>
      <c r="C642" t="inlineStr">
        <is>
          <t>Rivergate</t>
        </is>
      </c>
      <c r="D642" t="inlineStr">
        <is>
          <t>America/Los_Angeles</t>
        </is>
      </c>
      <c r="E642" t="inlineStr">
        <is>
          <t>Lifting Options, Technique and Pace</t>
        </is>
      </c>
      <c r="F642" t="inlineStr">
        <is>
          <t>Lifting Technique</t>
        </is>
      </c>
      <c r="G642" t="inlineStr">
        <is>
          <t>Align Spinal In-Curves</t>
        </is>
      </c>
      <c r="H642" t="inlineStr">
        <is>
          <t>Columbia Sportswear</t>
        </is>
      </c>
      <c r="I642" t="inlineStr">
        <is>
          <t>2024-04-23 22:05:32 -0700 PDT</t>
        </is>
      </c>
      <c r="J642" t="inlineStr">
        <is>
          <t>Michael Bell</t>
        </is>
      </c>
      <c r="K642" t="inlineStr">
        <is>
          <t>MiBell@columbia.com</t>
        </is>
      </c>
      <c r="L642" t="inlineStr">
        <is>
          <t>I observed use of better technique.</t>
        </is>
      </c>
      <c r="M642" t="inlineStr">
        <is>
          <t>blue 5</t>
        </is>
      </c>
      <c r="N642">
        <f>IF(ISBLANK(B642)," ",WEEKNUM(B642))</f>
        <v/>
      </c>
      <c r="O642">
        <f>IF(ISBLANK(B642)," ",MONTH(B642))</f>
        <v/>
      </c>
      <c r="P642">
        <f>IF(ISNUMBER(SEARCH("provided",L642)),"Provided Guidance","Observed Better")</f>
        <v/>
      </c>
      <c r="Q642">
        <f>IF(O642=" "," ",TEXT(O642*29,"mmmm"))</f>
        <v/>
      </c>
      <c r="R642">
        <f>IF(N642=" "," ",_xlfn.CONCAT("Week ",+TEXT(N642,"0")))</f>
        <v/>
      </c>
    </row>
    <row r="643">
      <c r="A643" s="12" t="n">
        <v>243909</v>
      </c>
      <c r="B643" s="2" t="n">
        <v>45406</v>
      </c>
      <c r="C643" t="inlineStr">
        <is>
          <t>Rivergate</t>
        </is>
      </c>
      <c r="D643" t="inlineStr">
        <is>
          <t>America/Los_Angeles</t>
        </is>
      </c>
      <c r="E643" t="inlineStr">
        <is>
          <t>Lifting Options, Technique and Pace</t>
        </is>
      </c>
      <c r="F643" t="inlineStr">
        <is>
          <t>Lifting Technique</t>
        </is>
      </c>
      <c r="G643" t="inlineStr">
        <is>
          <t>Align Spinal In-Curves</t>
        </is>
      </c>
      <c r="H643" t="inlineStr">
        <is>
          <t>Columbia Sportswear</t>
        </is>
      </c>
      <c r="I643" t="inlineStr">
        <is>
          <t>2024-04-23 22:05:32 -0700 PDT</t>
        </is>
      </c>
      <c r="J643" t="inlineStr">
        <is>
          <t>Michael Bell</t>
        </is>
      </c>
      <c r="K643" t="inlineStr">
        <is>
          <t>MiBell@columbia.com</t>
        </is>
      </c>
      <c r="L643" t="inlineStr">
        <is>
          <t>I observed use of better technique.</t>
        </is>
      </c>
      <c r="M643" t="inlineStr">
        <is>
          <t>blue 5</t>
        </is>
      </c>
      <c r="N643">
        <f>IF(ISBLANK(B643)," ",WEEKNUM(B643))</f>
        <v/>
      </c>
      <c r="O643">
        <f>IF(ISBLANK(B643)," ",MONTH(B643))</f>
        <v/>
      </c>
      <c r="P643">
        <f>IF(ISNUMBER(SEARCH("provided",L643)),"Provided Guidance","Observed Better")</f>
        <v/>
      </c>
      <c r="Q643">
        <f>IF(O643=" "," ",TEXT(O643*29,"mmmm"))</f>
        <v/>
      </c>
      <c r="R643">
        <f>IF(N643=" "," ",_xlfn.CONCAT("Week ",+TEXT(N643,"0")))</f>
        <v/>
      </c>
    </row>
    <row r="644">
      <c r="A644" s="12" t="n">
        <v>243910</v>
      </c>
      <c r="B644" s="2" t="n">
        <v>45406</v>
      </c>
      <c r="C644" t="inlineStr">
        <is>
          <t>Rivergate</t>
        </is>
      </c>
      <c r="D644" t="inlineStr">
        <is>
          <t>America/Los_Angeles</t>
        </is>
      </c>
      <c r="E644" t="inlineStr">
        <is>
          <t>Position Elbows Closer</t>
        </is>
      </c>
      <c r="F644" t="inlineStr">
        <is>
          <t>Smart Setup</t>
        </is>
      </c>
      <c r="G644" t="inlineStr">
        <is>
          <t>Raised Work Surface</t>
        </is>
      </c>
      <c r="H644" t="inlineStr">
        <is>
          <t>Columbia Sportswear</t>
        </is>
      </c>
      <c r="I644" t="inlineStr">
        <is>
          <t>2024-04-23 22:14:01 -0700 PDT</t>
        </is>
      </c>
      <c r="J644" t="inlineStr">
        <is>
          <t>Abdulkadir Mohamed</t>
        </is>
      </c>
      <c r="K644" t="inlineStr">
        <is>
          <t>AbMohamed@columbia.com</t>
        </is>
      </c>
      <c r="L644" t="inlineStr">
        <is>
          <t>I observed use of better technique.</t>
        </is>
      </c>
      <c r="N644">
        <f>IF(ISBLANK(B644)," ",WEEKNUM(B644))</f>
        <v/>
      </c>
      <c r="O644">
        <f>IF(ISBLANK(B644)," ",MONTH(B644))</f>
        <v/>
      </c>
      <c r="P644">
        <f>IF(ISNUMBER(SEARCH("provided",L644)),"Provided Guidance","Observed Better")</f>
        <v/>
      </c>
      <c r="Q644">
        <f>IF(O644=" "," ",TEXT(O644*29,"mmmm"))</f>
        <v/>
      </c>
      <c r="R644">
        <f>IF(N644=" "," ",_xlfn.CONCAT("Week ",+TEXT(N644,"0")))</f>
        <v/>
      </c>
    </row>
    <row r="645">
      <c r="A645" s="12" t="n">
        <v>243911</v>
      </c>
      <c r="B645" s="2" t="n">
        <v>45406</v>
      </c>
      <c r="C645" t="inlineStr">
        <is>
          <t>Rivergate</t>
        </is>
      </c>
      <c r="D645" t="inlineStr">
        <is>
          <t>America/Los_Angeles</t>
        </is>
      </c>
      <c r="E645" t="inlineStr">
        <is>
          <t>Lifting Options, Technique and Pace</t>
        </is>
      </c>
      <c r="F645" t="inlineStr">
        <is>
          <t>Lifting Technique</t>
        </is>
      </c>
      <c r="G645" t="inlineStr">
        <is>
          <t>Align Spinal In-Curves</t>
        </is>
      </c>
      <c r="H645" t="inlineStr">
        <is>
          <t>Columbia Sportswear</t>
        </is>
      </c>
      <c r="I645" t="inlineStr">
        <is>
          <t>2024-04-23 22:15:54 -0700 PDT</t>
        </is>
      </c>
      <c r="J645" t="inlineStr">
        <is>
          <t>Michael Bell</t>
        </is>
      </c>
      <c r="K645" t="inlineStr">
        <is>
          <t>MiBell@columbia.com</t>
        </is>
      </c>
      <c r="L645" t="inlineStr">
        <is>
          <t>I observed use of better technique.</t>
        </is>
      </c>
      <c r="M645" t="inlineStr">
        <is>
          <t>red 4</t>
        </is>
      </c>
      <c r="N645">
        <f>IF(ISBLANK(B645)," ",WEEKNUM(B645))</f>
        <v/>
      </c>
      <c r="O645">
        <f>IF(ISBLANK(B645)," ",MONTH(B645))</f>
        <v/>
      </c>
      <c r="P645">
        <f>IF(ISNUMBER(SEARCH("provided",L645)),"Provided Guidance","Observed Better")</f>
        <v/>
      </c>
      <c r="Q645">
        <f>IF(O645=" "," ",TEXT(O645*29,"mmmm"))</f>
        <v/>
      </c>
      <c r="R645">
        <f>IF(N645=" "," ",_xlfn.CONCAT("Week ",+TEXT(N645,"0")))</f>
        <v/>
      </c>
    </row>
    <row r="646">
      <c r="A646" s="12" t="n">
        <v>243912</v>
      </c>
      <c r="B646" s="2" t="n">
        <v>45406</v>
      </c>
      <c r="C646" t="inlineStr">
        <is>
          <t>Rivergate</t>
        </is>
      </c>
      <c r="D646" t="inlineStr">
        <is>
          <t>America/Los_Angeles</t>
        </is>
      </c>
      <c r="E646" t="inlineStr">
        <is>
          <t>Lifting Options, Technique and Pace</t>
        </is>
      </c>
      <c r="F646" t="inlineStr">
        <is>
          <t>Lifting Technique</t>
        </is>
      </c>
      <c r="G646" t="inlineStr">
        <is>
          <t>Align Spinal In-Curves</t>
        </is>
      </c>
      <c r="H646" t="inlineStr">
        <is>
          <t>Columbia Sportswear</t>
        </is>
      </c>
      <c r="I646" t="inlineStr">
        <is>
          <t>2024-04-23 22:15:54 -0700 PDT</t>
        </is>
      </c>
      <c r="J646" t="inlineStr">
        <is>
          <t>Michael Bell</t>
        </is>
      </c>
      <c r="K646" t="inlineStr">
        <is>
          <t>MiBell@columbia.com</t>
        </is>
      </c>
      <c r="L646" t="inlineStr">
        <is>
          <t>I observed use of better technique.</t>
        </is>
      </c>
      <c r="M646" t="inlineStr">
        <is>
          <t>red 4</t>
        </is>
      </c>
      <c r="N646">
        <f>IF(ISBLANK(B646)," ",WEEKNUM(B646))</f>
        <v/>
      </c>
      <c r="O646">
        <f>IF(ISBLANK(B646)," ",MONTH(B646))</f>
        <v/>
      </c>
      <c r="P646">
        <f>IF(ISNUMBER(SEARCH("provided",L646)),"Provided Guidance","Observed Better")</f>
        <v/>
      </c>
      <c r="Q646">
        <f>IF(O646=" "," ",TEXT(O646*29,"mmmm"))</f>
        <v/>
      </c>
      <c r="R646">
        <f>IF(N646=" "," ",_xlfn.CONCAT("Week ",+TEXT(N646,"0")))</f>
        <v/>
      </c>
    </row>
    <row r="647">
      <c r="A647" s="12" t="n">
        <v>243913</v>
      </c>
      <c r="B647" s="2" t="n">
        <v>45406</v>
      </c>
      <c r="C647" t="inlineStr">
        <is>
          <t>Rivergate</t>
        </is>
      </c>
      <c r="D647" t="inlineStr">
        <is>
          <t>America/Los_Angeles</t>
        </is>
      </c>
      <c r="E647" t="inlineStr">
        <is>
          <t>Lifting Options, Technique and Pace</t>
        </is>
      </c>
      <c r="F647" t="inlineStr">
        <is>
          <t>Lifting Technique</t>
        </is>
      </c>
      <c r="G647" t="inlineStr">
        <is>
          <t>Align Spinal In-Curves</t>
        </is>
      </c>
      <c r="H647" t="inlineStr">
        <is>
          <t>Columbia Sportswear</t>
        </is>
      </c>
      <c r="I647" t="inlineStr">
        <is>
          <t>2024-04-23 22:16:49 -0700 PDT</t>
        </is>
      </c>
      <c r="J647" t="inlineStr">
        <is>
          <t>Michael Bell</t>
        </is>
      </c>
      <c r="K647" t="inlineStr">
        <is>
          <t>MiBell@columbia.com</t>
        </is>
      </c>
      <c r="L647" t="inlineStr">
        <is>
          <t>I observed use of better technique.</t>
        </is>
      </c>
      <c r="M647" t="inlineStr">
        <is>
          <t>green 5</t>
        </is>
      </c>
      <c r="N647">
        <f>IF(ISBLANK(B647)," ",WEEKNUM(B647))</f>
        <v/>
      </c>
      <c r="O647">
        <f>IF(ISBLANK(B647)," ",MONTH(B647))</f>
        <v/>
      </c>
      <c r="P647">
        <f>IF(ISNUMBER(SEARCH("provided",L647)),"Provided Guidance","Observed Better")</f>
        <v/>
      </c>
      <c r="Q647">
        <f>IF(O647=" "," ",TEXT(O647*29,"mmmm"))</f>
        <v/>
      </c>
      <c r="R647">
        <f>IF(N647=" "," ",_xlfn.CONCAT("Week ",+TEXT(N647,"0")))</f>
        <v/>
      </c>
    </row>
    <row r="648">
      <c r="A648" s="12" t="n">
        <v>243914</v>
      </c>
      <c r="B648" s="2" t="n">
        <v>45406</v>
      </c>
      <c r="C648" t="inlineStr">
        <is>
          <t>Rivergate</t>
        </is>
      </c>
      <c r="D648" t="inlineStr">
        <is>
          <t>America/Los_Angeles</t>
        </is>
      </c>
      <c r="E648" t="inlineStr">
        <is>
          <t>Lifting Options, Technique and Pace</t>
        </is>
      </c>
      <c r="F648" t="inlineStr">
        <is>
          <t>Lifting Technique</t>
        </is>
      </c>
      <c r="G648" t="inlineStr">
        <is>
          <t>Align Spinal In-Curves</t>
        </is>
      </c>
      <c r="H648" t="inlineStr">
        <is>
          <t>Columbia Sportswear</t>
        </is>
      </c>
      <c r="I648" t="inlineStr">
        <is>
          <t>2024-04-23 22:16:49 -0700 PDT</t>
        </is>
      </c>
      <c r="J648" t="inlineStr">
        <is>
          <t>Michael Bell</t>
        </is>
      </c>
      <c r="K648" t="inlineStr">
        <is>
          <t>MiBell@columbia.com</t>
        </is>
      </c>
      <c r="L648" t="inlineStr">
        <is>
          <t>I observed use of better technique.</t>
        </is>
      </c>
      <c r="M648" t="inlineStr">
        <is>
          <t>green 5</t>
        </is>
      </c>
      <c r="N648">
        <f>IF(ISBLANK(B648)," ",WEEKNUM(B648))</f>
        <v/>
      </c>
      <c r="O648">
        <f>IF(ISBLANK(B648)," ",MONTH(B648))</f>
        <v/>
      </c>
      <c r="P648">
        <f>IF(ISNUMBER(SEARCH("provided",L648)),"Provided Guidance","Observed Better")</f>
        <v/>
      </c>
      <c r="Q648">
        <f>IF(O648=" "," ",TEXT(O648*29,"mmmm"))</f>
        <v/>
      </c>
      <c r="R648">
        <f>IF(N648=" "," ",_xlfn.CONCAT("Week ",+TEXT(N648,"0")))</f>
        <v/>
      </c>
    </row>
    <row r="649">
      <c r="A649" s="12" t="n">
        <v>243915</v>
      </c>
      <c r="B649" s="2" t="n">
        <v>45406</v>
      </c>
      <c r="C649" t="inlineStr">
        <is>
          <t>Rivergate</t>
        </is>
      </c>
      <c r="D649" t="inlineStr">
        <is>
          <t>America/Los_Angeles</t>
        </is>
      </c>
      <c r="E649" t="inlineStr">
        <is>
          <t>Lifting Options, Technique and Pace</t>
        </is>
      </c>
      <c r="F649" t="inlineStr">
        <is>
          <t>Lifting Technique</t>
        </is>
      </c>
      <c r="G649" t="inlineStr">
        <is>
          <t>Align Spinal In-Curves</t>
        </is>
      </c>
      <c r="H649" t="inlineStr">
        <is>
          <t>Columbia Sportswear</t>
        </is>
      </c>
      <c r="I649" t="inlineStr">
        <is>
          <t>2024-04-23 22:18:14 -0700 PDT</t>
        </is>
      </c>
      <c r="J649" t="inlineStr">
        <is>
          <t>Michael Bell</t>
        </is>
      </c>
      <c r="K649" t="inlineStr">
        <is>
          <t>MiBell@columbia.com</t>
        </is>
      </c>
      <c r="L649" t="inlineStr">
        <is>
          <t>I observed use of better technique.</t>
        </is>
      </c>
      <c r="M649" t="inlineStr">
        <is>
          <t>green 7</t>
        </is>
      </c>
      <c r="N649">
        <f>IF(ISBLANK(B649)," ",WEEKNUM(B649))</f>
        <v/>
      </c>
      <c r="O649">
        <f>IF(ISBLANK(B649)," ",MONTH(B649))</f>
        <v/>
      </c>
      <c r="P649">
        <f>IF(ISNUMBER(SEARCH("provided",L649)),"Provided Guidance","Observed Better")</f>
        <v/>
      </c>
      <c r="Q649">
        <f>IF(O649=" "," ",TEXT(O649*29,"mmmm"))</f>
        <v/>
      </c>
      <c r="R649">
        <f>IF(N649=" "," ",_xlfn.CONCAT("Week ",+TEXT(N649,"0")))</f>
        <v/>
      </c>
    </row>
    <row r="650">
      <c r="A650" s="12" t="n">
        <v>243916</v>
      </c>
      <c r="B650" s="2" t="n">
        <v>45406</v>
      </c>
      <c r="C650" t="inlineStr">
        <is>
          <t>Rivergate</t>
        </is>
      </c>
      <c r="D650" t="inlineStr">
        <is>
          <t>America/Los_Angeles</t>
        </is>
      </c>
      <c r="E650" t="inlineStr">
        <is>
          <t>Lifting Options, Technique and Pace</t>
        </is>
      </c>
      <c r="F650" t="inlineStr">
        <is>
          <t>Lifting Technique</t>
        </is>
      </c>
      <c r="G650" t="inlineStr">
        <is>
          <t>Align Spinal In-Curves</t>
        </is>
      </c>
      <c r="H650" t="inlineStr">
        <is>
          <t>Columbia Sportswear</t>
        </is>
      </c>
      <c r="I650" t="inlineStr">
        <is>
          <t>2024-04-23 22:18:14 -0700 PDT</t>
        </is>
      </c>
      <c r="J650" t="inlineStr">
        <is>
          <t>Michael Bell</t>
        </is>
      </c>
      <c r="K650" t="inlineStr">
        <is>
          <t>MiBell@columbia.com</t>
        </is>
      </c>
      <c r="L650" t="inlineStr">
        <is>
          <t>I observed use of better technique.</t>
        </is>
      </c>
      <c r="M650" t="inlineStr">
        <is>
          <t>green 7</t>
        </is>
      </c>
      <c r="N650">
        <f>IF(ISBLANK(B650)," ",WEEKNUM(B650))</f>
        <v/>
      </c>
      <c r="O650">
        <f>IF(ISBLANK(B650)," ",MONTH(B650))</f>
        <v/>
      </c>
      <c r="P650">
        <f>IF(ISNUMBER(SEARCH("provided",L650)),"Provided Guidance","Observed Better")</f>
        <v/>
      </c>
      <c r="Q650">
        <f>IF(O650=" "," ",TEXT(O650*29,"mmmm"))</f>
        <v/>
      </c>
      <c r="R650">
        <f>IF(N650=" "," ",_xlfn.CONCAT("Week ",+TEXT(N650,"0")))</f>
        <v/>
      </c>
    </row>
    <row r="651">
      <c r="A651" s="12" t="n">
        <v>243917</v>
      </c>
      <c r="B651" s="2" t="n">
        <v>45406</v>
      </c>
      <c r="C651" t="inlineStr">
        <is>
          <t>Rivergate</t>
        </is>
      </c>
      <c r="D651" t="inlineStr">
        <is>
          <t>America/Los_Angeles</t>
        </is>
      </c>
      <c r="E651" t="inlineStr">
        <is>
          <t>Lifting Options, Technique and Pace</t>
        </is>
      </c>
      <c r="F651" t="inlineStr">
        <is>
          <t>Lifting Technique</t>
        </is>
      </c>
      <c r="G651" t="inlineStr">
        <is>
          <t>Align Spinal In-Curves</t>
        </is>
      </c>
      <c r="H651" t="inlineStr">
        <is>
          <t>Columbia Sportswear</t>
        </is>
      </c>
      <c r="I651" t="inlineStr">
        <is>
          <t>2024-04-23 22:18:58 -0700 PDT</t>
        </is>
      </c>
      <c r="J651" t="inlineStr">
        <is>
          <t>Michael Bell</t>
        </is>
      </c>
      <c r="K651" t="inlineStr">
        <is>
          <t>MiBell@columbia.com</t>
        </is>
      </c>
      <c r="L651" t="inlineStr">
        <is>
          <t>I observed use of better technique.</t>
        </is>
      </c>
      <c r="M651" t="inlineStr">
        <is>
          <t>red 8</t>
        </is>
      </c>
      <c r="N651">
        <f>IF(ISBLANK(B651)," ",WEEKNUM(B651))</f>
        <v/>
      </c>
      <c r="O651">
        <f>IF(ISBLANK(B651)," ",MONTH(B651))</f>
        <v/>
      </c>
      <c r="P651">
        <f>IF(ISNUMBER(SEARCH("provided",L651)),"Provided Guidance","Observed Better")</f>
        <v/>
      </c>
      <c r="Q651">
        <f>IF(O651=" "," ",TEXT(O651*29,"mmmm"))</f>
        <v/>
      </c>
      <c r="R651">
        <f>IF(N651=" "," ",_xlfn.CONCAT("Week ",+TEXT(N651,"0")))</f>
        <v/>
      </c>
    </row>
    <row r="652">
      <c r="A652" s="12" t="n">
        <v>243918</v>
      </c>
      <c r="B652" s="2" t="n">
        <v>45406</v>
      </c>
      <c r="C652" t="inlineStr">
        <is>
          <t>Rivergate</t>
        </is>
      </c>
      <c r="D652" t="inlineStr">
        <is>
          <t>America/Los_Angeles</t>
        </is>
      </c>
      <c r="E652" t="inlineStr">
        <is>
          <t>Lifting Options, Technique and Pace</t>
        </is>
      </c>
      <c r="F652" t="inlineStr">
        <is>
          <t>Lifting Technique</t>
        </is>
      </c>
      <c r="G652" t="inlineStr">
        <is>
          <t>Align Spinal In-Curves</t>
        </is>
      </c>
      <c r="H652" t="inlineStr">
        <is>
          <t>Columbia Sportswear</t>
        </is>
      </c>
      <c r="I652" t="inlineStr">
        <is>
          <t>2024-04-23 22:18:58 -0700 PDT</t>
        </is>
      </c>
      <c r="J652" t="inlineStr">
        <is>
          <t>Michael Bell</t>
        </is>
      </c>
      <c r="K652" t="inlineStr">
        <is>
          <t>MiBell@columbia.com</t>
        </is>
      </c>
      <c r="L652" t="inlineStr">
        <is>
          <t>I observed use of better technique.</t>
        </is>
      </c>
      <c r="M652" t="inlineStr">
        <is>
          <t>red 8</t>
        </is>
      </c>
      <c r="N652">
        <f>IF(ISBLANK(B652)," ",WEEKNUM(B652))</f>
        <v/>
      </c>
      <c r="O652">
        <f>IF(ISBLANK(B652)," ",MONTH(B652))</f>
        <v/>
      </c>
      <c r="P652">
        <f>IF(ISNUMBER(SEARCH("provided",L652)),"Provided Guidance","Observed Better")</f>
        <v/>
      </c>
      <c r="Q652">
        <f>IF(O652=" "," ",TEXT(O652*29,"mmmm"))</f>
        <v/>
      </c>
      <c r="R652">
        <f>IF(N652=" "," ",_xlfn.CONCAT("Week ",+TEXT(N652,"0")))</f>
        <v/>
      </c>
    </row>
    <row r="653">
      <c r="A653" s="12" t="n">
        <v>243919</v>
      </c>
      <c r="B653" s="2" t="n">
        <v>45406</v>
      </c>
      <c r="C653" t="inlineStr">
        <is>
          <t>Rivergate</t>
        </is>
      </c>
      <c r="D653" t="inlineStr">
        <is>
          <t>America/Los_Angeles</t>
        </is>
      </c>
      <c r="E653" t="inlineStr">
        <is>
          <t>Lifting Options, Technique and Pace</t>
        </is>
      </c>
      <c r="F653" t="inlineStr">
        <is>
          <t>Lifting Technique</t>
        </is>
      </c>
      <c r="G653" t="inlineStr">
        <is>
          <t>Align Spinal In-Curves</t>
        </is>
      </c>
      <c r="H653" t="inlineStr">
        <is>
          <t>Columbia Sportswear</t>
        </is>
      </c>
      <c r="I653" t="inlineStr">
        <is>
          <t>2024-04-23 22:19:44 -0700 PDT</t>
        </is>
      </c>
      <c r="J653" t="inlineStr">
        <is>
          <t>Michael Bell</t>
        </is>
      </c>
      <c r="K653" t="inlineStr">
        <is>
          <t>MiBell@columbia.com</t>
        </is>
      </c>
      <c r="L653" t="inlineStr">
        <is>
          <t>I observed use of better technique.</t>
        </is>
      </c>
      <c r="M653" t="inlineStr">
        <is>
          <t>red 10</t>
        </is>
      </c>
      <c r="N653">
        <f>IF(ISBLANK(B653)," ",WEEKNUM(B653))</f>
        <v/>
      </c>
      <c r="O653">
        <f>IF(ISBLANK(B653)," ",MONTH(B653))</f>
        <v/>
      </c>
      <c r="P653">
        <f>IF(ISNUMBER(SEARCH("provided",L653)),"Provided Guidance","Observed Better")</f>
        <v/>
      </c>
      <c r="Q653">
        <f>IF(O653=" "," ",TEXT(O653*29,"mmmm"))</f>
        <v/>
      </c>
      <c r="R653">
        <f>IF(N653=" "," ",_xlfn.CONCAT("Week ",+TEXT(N653,"0")))</f>
        <v/>
      </c>
    </row>
    <row r="654">
      <c r="A654" s="12" t="n">
        <v>243920</v>
      </c>
      <c r="B654" s="2" t="n">
        <v>45406</v>
      </c>
      <c r="C654" t="inlineStr">
        <is>
          <t>Rivergate</t>
        </is>
      </c>
      <c r="D654" t="inlineStr">
        <is>
          <t>America/Los_Angeles</t>
        </is>
      </c>
      <c r="E654" t="inlineStr">
        <is>
          <t>Lifting Options, Technique and Pace</t>
        </is>
      </c>
      <c r="F654" t="inlineStr">
        <is>
          <t>Lifting Technique</t>
        </is>
      </c>
      <c r="G654" t="inlineStr">
        <is>
          <t>Align Spinal In-Curves</t>
        </is>
      </c>
      <c r="H654" t="inlineStr">
        <is>
          <t>Columbia Sportswear</t>
        </is>
      </c>
      <c r="I654" t="inlineStr">
        <is>
          <t>2024-04-23 22:19:44 -0700 PDT</t>
        </is>
      </c>
      <c r="J654" t="inlineStr">
        <is>
          <t>Michael Bell</t>
        </is>
      </c>
      <c r="K654" t="inlineStr">
        <is>
          <t>MiBell@columbia.com</t>
        </is>
      </c>
      <c r="L654" t="inlineStr">
        <is>
          <t>I observed use of better technique.</t>
        </is>
      </c>
      <c r="M654" t="inlineStr">
        <is>
          <t>red 10</t>
        </is>
      </c>
      <c r="N654">
        <f>IF(ISBLANK(B654)," ",WEEKNUM(B654))</f>
        <v/>
      </c>
      <c r="O654">
        <f>IF(ISBLANK(B654)," ",MONTH(B654))</f>
        <v/>
      </c>
      <c r="P654">
        <f>IF(ISNUMBER(SEARCH("provided",L654)),"Provided Guidance","Observed Better")</f>
        <v/>
      </c>
      <c r="Q654">
        <f>IF(O654=" "," ",TEXT(O654*29,"mmmm"))</f>
        <v/>
      </c>
      <c r="R654">
        <f>IF(N654=" "," ",_xlfn.CONCAT("Week ",+TEXT(N654,"0")))</f>
        <v/>
      </c>
    </row>
    <row r="655">
      <c r="A655" s="12" t="n">
        <v>243924</v>
      </c>
      <c r="B655" s="2" t="n">
        <v>45407</v>
      </c>
      <c r="C655" t="inlineStr">
        <is>
          <t>Rivergate</t>
        </is>
      </c>
      <c r="D655" t="inlineStr">
        <is>
          <t>America/Los_Angeles</t>
        </is>
      </c>
      <c r="E655" t="inlineStr">
        <is>
          <t>Position Elbows Closer</t>
        </is>
      </c>
      <c r="F655" t="inlineStr">
        <is>
          <t>Build a bridge</t>
        </is>
      </c>
      <c r="H655" t="inlineStr">
        <is>
          <t>Columbia Sportswear</t>
        </is>
      </c>
      <c r="I655" t="inlineStr">
        <is>
          <t>2024-04-24 23:36:58 -0700 PDT</t>
        </is>
      </c>
      <c r="J655" t="inlineStr">
        <is>
          <t>Abdulkadir Mohamed</t>
        </is>
      </c>
      <c r="K655" t="inlineStr">
        <is>
          <t>AbMohamed@columbia.com</t>
        </is>
      </c>
      <c r="L655" t="inlineStr">
        <is>
          <t>I observed use of better technique.</t>
        </is>
      </c>
      <c r="N655">
        <f>IF(ISBLANK(B655)," ",WEEKNUM(B655))</f>
        <v/>
      </c>
      <c r="O655">
        <f>IF(ISBLANK(B655)," ",MONTH(B655))</f>
        <v/>
      </c>
      <c r="P655">
        <f>IF(ISNUMBER(SEARCH("provided",L655)),"Provided Guidance","Observed Better")</f>
        <v/>
      </c>
      <c r="Q655">
        <f>IF(O655=" "," ",TEXT(O655*29,"mmmm"))</f>
        <v/>
      </c>
      <c r="R655">
        <f>IF(N655=" "," ",_xlfn.CONCAT("Week ",+TEXT(N655,"0")))</f>
        <v/>
      </c>
    </row>
    <row r="656">
      <c r="A656" s="12" t="n">
        <v>243925</v>
      </c>
      <c r="B656" s="2" t="n">
        <v>45407</v>
      </c>
      <c r="C656" t="inlineStr">
        <is>
          <t>Rivergate</t>
        </is>
      </c>
      <c r="D656" t="inlineStr">
        <is>
          <t>America/Los_Angeles</t>
        </is>
      </c>
      <c r="E656" t="inlineStr">
        <is>
          <t>Position Elbows Closer</t>
        </is>
      </c>
      <c r="F656" t="inlineStr">
        <is>
          <t>Set the load</t>
        </is>
      </c>
      <c r="G656" t="inlineStr">
        <is>
          <t>Slide the load closer before lifting</t>
        </is>
      </c>
      <c r="H656" t="inlineStr">
        <is>
          <t>Columbia Sportswear</t>
        </is>
      </c>
      <c r="I656" t="inlineStr">
        <is>
          <t>2024-04-24 23:46:49 -0700 PDT</t>
        </is>
      </c>
      <c r="J656" t="inlineStr">
        <is>
          <t>Abdulkadir Mohamed</t>
        </is>
      </c>
      <c r="K656" t="inlineStr">
        <is>
          <t>AbMohamed@columbia.com</t>
        </is>
      </c>
      <c r="L656" t="inlineStr">
        <is>
          <t>I observed use of better technique.</t>
        </is>
      </c>
      <c r="N656">
        <f>IF(ISBLANK(B656)," ",WEEKNUM(B656))</f>
        <v/>
      </c>
      <c r="O656">
        <f>IF(ISBLANK(B656)," ",MONTH(B656))</f>
        <v/>
      </c>
      <c r="P656">
        <f>IF(ISNUMBER(SEARCH("provided",L656)),"Provided Guidance","Observed Better")</f>
        <v/>
      </c>
      <c r="Q656">
        <f>IF(O656=" "," ",TEXT(O656*29,"mmmm"))</f>
        <v/>
      </c>
      <c r="R656">
        <f>IF(N656=" "," ",_xlfn.CONCAT("Week ",+TEXT(N656,"0")))</f>
        <v/>
      </c>
    </row>
    <row r="657" ht="30" customHeight="1" s="9">
      <c r="A657" s="12" t="n">
        <v>243929</v>
      </c>
      <c r="B657" s="2" t="n">
        <v>45407</v>
      </c>
      <c r="C657" t="inlineStr">
        <is>
          <t>Rivergate</t>
        </is>
      </c>
      <c r="D657" t="inlineStr">
        <is>
          <t>America/Los_Angeles</t>
        </is>
      </c>
      <c r="E657" t="inlineStr">
        <is>
          <t>Lifting Options, Technique and Pace</t>
        </is>
      </c>
      <c r="F657" t="inlineStr">
        <is>
          <t>Lifting Technique</t>
        </is>
      </c>
      <c r="G657" t="inlineStr">
        <is>
          <t>Same Side Hand and Foot</t>
        </is>
      </c>
      <c r="H657" t="inlineStr">
        <is>
          <t>Columbia Sportswear</t>
        </is>
      </c>
      <c r="I657" t="inlineStr">
        <is>
          <t>2024-04-25 11:56:54 -0700 PDT</t>
        </is>
      </c>
      <c r="J657" t="inlineStr">
        <is>
          <t>Brenda Oliveri</t>
        </is>
      </c>
      <c r="K657" t="inlineStr">
        <is>
          <t>BOliveri@columbia.com</t>
        </is>
      </c>
      <c r="L657" t="inlineStr">
        <is>
          <t>I provided guidance about using better technique.</t>
        </is>
      </c>
      <c r="M657" s="8" t="inlineStr">
        <is>
          <t xml:space="preserve">Do_x000D_
</t>
        </is>
      </c>
      <c r="N657">
        <f>IF(ISBLANK(B657)," ",WEEKNUM(B657))</f>
        <v/>
      </c>
      <c r="O657">
        <f>IF(ISBLANK(B657)," ",MONTH(B657))</f>
        <v/>
      </c>
      <c r="P657">
        <f>IF(ISNUMBER(SEARCH("provided",L657)),"Provided Guidance","Observed Better")</f>
        <v/>
      </c>
      <c r="Q657">
        <f>IF(O657=" "," ",TEXT(O657*29,"mmmm"))</f>
        <v/>
      </c>
      <c r="R657">
        <f>IF(N657=" "," ",_xlfn.CONCAT("Week ",+TEXT(N657,"0")))</f>
        <v/>
      </c>
    </row>
    <row r="658">
      <c r="A658" s="12" t="n">
        <v>243930</v>
      </c>
      <c r="B658" s="2" t="n">
        <v>45407</v>
      </c>
      <c r="C658" t="inlineStr">
        <is>
          <t>Rivergate</t>
        </is>
      </c>
      <c r="D658" t="inlineStr">
        <is>
          <t>America/Los_Angeles</t>
        </is>
      </c>
      <c r="E658" t="inlineStr">
        <is>
          <t>Lifting Options, Technique and Pace</t>
        </is>
      </c>
      <c r="F658" t="inlineStr">
        <is>
          <t>Lifting Technique</t>
        </is>
      </c>
      <c r="G658" t="inlineStr">
        <is>
          <t>Align Spinal In-Curves</t>
        </is>
      </c>
      <c r="H658" t="inlineStr">
        <is>
          <t>Columbia Sportswear</t>
        </is>
      </c>
      <c r="I658" t="inlineStr">
        <is>
          <t>2024-04-25 11:58:46 -0700 PDT</t>
        </is>
      </c>
      <c r="J658" t="inlineStr">
        <is>
          <t>Brenda Oliveri</t>
        </is>
      </c>
      <c r="K658" t="inlineStr">
        <is>
          <t>BOliveri@columbia.com</t>
        </is>
      </c>
      <c r="L658" t="inlineStr">
        <is>
          <t>I provided guidance about using better technique.</t>
        </is>
      </c>
      <c r="N658">
        <f>IF(ISBLANK(B658)," ",WEEKNUM(B658))</f>
        <v/>
      </c>
      <c r="O658">
        <f>IF(ISBLANK(B658)," ",MONTH(B658))</f>
        <v/>
      </c>
      <c r="P658">
        <f>IF(ISNUMBER(SEARCH("provided",L658)),"Provided Guidance","Observed Better")</f>
        <v/>
      </c>
      <c r="Q658">
        <f>IF(O658=" "," ",TEXT(O658*29,"mmmm"))</f>
        <v/>
      </c>
      <c r="R658">
        <f>IF(N658=" "," ",_xlfn.CONCAT("Week ",+TEXT(N658,"0")))</f>
        <v/>
      </c>
    </row>
    <row r="659">
      <c r="A659" s="12" t="n">
        <v>243931</v>
      </c>
      <c r="B659" s="2" t="n">
        <v>45407</v>
      </c>
      <c r="C659" t="inlineStr">
        <is>
          <t>Rivergate</t>
        </is>
      </c>
      <c r="D659" t="inlineStr">
        <is>
          <t>America/Los_Angeles</t>
        </is>
      </c>
      <c r="E659" t="inlineStr">
        <is>
          <t>Lifting Options, Technique and Pace</t>
        </is>
      </c>
      <c r="F659" t="inlineStr">
        <is>
          <t>Lifting Technique</t>
        </is>
      </c>
      <c r="G659" t="inlineStr">
        <is>
          <t>Position Elbows Closer</t>
        </is>
      </c>
      <c r="H659" t="inlineStr">
        <is>
          <t>Columbia Sportswear</t>
        </is>
      </c>
      <c r="I659" t="inlineStr">
        <is>
          <t>2024-04-25 12:30:51 -0700 PDT</t>
        </is>
      </c>
      <c r="J659" t="inlineStr">
        <is>
          <t>Shannon Somerville</t>
        </is>
      </c>
      <c r="K659" t="inlineStr">
        <is>
          <t>SSomerville@columbia.com</t>
        </is>
      </c>
      <c r="L659" t="inlineStr">
        <is>
          <t>I observed use of better technique.</t>
        </is>
      </c>
      <c r="M659" t="inlineStr">
        <is>
          <t xml:space="preserve">She picked up a stack of totes and had her knees bent. </t>
        </is>
      </c>
      <c r="N659">
        <f>IF(ISBLANK(B659)," ",WEEKNUM(B659))</f>
        <v/>
      </c>
      <c r="O659">
        <f>IF(ISBLANK(B659)," ",MONTH(B659))</f>
        <v/>
      </c>
      <c r="P659">
        <f>IF(ISNUMBER(SEARCH("provided",L659)),"Provided Guidance","Observed Better")</f>
        <v/>
      </c>
      <c r="Q659">
        <f>IF(O659=" "," ",TEXT(O659*29,"mmmm"))</f>
        <v/>
      </c>
      <c r="R659">
        <f>IF(N659=" "," ",_xlfn.CONCAT("Week ",+TEXT(N659,"0")))</f>
        <v/>
      </c>
    </row>
    <row r="660">
      <c r="A660" s="12" t="n">
        <v>243932</v>
      </c>
      <c r="B660" s="2" t="n">
        <v>45407</v>
      </c>
      <c r="C660" t="inlineStr">
        <is>
          <t>Rivergate</t>
        </is>
      </c>
      <c r="D660" t="inlineStr">
        <is>
          <t>America/Los_Angeles</t>
        </is>
      </c>
      <c r="E660" t="inlineStr">
        <is>
          <t>Position Elbows Closer</t>
        </is>
      </c>
      <c r="F660" t="inlineStr">
        <is>
          <t>Build a bridge</t>
        </is>
      </c>
      <c r="H660" t="inlineStr">
        <is>
          <t>Columbia Sportswear</t>
        </is>
      </c>
      <c r="I660" t="inlineStr">
        <is>
          <t>2024-04-25 12:31:54 -0700 PDT</t>
        </is>
      </c>
      <c r="J660" t="inlineStr">
        <is>
          <t>Shannon Somerville</t>
        </is>
      </c>
      <c r="K660" t="inlineStr">
        <is>
          <t>SSomerville@columbia.com</t>
        </is>
      </c>
      <c r="L660" t="inlineStr">
        <is>
          <t>I observed use of better technique.</t>
        </is>
      </c>
      <c r="M660" t="inlineStr">
        <is>
          <t xml:space="preserve">She used her opposite leg to balance as she reached under her desk to empty her garbage. </t>
        </is>
      </c>
      <c r="N660">
        <f>IF(ISBLANK(B660)," ",WEEKNUM(B660))</f>
        <v/>
      </c>
      <c r="O660">
        <f>IF(ISBLANK(B660)," ",MONTH(B660))</f>
        <v/>
      </c>
      <c r="P660">
        <f>IF(ISNUMBER(SEARCH("provided",L660)),"Provided Guidance","Observed Better")</f>
        <v/>
      </c>
      <c r="Q660">
        <f>IF(O660=" "," ",TEXT(O660*29,"mmmm"))</f>
        <v/>
      </c>
      <c r="R660">
        <f>IF(N660=" "," ",_xlfn.CONCAT("Week ",+TEXT(N660,"0")))</f>
        <v/>
      </c>
    </row>
    <row r="661">
      <c r="A661" s="12" t="n">
        <v>243933</v>
      </c>
      <c r="B661" s="2" t="n">
        <v>45407</v>
      </c>
      <c r="C661" t="inlineStr">
        <is>
          <t>Rivergate</t>
        </is>
      </c>
      <c r="D661" t="inlineStr">
        <is>
          <t>America/Los_Angeles</t>
        </is>
      </c>
      <c r="E661" t="inlineStr">
        <is>
          <t>Lifting Options, Technique and Pace</t>
        </is>
      </c>
      <c r="F661" t="inlineStr">
        <is>
          <t>Lifting Technique</t>
        </is>
      </c>
      <c r="G661" t="inlineStr">
        <is>
          <t>Same Side Hand and Foot</t>
        </is>
      </c>
      <c r="H661" t="inlineStr">
        <is>
          <t>Columbia Sportswear</t>
        </is>
      </c>
      <c r="I661" t="inlineStr">
        <is>
          <t>2024-04-25 12:32:52 -0700 PDT</t>
        </is>
      </c>
      <c r="J661" t="inlineStr">
        <is>
          <t>Shannon Somerville</t>
        </is>
      </c>
      <c r="K661" t="inlineStr">
        <is>
          <t>SSomerville@columbia.com</t>
        </is>
      </c>
      <c r="L661" t="inlineStr">
        <is>
          <t>I observed use of better technique.</t>
        </is>
      </c>
      <c r="M661" t="inlineStr">
        <is>
          <t xml:space="preserve">He bent down properly as he moved the toted off the bottom of the pallet. </t>
        </is>
      </c>
      <c r="N661">
        <f>IF(ISBLANK(B661)," ",WEEKNUM(B661))</f>
        <v/>
      </c>
      <c r="O661">
        <f>IF(ISBLANK(B661)," ",MONTH(B661))</f>
        <v/>
      </c>
      <c r="P661">
        <f>IF(ISNUMBER(SEARCH("provided",L661)),"Provided Guidance","Observed Better")</f>
        <v/>
      </c>
      <c r="Q661">
        <f>IF(O661=" "," ",TEXT(O661*29,"mmmm"))</f>
        <v/>
      </c>
      <c r="R661">
        <f>IF(N661=" "," ",_xlfn.CONCAT("Week ",+TEXT(N661,"0")))</f>
        <v/>
      </c>
    </row>
    <row r="662">
      <c r="A662" s="12" t="n">
        <v>243934</v>
      </c>
      <c r="B662" s="2" t="n">
        <v>45407</v>
      </c>
      <c r="C662" t="inlineStr">
        <is>
          <t>Rivergate</t>
        </is>
      </c>
      <c r="D662" t="inlineStr">
        <is>
          <t>America/Los_Angeles</t>
        </is>
      </c>
      <c r="E662" t="inlineStr">
        <is>
          <t>Leg Strength and Balance</t>
        </is>
      </c>
      <c r="F662" t="inlineStr">
        <is>
          <t>Pre-position One Foot Back</t>
        </is>
      </c>
      <c r="G662" t="inlineStr">
        <is>
          <t>Offloading or Stacking</t>
        </is>
      </c>
      <c r="H662" t="inlineStr">
        <is>
          <t>Columbia Sportswear</t>
        </is>
      </c>
      <c r="I662" t="inlineStr">
        <is>
          <t>2024-04-25 12:54:07 -0700 PDT</t>
        </is>
      </c>
      <c r="J662" t="inlineStr">
        <is>
          <t>Shannon Somerville</t>
        </is>
      </c>
      <c r="K662" t="inlineStr">
        <is>
          <t>SSomerville@columbia.com</t>
        </is>
      </c>
      <c r="L662" t="inlineStr">
        <is>
          <t>I provided guidance about using better technique.</t>
        </is>
      </c>
      <c r="M662" t="inlineStr">
        <is>
          <t xml:space="preserve">As she restocked her bank she did a good pivot while moving totes. </t>
        </is>
      </c>
      <c r="N662">
        <f>IF(ISBLANK(B662)," ",WEEKNUM(B662))</f>
        <v/>
      </c>
      <c r="O662">
        <f>IF(ISBLANK(B662)," ",MONTH(B662))</f>
        <v/>
      </c>
      <c r="P662">
        <f>IF(ISNUMBER(SEARCH("provided",L662)),"Provided Guidance","Observed Better")</f>
        <v/>
      </c>
      <c r="Q662">
        <f>IF(O662=" "," ",TEXT(O662*29,"mmmm"))</f>
        <v/>
      </c>
      <c r="R662">
        <f>IF(N662=" "," ",_xlfn.CONCAT("Week ",+TEXT(N662,"0")))</f>
        <v/>
      </c>
    </row>
    <row r="663">
      <c r="A663" s="12" t="n">
        <v>243935</v>
      </c>
      <c r="B663" s="2" t="n">
        <v>45407</v>
      </c>
      <c r="C663" t="inlineStr">
        <is>
          <t>Rivergate</t>
        </is>
      </c>
      <c r="D663" t="inlineStr">
        <is>
          <t>America/Los_Angeles</t>
        </is>
      </c>
      <c r="E663" t="inlineStr">
        <is>
          <t>Leg Strength and Balance</t>
        </is>
      </c>
      <c r="F663" t="inlineStr">
        <is>
          <t>Center-line Handoff</t>
        </is>
      </c>
      <c r="H663" t="inlineStr">
        <is>
          <t>Columbia Sportswear</t>
        </is>
      </c>
      <c r="I663" t="inlineStr">
        <is>
          <t>2024-04-25 12:55:12 -0700 PDT</t>
        </is>
      </c>
      <c r="J663" t="inlineStr">
        <is>
          <t>Shannon Somerville</t>
        </is>
      </c>
      <c r="K663" t="inlineStr">
        <is>
          <t>SSomerville@columbia.com</t>
        </is>
      </c>
      <c r="L663" t="inlineStr">
        <is>
          <t>I observed use of better technique.</t>
        </is>
      </c>
      <c r="M663" t="inlineStr">
        <is>
          <t xml:space="preserve">She grabbed the taped gun off the table while keeping her elbows into her side. </t>
        </is>
      </c>
      <c r="N663">
        <f>IF(ISBLANK(B663)," ",WEEKNUM(B663))</f>
        <v/>
      </c>
      <c r="O663">
        <f>IF(ISBLANK(B663)," ",MONTH(B663))</f>
        <v/>
      </c>
      <c r="P663">
        <f>IF(ISNUMBER(SEARCH("provided",L663)),"Provided Guidance","Observed Better")</f>
        <v/>
      </c>
      <c r="Q663">
        <f>IF(O663=" "," ",TEXT(O663*29,"mmmm"))</f>
        <v/>
      </c>
      <c r="R663">
        <f>IF(N663=" "," ",_xlfn.CONCAT("Week ",+TEXT(N663,"0")))</f>
        <v/>
      </c>
    </row>
    <row r="664" ht="75" customHeight="1" s="9">
      <c r="A664" s="12" t="n">
        <v>243936</v>
      </c>
      <c r="B664" s="2" t="n">
        <v>45407</v>
      </c>
      <c r="C664" t="inlineStr">
        <is>
          <t>Rivergate</t>
        </is>
      </c>
      <c r="D664" t="inlineStr">
        <is>
          <t>America/Los_Angeles</t>
        </is>
      </c>
      <c r="E664" t="inlineStr">
        <is>
          <t>Position Elbows Closer</t>
        </is>
      </c>
      <c r="F664" t="inlineStr">
        <is>
          <t>Set the load</t>
        </is>
      </c>
      <c r="G664" t="inlineStr">
        <is>
          <t>Slide the load closer before lifting</t>
        </is>
      </c>
      <c r="H664" t="inlineStr">
        <is>
          <t>Columbia Sportswear</t>
        </is>
      </c>
      <c r="I664" t="inlineStr">
        <is>
          <t>2024-04-25 12:56:57 -0700 PDT</t>
        </is>
      </c>
      <c r="J664" t="inlineStr">
        <is>
          <t>Shannon Somerville</t>
        </is>
      </c>
      <c r="K664" t="inlineStr">
        <is>
          <t>SSomerville@columbia.com</t>
        </is>
      </c>
      <c r="L664" t="inlineStr">
        <is>
          <t>I observed use of better technique.</t>
        </is>
      </c>
      <c r="M664" s="8" t="inlineStr">
        <is>
          <t xml:space="preserve">Her elbows were in and her back was straight as she pulled units towards her to do the audit. _x000D_
</t>
        </is>
      </c>
      <c r="N664">
        <f>IF(ISBLANK(B664)," ",WEEKNUM(B664))</f>
        <v/>
      </c>
      <c r="O664">
        <f>IF(ISBLANK(B664)," ",MONTH(B664))</f>
        <v/>
      </c>
      <c r="P664">
        <f>IF(ISNUMBER(SEARCH("provided",L664)),"Provided Guidance","Observed Better")</f>
        <v/>
      </c>
      <c r="Q664">
        <f>IF(O664=" "," ",TEXT(O664*29,"mmmm"))</f>
        <v/>
      </c>
      <c r="R664">
        <f>IF(N664=" "," ",_xlfn.CONCAT("Week ",+TEXT(N664,"0")))</f>
        <v/>
      </c>
    </row>
    <row r="665">
      <c r="A665" s="12" t="n">
        <v>243937</v>
      </c>
      <c r="B665" s="2" t="n">
        <v>45407</v>
      </c>
      <c r="C665" t="inlineStr">
        <is>
          <t>Rivergate</t>
        </is>
      </c>
      <c r="D665" t="inlineStr">
        <is>
          <t>America/Los_Angeles</t>
        </is>
      </c>
      <c r="E665" t="inlineStr">
        <is>
          <t>Use Mid-range Wrist Motions</t>
        </is>
      </c>
      <c r="F665" t="inlineStr">
        <is>
          <t>Push with little finger side of palm</t>
        </is>
      </c>
      <c r="H665" t="inlineStr">
        <is>
          <t>Columbia Sportswear</t>
        </is>
      </c>
      <c r="I665" t="inlineStr">
        <is>
          <t>2024-04-25 12:57:41 -0700 PDT</t>
        </is>
      </c>
      <c r="J665" t="inlineStr">
        <is>
          <t>Shannon Somerville</t>
        </is>
      </c>
      <c r="K665" t="inlineStr">
        <is>
          <t>SSomerville@columbia.com</t>
        </is>
      </c>
      <c r="L665" t="inlineStr">
        <is>
          <t>I observed use of better technique.</t>
        </is>
      </c>
      <c r="M665" t="inlineStr">
        <is>
          <t xml:space="preserve">She held the chute door properly as she closed it after the audit. </t>
        </is>
      </c>
      <c r="N665">
        <f>IF(ISBLANK(B665)," ",WEEKNUM(B665))</f>
        <v/>
      </c>
      <c r="O665">
        <f>IF(ISBLANK(B665)," ",MONTH(B665))</f>
        <v/>
      </c>
      <c r="P665">
        <f>IF(ISNUMBER(SEARCH("provided",L665)),"Provided Guidance","Observed Better")</f>
        <v/>
      </c>
      <c r="Q665">
        <f>IF(O665=" "," ",TEXT(O665*29,"mmmm"))</f>
        <v/>
      </c>
      <c r="R665">
        <f>IF(N665=" "," ",_xlfn.CONCAT("Week ",+TEXT(N665,"0")))</f>
        <v/>
      </c>
    </row>
    <row r="666">
      <c r="A666" s="12" t="n">
        <v>243938</v>
      </c>
      <c r="B666" s="2" t="n">
        <v>45407</v>
      </c>
      <c r="C666" t="inlineStr">
        <is>
          <t>Rivergate</t>
        </is>
      </c>
      <c r="D666" t="inlineStr">
        <is>
          <t>America/Los_Angeles</t>
        </is>
      </c>
      <c r="E666" t="inlineStr">
        <is>
          <t>Use Mid-range Wrist Motions</t>
        </is>
      </c>
      <c r="F666" t="inlineStr">
        <is>
          <t>Reposition Your Work</t>
        </is>
      </c>
      <c r="H666" t="inlineStr">
        <is>
          <t>Columbia Sportswear</t>
        </is>
      </c>
      <c r="I666" t="inlineStr">
        <is>
          <t>2024-04-25 12:58:41 -0700 PDT</t>
        </is>
      </c>
      <c r="J666" t="inlineStr">
        <is>
          <t>Shannon Somerville</t>
        </is>
      </c>
      <c r="K666" t="inlineStr">
        <is>
          <t>SSomerville@columbia.com</t>
        </is>
      </c>
      <c r="L666" t="inlineStr">
        <is>
          <t>I observed use of better technique.</t>
        </is>
      </c>
      <c r="M666" t="inlineStr">
        <is>
          <t xml:space="preserve">Good wrist movements while taping the carton. </t>
        </is>
      </c>
      <c r="N666">
        <f>IF(ISBLANK(B666)," ",WEEKNUM(B666))</f>
        <v/>
      </c>
      <c r="O666">
        <f>IF(ISBLANK(B666)," ",MONTH(B666))</f>
        <v/>
      </c>
      <c r="P666">
        <f>IF(ISNUMBER(SEARCH("provided",L666)),"Provided Guidance","Observed Better")</f>
        <v/>
      </c>
      <c r="Q666">
        <f>IF(O666=" "," ",TEXT(O666*29,"mmmm"))</f>
        <v/>
      </c>
      <c r="R666">
        <f>IF(N666=" "," ",_xlfn.CONCAT("Week ",+TEXT(N666,"0")))</f>
        <v/>
      </c>
    </row>
    <row r="667">
      <c r="A667" s="12" t="n">
        <v>243939</v>
      </c>
      <c r="B667" s="2" t="n">
        <v>45407</v>
      </c>
      <c r="C667" t="inlineStr">
        <is>
          <t>Rivergate</t>
        </is>
      </c>
      <c r="D667" t="inlineStr">
        <is>
          <t>America/Los_Angeles</t>
        </is>
      </c>
      <c r="E667" t="inlineStr">
        <is>
          <t>Lifting Options, Technique and Pace</t>
        </is>
      </c>
      <c r="F667" t="inlineStr">
        <is>
          <t>Lifting Technique</t>
        </is>
      </c>
      <c r="G667" t="inlineStr">
        <is>
          <t>Same Side Hand and Foot</t>
        </is>
      </c>
      <c r="H667" t="inlineStr">
        <is>
          <t>Columbia Sportswear</t>
        </is>
      </c>
      <c r="I667" t="inlineStr">
        <is>
          <t>2024-04-25 14:39:52 -0700 PDT</t>
        </is>
      </c>
      <c r="J667" t="inlineStr">
        <is>
          <t>Jeffrey Bizal</t>
        </is>
      </c>
      <c r="K667" t="inlineStr">
        <is>
          <t>JBizal@columbia.com</t>
        </is>
      </c>
      <c r="L667" t="inlineStr">
        <is>
          <t>I observed use of better technique.</t>
        </is>
      </c>
      <c r="N667">
        <f>IF(ISBLANK(B667)," ",WEEKNUM(B667))</f>
        <v/>
      </c>
      <c r="O667">
        <f>IF(ISBLANK(B667)," ",MONTH(B667))</f>
        <v/>
      </c>
      <c r="P667">
        <f>IF(ISNUMBER(SEARCH("provided",L667)),"Provided Guidance","Observed Better")</f>
        <v/>
      </c>
      <c r="Q667">
        <f>IF(O667=" "," ",TEXT(O667*29,"mmmm"))</f>
        <v/>
      </c>
      <c r="R667">
        <f>IF(N667=" "," ",_xlfn.CONCAT("Week ",+TEXT(N667,"0")))</f>
        <v/>
      </c>
    </row>
    <row r="668">
      <c r="A668" s="12" t="n">
        <v>243940</v>
      </c>
      <c r="B668" s="2" t="n">
        <v>45408</v>
      </c>
      <c r="C668" t="inlineStr">
        <is>
          <t>Rivergate</t>
        </is>
      </c>
      <c r="D668" t="inlineStr">
        <is>
          <t>America/Los_Angeles</t>
        </is>
      </c>
      <c r="E668" t="inlineStr">
        <is>
          <t>Lifting Options, Technique and Pace</t>
        </is>
      </c>
      <c r="F668" t="inlineStr">
        <is>
          <t>Lifting Technique</t>
        </is>
      </c>
      <c r="G668" t="inlineStr">
        <is>
          <t>Same Side Hand and Foot</t>
        </is>
      </c>
      <c r="H668" t="inlineStr">
        <is>
          <t>Columbia Sportswear</t>
        </is>
      </c>
      <c r="I668" t="inlineStr">
        <is>
          <t>2024-04-25 18:54:48 -0700 PDT</t>
        </is>
      </c>
      <c r="J668" t="inlineStr">
        <is>
          <t>Tabitha Arnett</t>
        </is>
      </c>
      <c r="K668" t="inlineStr">
        <is>
          <t>TaArnett@columbia.com</t>
        </is>
      </c>
      <c r="L668" t="inlineStr">
        <is>
          <t>I provided guidance about using better technique.</t>
        </is>
      </c>
      <c r="N668">
        <f>IF(ISBLANK(B668)," ",WEEKNUM(B668))</f>
        <v/>
      </c>
      <c r="O668">
        <f>IF(ISBLANK(B668)," ",MONTH(B668))</f>
        <v/>
      </c>
      <c r="P668">
        <f>IF(ISNUMBER(SEARCH("provided",L668)),"Provided Guidance","Observed Better")</f>
        <v/>
      </c>
      <c r="Q668">
        <f>IF(O668=" "," ",TEXT(O668*29,"mmmm"))</f>
        <v/>
      </c>
      <c r="R668">
        <f>IF(N668=" "," ",_xlfn.CONCAT("Week ",+TEXT(N668,"0")))</f>
        <v/>
      </c>
    </row>
    <row r="669">
      <c r="A669" s="12" t="n">
        <v>243941</v>
      </c>
      <c r="B669" s="2" t="n">
        <v>45408</v>
      </c>
      <c r="C669" t="inlineStr">
        <is>
          <t>Rivergate</t>
        </is>
      </c>
      <c r="D669" t="inlineStr">
        <is>
          <t>America/Los_Angeles</t>
        </is>
      </c>
      <c r="E669" t="inlineStr">
        <is>
          <t>Lifting Options, Technique and Pace</t>
        </is>
      </c>
      <c r="F669" t="inlineStr">
        <is>
          <t>Lifting Technique</t>
        </is>
      </c>
      <c r="G669" t="inlineStr">
        <is>
          <t>Align Spinal In-Curves</t>
        </is>
      </c>
      <c r="H669" t="inlineStr">
        <is>
          <t>Columbia Sportswear</t>
        </is>
      </c>
      <c r="I669" t="inlineStr">
        <is>
          <t>2024-04-25 20:23:48 -0700 PDT</t>
        </is>
      </c>
      <c r="J669" t="inlineStr">
        <is>
          <t>Jeffrey Bizal</t>
        </is>
      </c>
      <c r="K669" t="inlineStr">
        <is>
          <t>JBizal@columbia.com</t>
        </is>
      </c>
      <c r="L669" t="inlineStr">
        <is>
          <t>I observed use of better technique.</t>
        </is>
      </c>
      <c r="N669">
        <f>IF(ISBLANK(B669)," ",WEEKNUM(B669))</f>
        <v/>
      </c>
      <c r="O669">
        <f>IF(ISBLANK(B669)," ",MONTH(B669))</f>
        <v/>
      </c>
      <c r="P669">
        <f>IF(ISNUMBER(SEARCH("provided",L669)),"Provided Guidance","Observed Better")</f>
        <v/>
      </c>
      <c r="Q669">
        <f>IF(O669=" "," ",TEXT(O669*29,"mmmm"))</f>
        <v/>
      </c>
      <c r="R669">
        <f>IF(N669=" "," ",_xlfn.CONCAT("Week ",+TEXT(N669,"0")))</f>
        <v/>
      </c>
    </row>
    <row r="670">
      <c r="A670" s="12" t="n">
        <v>243942</v>
      </c>
      <c r="B670" s="2" t="n">
        <v>45408</v>
      </c>
      <c r="C670" t="inlineStr">
        <is>
          <t>Rivergate</t>
        </is>
      </c>
      <c r="D670" t="inlineStr">
        <is>
          <t>America/Los_Angeles</t>
        </is>
      </c>
      <c r="E670" t="inlineStr">
        <is>
          <t>Leg Strength and Balance</t>
        </is>
      </c>
      <c r="F670" t="inlineStr">
        <is>
          <t>Pre-position One Foot Back</t>
        </is>
      </c>
      <c r="G670" t="inlineStr">
        <is>
          <t>Offloading or Stacking</t>
        </is>
      </c>
      <c r="H670" t="inlineStr">
        <is>
          <t>Columbia Sportswear</t>
        </is>
      </c>
      <c r="I670" t="inlineStr">
        <is>
          <t>2024-04-25 20:24:31 -0700 PDT</t>
        </is>
      </c>
      <c r="J670" t="inlineStr">
        <is>
          <t>Jeffrey Bizal</t>
        </is>
      </c>
      <c r="K670" t="inlineStr">
        <is>
          <t>JBizal@columbia.com</t>
        </is>
      </c>
      <c r="L670" t="inlineStr">
        <is>
          <t>I observed use of better technique.</t>
        </is>
      </c>
      <c r="N670">
        <f>IF(ISBLANK(B670)," ",WEEKNUM(B670))</f>
        <v/>
      </c>
      <c r="O670">
        <f>IF(ISBLANK(B670)," ",MONTH(B670))</f>
        <v/>
      </c>
      <c r="P670">
        <f>IF(ISNUMBER(SEARCH("provided",L670)),"Provided Guidance","Observed Better")</f>
        <v/>
      </c>
      <c r="Q670">
        <f>IF(O670=" "," ",TEXT(O670*29,"mmmm"))</f>
        <v/>
      </c>
      <c r="R670">
        <f>IF(N670=" "," ",_xlfn.CONCAT("Week ",+TEXT(N670,"0")))</f>
        <v/>
      </c>
    </row>
    <row r="671">
      <c r="A671" s="12" t="n">
        <v>243943</v>
      </c>
      <c r="B671" s="2" t="n">
        <v>45408</v>
      </c>
      <c r="C671" t="inlineStr">
        <is>
          <t>Rivergate</t>
        </is>
      </c>
      <c r="D671" t="inlineStr">
        <is>
          <t>America/Los_Angeles</t>
        </is>
      </c>
      <c r="E671" t="inlineStr">
        <is>
          <t>Position Elbows Closer</t>
        </is>
      </c>
      <c r="F671" t="inlineStr">
        <is>
          <t>Build a bridge</t>
        </is>
      </c>
      <c r="H671" t="inlineStr">
        <is>
          <t>Columbia Sportswear</t>
        </is>
      </c>
      <c r="I671" t="inlineStr">
        <is>
          <t>2024-04-25 20:31:50 -0700 PDT</t>
        </is>
      </c>
      <c r="J671" t="inlineStr">
        <is>
          <t>Tabitha Arnett</t>
        </is>
      </c>
      <c r="K671" t="inlineStr">
        <is>
          <t>TaArnett@columbia.com</t>
        </is>
      </c>
      <c r="L671" t="inlineStr">
        <is>
          <t>I observed use of better technique.</t>
        </is>
      </c>
      <c r="N671">
        <f>IF(ISBLANK(B671)," ",WEEKNUM(B671))</f>
        <v/>
      </c>
      <c r="O671">
        <f>IF(ISBLANK(B671)," ",MONTH(B671))</f>
        <v/>
      </c>
      <c r="P671">
        <f>IF(ISNUMBER(SEARCH("provided",L671)),"Provided Guidance","Observed Better")</f>
        <v/>
      </c>
      <c r="Q671">
        <f>IF(O671=" "," ",TEXT(O671*29,"mmmm"))</f>
        <v/>
      </c>
      <c r="R671">
        <f>IF(N671=" "," ",_xlfn.CONCAT("Week ",+TEXT(N671,"0")))</f>
        <v/>
      </c>
    </row>
    <row r="672">
      <c r="A672" s="12" t="n">
        <v>243944</v>
      </c>
      <c r="B672" s="2" t="n">
        <v>45408</v>
      </c>
      <c r="C672" t="inlineStr">
        <is>
          <t>Rivergate</t>
        </is>
      </c>
      <c r="D672" t="inlineStr">
        <is>
          <t>America/Los_Angeles</t>
        </is>
      </c>
      <c r="E672" t="inlineStr">
        <is>
          <t>Position Elbows Closer</t>
        </is>
      </c>
      <c r="F672" t="inlineStr">
        <is>
          <t>Build a bridge</t>
        </is>
      </c>
      <c r="H672" t="inlineStr">
        <is>
          <t>Columbia Sportswear</t>
        </is>
      </c>
      <c r="I672" t="inlineStr">
        <is>
          <t>2024-04-25 21:49:48 -0700 PDT</t>
        </is>
      </c>
      <c r="J672" t="inlineStr">
        <is>
          <t>Michael Bell</t>
        </is>
      </c>
      <c r="K672" t="inlineStr">
        <is>
          <t>MiBell@columbia.com</t>
        </is>
      </c>
      <c r="L672" t="inlineStr">
        <is>
          <t>I observed use of better technique.</t>
        </is>
      </c>
      <c r="M672" t="inlineStr">
        <is>
          <t>green 2</t>
        </is>
      </c>
      <c r="N672">
        <f>IF(ISBLANK(B672)," ",WEEKNUM(B672))</f>
        <v/>
      </c>
      <c r="O672">
        <f>IF(ISBLANK(B672)," ",MONTH(B672))</f>
        <v/>
      </c>
      <c r="P672">
        <f>IF(ISNUMBER(SEARCH("provided",L672)),"Provided Guidance","Observed Better")</f>
        <v/>
      </c>
      <c r="Q672">
        <f>IF(O672=" "," ",TEXT(O672*29,"mmmm"))</f>
        <v/>
      </c>
      <c r="R672">
        <f>IF(N672=" "," ",_xlfn.CONCAT("Week ",+TEXT(N672,"0")))</f>
        <v/>
      </c>
    </row>
    <row r="673">
      <c r="A673" s="12" t="n">
        <v>243945</v>
      </c>
      <c r="B673" s="2" t="n">
        <v>45408</v>
      </c>
      <c r="C673" t="inlineStr">
        <is>
          <t>Rivergate</t>
        </is>
      </c>
      <c r="D673" t="inlineStr">
        <is>
          <t>America/Los_Angeles</t>
        </is>
      </c>
      <c r="E673" t="inlineStr">
        <is>
          <t>Position Elbows Closer</t>
        </is>
      </c>
      <c r="F673" t="inlineStr">
        <is>
          <t>Build a bridge</t>
        </is>
      </c>
      <c r="H673" t="inlineStr">
        <is>
          <t>Columbia Sportswear</t>
        </is>
      </c>
      <c r="I673" t="inlineStr">
        <is>
          <t>2024-04-25 21:49:48 -0700 PDT</t>
        </is>
      </c>
      <c r="J673" t="inlineStr">
        <is>
          <t>Michael Bell</t>
        </is>
      </c>
      <c r="K673" t="inlineStr">
        <is>
          <t>MiBell@columbia.com</t>
        </is>
      </c>
      <c r="L673" t="inlineStr">
        <is>
          <t>I observed use of better technique.</t>
        </is>
      </c>
      <c r="M673" t="inlineStr">
        <is>
          <t>green 2</t>
        </is>
      </c>
      <c r="N673">
        <f>IF(ISBLANK(B673)," ",WEEKNUM(B673))</f>
        <v/>
      </c>
      <c r="O673">
        <f>IF(ISBLANK(B673)," ",MONTH(B673))</f>
        <v/>
      </c>
      <c r="P673">
        <f>IF(ISNUMBER(SEARCH("provided",L673)),"Provided Guidance","Observed Better")</f>
        <v/>
      </c>
      <c r="Q673">
        <f>IF(O673=" "," ",TEXT(O673*29,"mmmm"))</f>
        <v/>
      </c>
      <c r="R673">
        <f>IF(N673=" "," ",_xlfn.CONCAT("Week ",+TEXT(N673,"0")))</f>
        <v/>
      </c>
    </row>
    <row r="674">
      <c r="A674" s="12" t="n">
        <v>243946</v>
      </c>
      <c r="B674" s="2" t="n">
        <v>45408</v>
      </c>
      <c r="C674" t="inlineStr">
        <is>
          <t>Rivergate</t>
        </is>
      </c>
      <c r="D674" t="inlineStr">
        <is>
          <t>America/Los_Angeles</t>
        </is>
      </c>
      <c r="E674" t="inlineStr">
        <is>
          <t>Position Elbows Closer</t>
        </is>
      </c>
      <c r="F674" t="inlineStr">
        <is>
          <t>Build a bridge</t>
        </is>
      </c>
      <c r="H674" t="inlineStr">
        <is>
          <t>Columbia Sportswear</t>
        </is>
      </c>
      <c r="I674" t="inlineStr">
        <is>
          <t>2024-04-25 21:50:45 -0700 PDT</t>
        </is>
      </c>
      <c r="J674" t="inlineStr">
        <is>
          <t>Michael Bell</t>
        </is>
      </c>
      <c r="K674" t="inlineStr">
        <is>
          <t>MiBell@columbia.com</t>
        </is>
      </c>
      <c r="L674" t="inlineStr">
        <is>
          <t>I observed use of better technique.</t>
        </is>
      </c>
      <c r="M674" t="inlineStr">
        <is>
          <t>green 4</t>
        </is>
      </c>
      <c r="N674">
        <f>IF(ISBLANK(B674)," ",WEEKNUM(B674))</f>
        <v/>
      </c>
      <c r="O674">
        <f>IF(ISBLANK(B674)," ",MONTH(B674))</f>
        <v/>
      </c>
      <c r="P674">
        <f>IF(ISNUMBER(SEARCH("provided",L674)),"Provided Guidance","Observed Better")</f>
        <v/>
      </c>
      <c r="Q674">
        <f>IF(O674=" "," ",TEXT(O674*29,"mmmm"))</f>
        <v/>
      </c>
      <c r="R674">
        <f>IF(N674=" "," ",_xlfn.CONCAT("Week ",+TEXT(N674,"0")))</f>
        <v/>
      </c>
    </row>
    <row r="675">
      <c r="A675" s="12" t="n">
        <v>243947</v>
      </c>
      <c r="B675" s="2" t="n">
        <v>45408</v>
      </c>
      <c r="C675" t="inlineStr">
        <is>
          <t>Rivergate</t>
        </is>
      </c>
      <c r="D675" t="inlineStr">
        <is>
          <t>America/Los_Angeles</t>
        </is>
      </c>
      <c r="E675" t="inlineStr">
        <is>
          <t>Position Elbows Closer</t>
        </is>
      </c>
      <c r="F675" t="inlineStr">
        <is>
          <t>Build a bridge</t>
        </is>
      </c>
      <c r="H675" t="inlineStr">
        <is>
          <t>Columbia Sportswear</t>
        </is>
      </c>
      <c r="I675" t="inlineStr">
        <is>
          <t>2024-04-25 21:50:45 -0700 PDT</t>
        </is>
      </c>
      <c r="J675" t="inlineStr">
        <is>
          <t>Michael Bell</t>
        </is>
      </c>
      <c r="K675" t="inlineStr">
        <is>
          <t>MiBell@columbia.com</t>
        </is>
      </c>
      <c r="L675" t="inlineStr">
        <is>
          <t>I observed use of better technique.</t>
        </is>
      </c>
      <c r="M675" t="inlineStr">
        <is>
          <t>green 4</t>
        </is>
      </c>
      <c r="N675">
        <f>IF(ISBLANK(B675)," ",WEEKNUM(B675))</f>
        <v/>
      </c>
      <c r="O675">
        <f>IF(ISBLANK(B675)," ",MONTH(B675))</f>
        <v/>
      </c>
      <c r="P675">
        <f>IF(ISNUMBER(SEARCH("provided",L675)),"Provided Guidance","Observed Better")</f>
        <v/>
      </c>
      <c r="Q675">
        <f>IF(O675=" "," ",TEXT(O675*29,"mmmm"))</f>
        <v/>
      </c>
      <c r="R675">
        <f>IF(N675=" "," ",_xlfn.CONCAT("Week ",+TEXT(N675,"0")))</f>
        <v/>
      </c>
    </row>
    <row r="676">
      <c r="A676" s="12" t="n">
        <v>243948</v>
      </c>
      <c r="B676" s="2" t="n">
        <v>45408</v>
      </c>
      <c r="C676" t="inlineStr">
        <is>
          <t>Rivergate</t>
        </is>
      </c>
      <c r="D676" t="inlineStr">
        <is>
          <t>America/Los_Angeles</t>
        </is>
      </c>
      <c r="E676" t="inlineStr">
        <is>
          <t>Position Elbows Closer</t>
        </is>
      </c>
      <c r="F676" t="inlineStr">
        <is>
          <t>Build a bridge</t>
        </is>
      </c>
      <c r="H676" t="inlineStr">
        <is>
          <t>Columbia Sportswear</t>
        </is>
      </c>
      <c r="I676" t="inlineStr">
        <is>
          <t>2024-04-25 21:51:22 -0700 PDT</t>
        </is>
      </c>
      <c r="J676" t="inlineStr">
        <is>
          <t>Michael Bell</t>
        </is>
      </c>
      <c r="K676" t="inlineStr">
        <is>
          <t>MiBell@columbia.com</t>
        </is>
      </c>
      <c r="L676" t="inlineStr">
        <is>
          <t>I observed use of better technique.</t>
        </is>
      </c>
      <c r="M676" t="inlineStr">
        <is>
          <t>blue 3</t>
        </is>
      </c>
      <c r="N676">
        <f>IF(ISBLANK(B676)," ",WEEKNUM(B676))</f>
        <v/>
      </c>
      <c r="O676">
        <f>IF(ISBLANK(B676)," ",MONTH(B676))</f>
        <v/>
      </c>
      <c r="P676">
        <f>IF(ISNUMBER(SEARCH("provided",L676)),"Provided Guidance","Observed Better")</f>
        <v/>
      </c>
      <c r="Q676">
        <f>IF(O676=" "," ",TEXT(O676*29,"mmmm"))</f>
        <v/>
      </c>
      <c r="R676">
        <f>IF(N676=" "," ",_xlfn.CONCAT("Week ",+TEXT(N676,"0")))</f>
        <v/>
      </c>
    </row>
    <row r="677">
      <c r="A677" s="12" t="n">
        <v>243949</v>
      </c>
      <c r="B677" s="2" t="n">
        <v>45408</v>
      </c>
      <c r="C677" t="inlineStr">
        <is>
          <t>Rivergate</t>
        </is>
      </c>
      <c r="D677" t="inlineStr">
        <is>
          <t>America/Los_Angeles</t>
        </is>
      </c>
      <c r="E677" t="inlineStr">
        <is>
          <t>Position Elbows Closer</t>
        </is>
      </c>
      <c r="F677" t="inlineStr">
        <is>
          <t>Build a bridge</t>
        </is>
      </c>
      <c r="H677" t="inlineStr">
        <is>
          <t>Columbia Sportswear</t>
        </is>
      </c>
      <c r="I677" t="inlineStr">
        <is>
          <t>2024-04-25 21:51:22 -0700 PDT</t>
        </is>
      </c>
      <c r="J677" t="inlineStr">
        <is>
          <t>Michael Bell</t>
        </is>
      </c>
      <c r="K677" t="inlineStr">
        <is>
          <t>MiBell@columbia.com</t>
        </is>
      </c>
      <c r="L677" t="inlineStr">
        <is>
          <t>I observed use of better technique.</t>
        </is>
      </c>
      <c r="M677" t="inlineStr">
        <is>
          <t>blue 3</t>
        </is>
      </c>
      <c r="N677">
        <f>IF(ISBLANK(B677)," ",WEEKNUM(B677))</f>
        <v/>
      </c>
      <c r="O677">
        <f>IF(ISBLANK(B677)," ",MONTH(B677))</f>
        <v/>
      </c>
      <c r="P677">
        <f>IF(ISNUMBER(SEARCH("provided",L677)),"Provided Guidance","Observed Better")</f>
        <v/>
      </c>
      <c r="Q677">
        <f>IF(O677=" "," ",TEXT(O677*29,"mmmm"))</f>
        <v/>
      </c>
      <c r="R677">
        <f>IF(N677=" "," ",_xlfn.CONCAT("Week ",+TEXT(N677,"0")))</f>
        <v/>
      </c>
    </row>
    <row r="678">
      <c r="A678" s="12" t="n">
        <v>243950</v>
      </c>
      <c r="B678" s="2" t="n">
        <v>45408</v>
      </c>
      <c r="C678" t="inlineStr">
        <is>
          <t>Rivergate</t>
        </is>
      </c>
      <c r="D678" t="inlineStr">
        <is>
          <t>America/Los_Angeles</t>
        </is>
      </c>
      <c r="E678" t="inlineStr">
        <is>
          <t>Position Elbows Closer</t>
        </is>
      </c>
      <c r="F678" t="inlineStr">
        <is>
          <t>Build a bridge</t>
        </is>
      </c>
      <c r="H678" t="inlineStr">
        <is>
          <t>Columbia Sportswear</t>
        </is>
      </c>
      <c r="I678" t="inlineStr">
        <is>
          <t>2024-04-25 21:52:02 -0700 PDT</t>
        </is>
      </c>
      <c r="J678" t="inlineStr">
        <is>
          <t>Michael Bell</t>
        </is>
      </c>
      <c r="K678" t="inlineStr">
        <is>
          <t>MiBell@columbia.com</t>
        </is>
      </c>
      <c r="L678" t="inlineStr">
        <is>
          <t>I observed use of better technique.</t>
        </is>
      </c>
      <c r="M678" t="inlineStr">
        <is>
          <t>green 6</t>
        </is>
      </c>
      <c r="N678">
        <f>IF(ISBLANK(B678)," ",WEEKNUM(B678))</f>
        <v/>
      </c>
      <c r="O678">
        <f>IF(ISBLANK(B678)," ",MONTH(B678))</f>
        <v/>
      </c>
      <c r="P678">
        <f>IF(ISNUMBER(SEARCH("provided",L678)),"Provided Guidance","Observed Better")</f>
        <v/>
      </c>
      <c r="Q678">
        <f>IF(O678=" "," ",TEXT(O678*29,"mmmm"))</f>
        <v/>
      </c>
      <c r="R678">
        <f>IF(N678=" "," ",_xlfn.CONCAT("Week ",+TEXT(N678,"0")))</f>
        <v/>
      </c>
    </row>
    <row r="679">
      <c r="A679" s="12" t="n">
        <v>243951</v>
      </c>
      <c r="B679" s="2" t="n">
        <v>45408</v>
      </c>
      <c r="C679" t="inlineStr">
        <is>
          <t>Rivergate</t>
        </is>
      </c>
      <c r="D679" t="inlineStr">
        <is>
          <t>America/Los_Angeles</t>
        </is>
      </c>
      <c r="E679" t="inlineStr">
        <is>
          <t>Position Elbows Closer</t>
        </is>
      </c>
      <c r="F679" t="inlineStr">
        <is>
          <t>Build a bridge</t>
        </is>
      </c>
      <c r="H679" t="inlineStr">
        <is>
          <t>Columbia Sportswear</t>
        </is>
      </c>
      <c r="I679" t="inlineStr">
        <is>
          <t>2024-04-25 21:52:02 -0700 PDT</t>
        </is>
      </c>
      <c r="J679" t="inlineStr">
        <is>
          <t>Michael Bell</t>
        </is>
      </c>
      <c r="K679" t="inlineStr">
        <is>
          <t>MiBell@columbia.com</t>
        </is>
      </c>
      <c r="L679" t="inlineStr">
        <is>
          <t>I observed use of better technique.</t>
        </is>
      </c>
      <c r="M679" t="inlineStr">
        <is>
          <t>green 6</t>
        </is>
      </c>
      <c r="N679">
        <f>IF(ISBLANK(B679)," ",WEEKNUM(B679))</f>
        <v/>
      </c>
      <c r="O679">
        <f>IF(ISBLANK(B679)," ",MONTH(B679))</f>
        <v/>
      </c>
      <c r="P679">
        <f>IF(ISNUMBER(SEARCH("provided",L679)),"Provided Guidance","Observed Better")</f>
        <v/>
      </c>
      <c r="Q679">
        <f>IF(O679=" "," ",TEXT(O679*29,"mmmm"))</f>
        <v/>
      </c>
      <c r="R679">
        <f>IF(N679=" "," ",_xlfn.CONCAT("Week ",+TEXT(N679,"0")))</f>
        <v/>
      </c>
    </row>
    <row r="680">
      <c r="A680" s="12" t="n">
        <v>243952</v>
      </c>
      <c r="B680" s="2" t="n">
        <v>45408</v>
      </c>
      <c r="C680" t="inlineStr">
        <is>
          <t>Rivergate</t>
        </is>
      </c>
      <c r="D680" t="inlineStr">
        <is>
          <t>America/Los_Angeles</t>
        </is>
      </c>
      <c r="E680" t="inlineStr">
        <is>
          <t>Position Elbows Closer</t>
        </is>
      </c>
      <c r="F680" t="inlineStr">
        <is>
          <t>Build a bridge</t>
        </is>
      </c>
      <c r="H680" t="inlineStr">
        <is>
          <t>Columbia Sportswear</t>
        </is>
      </c>
      <c r="I680" t="inlineStr">
        <is>
          <t>2024-04-25 21:53:12 -0700 PDT</t>
        </is>
      </c>
      <c r="J680" t="inlineStr">
        <is>
          <t>Michael Bell</t>
        </is>
      </c>
      <c r="K680" t="inlineStr">
        <is>
          <t>MiBell@columbia.com</t>
        </is>
      </c>
      <c r="L680" t="inlineStr">
        <is>
          <t>I observed use of better technique.</t>
        </is>
      </c>
      <c r="M680" t="inlineStr">
        <is>
          <t>red8</t>
        </is>
      </c>
      <c r="N680">
        <f>IF(ISBLANK(B680)," ",WEEKNUM(B680))</f>
        <v/>
      </c>
      <c r="O680">
        <f>IF(ISBLANK(B680)," ",MONTH(B680))</f>
        <v/>
      </c>
      <c r="P680">
        <f>IF(ISNUMBER(SEARCH("provided",L680)),"Provided Guidance","Observed Better")</f>
        <v/>
      </c>
      <c r="Q680">
        <f>IF(O680=" "," ",TEXT(O680*29,"mmmm"))</f>
        <v/>
      </c>
      <c r="R680">
        <f>IF(N680=" "," ",_xlfn.CONCAT("Week ",+TEXT(N680,"0")))</f>
        <v/>
      </c>
    </row>
    <row r="681">
      <c r="A681" s="12" t="n">
        <v>243953</v>
      </c>
      <c r="B681" s="2" t="n">
        <v>45408</v>
      </c>
      <c r="C681" t="inlineStr">
        <is>
          <t>Rivergate</t>
        </is>
      </c>
      <c r="D681" t="inlineStr">
        <is>
          <t>America/Los_Angeles</t>
        </is>
      </c>
      <c r="E681" t="inlineStr">
        <is>
          <t>Position Elbows Closer</t>
        </is>
      </c>
      <c r="F681" t="inlineStr">
        <is>
          <t>Build a bridge</t>
        </is>
      </c>
      <c r="H681" t="inlineStr">
        <is>
          <t>Columbia Sportswear</t>
        </is>
      </c>
      <c r="I681" t="inlineStr">
        <is>
          <t>2024-04-25 21:53:12 -0700 PDT</t>
        </is>
      </c>
      <c r="J681" t="inlineStr">
        <is>
          <t>Michael Bell</t>
        </is>
      </c>
      <c r="K681" t="inlineStr">
        <is>
          <t>MiBell@columbia.com</t>
        </is>
      </c>
      <c r="L681" t="inlineStr">
        <is>
          <t>I observed use of better technique.</t>
        </is>
      </c>
      <c r="M681" t="inlineStr">
        <is>
          <t>red8</t>
        </is>
      </c>
      <c r="N681">
        <f>IF(ISBLANK(B681)," ",WEEKNUM(B681))</f>
        <v/>
      </c>
      <c r="O681">
        <f>IF(ISBLANK(B681)," ",MONTH(B681))</f>
        <v/>
      </c>
      <c r="P681">
        <f>IF(ISNUMBER(SEARCH("provided",L681)),"Provided Guidance","Observed Better")</f>
        <v/>
      </c>
      <c r="Q681">
        <f>IF(O681=" "," ",TEXT(O681*29,"mmmm"))</f>
        <v/>
      </c>
      <c r="R681">
        <f>IF(N681=" "," ",_xlfn.CONCAT("Week ",+TEXT(N681,"0")))</f>
        <v/>
      </c>
    </row>
    <row r="682">
      <c r="A682" s="12" t="n">
        <v>243954</v>
      </c>
      <c r="B682" s="2" t="n">
        <v>45408</v>
      </c>
      <c r="C682" t="inlineStr">
        <is>
          <t>Rivergate</t>
        </is>
      </c>
      <c r="D682" t="inlineStr">
        <is>
          <t>America/Los_Angeles</t>
        </is>
      </c>
      <c r="E682" t="inlineStr">
        <is>
          <t>Position Elbows Closer</t>
        </is>
      </c>
      <c r="F682" t="inlineStr">
        <is>
          <t>Build a bridge</t>
        </is>
      </c>
      <c r="H682" t="inlineStr">
        <is>
          <t>Columbia Sportswear</t>
        </is>
      </c>
      <c r="I682" t="inlineStr">
        <is>
          <t>2024-04-25 21:53:50 -0700 PDT</t>
        </is>
      </c>
      <c r="J682" t="inlineStr">
        <is>
          <t>Michael Bell</t>
        </is>
      </c>
      <c r="K682" t="inlineStr">
        <is>
          <t>MiBell@columbia.com</t>
        </is>
      </c>
      <c r="L682" t="inlineStr">
        <is>
          <t>I observed use of better technique.</t>
        </is>
      </c>
      <c r="M682" t="inlineStr">
        <is>
          <t>green9</t>
        </is>
      </c>
      <c r="N682">
        <f>IF(ISBLANK(B682)," ",WEEKNUM(B682))</f>
        <v/>
      </c>
      <c r="O682">
        <f>IF(ISBLANK(B682)," ",MONTH(B682))</f>
        <v/>
      </c>
      <c r="P682">
        <f>IF(ISNUMBER(SEARCH("provided",L682)),"Provided Guidance","Observed Better")</f>
        <v/>
      </c>
      <c r="Q682">
        <f>IF(O682=" "," ",TEXT(O682*29,"mmmm"))</f>
        <v/>
      </c>
      <c r="R682">
        <f>IF(N682=" "," ",_xlfn.CONCAT("Week ",+TEXT(N682,"0")))</f>
        <v/>
      </c>
    </row>
    <row r="683">
      <c r="A683" s="12" t="n">
        <v>243955</v>
      </c>
      <c r="B683" s="2" t="n">
        <v>45408</v>
      </c>
      <c r="C683" t="inlineStr">
        <is>
          <t>Rivergate</t>
        </is>
      </c>
      <c r="D683" t="inlineStr">
        <is>
          <t>America/Los_Angeles</t>
        </is>
      </c>
      <c r="E683" t="inlineStr">
        <is>
          <t>Position Elbows Closer</t>
        </is>
      </c>
      <c r="F683" t="inlineStr">
        <is>
          <t>Build a bridge</t>
        </is>
      </c>
      <c r="H683" t="inlineStr">
        <is>
          <t>Columbia Sportswear</t>
        </is>
      </c>
      <c r="I683" t="inlineStr">
        <is>
          <t>2024-04-25 21:53:50 -0700 PDT</t>
        </is>
      </c>
      <c r="J683" t="inlineStr">
        <is>
          <t>Michael Bell</t>
        </is>
      </c>
      <c r="K683" t="inlineStr">
        <is>
          <t>MiBell@columbia.com</t>
        </is>
      </c>
      <c r="L683" t="inlineStr">
        <is>
          <t>I observed use of better technique.</t>
        </is>
      </c>
      <c r="M683" t="inlineStr">
        <is>
          <t>green9</t>
        </is>
      </c>
      <c r="N683">
        <f>IF(ISBLANK(B683)," ",WEEKNUM(B683))</f>
        <v/>
      </c>
      <c r="O683">
        <f>IF(ISBLANK(B683)," ",MONTH(B683))</f>
        <v/>
      </c>
      <c r="P683">
        <f>IF(ISNUMBER(SEARCH("provided",L683)),"Provided Guidance","Observed Better")</f>
        <v/>
      </c>
      <c r="Q683">
        <f>IF(O683=" "," ",TEXT(O683*29,"mmmm"))</f>
        <v/>
      </c>
      <c r="R683">
        <f>IF(N683=" "," ",_xlfn.CONCAT("Week ",+TEXT(N683,"0")))</f>
        <v/>
      </c>
    </row>
    <row r="684">
      <c r="A684" s="12" t="n">
        <v>243956</v>
      </c>
      <c r="B684" s="2" t="n">
        <v>45408</v>
      </c>
      <c r="C684" t="inlineStr">
        <is>
          <t>Rivergate</t>
        </is>
      </c>
      <c r="D684" t="inlineStr">
        <is>
          <t>America/Los_Angeles</t>
        </is>
      </c>
      <c r="E684" t="inlineStr">
        <is>
          <t>Position Elbows Closer</t>
        </is>
      </c>
      <c r="F684" t="inlineStr">
        <is>
          <t>Smart Setup</t>
        </is>
      </c>
      <c r="G684" t="inlineStr">
        <is>
          <t>Raised Work Surface</t>
        </is>
      </c>
      <c r="H684" t="inlineStr">
        <is>
          <t>Columbia Sportswear</t>
        </is>
      </c>
      <c r="I684" t="inlineStr">
        <is>
          <t>2024-04-25 23:19:10 -0700 PDT</t>
        </is>
      </c>
      <c r="J684" t="inlineStr">
        <is>
          <t>Abdulkadir Mohamed</t>
        </is>
      </c>
      <c r="K684" t="inlineStr">
        <is>
          <t>AbMohamed@columbia.com</t>
        </is>
      </c>
      <c r="L684" t="inlineStr">
        <is>
          <t>I observed use of better technique.</t>
        </is>
      </c>
      <c r="N684">
        <f>IF(ISBLANK(B684)," ",WEEKNUM(B684))</f>
        <v/>
      </c>
      <c r="O684">
        <f>IF(ISBLANK(B684)," ",MONTH(B684))</f>
        <v/>
      </c>
      <c r="P684">
        <f>IF(ISNUMBER(SEARCH("provided",L684)),"Provided Guidance","Observed Better")</f>
        <v/>
      </c>
      <c r="Q684">
        <f>IF(O684=" "," ",TEXT(O684*29,"mmmm"))</f>
        <v/>
      </c>
      <c r="R684">
        <f>IF(N684=" "," ",_xlfn.CONCAT("Week ",+TEXT(N684,"0")))</f>
        <v/>
      </c>
    </row>
    <row r="685">
      <c r="A685" s="12" t="n">
        <v>243957</v>
      </c>
      <c r="B685" s="2" t="n">
        <v>45408</v>
      </c>
      <c r="C685" t="inlineStr">
        <is>
          <t>Rivergate</t>
        </is>
      </c>
      <c r="D685" t="inlineStr">
        <is>
          <t>America/Los_Angeles</t>
        </is>
      </c>
      <c r="E685" t="inlineStr">
        <is>
          <t>Use Mid-range Wrist Motions</t>
        </is>
      </c>
      <c r="F685" t="inlineStr">
        <is>
          <t>Relax your index finger</t>
        </is>
      </c>
      <c r="H685" t="inlineStr">
        <is>
          <t>Columbia Sportswear</t>
        </is>
      </c>
      <c r="I685" t="inlineStr">
        <is>
          <t>2024-04-25 23:23:00 -0700 PDT</t>
        </is>
      </c>
      <c r="J685" t="inlineStr">
        <is>
          <t>Abdulkadir Mohamed</t>
        </is>
      </c>
      <c r="K685" t="inlineStr">
        <is>
          <t>AbMohamed@columbia.com</t>
        </is>
      </c>
      <c r="L685" t="inlineStr">
        <is>
          <t>I observed use of better technique.</t>
        </is>
      </c>
      <c r="N685">
        <f>IF(ISBLANK(B685)," ",WEEKNUM(B685))</f>
        <v/>
      </c>
      <c r="O685">
        <f>IF(ISBLANK(B685)," ",MONTH(B685))</f>
        <v/>
      </c>
      <c r="P685">
        <f>IF(ISNUMBER(SEARCH("provided",L685)),"Provided Guidance","Observed Better")</f>
        <v/>
      </c>
      <c r="Q685">
        <f>IF(O685=" "," ",TEXT(O685*29,"mmmm"))</f>
        <v/>
      </c>
      <c r="R685">
        <f>IF(N685=" "," ",_xlfn.CONCAT("Week ",+TEXT(N685,"0")))</f>
        <v/>
      </c>
    </row>
    <row r="686">
      <c r="A686" s="12" t="n">
        <v>243958</v>
      </c>
      <c r="B686" s="2" t="n">
        <v>45408</v>
      </c>
      <c r="C686" t="inlineStr">
        <is>
          <t>Rivergate</t>
        </is>
      </c>
      <c r="D686" t="inlineStr">
        <is>
          <t>America/Los_Angeles</t>
        </is>
      </c>
      <c r="E686" t="inlineStr">
        <is>
          <t>Lifting Options, Technique and Pace</t>
        </is>
      </c>
      <c r="F686" t="inlineStr">
        <is>
          <t>Lifting Technique</t>
        </is>
      </c>
      <c r="G686" t="inlineStr">
        <is>
          <t>Align Spinal In-Curves</t>
        </is>
      </c>
      <c r="H686" t="inlineStr">
        <is>
          <t>Columbia Sportswear</t>
        </is>
      </c>
      <c r="I686" t="inlineStr">
        <is>
          <t>2024-04-25 23:38:14 -0700 PDT</t>
        </is>
      </c>
      <c r="J686" t="inlineStr">
        <is>
          <t>Mario Quintana-Rios</t>
        </is>
      </c>
      <c r="K686" t="inlineStr">
        <is>
          <t>Mario.QuintanaRios@columbia.com</t>
        </is>
      </c>
      <c r="L686" t="inlineStr">
        <is>
          <t>I observed use of better technique.</t>
        </is>
      </c>
      <c r="N686">
        <f>IF(ISBLANK(B686)," ",WEEKNUM(B686))</f>
        <v/>
      </c>
      <c r="O686">
        <f>IF(ISBLANK(B686)," ",MONTH(B686))</f>
        <v/>
      </c>
      <c r="P686">
        <f>IF(ISNUMBER(SEARCH("provided",L686)),"Provided Guidance","Observed Better")</f>
        <v/>
      </c>
      <c r="Q686">
        <f>IF(O686=" "," ",TEXT(O686*29,"mmmm"))</f>
        <v/>
      </c>
      <c r="R686">
        <f>IF(N686=" "," ",_xlfn.CONCAT("Week ",+TEXT(N686,"0")))</f>
        <v/>
      </c>
    </row>
    <row r="687">
      <c r="A687" s="12" t="n">
        <v>243959</v>
      </c>
      <c r="B687" s="2" t="n">
        <v>45408</v>
      </c>
      <c r="C687" t="inlineStr">
        <is>
          <t>Rivergate</t>
        </is>
      </c>
      <c r="D687" t="inlineStr">
        <is>
          <t>America/Los_Angeles</t>
        </is>
      </c>
      <c r="E687" t="inlineStr">
        <is>
          <t>Leg Strength and Balance</t>
        </is>
      </c>
      <c r="F687" t="inlineStr">
        <is>
          <t>Center-line Handoff</t>
        </is>
      </c>
      <c r="H687" t="inlineStr">
        <is>
          <t>Columbia Sportswear</t>
        </is>
      </c>
      <c r="I687" t="inlineStr">
        <is>
          <t>2024-04-26 00:16:05 -0700 PDT</t>
        </is>
      </c>
      <c r="J687" t="inlineStr">
        <is>
          <t>Sher Her</t>
        </is>
      </c>
      <c r="K687" t="inlineStr">
        <is>
          <t>SHer@columbia.com</t>
        </is>
      </c>
      <c r="L687" t="inlineStr">
        <is>
          <t>I provided guidance about using better technique.</t>
        </is>
      </c>
      <c r="N687">
        <f>IF(ISBLANK(B687)," ",WEEKNUM(B687))</f>
        <v/>
      </c>
      <c r="O687">
        <f>IF(ISBLANK(B687)," ",MONTH(B687))</f>
        <v/>
      </c>
      <c r="P687">
        <f>IF(ISNUMBER(SEARCH("provided",L687)),"Provided Guidance","Observed Better")</f>
        <v/>
      </c>
      <c r="Q687">
        <f>IF(O687=" "," ",TEXT(O687*29,"mmmm"))</f>
        <v/>
      </c>
      <c r="R687">
        <f>IF(N687=" "," ",_xlfn.CONCAT("Week ",+TEXT(N687,"0")))</f>
        <v/>
      </c>
    </row>
    <row r="688">
      <c r="A688" s="12" t="n">
        <v>243960</v>
      </c>
      <c r="B688" s="2" t="n">
        <v>45408</v>
      </c>
      <c r="C688" t="inlineStr">
        <is>
          <t>Rivergate</t>
        </is>
      </c>
      <c r="D688" t="inlineStr">
        <is>
          <t>America/Los_Angeles</t>
        </is>
      </c>
      <c r="E688" t="inlineStr">
        <is>
          <t>Position Elbows Closer</t>
        </is>
      </c>
      <c r="F688" t="inlineStr">
        <is>
          <t>Adjust your hand position</t>
        </is>
      </c>
      <c r="G688" t="inlineStr">
        <is>
          <t>Position Elbows Closer</t>
        </is>
      </c>
      <c r="H688" t="inlineStr">
        <is>
          <t>Columbia Sportswear</t>
        </is>
      </c>
      <c r="I688" t="inlineStr">
        <is>
          <t>2024-04-26 01:01:37 -0700 PDT</t>
        </is>
      </c>
      <c r="J688" t="inlineStr">
        <is>
          <t>Sher Her</t>
        </is>
      </c>
      <c r="K688" t="inlineStr">
        <is>
          <t>SHer@columbia.com</t>
        </is>
      </c>
      <c r="L688" t="inlineStr">
        <is>
          <t>I observed use of better technique.</t>
        </is>
      </c>
      <c r="N688">
        <f>IF(ISBLANK(B688)," ",WEEKNUM(B688))</f>
        <v/>
      </c>
      <c r="O688">
        <f>IF(ISBLANK(B688)," ",MONTH(B688))</f>
        <v/>
      </c>
      <c r="P688">
        <f>IF(ISNUMBER(SEARCH("provided",L688)),"Provided Guidance","Observed Better")</f>
        <v/>
      </c>
      <c r="Q688">
        <f>IF(O688=" "," ",TEXT(O688*29,"mmmm"))</f>
        <v/>
      </c>
      <c r="R688">
        <f>IF(N688=" "," ",_xlfn.CONCAT("Week ",+TEXT(N688,"0")))</f>
        <v/>
      </c>
    </row>
    <row r="689">
      <c r="A689" s="12" t="n">
        <v>243961</v>
      </c>
      <c r="B689" s="2" t="n">
        <v>45408</v>
      </c>
      <c r="C689" t="inlineStr">
        <is>
          <t>Rivergate</t>
        </is>
      </c>
      <c r="D689" t="inlineStr">
        <is>
          <t>America/Los_Angeles</t>
        </is>
      </c>
      <c r="E689" t="inlineStr">
        <is>
          <t>Use Mid-range Wrist Motions</t>
        </is>
      </c>
      <c r="F689" t="inlineStr">
        <is>
          <t>Change your body position</t>
        </is>
      </c>
      <c r="H689" t="inlineStr">
        <is>
          <t>Columbia Sportswear</t>
        </is>
      </c>
      <c r="I689" t="inlineStr">
        <is>
          <t>2024-04-26 01:04:32 -0700 PDT</t>
        </is>
      </c>
      <c r="J689" t="inlineStr">
        <is>
          <t>Mario Quintana-Rios</t>
        </is>
      </c>
      <c r="K689" t="inlineStr">
        <is>
          <t>Mario.QuintanaRios@columbia.com</t>
        </is>
      </c>
      <c r="L689" t="inlineStr">
        <is>
          <t>I observed use of better technique.</t>
        </is>
      </c>
      <c r="N689">
        <f>IF(ISBLANK(B689)," ",WEEKNUM(B689))</f>
        <v/>
      </c>
      <c r="O689">
        <f>IF(ISBLANK(B689)," ",MONTH(B689))</f>
        <v/>
      </c>
      <c r="P689">
        <f>IF(ISNUMBER(SEARCH("provided",L689)),"Provided Guidance","Observed Better")</f>
        <v/>
      </c>
      <c r="Q689">
        <f>IF(O689=" "," ",TEXT(O689*29,"mmmm"))</f>
        <v/>
      </c>
      <c r="R689">
        <f>IF(N689=" "," ",_xlfn.CONCAT("Week ",+TEXT(N689,"0")))</f>
        <v/>
      </c>
    </row>
    <row r="690">
      <c r="A690" s="12" t="n">
        <v>243962</v>
      </c>
      <c r="B690" s="2" t="n">
        <v>45408</v>
      </c>
      <c r="C690" t="inlineStr">
        <is>
          <t>Rivergate</t>
        </is>
      </c>
      <c r="D690" t="inlineStr">
        <is>
          <t>America/Los_Angeles</t>
        </is>
      </c>
      <c r="E690" t="inlineStr">
        <is>
          <t>Position Elbows Closer</t>
        </is>
      </c>
      <c r="F690" t="inlineStr">
        <is>
          <t>Set the load</t>
        </is>
      </c>
      <c r="G690" t="inlineStr">
        <is>
          <t>Set the load down then slide it away</t>
        </is>
      </c>
      <c r="H690" t="inlineStr">
        <is>
          <t>Columbia Sportswear</t>
        </is>
      </c>
      <c r="I690" t="inlineStr">
        <is>
          <t>2024-04-26 01:05:56 -0700 PDT</t>
        </is>
      </c>
      <c r="J690" t="inlineStr">
        <is>
          <t>Mario Quintana-Rios</t>
        </is>
      </c>
      <c r="K690" t="inlineStr">
        <is>
          <t>Mario.QuintanaRios@columbia.com</t>
        </is>
      </c>
      <c r="L690" t="inlineStr">
        <is>
          <t>I observed use of better technique.</t>
        </is>
      </c>
      <c r="N690">
        <f>IF(ISBLANK(B690)," ",WEEKNUM(B690))</f>
        <v/>
      </c>
      <c r="O690">
        <f>IF(ISBLANK(B690)," ",MONTH(B690))</f>
        <v/>
      </c>
      <c r="P690">
        <f>IF(ISNUMBER(SEARCH("provided",L690)),"Provided Guidance","Observed Better")</f>
        <v/>
      </c>
      <c r="Q690">
        <f>IF(O690=" "," ",TEXT(O690*29,"mmmm"))</f>
        <v/>
      </c>
      <c r="R690">
        <f>IF(N690=" "," ",_xlfn.CONCAT("Week ",+TEXT(N690,"0")))</f>
        <v/>
      </c>
    </row>
    <row r="691">
      <c r="A691" s="12" t="n">
        <v>243965</v>
      </c>
      <c r="B691" s="2" t="n">
        <v>45408</v>
      </c>
      <c r="C691" t="inlineStr">
        <is>
          <t>Rivergate</t>
        </is>
      </c>
      <c r="D691" t="inlineStr">
        <is>
          <t>America/Los_Angeles</t>
        </is>
      </c>
      <c r="E691" t="inlineStr">
        <is>
          <t>Lifting Options, Technique and Pace</t>
        </is>
      </c>
      <c r="F691" t="inlineStr">
        <is>
          <t>Lifting Technique</t>
        </is>
      </c>
      <c r="G691" t="inlineStr">
        <is>
          <t>Flex Knees</t>
        </is>
      </c>
      <c r="H691" t="inlineStr">
        <is>
          <t>Columbia Sportswear</t>
        </is>
      </c>
      <c r="I691" t="inlineStr">
        <is>
          <t>2024-04-26 06:40:20 -0700 PDT</t>
        </is>
      </c>
      <c r="J691" t="inlineStr">
        <is>
          <t>Nyla Pope</t>
        </is>
      </c>
      <c r="K691" t="inlineStr">
        <is>
          <t>npope@columbia.com</t>
        </is>
      </c>
      <c r="L691" t="inlineStr">
        <is>
          <t>I provided guidance about using better technique.</t>
        </is>
      </c>
      <c r="M691" t="inlineStr">
        <is>
          <t>Associate bent over to pick up box, I had them set it down and ask if they new the correct way to lift a box. They showed me the correct way. Showed video afterwards.</t>
        </is>
      </c>
      <c r="N691">
        <f>IF(ISBLANK(B691)," ",WEEKNUM(B691))</f>
        <v/>
      </c>
      <c r="O691">
        <f>IF(ISBLANK(B691)," ",MONTH(B691))</f>
        <v/>
      </c>
      <c r="P691">
        <f>IF(ISNUMBER(SEARCH("provided",L691)),"Provided Guidance","Observed Better")</f>
        <v/>
      </c>
      <c r="Q691">
        <f>IF(O691=" "," ",TEXT(O691*29,"mmmm"))</f>
        <v/>
      </c>
      <c r="R691">
        <f>IF(N691=" "," ",_xlfn.CONCAT("Week ",+TEXT(N691,"0")))</f>
        <v/>
      </c>
    </row>
    <row r="692">
      <c r="A692" s="12" t="n">
        <v>243966</v>
      </c>
      <c r="B692" s="2" t="n">
        <v>45408</v>
      </c>
      <c r="C692" t="inlineStr">
        <is>
          <t>Rivergate</t>
        </is>
      </c>
      <c r="D692" t="inlineStr">
        <is>
          <t>America/Los_Angeles</t>
        </is>
      </c>
      <c r="E692" t="inlineStr">
        <is>
          <t>Position Elbows Closer</t>
        </is>
      </c>
      <c r="F692" t="inlineStr">
        <is>
          <t>Smart Setup</t>
        </is>
      </c>
      <c r="G692" t="inlineStr">
        <is>
          <t>Raised Work Surface</t>
        </is>
      </c>
      <c r="H692" t="inlineStr">
        <is>
          <t>Columbia Sportswear</t>
        </is>
      </c>
      <c r="I692" t="inlineStr">
        <is>
          <t>2024-04-26 06:53:01 -0700 PDT</t>
        </is>
      </c>
      <c r="J692" t="inlineStr">
        <is>
          <t>Nyla Pope</t>
        </is>
      </c>
      <c r="K692" t="inlineStr">
        <is>
          <t>npope@columbia.com</t>
        </is>
      </c>
      <c r="L692" t="inlineStr">
        <is>
          <t>I observed use of better technique.</t>
        </is>
      </c>
      <c r="N692">
        <f>IF(ISBLANK(B692)," ",WEEKNUM(B692))</f>
        <v/>
      </c>
      <c r="O692">
        <f>IF(ISBLANK(B692)," ",MONTH(B692))</f>
        <v/>
      </c>
      <c r="P692">
        <f>IF(ISNUMBER(SEARCH("provided",L692)),"Provided Guidance","Observed Better")</f>
        <v/>
      </c>
      <c r="Q692">
        <f>IF(O692=" "," ",TEXT(O692*29,"mmmm"))</f>
        <v/>
      </c>
      <c r="R692">
        <f>IF(N692=" "," ",_xlfn.CONCAT("Week ",+TEXT(N692,"0")))</f>
        <v/>
      </c>
    </row>
    <row r="693">
      <c r="A693" s="12" t="n">
        <v>243967</v>
      </c>
      <c r="B693" s="2" t="n">
        <v>45408</v>
      </c>
      <c r="C693" t="inlineStr">
        <is>
          <t>Rivergate</t>
        </is>
      </c>
      <c r="D693" t="inlineStr">
        <is>
          <t>America/Los_Angeles</t>
        </is>
      </c>
      <c r="E693" t="inlineStr">
        <is>
          <t>Lifting Options, Technique and Pace</t>
        </is>
      </c>
      <c r="F693" t="inlineStr">
        <is>
          <t>Lifting Technique</t>
        </is>
      </c>
      <c r="G693" t="inlineStr">
        <is>
          <t>Same Side Hand and Foot</t>
        </is>
      </c>
      <c r="H693" t="inlineStr">
        <is>
          <t>Columbia Sportswear</t>
        </is>
      </c>
      <c r="I693" t="inlineStr">
        <is>
          <t>2024-04-26 09:07:16 -0700 PDT</t>
        </is>
      </c>
      <c r="J693" t="inlineStr">
        <is>
          <t>Brenda Oliveri</t>
        </is>
      </c>
      <c r="K693" t="inlineStr">
        <is>
          <t>BOliveri@columbia.com</t>
        </is>
      </c>
      <c r="L693" t="inlineStr">
        <is>
          <t>I provided guidance about using better technique.</t>
        </is>
      </c>
      <c r="N693">
        <f>IF(ISBLANK(B693)," ",WEEKNUM(B693))</f>
        <v/>
      </c>
      <c r="O693">
        <f>IF(ISBLANK(B693)," ",MONTH(B693))</f>
        <v/>
      </c>
      <c r="P693">
        <f>IF(ISNUMBER(SEARCH("provided",L693)),"Provided Guidance","Observed Better")</f>
        <v/>
      </c>
      <c r="Q693">
        <f>IF(O693=" "," ",TEXT(O693*29,"mmmm"))</f>
        <v/>
      </c>
      <c r="R693">
        <f>IF(N693=" "," ",_xlfn.CONCAT("Week ",+TEXT(N693,"0")))</f>
        <v/>
      </c>
    </row>
    <row r="694">
      <c r="A694" s="12" t="n">
        <v>243968</v>
      </c>
      <c r="B694" s="2" t="n">
        <v>45408</v>
      </c>
      <c r="C694" t="inlineStr">
        <is>
          <t>Rivergate</t>
        </is>
      </c>
      <c r="D694" t="inlineStr">
        <is>
          <t>America/Los_Angeles</t>
        </is>
      </c>
      <c r="E694" t="inlineStr">
        <is>
          <t>Lifting Options, Technique and Pace</t>
        </is>
      </c>
      <c r="F694" t="inlineStr">
        <is>
          <t>Lifting Technique</t>
        </is>
      </c>
      <c r="G694" t="inlineStr">
        <is>
          <t>Position Elbows Closer</t>
        </is>
      </c>
      <c r="H694" t="inlineStr">
        <is>
          <t>Columbia Sportswear</t>
        </is>
      </c>
      <c r="I694" t="inlineStr">
        <is>
          <t>2024-04-26 09:46:51 -0700 PDT</t>
        </is>
      </c>
      <c r="J694" t="inlineStr">
        <is>
          <t>Jeffrey Wilson</t>
        </is>
      </c>
      <c r="K694" t="inlineStr">
        <is>
          <t>Jeffrey.Wilson@columbia.com</t>
        </is>
      </c>
      <c r="L694" t="inlineStr">
        <is>
          <t>I observed use of better technique.</t>
        </is>
      </c>
      <c r="N694">
        <f>IF(ISBLANK(B694)," ",WEEKNUM(B694))</f>
        <v/>
      </c>
      <c r="O694">
        <f>IF(ISBLANK(B694)," ",MONTH(B694))</f>
        <v/>
      </c>
      <c r="P694">
        <f>IF(ISNUMBER(SEARCH("provided",L694)),"Provided Guidance","Observed Better")</f>
        <v/>
      </c>
      <c r="Q694">
        <f>IF(O694=" "," ",TEXT(O694*29,"mmmm"))</f>
        <v/>
      </c>
      <c r="R694">
        <f>IF(N694=" "," ",_xlfn.CONCAT("Week ",+TEXT(N694,"0")))</f>
        <v/>
      </c>
    </row>
    <row r="695">
      <c r="A695" s="12" t="n">
        <v>243969</v>
      </c>
      <c r="B695" s="2" t="n">
        <v>45408</v>
      </c>
      <c r="C695" t="inlineStr">
        <is>
          <t>Rivergate</t>
        </is>
      </c>
      <c r="D695" t="inlineStr">
        <is>
          <t>America/Los_Angeles</t>
        </is>
      </c>
      <c r="E695" t="inlineStr">
        <is>
          <t>Lifting Options, Technique and Pace</t>
        </is>
      </c>
      <c r="F695" t="inlineStr">
        <is>
          <t>Lifting Technique</t>
        </is>
      </c>
      <c r="G695" t="inlineStr">
        <is>
          <t>Position Elbows Closer</t>
        </is>
      </c>
      <c r="H695" t="inlineStr">
        <is>
          <t>Columbia Sportswear</t>
        </is>
      </c>
      <c r="I695" t="inlineStr">
        <is>
          <t>2024-04-26 09:47:09 -0700 PDT</t>
        </is>
      </c>
      <c r="J695" t="inlineStr">
        <is>
          <t>Jeffrey Wilson</t>
        </is>
      </c>
      <c r="K695" t="inlineStr">
        <is>
          <t>Jeffrey.Wilson@columbia.com</t>
        </is>
      </c>
      <c r="L695" t="inlineStr">
        <is>
          <t>I provided guidance about using better technique.</t>
        </is>
      </c>
      <c r="N695">
        <f>IF(ISBLANK(B695)," ",WEEKNUM(B695))</f>
        <v/>
      </c>
      <c r="O695">
        <f>IF(ISBLANK(B695)," ",MONTH(B695))</f>
        <v/>
      </c>
      <c r="P695">
        <f>IF(ISNUMBER(SEARCH("provided",L695)),"Provided Guidance","Observed Better")</f>
        <v/>
      </c>
      <c r="Q695">
        <f>IF(O695=" "," ",TEXT(O695*29,"mmmm"))</f>
        <v/>
      </c>
      <c r="R695">
        <f>IF(N695=" "," ",_xlfn.CONCAT("Week ",+TEXT(N695,"0")))</f>
        <v/>
      </c>
    </row>
    <row r="696">
      <c r="A696" s="12" t="n">
        <v>243970</v>
      </c>
      <c r="B696" s="2" t="n">
        <v>45408</v>
      </c>
      <c r="C696" t="inlineStr">
        <is>
          <t>Rivergate</t>
        </is>
      </c>
      <c r="D696" t="inlineStr">
        <is>
          <t>America/Los_Angeles</t>
        </is>
      </c>
      <c r="E696" t="inlineStr">
        <is>
          <t>Lifting Options, Technique and Pace</t>
        </is>
      </c>
      <c r="F696" t="inlineStr">
        <is>
          <t>Lifting Technique</t>
        </is>
      </c>
      <c r="G696" t="inlineStr">
        <is>
          <t>Position Elbows Closer</t>
        </is>
      </c>
      <c r="H696" t="inlineStr">
        <is>
          <t>Columbia Sportswear</t>
        </is>
      </c>
      <c r="I696" t="inlineStr">
        <is>
          <t>2024-04-26 09:47:33 -0700 PDT</t>
        </is>
      </c>
      <c r="J696" t="inlineStr">
        <is>
          <t>Jeffrey Wilson</t>
        </is>
      </c>
      <c r="K696" t="inlineStr">
        <is>
          <t>Jeffrey.Wilson@columbia.com</t>
        </is>
      </c>
      <c r="L696" t="inlineStr">
        <is>
          <t>I observed use of better technique.</t>
        </is>
      </c>
      <c r="N696">
        <f>IF(ISBLANK(B696)," ",WEEKNUM(B696))</f>
        <v/>
      </c>
      <c r="O696">
        <f>IF(ISBLANK(B696)," ",MONTH(B696))</f>
        <v/>
      </c>
      <c r="P696">
        <f>IF(ISNUMBER(SEARCH("provided",L696)),"Provided Guidance","Observed Better")</f>
        <v/>
      </c>
      <c r="Q696">
        <f>IF(O696=" "," ",TEXT(O696*29,"mmmm"))</f>
        <v/>
      </c>
      <c r="R696">
        <f>IF(N696=" "," ",_xlfn.CONCAT("Week ",+TEXT(N696,"0")))</f>
        <v/>
      </c>
    </row>
    <row r="697">
      <c r="A697" s="12" t="n">
        <v>243971</v>
      </c>
      <c r="B697" s="2" t="n">
        <v>45408</v>
      </c>
      <c r="C697" t="inlineStr">
        <is>
          <t>Rivergate</t>
        </is>
      </c>
      <c r="D697" t="inlineStr">
        <is>
          <t>America/Los_Angeles</t>
        </is>
      </c>
      <c r="E697" t="inlineStr">
        <is>
          <t>Lifting Options, Technique and Pace</t>
        </is>
      </c>
      <c r="F697" t="inlineStr">
        <is>
          <t>Lifting Technique</t>
        </is>
      </c>
      <c r="G697" t="inlineStr">
        <is>
          <t>Position Elbows Closer</t>
        </is>
      </c>
      <c r="H697" t="inlineStr">
        <is>
          <t>Columbia Sportswear</t>
        </is>
      </c>
      <c r="I697" t="inlineStr">
        <is>
          <t>2024-04-26 09:47:57 -0700 PDT</t>
        </is>
      </c>
      <c r="J697" t="inlineStr">
        <is>
          <t>Jeffrey Wilson</t>
        </is>
      </c>
      <c r="K697" t="inlineStr">
        <is>
          <t>Jeffrey.Wilson@columbia.com</t>
        </is>
      </c>
      <c r="L697" t="inlineStr">
        <is>
          <t>I provided guidance about using better technique.</t>
        </is>
      </c>
      <c r="N697">
        <f>IF(ISBLANK(B697)," ",WEEKNUM(B697))</f>
        <v/>
      </c>
      <c r="O697">
        <f>IF(ISBLANK(B697)," ",MONTH(B697))</f>
        <v/>
      </c>
      <c r="P697">
        <f>IF(ISNUMBER(SEARCH("provided",L697)),"Provided Guidance","Observed Better")</f>
        <v/>
      </c>
      <c r="Q697">
        <f>IF(O697=" "," ",TEXT(O697*29,"mmmm"))</f>
        <v/>
      </c>
      <c r="R697">
        <f>IF(N697=" "," ",_xlfn.CONCAT("Week ",+TEXT(N697,"0")))</f>
        <v/>
      </c>
    </row>
    <row r="698">
      <c r="A698" s="12" t="n">
        <v>243972</v>
      </c>
      <c r="B698" s="2" t="n">
        <v>45408</v>
      </c>
      <c r="C698" t="inlineStr">
        <is>
          <t>Rivergate</t>
        </is>
      </c>
      <c r="D698" t="inlineStr">
        <is>
          <t>America/Los_Angeles</t>
        </is>
      </c>
      <c r="E698" t="inlineStr">
        <is>
          <t>Lifting Options, Technique and Pace</t>
        </is>
      </c>
      <c r="F698" t="inlineStr">
        <is>
          <t>Lifting Options</t>
        </is>
      </c>
      <c r="G698" t="inlineStr">
        <is>
          <t>Getting Help</t>
        </is>
      </c>
      <c r="H698" t="inlineStr">
        <is>
          <t>Columbia Sportswear</t>
        </is>
      </c>
      <c r="I698" t="inlineStr">
        <is>
          <t>2024-04-26 10:03:16 -0700 PDT</t>
        </is>
      </c>
      <c r="J698" t="inlineStr">
        <is>
          <t>Ivanna Tipton</t>
        </is>
      </c>
      <c r="K698" t="inlineStr">
        <is>
          <t>ITipton@columbia.com</t>
        </is>
      </c>
      <c r="L698" t="inlineStr">
        <is>
          <t>I provided guidance about using better technique.</t>
        </is>
      </c>
      <c r="M698" t="inlineStr">
        <is>
          <t xml:space="preserve">Watched video </t>
        </is>
      </c>
      <c r="N698">
        <f>IF(ISBLANK(B698)," ",WEEKNUM(B698))</f>
        <v/>
      </c>
      <c r="O698">
        <f>IF(ISBLANK(B698)," ",MONTH(B698))</f>
        <v/>
      </c>
      <c r="P698">
        <f>IF(ISNUMBER(SEARCH("provided",L698)),"Provided Guidance","Observed Better")</f>
        <v/>
      </c>
      <c r="Q698">
        <f>IF(O698=" "," ",TEXT(O698*29,"mmmm"))</f>
        <v/>
      </c>
      <c r="R698">
        <f>IF(N698=" "," ",_xlfn.CONCAT("Week ",+TEXT(N698,"0")))</f>
        <v/>
      </c>
    </row>
    <row r="699">
      <c r="A699" s="12" t="n">
        <v>243973</v>
      </c>
      <c r="B699" s="2" t="n">
        <v>45408</v>
      </c>
      <c r="C699" t="inlineStr">
        <is>
          <t>Rivergate</t>
        </is>
      </c>
      <c r="D699" t="inlineStr">
        <is>
          <t>America/Los_Angeles</t>
        </is>
      </c>
      <c r="E699" t="inlineStr">
        <is>
          <t xml:space="preserve">Leg Strength and Balance </t>
        </is>
      </c>
      <c r="F699" t="inlineStr">
        <is>
          <t>Push Back and Turn</t>
        </is>
      </c>
      <c r="H699" t="inlineStr">
        <is>
          <t>Columbia Sportswear</t>
        </is>
      </c>
      <c r="I699" t="inlineStr">
        <is>
          <t>2024-04-26 10:04:05 -0700 PDT</t>
        </is>
      </c>
      <c r="J699" t="inlineStr">
        <is>
          <t>Ivanna Tipton</t>
        </is>
      </c>
      <c r="K699" t="inlineStr">
        <is>
          <t>ITipton@columbia.com</t>
        </is>
      </c>
      <c r="L699" t="inlineStr">
        <is>
          <t>I provided guidance about using better technique.</t>
        </is>
      </c>
      <c r="M699" t="inlineStr">
        <is>
          <t xml:space="preserve">Watched video </t>
        </is>
      </c>
      <c r="N699">
        <f>IF(ISBLANK(B699)," ",WEEKNUM(B699))</f>
        <v/>
      </c>
      <c r="O699">
        <f>IF(ISBLANK(B699)," ",MONTH(B699))</f>
        <v/>
      </c>
      <c r="P699">
        <f>IF(ISNUMBER(SEARCH("provided",L699)),"Provided Guidance","Observed Better")</f>
        <v/>
      </c>
      <c r="Q699">
        <f>IF(O699=" "," ",TEXT(O699*29,"mmmm"))</f>
        <v/>
      </c>
      <c r="R699">
        <f>IF(N699=" "," ",_xlfn.CONCAT("Week ",+TEXT(N699,"0")))</f>
        <v/>
      </c>
    </row>
    <row r="700">
      <c r="A700" s="12" t="n">
        <v>243974</v>
      </c>
      <c r="B700" s="2" t="n">
        <v>45408</v>
      </c>
      <c r="C700" t="inlineStr">
        <is>
          <t>Rivergate</t>
        </is>
      </c>
      <c r="D700" t="inlineStr">
        <is>
          <t>America/Los_Angeles</t>
        </is>
      </c>
      <c r="E700" t="inlineStr">
        <is>
          <t>Lifting Options, Technique and Pace</t>
        </is>
      </c>
      <c r="F700" t="inlineStr">
        <is>
          <t>Lifting Technique</t>
        </is>
      </c>
      <c r="G700" t="inlineStr">
        <is>
          <t>Flex Knees</t>
        </is>
      </c>
      <c r="H700" t="inlineStr">
        <is>
          <t>Columbia Sportswear</t>
        </is>
      </c>
      <c r="I700" t="inlineStr">
        <is>
          <t>2024-04-26 10:25:11 -0700 PDT</t>
        </is>
      </c>
      <c r="J700" t="inlineStr">
        <is>
          <t>Nyla Pope</t>
        </is>
      </c>
      <c r="K700" t="inlineStr">
        <is>
          <t>npope@columbia.com</t>
        </is>
      </c>
      <c r="L700" t="inlineStr">
        <is>
          <t>I observed use of better technique.</t>
        </is>
      </c>
      <c r="N700">
        <f>IF(ISBLANK(B700)," ",WEEKNUM(B700))</f>
        <v/>
      </c>
      <c r="O700">
        <f>IF(ISBLANK(B700)," ",MONTH(B700))</f>
        <v/>
      </c>
      <c r="P700">
        <f>IF(ISNUMBER(SEARCH("provided",L700)),"Provided Guidance","Observed Better")</f>
        <v/>
      </c>
      <c r="Q700">
        <f>IF(O700=" "," ",TEXT(O700*29,"mmmm"))</f>
        <v/>
      </c>
      <c r="R700">
        <f>IF(N700=" "," ",_xlfn.CONCAT("Week ",+TEXT(N700,"0")))</f>
        <v/>
      </c>
    </row>
    <row r="701">
      <c r="A701" s="12" t="n">
        <v>243975</v>
      </c>
      <c r="B701" s="2" t="n">
        <v>45408</v>
      </c>
      <c r="C701" t="inlineStr">
        <is>
          <t>Rivergate</t>
        </is>
      </c>
      <c r="D701" t="inlineStr">
        <is>
          <t>America/Los_Angeles</t>
        </is>
      </c>
      <c r="E701" t="inlineStr">
        <is>
          <t>Lifting Options, Technique and Pace</t>
        </is>
      </c>
      <c r="F701" t="inlineStr">
        <is>
          <t>Lifting Technique</t>
        </is>
      </c>
      <c r="G701" t="inlineStr">
        <is>
          <t>Position Elbows Closer</t>
        </is>
      </c>
      <c r="H701" t="inlineStr">
        <is>
          <t>Columbia Sportswear</t>
        </is>
      </c>
      <c r="I701" t="inlineStr">
        <is>
          <t>2024-04-26 10:55:39 -0700 PDT</t>
        </is>
      </c>
      <c r="J701" t="inlineStr">
        <is>
          <t>Nicole Kuchera</t>
        </is>
      </c>
      <c r="K701" t="inlineStr">
        <is>
          <t>Nicole.Kuchera@columbia.com</t>
        </is>
      </c>
      <c r="L701" t="inlineStr">
        <is>
          <t>I observed use of better technique.</t>
        </is>
      </c>
      <c r="N701">
        <f>IF(ISBLANK(B701)," ",WEEKNUM(B701))</f>
        <v/>
      </c>
      <c r="O701">
        <f>IF(ISBLANK(B701)," ",MONTH(B701))</f>
        <v/>
      </c>
      <c r="P701">
        <f>IF(ISNUMBER(SEARCH("provided",L701)),"Provided Guidance","Observed Better")</f>
        <v/>
      </c>
      <c r="Q701">
        <f>IF(O701=" "," ",TEXT(O701*29,"mmmm"))</f>
        <v/>
      </c>
      <c r="R701">
        <f>IF(N701=" "," ",_xlfn.CONCAT("Week ",+TEXT(N701,"0")))</f>
        <v/>
      </c>
    </row>
    <row r="702">
      <c r="A702" s="12" t="n">
        <v>243976</v>
      </c>
      <c r="B702" s="2" t="n">
        <v>45408</v>
      </c>
      <c r="C702" t="inlineStr">
        <is>
          <t>Rivergate</t>
        </is>
      </c>
      <c r="D702" t="inlineStr">
        <is>
          <t>America/Los_Angeles</t>
        </is>
      </c>
      <c r="E702" t="inlineStr">
        <is>
          <t>Lifting Options, Technique and Pace</t>
        </is>
      </c>
      <c r="F702" t="inlineStr">
        <is>
          <t>Lifting Technique</t>
        </is>
      </c>
      <c r="G702" t="inlineStr">
        <is>
          <t>Position Elbows Closer</t>
        </is>
      </c>
      <c r="H702" t="inlineStr">
        <is>
          <t>Columbia Sportswear</t>
        </is>
      </c>
      <c r="I702" t="inlineStr">
        <is>
          <t>2024-04-26 10:55:48 -0700 PDT</t>
        </is>
      </c>
      <c r="J702" t="inlineStr">
        <is>
          <t>Nicole Kuchera</t>
        </is>
      </c>
      <c r="K702" t="inlineStr">
        <is>
          <t>Nicole.Kuchera@columbia.com</t>
        </is>
      </c>
      <c r="L702" t="inlineStr">
        <is>
          <t>I observed use of better technique.</t>
        </is>
      </c>
      <c r="N702">
        <f>IF(ISBLANK(B702)," ",WEEKNUM(B702))</f>
        <v/>
      </c>
      <c r="O702">
        <f>IF(ISBLANK(B702)," ",MONTH(B702))</f>
        <v/>
      </c>
      <c r="P702">
        <f>IF(ISNUMBER(SEARCH("provided",L702)),"Provided Guidance","Observed Better")</f>
        <v/>
      </c>
      <c r="Q702">
        <f>IF(O702=" "," ",TEXT(O702*29,"mmmm"))</f>
        <v/>
      </c>
      <c r="R702">
        <f>IF(N702=" "," ",_xlfn.CONCAT("Week ",+TEXT(N702,"0")))</f>
        <v/>
      </c>
    </row>
    <row r="703">
      <c r="A703" s="12" t="n">
        <v>243977</v>
      </c>
      <c r="B703" s="2" t="n">
        <v>45408</v>
      </c>
      <c r="C703" t="inlineStr">
        <is>
          <t>Rivergate</t>
        </is>
      </c>
      <c r="D703" t="inlineStr">
        <is>
          <t>America/Los_Angeles</t>
        </is>
      </c>
      <c r="E703" t="inlineStr">
        <is>
          <t>Lifting Options, Technique and Pace</t>
        </is>
      </c>
      <c r="F703" t="inlineStr">
        <is>
          <t>Lifting Technique</t>
        </is>
      </c>
      <c r="G703" t="inlineStr">
        <is>
          <t>Position Elbows Closer</t>
        </is>
      </c>
      <c r="H703" t="inlineStr">
        <is>
          <t>Columbia Sportswear</t>
        </is>
      </c>
      <c r="I703" t="inlineStr">
        <is>
          <t>2024-04-26 10:55:44 -0700 PDT</t>
        </is>
      </c>
      <c r="J703" t="inlineStr">
        <is>
          <t>Nicole Kuchera</t>
        </is>
      </c>
      <c r="K703" t="inlineStr">
        <is>
          <t>Nicole.Kuchera@columbia.com</t>
        </is>
      </c>
      <c r="L703" t="inlineStr">
        <is>
          <t>I provided guidance about using better technique.</t>
        </is>
      </c>
      <c r="N703">
        <f>IF(ISBLANK(B703)," ",WEEKNUM(B703))</f>
        <v/>
      </c>
      <c r="O703">
        <f>IF(ISBLANK(B703)," ",MONTH(B703))</f>
        <v/>
      </c>
      <c r="P703">
        <f>IF(ISNUMBER(SEARCH("provided",L703)),"Provided Guidance","Observed Better")</f>
        <v/>
      </c>
      <c r="Q703">
        <f>IF(O703=" "," ",TEXT(O703*29,"mmmm"))</f>
        <v/>
      </c>
      <c r="R703">
        <f>IF(N703=" "," ",_xlfn.CONCAT("Week ",+TEXT(N703,"0")))</f>
        <v/>
      </c>
    </row>
    <row r="704">
      <c r="A704" s="12" t="n">
        <v>243978</v>
      </c>
      <c r="B704" s="2" t="n">
        <v>45408</v>
      </c>
      <c r="C704" t="inlineStr">
        <is>
          <t>Rivergate</t>
        </is>
      </c>
      <c r="D704" t="inlineStr">
        <is>
          <t>America/Los_Angeles</t>
        </is>
      </c>
      <c r="E704" t="inlineStr">
        <is>
          <t>Lifting Options, Technique and Pace</t>
        </is>
      </c>
      <c r="F704" t="inlineStr">
        <is>
          <t>Lifting Technique</t>
        </is>
      </c>
      <c r="G704" t="inlineStr">
        <is>
          <t>Position Elbows Closer</t>
        </is>
      </c>
      <c r="H704" t="inlineStr">
        <is>
          <t>Columbia Sportswear</t>
        </is>
      </c>
      <c r="I704" t="inlineStr">
        <is>
          <t>2024-04-26 10:55:55 -0700 PDT</t>
        </is>
      </c>
      <c r="J704" t="inlineStr">
        <is>
          <t>Nicole Kuchera</t>
        </is>
      </c>
      <c r="K704" t="inlineStr">
        <is>
          <t>Nicole.Kuchera@columbia.com</t>
        </is>
      </c>
      <c r="L704" t="inlineStr">
        <is>
          <t>I observed use of better technique.</t>
        </is>
      </c>
      <c r="N704">
        <f>IF(ISBLANK(B704)," ",WEEKNUM(B704))</f>
        <v/>
      </c>
      <c r="O704">
        <f>IF(ISBLANK(B704)," ",MONTH(B704))</f>
        <v/>
      </c>
      <c r="P704">
        <f>IF(ISNUMBER(SEARCH("provided",L704)),"Provided Guidance","Observed Better")</f>
        <v/>
      </c>
      <c r="Q704">
        <f>IF(O704=" "," ",TEXT(O704*29,"mmmm"))</f>
        <v/>
      </c>
      <c r="R704">
        <f>IF(N704=" "," ",_xlfn.CONCAT("Week ",+TEXT(N704,"0")))</f>
        <v/>
      </c>
    </row>
    <row r="705">
      <c r="A705" s="12" t="n">
        <v>243979</v>
      </c>
      <c r="B705" s="2" t="n">
        <v>45408</v>
      </c>
      <c r="C705" t="inlineStr">
        <is>
          <t>Rivergate</t>
        </is>
      </c>
      <c r="D705" t="inlineStr">
        <is>
          <t>America/Los_Angeles</t>
        </is>
      </c>
      <c r="E705" t="inlineStr">
        <is>
          <t>Lifting Options, Technique and Pace</t>
        </is>
      </c>
      <c r="F705" t="inlineStr">
        <is>
          <t>Lifting Technique</t>
        </is>
      </c>
      <c r="G705" t="inlineStr">
        <is>
          <t>Position Elbows Closer</t>
        </is>
      </c>
      <c r="H705" t="inlineStr">
        <is>
          <t>Columbia Sportswear</t>
        </is>
      </c>
      <c r="I705" t="inlineStr">
        <is>
          <t>2024-04-26 10:56:00 -0700 PDT</t>
        </is>
      </c>
      <c r="J705" t="inlineStr">
        <is>
          <t>Nicole Kuchera</t>
        </is>
      </c>
      <c r="K705" t="inlineStr">
        <is>
          <t>Nicole.Kuchera@columbia.com</t>
        </is>
      </c>
      <c r="L705" t="inlineStr">
        <is>
          <t>I provided guidance about using better technique.</t>
        </is>
      </c>
      <c r="N705">
        <f>IF(ISBLANK(B705)," ",WEEKNUM(B705))</f>
        <v/>
      </c>
      <c r="O705">
        <f>IF(ISBLANK(B705)," ",MONTH(B705))</f>
        <v/>
      </c>
      <c r="P705">
        <f>IF(ISNUMBER(SEARCH("provided",L705)),"Provided Guidance","Observed Better")</f>
        <v/>
      </c>
      <c r="Q705">
        <f>IF(O705=" "," ",TEXT(O705*29,"mmmm"))</f>
        <v/>
      </c>
      <c r="R705">
        <f>IF(N705=" "," ",_xlfn.CONCAT("Week ",+TEXT(N705,"0")))</f>
        <v/>
      </c>
    </row>
    <row r="706">
      <c r="A706" s="12" t="n">
        <v>243980</v>
      </c>
      <c r="B706" s="2" t="n">
        <v>45409</v>
      </c>
      <c r="C706" t="inlineStr">
        <is>
          <t>Rivergate</t>
        </is>
      </c>
      <c r="D706" t="inlineStr">
        <is>
          <t>America/Los_Angeles</t>
        </is>
      </c>
      <c r="E706" t="inlineStr">
        <is>
          <t>Use Mid-range Wrist Motions</t>
        </is>
      </c>
      <c r="F706" t="inlineStr">
        <is>
          <t>Change your hand position</t>
        </is>
      </c>
      <c r="H706" t="inlineStr">
        <is>
          <t>Columbia Sportswear</t>
        </is>
      </c>
      <c r="I706" t="inlineStr">
        <is>
          <t>2024-04-27 11:26:37 -0700 PDT</t>
        </is>
      </c>
      <c r="J706" t="inlineStr">
        <is>
          <t>Ian Zehm</t>
        </is>
      </c>
      <c r="K706" t="inlineStr">
        <is>
          <t>Ian.Zehm@columbia.com</t>
        </is>
      </c>
      <c r="L706" t="inlineStr">
        <is>
          <t>I observed use of better technique.</t>
        </is>
      </c>
      <c r="N706">
        <f>IF(ISBLANK(B706)," ",WEEKNUM(B706))</f>
        <v/>
      </c>
      <c r="O706">
        <f>IF(ISBLANK(B706)," ",MONTH(B706))</f>
        <v/>
      </c>
      <c r="P706">
        <f>IF(ISNUMBER(SEARCH("provided",L706)),"Provided Guidance","Observed Better")</f>
        <v/>
      </c>
      <c r="Q706">
        <f>IF(O706=" "," ",TEXT(O706*29,"mmmm"))</f>
        <v/>
      </c>
      <c r="R706">
        <f>IF(N706=" "," ",_xlfn.CONCAT("Week ",+TEXT(N706,"0")))</f>
        <v/>
      </c>
    </row>
    <row r="707">
      <c r="A707" s="12" t="n">
        <v>243981</v>
      </c>
      <c r="B707" s="2" t="n">
        <v>45409</v>
      </c>
      <c r="C707" t="inlineStr">
        <is>
          <t>Rivergate</t>
        </is>
      </c>
      <c r="D707" t="inlineStr">
        <is>
          <t>America/Los_Angeles</t>
        </is>
      </c>
      <c r="E707" t="inlineStr">
        <is>
          <t>Position Elbows Closer</t>
        </is>
      </c>
      <c r="F707" t="inlineStr">
        <is>
          <t>Set the load</t>
        </is>
      </c>
      <c r="G707" t="inlineStr">
        <is>
          <t>Slide the load closer before lifting</t>
        </is>
      </c>
      <c r="H707" t="inlineStr">
        <is>
          <t>Columbia Sportswear</t>
        </is>
      </c>
      <c r="I707" t="inlineStr">
        <is>
          <t>2024-04-27 11:27:05 -0700 PDT</t>
        </is>
      </c>
      <c r="J707" t="inlineStr">
        <is>
          <t>Ian Zehm</t>
        </is>
      </c>
      <c r="K707" t="inlineStr">
        <is>
          <t>Ian.Zehm@columbia.com</t>
        </is>
      </c>
      <c r="L707" t="inlineStr">
        <is>
          <t>I observed use of better technique.</t>
        </is>
      </c>
      <c r="N707">
        <f>IF(ISBLANK(B707)," ",WEEKNUM(B707))</f>
        <v/>
      </c>
      <c r="O707">
        <f>IF(ISBLANK(B707)," ",MONTH(B707))</f>
        <v/>
      </c>
      <c r="P707">
        <f>IF(ISNUMBER(SEARCH("provided",L707)),"Provided Guidance","Observed Better")</f>
        <v/>
      </c>
      <c r="Q707">
        <f>IF(O707=" "," ",TEXT(O707*29,"mmmm"))</f>
        <v/>
      </c>
      <c r="R707">
        <f>IF(N707=" "," ",_xlfn.CONCAT("Week ",+TEXT(N707,"0")))</f>
        <v/>
      </c>
    </row>
    <row r="708">
      <c r="A708" s="12" t="n">
        <v>243982</v>
      </c>
      <c r="B708" s="2" t="n">
        <v>45409</v>
      </c>
      <c r="C708" t="inlineStr">
        <is>
          <t>Rivergate</t>
        </is>
      </c>
      <c r="D708" t="inlineStr">
        <is>
          <t>America/Los_Angeles</t>
        </is>
      </c>
      <c r="E708" t="inlineStr">
        <is>
          <t>Position Elbows Closer</t>
        </is>
      </c>
      <c r="F708" t="inlineStr">
        <is>
          <t>Set the load</t>
        </is>
      </c>
      <c r="G708" t="inlineStr">
        <is>
          <t>Slide the load closer before lifting</t>
        </is>
      </c>
      <c r="H708" t="inlineStr">
        <is>
          <t>Columbia Sportswear</t>
        </is>
      </c>
      <c r="I708" t="inlineStr">
        <is>
          <t>2024-04-27 11:27:42 -0700 PDT</t>
        </is>
      </c>
      <c r="J708" t="inlineStr">
        <is>
          <t>Ian Zehm</t>
        </is>
      </c>
      <c r="K708" t="inlineStr">
        <is>
          <t>Ian.Zehm@columbia.com</t>
        </is>
      </c>
      <c r="L708" t="inlineStr">
        <is>
          <t>I observed use of better technique.</t>
        </is>
      </c>
      <c r="N708">
        <f>IF(ISBLANK(B708)," ",WEEKNUM(B708))</f>
        <v/>
      </c>
      <c r="O708">
        <f>IF(ISBLANK(B708)," ",MONTH(B708))</f>
        <v/>
      </c>
      <c r="P708">
        <f>IF(ISNUMBER(SEARCH("provided",L708)),"Provided Guidance","Observed Better")</f>
        <v/>
      </c>
      <c r="Q708">
        <f>IF(O708=" "," ",TEXT(O708*29,"mmmm"))</f>
        <v/>
      </c>
      <c r="R708">
        <f>IF(N708=" "," ",_xlfn.CONCAT("Week ",+TEXT(N708,"0")))</f>
        <v/>
      </c>
    </row>
    <row r="709">
      <c r="A709" s="12" t="n">
        <v>243983</v>
      </c>
      <c r="B709" s="2" t="n">
        <v>45409</v>
      </c>
      <c r="C709" t="inlineStr">
        <is>
          <t>Rivergate</t>
        </is>
      </c>
      <c r="D709" t="inlineStr">
        <is>
          <t>America/Los_Angeles</t>
        </is>
      </c>
      <c r="E709" t="inlineStr">
        <is>
          <t>Use Mid-range Wrist Motions</t>
        </is>
      </c>
      <c r="F709" t="inlineStr">
        <is>
          <t>Reposition Your Work</t>
        </is>
      </c>
      <c r="H709" t="inlineStr">
        <is>
          <t>Columbia Sportswear</t>
        </is>
      </c>
      <c r="I709" t="inlineStr">
        <is>
          <t>2024-04-27 16:05:29 -0700 PDT</t>
        </is>
      </c>
      <c r="J709" t="inlineStr">
        <is>
          <t>Ian Zehm</t>
        </is>
      </c>
      <c r="K709" t="inlineStr">
        <is>
          <t>Ian.Zehm@columbia.com</t>
        </is>
      </c>
      <c r="L709" t="inlineStr">
        <is>
          <t>I provided guidance about using better technique.</t>
        </is>
      </c>
      <c r="N709">
        <f>IF(ISBLANK(B709)," ",WEEKNUM(B709))</f>
        <v/>
      </c>
      <c r="O709">
        <f>IF(ISBLANK(B709)," ",MONTH(B709))</f>
        <v/>
      </c>
      <c r="P709">
        <f>IF(ISNUMBER(SEARCH("provided",L709)),"Provided Guidance","Observed Better")</f>
        <v/>
      </c>
      <c r="Q709">
        <f>IF(O709=" "," ",TEXT(O709*29,"mmmm"))</f>
        <v/>
      </c>
      <c r="R709">
        <f>IF(N709=" "," ",_xlfn.CONCAT("Week ",+TEXT(N709,"0")))</f>
        <v/>
      </c>
    </row>
    <row r="710">
      <c r="A710" s="12" t="n">
        <v>243984</v>
      </c>
      <c r="B710" s="2" t="n">
        <v>45410</v>
      </c>
      <c r="C710" t="inlineStr">
        <is>
          <t>Rivergate</t>
        </is>
      </c>
      <c r="D710" t="inlineStr">
        <is>
          <t>America/Los_Angeles</t>
        </is>
      </c>
      <c r="E710" t="inlineStr">
        <is>
          <t>Use Mid-range Wrist Motions</t>
        </is>
      </c>
      <c r="F710" t="inlineStr">
        <is>
          <t>Change your body position</t>
        </is>
      </c>
      <c r="H710" t="inlineStr">
        <is>
          <t>Columbia Sportswear</t>
        </is>
      </c>
      <c r="I710" t="inlineStr">
        <is>
          <t>2024-04-28 06:50:51 -0700 PDT</t>
        </is>
      </c>
      <c r="J710" t="inlineStr">
        <is>
          <t>Ian Zehm</t>
        </is>
      </c>
      <c r="K710" t="inlineStr">
        <is>
          <t>Ian.Zehm@columbia.com</t>
        </is>
      </c>
      <c r="L710" t="inlineStr">
        <is>
          <t>I observed use of better technique.</t>
        </is>
      </c>
      <c r="N710">
        <f>IF(ISBLANK(B710)," ",WEEKNUM(B710))</f>
        <v/>
      </c>
      <c r="O710">
        <f>IF(ISBLANK(B710)," ",MONTH(B710))</f>
        <v/>
      </c>
      <c r="P710">
        <f>IF(ISNUMBER(SEARCH("provided",L710)),"Provided Guidance","Observed Better")</f>
        <v/>
      </c>
      <c r="Q710">
        <f>IF(O710=" "," ",TEXT(O710*29,"mmmm"))</f>
        <v/>
      </c>
      <c r="R710">
        <f>IF(N710=" "," ",_xlfn.CONCAT("Week ",+TEXT(N710,"0")))</f>
        <v/>
      </c>
    </row>
    <row r="711">
      <c r="A711" s="12" t="n">
        <v>243985</v>
      </c>
      <c r="B711" s="2" t="n">
        <v>45410</v>
      </c>
      <c r="C711" t="inlineStr">
        <is>
          <t>Rivergate</t>
        </is>
      </c>
      <c r="D711" t="inlineStr">
        <is>
          <t>America/Los_Angeles</t>
        </is>
      </c>
      <c r="E711" t="inlineStr">
        <is>
          <t>Use Mid-range Wrist Motions</t>
        </is>
      </c>
      <c r="F711" t="inlineStr">
        <is>
          <t>Change your body position</t>
        </is>
      </c>
      <c r="H711" t="inlineStr">
        <is>
          <t>Columbia Sportswear</t>
        </is>
      </c>
      <c r="I711" t="inlineStr">
        <is>
          <t>2024-04-28 06:50:51 -0700 PDT</t>
        </is>
      </c>
      <c r="J711" t="inlineStr">
        <is>
          <t>Ian Zehm</t>
        </is>
      </c>
      <c r="K711" t="inlineStr">
        <is>
          <t>Ian.Zehm@columbia.com</t>
        </is>
      </c>
      <c r="L711" t="inlineStr">
        <is>
          <t>I observed use of better technique.</t>
        </is>
      </c>
      <c r="N711">
        <f>IF(ISBLANK(B711)," ",WEEKNUM(B711))</f>
        <v/>
      </c>
      <c r="O711">
        <f>IF(ISBLANK(B711)," ",MONTH(B711))</f>
        <v/>
      </c>
      <c r="P711">
        <f>IF(ISNUMBER(SEARCH("provided",L711)),"Provided Guidance","Observed Better")</f>
        <v/>
      </c>
      <c r="Q711">
        <f>IF(O711=" "," ",TEXT(O711*29,"mmmm"))</f>
        <v/>
      </c>
      <c r="R711">
        <f>IF(N711=" "," ",_xlfn.CONCAT("Week ",+TEXT(N711,"0")))</f>
        <v/>
      </c>
    </row>
    <row r="712">
      <c r="A712" s="12" t="n">
        <v>243986</v>
      </c>
      <c r="B712" s="2" t="n">
        <v>45410</v>
      </c>
      <c r="C712" t="inlineStr">
        <is>
          <t>Rivergate</t>
        </is>
      </c>
      <c r="D712" t="inlineStr">
        <is>
          <t>America/Los_Angeles</t>
        </is>
      </c>
      <c r="E712" t="inlineStr">
        <is>
          <t>Use Mid-range Wrist Motions</t>
        </is>
      </c>
      <c r="F712" t="inlineStr">
        <is>
          <t>Change your body position</t>
        </is>
      </c>
      <c r="H712" t="inlineStr">
        <is>
          <t>Columbia Sportswear</t>
        </is>
      </c>
      <c r="I712" t="inlineStr">
        <is>
          <t>2024-04-28 06:50:51 -0700 PDT</t>
        </is>
      </c>
      <c r="J712" t="inlineStr">
        <is>
          <t>Ian Zehm</t>
        </is>
      </c>
      <c r="K712" t="inlineStr">
        <is>
          <t>Ian.Zehm@columbia.com</t>
        </is>
      </c>
      <c r="L712" t="inlineStr">
        <is>
          <t>I observed use of better technique.</t>
        </is>
      </c>
      <c r="N712">
        <f>IF(ISBLANK(B712)," ",WEEKNUM(B712))</f>
        <v/>
      </c>
      <c r="O712">
        <f>IF(ISBLANK(B712)," ",MONTH(B712))</f>
        <v/>
      </c>
      <c r="P712">
        <f>IF(ISNUMBER(SEARCH("provided",L712)),"Provided Guidance","Observed Better")</f>
        <v/>
      </c>
      <c r="Q712">
        <f>IF(O712=" "," ",TEXT(O712*29,"mmmm"))</f>
        <v/>
      </c>
      <c r="R712">
        <f>IF(N712=" "," ",_xlfn.CONCAT("Week ",+TEXT(N712,"0")))</f>
        <v/>
      </c>
    </row>
    <row r="713">
      <c r="A713" s="12" t="n">
        <v>243987</v>
      </c>
      <c r="B713" s="2" t="n">
        <v>45410</v>
      </c>
      <c r="C713" t="inlineStr">
        <is>
          <t>Rivergate</t>
        </is>
      </c>
      <c r="D713" t="inlineStr">
        <is>
          <t>America/Los_Angeles</t>
        </is>
      </c>
      <c r="E713" t="inlineStr">
        <is>
          <t>Position Elbows Closer</t>
        </is>
      </c>
      <c r="F713" t="inlineStr">
        <is>
          <t>Set the load</t>
        </is>
      </c>
      <c r="G713" t="inlineStr">
        <is>
          <t>Slide the load closer before lifting</t>
        </is>
      </c>
      <c r="H713" t="inlineStr">
        <is>
          <t>Columbia Sportswear</t>
        </is>
      </c>
      <c r="I713" t="inlineStr">
        <is>
          <t>2024-04-28 06:51:46 -0700 PDT</t>
        </is>
      </c>
      <c r="J713" t="inlineStr">
        <is>
          <t>Ian Zehm</t>
        </is>
      </c>
      <c r="K713" t="inlineStr">
        <is>
          <t>Ian.Zehm@columbia.com</t>
        </is>
      </c>
      <c r="L713" t="inlineStr">
        <is>
          <t>I observed use of better technique.</t>
        </is>
      </c>
      <c r="N713">
        <f>IF(ISBLANK(B713)," ",WEEKNUM(B713))</f>
        <v/>
      </c>
      <c r="O713">
        <f>IF(ISBLANK(B713)," ",MONTH(B713))</f>
        <v/>
      </c>
      <c r="P713">
        <f>IF(ISNUMBER(SEARCH("provided",L713)),"Provided Guidance","Observed Better")</f>
        <v/>
      </c>
      <c r="Q713">
        <f>IF(O713=" "," ",TEXT(O713*29,"mmmm"))</f>
        <v/>
      </c>
      <c r="R713">
        <f>IF(N713=" "," ",_xlfn.CONCAT("Week ",+TEXT(N713,"0")))</f>
        <v/>
      </c>
    </row>
    <row r="714">
      <c r="A714" s="12" t="n">
        <v>243988</v>
      </c>
      <c r="B714" s="2" t="n">
        <v>45410</v>
      </c>
      <c r="C714" t="inlineStr">
        <is>
          <t>Rivergate</t>
        </is>
      </c>
      <c r="D714" t="inlineStr">
        <is>
          <t>America/Los_Angeles</t>
        </is>
      </c>
      <c r="E714" t="inlineStr">
        <is>
          <t>Position Elbows Closer</t>
        </is>
      </c>
      <c r="F714" t="inlineStr">
        <is>
          <t>Set the load</t>
        </is>
      </c>
      <c r="G714" t="inlineStr">
        <is>
          <t>Slide the load closer before lifting</t>
        </is>
      </c>
      <c r="H714" t="inlineStr">
        <is>
          <t>Columbia Sportswear</t>
        </is>
      </c>
      <c r="I714" t="inlineStr">
        <is>
          <t>2024-04-28 06:51:46 -0700 PDT</t>
        </is>
      </c>
      <c r="J714" t="inlineStr">
        <is>
          <t>Ian Zehm</t>
        </is>
      </c>
      <c r="K714" t="inlineStr">
        <is>
          <t>Ian.Zehm@columbia.com</t>
        </is>
      </c>
      <c r="L714" t="inlineStr">
        <is>
          <t>I observed use of better technique.</t>
        </is>
      </c>
      <c r="N714">
        <f>IF(ISBLANK(B714)," ",WEEKNUM(B714))</f>
        <v/>
      </c>
      <c r="O714">
        <f>IF(ISBLANK(B714)," ",MONTH(B714))</f>
        <v/>
      </c>
      <c r="P714">
        <f>IF(ISNUMBER(SEARCH("provided",L714)),"Provided Guidance","Observed Better")</f>
        <v/>
      </c>
      <c r="Q714">
        <f>IF(O714=" "," ",TEXT(O714*29,"mmmm"))</f>
        <v/>
      </c>
      <c r="R714">
        <f>IF(N714=" "," ",_xlfn.CONCAT("Week ",+TEXT(N714,"0")))</f>
        <v/>
      </c>
    </row>
    <row r="715">
      <c r="A715" s="12" t="n">
        <v>243989</v>
      </c>
      <c r="B715" s="2" t="n">
        <v>45410</v>
      </c>
      <c r="C715" t="inlineStr">
        <is>
          <t>Rivergate</t>
        </is>
      </c>
      <c r="D715" t="inlineStr">
        <is>
          <t>America/Los_Angeles</t>
        </is>
      </c>
      <c r="E715" t="inlineStr">
        <is>
          <t>Position Elbows Closer</t>
        </is>
      </c>
      <c r="F715" t="inlineStr">
        <is>
          <t>Set the load</t>
        </is>
      </c>
      <c r="G715" t="inlineStr">
        <is>
          <t>Slide the load closer before lifting</t>
        </is>
      </c>
      <c r="H715" t="inlineStr">
        <is>
          <t>Columbia Sportswear</t>
        </is>
      </c>
      <c r="I715" t="inlineStr">
        <is>
          <t>2024-04-28 06:51:46 -0700 PDT</t>
        </is>
      </c>
      <c r="J715" t="inlineStr">
        <is>
          <t>Ian Zehm</t>
        </is>
      </c>
      <c r="K715" t="inlineStr">
        <is>
          <t>Ian.Zehm@columbia.com</t>
        </is>
      </c>
      <c r="L715" t="inlineStr">
        <is>
          <t>I observed use of better technique.</t>
        </is>
      </c>
      <c r="N715">
        <f>IF(ISBLANK(B715)," ",WEEKNUM(B715))</f>
        <v/>
      </c>
      <c r="O715">
        <f>IF(ISBLANK(B715)," ",MONTH(B715))</f>
        <v/>
      </c>
      <c r="P715">
        <f>IF(ISNUMBER(SEARCH("provided",L715)),"Provided Guidance","Observed Better")</f>
        <v/>
      </c>
      <c r="Q715">
        <f>IF(O715=" "," ",TEXT(O715*29,"mmmm"))</f>
        <v/>
      </c>
      <c r="R715">
        <f>IF(N715=" "," ",_xlfn.CONCAT("Week ",+TEXT(N715,"0")))</f>
        <v/>
      </c>
    </row>
    <row r="716">
      <c r="A716" t="n">
        <v>243992</v>
      </c>
      <c r="B716" s="2" t="n">
        <v>45412</v>
      </c>
      <c r="C716" t="inlineStr">
        <is>
          <t>Rivergate</t>
        </is>
      </c>
      <c r="D716" t="inlineStr">
        <is>
          <t>America/Los_Angeles</t>
        </is>
      </c>
      <c r="E716" t="inlineStr">
        <is>
          <t>Position Elbows Closer</t>
        </is>
      </c>
      <c r="F716" t="inlineStr">
        <is>
          <t>Set the load</t>
        </is>
      </c>
      <c r="G716" t="inlineStr">
        <is>
          <t>Set the load down then slide it away</t>
        </is>
      </c>
      <c r="H716" t="inlineStr">
        <is>
          <t>Columbia Sportswear</t>
        </is>
      </c>
      <c r="I716" t="inlineStr">
        <is>
          <t>2024-04-29 17:49:03 -0700 PDT</t>
        </is>
      </c>
      <c r="J716" t="inlineStr">
        <is>
          <t>Mario Quintana-Rios</t>
        </is>
      </c>
      <c r="K716" t="inlineStr">
        <is>
          <t>Mario.QuintanaRios@columbia.com</t>
        </is>
      </c>
      <c r="L716" t="inlineStr">
        <is>
          <t>I observed use of better technique.</t>
        </is>
      </c>
      <c r="N716">
        <f>IF(ISBLANK(B716)," ",WEEKNUM(B716))</f>
        <v/>
      </c>
      <c r="O716">
        <f>IF(ISBLANK(B716)," ",MONTH(B716))</f>
        <v/>
      </c>
      <c r="P716">
        <f>IF(ISNUMBER(SEARCH("provided",L716)),"Provided Guidance","Observed Better")</f>
        <v/>
      </c>
      <c r="Q716">
        <f>IF(O716=" "," ",TEXT(O716*29,"mmmm"))</f>
        <v/>
      </c>
      <c r="R716">
        <f>IF(N716=" "," ",_xlfn.CONCAT("Week ",+TEXT(N716,"0")))</f>
        <v/>
      </c>
    </row>
    <row r="717">
      <c r="A717" t="n">
        <v>243993</v>
      </c>
      <c r="B717" s="2" t="n">
        <v>45412</v>
      </c>
      <c r="C717" t="inlineStr">
        <is>
          <t>Rivergate</t>
        </is>
      </c>
      <c r="D717" t="inlineStr">
        <is>
          <t>America/Los_Angeles</t>
        </is>
      </c>
      <c r="E717" t="inlineStr">
        <is>
          <t>Position Elbows Closer</t>
        </is>
      </c>
      <c r="F717" t="inlineStr">
        <is>
          <t>Smart Setup</t>
        </is>
      </c>
      <c r="G717" t="inlineStr">
        <is>
          <t>Raised Work Surface</t>
        </is>
      </c>
      <c r="H717" t="inlineStr">
        <is>
          <t>Columbia Sportswear</t>
        </is>
      </c>
      <c r="I717" t="inlineStr">
        <is>
          <t>2024-04-29 17:56:26 -0700 PDT</t>
        </is>
      </c>
      <c r="J717" t="inlineStr">
        <is>
          <t>Mario Quintana-Rios</t>
        </is>
      </c>
      <c r="K717" t="inlineStr">
        <is>
          <t>Mario.QuintanaRios@columbia.com</t>
        </is>
      </c>
      <c r="L717" t="inlineStr">
        <is>
          <t>I observed use of better technique.</t>
        </is>
      </c>
      <c r="N717">
        <f>IF(ISBLANK(B717)," ",WEEKNUM(B717))</f>
        <v/>
      </c>
      <c r="O717">
        <f>IF(ISBLANK(B717)," ",MONTH(B717))</f>
        <v/>
      </c>
      <c r="P717">
        <f>IF(ISNUMBER(SEARCH("provided",L717)),"Provided Guidance","Observed Better")</f>
        <v/>
      </c>
      <c r="Q717">
        <f>IF(O717=" "," ",TEXT(O717*29,"mmmm"))</f>
        <v/>
      </c>
      <c r="R717">
        <f>IF(N717=" "," ",_xlfn.CONCAT("Week ",+TEXT(N717,"0")))</f>
        <v/>
      </c>
    </row>
    <row r="718">
      <c r="A718" t="n">
        <v>243994</v>
      </c>
      <c r="B718" s="2" t="n">
        <v>45412</v>
      </c>
      <c r="C718" t="inlineStr">
        <is>
          <t>Rivergate</t>
        </is>
      </c>
      <c r="D718" t="inlineStr">
        <is>
          <t>America/Los_Angeles</t>
        </is>
      </c>
      <c r="E718" t="inlineStr">
        <is>
          <t>Lifting Options, Technique and Pace</t>
        </is>
      </c>
      <c r="F718" t="inlineStr">
        <is>
          <t>Lifting Technique</t>
        </is>
      </c>
      <c r="G718" t="inlineStr">
        <is>
          <t>Flex Knees</t>
        </is>
      </c>
      <c r="H718" t="inlineStr">
        <is>
          <t>Columbia Sportswear</t>
        </is>
      </c>
      <c r="I718" t="inlineStr">
        <is>
          <t>2024-04-29 18:54:07 -0700 PDT</t>
        </is>
      </c>
      <c r="J718" t="inlineStr">
        <is>
          <t>Mario Quintana-Rios</t>
        </is>
      </c>
      <c r="K718" t="inlineStr">
        <is>
          <t>Mario.QuintanaRios@columbia.com</t>
        </is>
      </c>
      <c r="L718" t="inlineStr">
        <is>
          <t>I observed use of better technique.</t>
        </is>
      </c>
      <c r="N718">
        <f>IF(ISBLANK(B718)," ",WEEKNUM(B718))</f>
        <v/>
      </c>
      <c r="O718">
        <f>IF(ISBLANK(B718)," ",MONTH(B718))</f>
        <v/>
      </c>
      <c r="P718">
        <f>IF(ISNUMBER(SEARCH("provided",L718)),"Provided Guidance","Observed Better")</f>
        <v/>
      </c>
      <c r="Q718">
        <f>IF(O718=" "," ",TEXT(O718*29,"mmmm"))</f>
        <v/>
      </c>
      <c r="R718">
        <f>IF(N718=" "," ",_xlfn.CONCAT("Week ",+TEXT(N718,"0")))</f>
        <v/>
      </c>
    </row>
    <row r="719">
      <c r="A719" t="n">
        <v>243995</v>
      </c>
      <c r="B719" s="2" t="n">
        <v>45412</v>
      </c>
      <c r="C719" t="inlineStr">
        <is>
          <t>Rivergate</t>
        </is>
      </c>
      <c r="D719" t="inlineStr">
        <is>
          <t>America/Los_Angeles</t>
        </is>
      </c>
      <c r="E719" t="inlineStr">
        <is>
          <t>Leg Strength and Balance</t>
        </is>
      </c>
      <c r="F719" t="inlineStr">
        <is>
          <t>Pre-position One Foot Back</t>
        </is>
      </c>
      <c r="G719" t="inlineStr">
        <is>
          <t>Offloading or Stacking</t>
        </is>
      </c>
      <c r="H719" t="inlineStr">
        <is>
          <t>Columbia Sportswear</t>
        </is>
      </c>
      <c r="I719" t="inlineStr">
        <is>
          <t>2024-04-29 20:34:26 -0700 PDT</t>
        </is>
      </c>
      <c r="J719" t="inlineStr">
        <is>
          <t>Chrisnil Singh</t>
        </is>
      </c>
      <c r="K719" t="inlineStr">
        <is>
          <t>Chrisnil.Singh@columbia.com</t>
        </is>
      </c>
      <c r="L719" t="inlineStr">
        <is>
          <t>I observed use of better technique.</t>
        </is>
      </c>
      <c r="M719" t="inlineStr">
        <is>
          <t>Reduce twisting while moving cartons</t>
        </is>
      </c>
      <c r="N719">
        <f>IF(ISBLANK(B719)," ",WEEKNUM(B719))</f>
        <v/>
      </c>
      <c r="O719">
        <f>IF(ISBLANK(B719)," ",MONTH(B719))</f>
        <v/>
      </c>
      <c r="P719">
        <f>IF(ISNUMBER(SEARCH("provided",L719)),"Provided Guidance","Observed Better")</f>
        <v/>
      </c>
      <c r="Q719">
        <f>IF(O719=" "," ",TEXT(O719*29,"mmmm"))</f>
        <v/>
      </c>
      <c r="R719">
        <f>IF(N719=" "," ",_xlfn.CONCAT("Week ",+TEXT(N719,"0")))</f>
        <v/>
      </c>
    </row>
    <row r="720">
      <c r="A720" t="n">
        <v>243996</v>
      </c>
      <c r="B720" s="2" t="n">
        <v>45412</v>
      </c>
      <c r="C720" t="inlineStr">
        <is>
          <t>Rivergate</t>
        </is>
      </c>
      <c r="D720" t="inlineStr">
        <is>
          <t>America/Los_Angeles</t>
        </is>
      </c>
      <c r="E720" t="inlineStr">
        <is>
          <t>Leg Strength and Balance</t>
        </is>
      </c>
      <c r="F720" t="inlineStr">
        <is>
          <t>Pre-position One Foot Back</t>
        </is>
      </c>
      <c r="G720" t="inlineStr">
        <is>
          <t>Offloading or Stacking</t>
        </is>
      </c>
      <c r="H720" t="inlineStr">
        <is>
          <t>Columbia Sportswear</t>
        </is>
      </c>
      <c r="I720" t="inlineStr">
        <is>
          <t>2024-04-29 20:34:26 -0700 PDT</t>
        </is>
      </c>
      <c r="J720" t="inlineStr">
        <is>
          <t>Chrisnil Singh</t>
        </is>
      </c>
      <c r="K720" t="inlineStr">
        <is>
          <t>Chrisnil.Singh@columbia.com</t>
        </is>
      </c>
      <c r="L720" t="inlineStr">
        <is>
          <t>I observed use of better technique.</t>
        </is>
      </c>
      <c r="M720" t="inlineStr">
        <is>
          <t>Reduce twisting while moving cartons</t>
        </is>
      </c>
      <c r="N720">
        <f>IF(ISBLANK(B720)," ",WEEKNUM(B720))</f>
        <v/>
      </c>
      <c r="O720">
        <f>IF(ISBLANK(B720)," ",MONTH(B720))</f>
        <v/>
      </c>
      <c r="P720">
        <f>IF(ISNUMBER(SEARCH("provided",L720)),"Provided Guidance","Observed Better")</f>
        <v/>
      </c>
      <c r="Q720">
        <f>IF(O720=" "," ",TEXT(O720*29,"mmmm"))</f>
        <v/>
      </c>
      <c r="R720">
        <f>IF(N720=" "," ",_xlfn.CONCAT("Week ",+TEXT(N720,"0")))</f>
        <v/>
      </c>
    </row>
    <row r="721">
      <c r="A721" t="n">
        <v>243997</v>
      </c>
      <c r="B721" s="2" t="n">
        <v>45412</v>
      </c>
      <c r="C721" t="inlineStr">
        <is>
          <t>Rivergate</t>
        </is>
      </c>
      <c r="D721" t="inlineStr">
        <is>
          <t>America/Los_Angeles</t>
        </is>
      </c>
      <c r="E721" t="inlineStr">
        <is>
          <t>Lifting Options, Technique and Pace</t>
        </is>
      </c>
      <c r="F721" t="inlineStr">
        <is>
          <t>Lifting Technique</t>
        </is>
      </c>
      <c r="G721" t="inlineStr">
        <is>
          <t>Align Spinal In-Curves</t>
        </is>
      </c>
      <c r="H721" t="inlineStr">
        <is>
          <t>Columbia Sportswear</t>
        </is>
      </c>
      <c r="I721" t="inlineStr">
        <is>
          <t>2024-04-29 20:37:23 -0700 PDT</t>
        </is>
      </c>
      <c r="J721" t="inlineStr">
        <is>
          <t>Chrisnil Singh</t>
        </is>
      </c>
      <c r="K721" t="inlineStr">
        <is>
          <t>Chrisnil.Singh@columbia.com</t>
        </is>
      </c>
      <c r="L721" t="inlineStr">
        <is>
          <t>I observed use of better technique.</t>
        </is>
      </c>
      <c r="M721" t="inlineStr">
        <is>
          <t xml:space="preserve">Let the legs do the lifting </t>
        </is>
      </c>
      <c r="N721">
        <f>IF(ISBLANK(B721)," ",WEEKNUM(B721))</f>
        <v/>
      </c>
      <c r="O721">
        <f>IF(ISBLANK(B721)," ",MONTH(B721))</f>
        <v/>
      </c>
      <c r="P721">
        <f>IF(ISNUMBER(SEARCH("provided",L721)),"Provided Guidance","Observed Better")</f>
        <v/>
      </c>
      <c r="Q721">
        <f>IF(O721=" "," ",TEXT(O721*29,"mmmm"))</f>
        <v/>
      </c>
      <c r="R721">
        <f>IF(N721=" "," ",_xlfn.CONCAT("Week ",+TEXT(N721,"0")))</f>
        <v/>
      </c>
    </row>
    <row r="722">
      <c r="A722" t="n">
        <v>243998</v>
      </c>
      <c r="B722" s="2" t="n">
        <v>45412</v>
      </c>
      <c r="C722" t="inlineStr">
        <is>
          <t>Rivergate</t>
        </is>
      </c>
      <c r="D722" t="inlineStr">
        <is>
          <t>America/Los_Angeles</t>
        </is>
      </c>
      <c r="E722" t="inlineStr">
        <is>
          <t>Lifting Options, Technique and Pace</t>
        </is>
      </c>
      <c r="F722" t="inlineStr">
        <is>
          <t>Lifting Technique</t>
        </is>
      </c>
      <c r="G722" t="inlineStr">
        <is>
          <t>Align Spinal In-Curves</t>
        </is>
      </c>
      <c r="H722" t="inlineStr">
        <is>
          <t>Columbia Sportswear</t>
        </is>
      </c>
      <c r="I722" t="inlineStr">
        <is>
          <t>2024-04-29 20:37:23 -0700 PDT</t>
        </is>
      </c>
      <c r="J722" t="inlineStr">
        <is>
          <t>Chrisnil Singh</t>
        </is>
      </c>
      <c r="K722" t="inlineStr">
        <is>
          <t>Chrisnil.Singh@columbia.com</t>
        </is>
      </c>
      <c r="L722" t="inlineStr">
        <is>
          <t>I observed use of better technique.</t>
        </is>
      </c>
      <c r="M722" t="inlineStr">
        <is>
          <t xml:space="preserve">Let the legs do the lifting </t>
        </is>
      </c>
      <c r="N722">
        <f>IF(ISBLANK(B722)," ",WEEKNUM(B722))</f>
        <v/>
      </c>
      <c r="O722">
        <f>IF(ISBLANK(B722)," ",MONTH(B722))</f>
        <v/>
      </c>
      <c r="P722">
        <f>IF(ISNUMBER(SEARCH("provided",L722)),"Provided Guidance","Observed Better")</f>
        <v/>
      </c>
      <c r="Q722">
        <f>IF(O722=" "," ",TEXT(O722*29,"mmmm"))</f>
        <v/>
      </c>
      <c r="R722">
        <f>IF(N722=" "," ",_xlfn.CONCAT("Week ",+TEXT(N722,"0")))</f>
        <v/>
      </c>
    </row>
    <row r="723">
      <c r="A723" t="n">
        <v>243999</v>
      </c>
      <c r="B723" s="2" t="n">
        <v>45412</v>
      </c>
      <c r="C723" t="inlineStr">
        <is>
          <t>Rivergate</t>
        </is>
      </c>
      <c r="D723" t="inlineStr">
        <is>
          <t>America/Los_Angeles</t>
        </is>
      </c>
      <c r="E723" t="inlineStr">
        <is>
          <t>Lifting Options, Technique and Pace</t>
        </is>
      </c>
      <c r="F723" t="inlineStr">
        <is>
          <t>Lifting Technique</t>
        </is>
      </c>
      <c r="G723" t="inlineStr">
        <is>
          <t>Same Side Hand and Foot</t>
        </is>
      </c>
      <c r="H723" t="inlineStr">
        <is>
          <t>Columbia Sportswear</t>
        </is>
      </c>
      <c r="I723" t="inlineStr">
        <is>
          <t>2024-04-29 20:40:09 -0700 PDT</t>
        </is>
      </c>
      <c r="J723" t="inlineStr">
        <is>
          <t>Chrisnil Singh</t>
        </is>
      </c>
      <c r="K723" t="inlineStr">
        <is>
          <t>Chrisnil.Singh@columbia.com</t>
        </is>
      </c>
      <c r="L723" t="inlineStr">
        <is>
          <t>I provided guidance about using better technique.</t>
        </is>
      </c>
      <c r="M723" t="inlineStr">
        <is>
          <t>Same side hand and foot when lifting.</t>
        </is>
      </c>
      <c r="N723">
        <f>IF(ISBLANK(B723)," ",WEEKNUM(B723))</f>
        <v/>
      </c>
      <c r="O723">
        <f>IF(ISBLANK(B723)," ",MONTH(B723))</f>
        <v/>
      </c>
      <c r="P723">
        <f>IF(ISNUMBER(SEARCH("provided",L723)),"Provided Guidance","Observed Better")</f>
        <v/>
      </c>
      <c r="Q723">
        <f>IF(O723=" "," ",TEXT(O723*29,"mmmm"))</f>
        <v/>
      </c>
      <c r="R723">
        <f>IF(N723=" "," ",_xlfn.CONCAT("Week ",+TEXT(N723,"0")))</f>
        <v/>
      </c>
    </row>
    <row r="724">
      <c r="A724" t="n">
        <v>244000</v>
      </c>
      <c r="B724" s="2" t="n">
        <v>45412</v>
      </c>
      <c r="C724" t="inlineStr">
        <is>
          <t>Rivergate</t>
        </is>
      </c>
      <c r="D724" t="inlineStr">
        <is>
          <t>America/Los_Angeles</t>
        </is>
      </c>
      <c r="E724" t="inlineStr">
        <is>
          <t>Lifting Options, Technique and Pace</t>
        </is>
      </c>
      <c r="F724" t="inlineStr">
        <is>
          <t>Lifting Technique</t>
        </is>
      </c>
      <c r="G724" t="inlineStr">
        <is>
          <t>Same Side Hand and Foot</t>
        </is>
      </c>
      <c r="H724" t="inlineStr">
        <is>
          <t>Columbia Sportswear</t>
        </is>
      </c>
      <c r="I724" t="inlineStr">
        <is>
          <t>2024-04-29 20:40:09 -0700 PDT</t>
        </is>
      </c>
      <c r="J724" t="inlineStr">
        <is>
          <t>Chrisnil Singh</t>
        </is>
      </c>
      <c r="K724" t="inlineStr">
        <is>
          <t>Chrisnil.Singh@columbia.com</t>
        </is>
      </c>
      <c r="L724" t="inlineStr">
        <is>
          <t>I provided guidance about using better technique.</t>
        </is>
      </c>
      <c r="M724" t="inlineStr">
        <is>
          <t>Same side hand and foot when lifting.</t>
        </is>
      </c>
      <c r="N724">
        <f>IF(ISBLANK(B724)," ",WEEKNUM(B724))</f>
        <v/>
      </c>
      <c r="O724">
        <f>IF(ISBLANK(B724)," ",MONTH(B724))</f>
        <v/>
      </c>
      <c r="P724">
        <f>IF(ISNUMBER(SEARCH("provided",L724)),"Provided Guidance","Observed Better")</f>
        <v/>
      </c>
      <c r="Q724">
        <f>IF(O724=" "," ",TEXT(O724*29,"mmmm"))</f>
        <v/>
      </c>
      <c r="R724">
        <f>IF(N724=" "," ",_xlfn.CONCAT("Week ",+TEXT(N724,"0")))</f>
        <v/>
      </c>
    </row>
    <row r="725">
      <c r="A725" t="n">
        <v>244001</v>
      </c>
      <c r="B725" s="2" t="n">
        <v>45412</v>
      </c>
      <c r="C725" t="inlineStr">
        <is>
          <t>Rivergate</t>
        </is>
      </c>
      <c r="D725" t="inlineStr">
        <is>
          <t>America/Los_Angeles</t>
        </is>
      </c>
      <c r="E725" t="inlineStr">
        <is>
          <t>Leg Strength and Balance</t>
        </is>
      </c>
      <c r="F725" t="inlineStr">
        <is>
          <t>Center-line Handoff</t>
        </is>
      </c>
      <c r="H725" t="inlineStr">
        <is>
          <t>Columbia Sportswear</t>
        </is>
      </c>
      <c r="I725" t="inlineStr">
        <is>
          <t>2024-04-29 20:41:58 -0700 PDT</t>
        </is>
      </c>
      <c r="J725" t="inlineStr">
        <is>
          <t>Chrisnil Singh</t>
        </is>
      </c>
      <c r="K725" t="inlineStr">
        <is>
          <t>Chrisnil.Singh@columbia.com</t>
        </is>
      </c>
      <c r="L725" t="inlineStr">
        <is>
          <t>I provided guidance about using better technique.</t>
        </is>
      </c>
      <c r="M725" t="inlineStr">
        <is>
          <t>Center line will help you reduce stress and strain.</t>
        </is>
      </c>
      <c r="N725">
        <f>IF(ISBLANK(B725)," ",WEEKNUM(B725))</f>
        <v/>
      </c>
      <c r="O725">
        <f>IF(ISBLANK(B725)," ",MONTH(B725))</f>
        <v/>
      </c>
      <c r="P725">
        <f>IF(ISNUMBER(SEARCH("provided",L725)),"Provided Guidance","Observed Better")</f>
        <v/>
      </c>
      <c r="Q725">
        <f>IF(O725=" "," ",TEXT(O725*29,"mmmm"))</f>
        <v/>
      </c>
      <c r="R725">
        <f>IF(N725=" "," ",_xlfn.CONCAT("Week ",+TEXT(N725,"0")))</f>
        <v/>
      </c>
    </row>
    <row r="726">
      <c r="A726" t="n">
        <v>244002</v>
      </c>
      <c r="B726" s="2" t="n">
        <v>45412</v>
      </c>
      <c r="C726" t="inlineStr">
        <is>
          <t>Rivergate</t>
        </is>
      </c>
      <c r="D726" t="inlineStr">
        <is>
          <t>America/Los_Angeles</t>
        </is>
      </c>
      <c r="E726" t="inlineStr">
        <is>
          <t>Leg Strength and Balance</t>
        </is>
      </c>
      <c r="F726" t="inlineStr">
        <is>
          <t>Center-line Handoff</t>
        </is>
      </c>
      <c r="H726" t="inlineStr">
        <is>
          <t>Columbia Sportswear</t>
        </is>
      </c>
      <c r="I726" t="inlineStr">
        <is>
          <t>2024-04-29 20:41:58 -0700 PDT</t>
        </is>
      </c>
      <c r="J726" t="inlineStr">
        <is>
          <t>Chrisnil Singh</t>
        </is>
      </c>
      <c r="K726" t="inlineStr">
        <is>
          <t>Chrisnil.Singh@columbia.com</t>
        </is>
      </c>
      <c r="L726" t="inlineStr">
        <is>
          <t>I provided guidance about using better technique.</t>
        </is>
      </c>
      <c r="M726" t="inlineStr">
        <is>
          <t>Center line will help you reduce stress and strain.</t>
        </is>
      </c>
      <c r="N726">
        <f>IF(ISBLANK(B726)," ",WEEKNUM(B726))</f>
        <v/>
      </c>
      <c r="O726">
        <f>IF(ISBLANK(B726)," ",MONTH(B726))</f>
        <v/>
      </c>
      <c r="P726">
        <f>IF(ISNUMBER(SEARCH("provided",L726)),"Provided Guidance","Observed Better")</f>
        <v/>
      </c>
      <c r="Q726">
        <f>IF(O726=" "," ",TEXT(O726*29,"mmmm"))</f>
        <v/>
      </c>
      <c r="R726">
        <f>IF(N726=" "," ",_xlfn.CONCAT("Week ",+TEXT(N726,"0")))</f>
        <v/>
      </c>
    </row>
    <row r="727">
      <c r="A727" t="n">
        <v>244003</v>
      </c>
      <c r="B727" s="2" t="n">
        <v>45412</v>
      </c>
      <c r="C727" t="inlineStr">
        <is>
          <t>Rivergate</t>
        </is>
      </c>
      <c r="D727" t="inlineStr">
        <is>
          <t>America/Los_Angeles</t>
        </is>
      </c>
      <c r="E727" t="inlineStr">
        <is>
          <t>Lifting Options, Technique and Pace</t>
        </is>
      </c>
      <c r="F727" t="inlineStr">
        <is>
          <t>Lifting Technique</t>
        </is>
      </c>
      <c r="G727" t="inlineStr">
        <is>
          <t>Align Spinal In-Curves</t>
        </is>
      </c>
      <c r="H727" t="inlineStr">
        <is>
          <t>Columbia Sportswear</t>
        </is>
      </c>
      <c r="I727" t="inlineStr">
        <is>
          <t>2024-04-29 20:43:59 -0700 PDT</t>
        </is>
      </c>
      <c r="J727" t="inlineStr">
        <is>
          <t>Chrisnil Singh</t>
        </is>
      </c>
      <c r="K727" t="inlineStr">
        <is>
          <t>Chrisnil.Singh@columbia.com</t>
        </is>
      </c>
      <c r="L727" t="inlineStr">
        <is>
          <t>I provided guidance about using better technique.</t>
        </is>
      </c>
      <c r="N727">
        <f>IF(ISBLANK(B727)," ",WEEKNUM(B727))</f>
        <v/>
      </c>
      <c r="O727">
        <f>IF(ISBLANK(B727)," ",MONTH(B727))</f>
        <v/>
      </c>
      <c r="P727">
        <f>IF(ISNUMBER(SEARCH("provided",L727)),"Provided Guidance","Observed Better")</f>
        <v/>
      </c>
      <c r="Q727">
        <f>IF(O727=" "," ",TEXT(O727*29,"mmmm"))</f>
        <v/>
      </c>
      <c r="R727">
        <f>IF(N727=" "," ",_xlfn.CONCAT("Week ",+TEXT(N727,"0")))</f>
        <v/>
      </c>
    </row>
    <row r="728">
      <c r="A728" t="n">
        <v>244004</v>
      </c>
      <c r="B728" s="2" t="n">
        <v>45412</v>
      </c>
      <c r="C728" t="inlineStr">
        <is>
          <t>Rivergate</t>
        </is>
      </c>
      <c r="D728" t="inlineStr">
        <is>
          <t>America/Los_Angeles</t>
        </is>
      </c>
      <c r="E728" t="inlineStr">
        <is>
          <t>Lifting Options, Technique and Pace</t>
        </is>
      </c>
      <c r="F728" t="inlineStr">
        <is>
          <t>Lifting Technique</t>
        </is>
      </c>
      <c r="G728" t="inlineStr">
        <is>
          <t>Align Spinal In-Curves</t>
        </is>
      </c>
      <c r="H728" t="inlineStr">
        <is>
          <t>Columbia Sportswear</t>
        </is>
      </c>
      <c r="I728" t="inlineStr">
        <is>
          <t>2024-04-29 20:43:59 -0700 PDT</t>
        </is>
      </c>
      <c r="J728" t="inlineStr">
        <is>
          <t>Chrisnil Singh</t>
        </is>
      </c>
      <c r="K728" t="inlineStr">
        <is>
          <t>Chrisnil.Singh@columbia.com</t>
        </is>
      </c>
      <c r="L728" t="inlineStr">
        <is>
          <t>I provided guidance about using better technique.</t>
        </is>
      </c>
      <c r="N728">
        <f>IF(ISBLANK(B728)," ",WEEKNUM(B728))</f>
        <v/>
      </c>
      <c r="O728">
        <f>IF(ISBLANK(B728)," ",MONTH(B728))</f>
        <v/>
      </c>
      <c r="P728">
        <f>IF(ISNUMBER(SEARCH("provided",L728)),"Provided Guidance","Observed Better")</f>
        <v/>
      </c>
      <c r="Q728">
        <f>IF(O728=" "," ",TEXT(O728*29,"mmmm"))</f>
        <v/>
      </c>
      <c r="R728">
        <f>IF(N728=" "," ",_xlfn.CONCAT("Week ",+TEXT(N728,"0")))</f>
        <v/>
      </c>
    </row>
    <row r="729">
      <c r="A729" t="n">
        <v>244005</v>
      </c>
      <c r="B729" s="2" t="n">
        <v>45412</v>
      </c>
      <c r="C729" t="inlineStr">
        <is>
          <t>Rivergate</t>
        </is>
      </c>
      <c r="D729" t="inlineStr">
        <is>
          <t>America/Los_Angeles</t>
        </is>
      </c>
      <c r="E729" t="inlineStr">
        <is>
          <t>Position Elbows Closer</t>
        </is>
      </c>
      <c r="F729" t="inlineStr">
        <is>
          <t>Build a bridge</t>
        </is>
      </c>
      <c r="H729" t="inlineStr">
        <is>
          <t>Columbia Sportswear</t>
        </is>
      </c>
      <c r="I729" t="inlineStr">
        <is>
          <t>2024-04-29 20:44:43 -0700 PDT</t>
        </is>
      </c>
      <c r="J729" t="inlineStr">
        <is>
          <t>Abdulkadir Mohamed</t>
        </is>
      </c>
      <c r="K729" t="inlineStr">
        <is>
          <t>AbMohamed@columbia.com</t>
        </is>
      </c>
      <c r="L729" t="inlineStr">
        <is>
          <t>I observed use of better technique.</t>
        </is>
      </c>
      <c r="N729">
        <f>IF(ISBLANK(B729)," ",WEEKNUM(B729))</f>
        <v/>
      </c>
      <c r="O729">
        <f>IF(ISBLANK(B729)," ",MONTH(B729))</f>
        <v/>
      </c>
      <c r="P729">
        <f>IF(ISNUMBER(SEARCH("provided",L729)),"Provided Guidance","Observed Better")</f>
        <v/>
      </c>
      <c r="Q729">
        <f>IF(O729=" "," ",TEXT(O729*29,"mmmm"))</f>
        <v/>
      </c>
      <c r="R729">
        <f>IF(N729=" "," ",_xlfn.CONCAT("Week ",+TEXT(N729,"0")))</f>
        <v/>
      </c>
    </row>
    <row r="730">
      <c r="A730" t="n">
        <v>244006</v>
      </c>
      <c r="B730" s="2" t="n">
        <v>45412</v>
      </c>
      <c r="C730" t="inlineStr">
        <is>
          <t>Rivergate</t>
        </is>
      </c>
      <c r="D730" t="inlineStr">
        <is>
          <t>America/Los_Angeles</t>
        </is>
      </c>
      <c r="E730" t="inlineStr">
        <is>
          <t>Position Elbows Closer</t>
        </is>
      </c>
      <c r="F730" t="inlineStr">
        <is>
          <t>Smart Setup</t>
        </is>
      </c>
      <c r="G730" t="inlineStr">
        <is>
          <t>Arrange Storage</t>
        </is>
      </c>
      <c r="H730" t="inlineStr">
        <is>
          <t>Columbia Sportswear</t>
        </is>
      </c>
      <c r="I730" t="inlineStr">
        <is>
          <t>2024-04-29 20:45:52 -0700 PDT</t>
        </is>
      </c>
      <c r="J730" t="inlineStr">
        <is>
          <t>Chrisnil Singh</t>
        </is>
      </c>
      <c r="K730" t="inlineStr">
        <is>
          <t>Chrisnil.Singh@columbia.com</t>
        </is>
      </c>
      <c r="L730" t="inlineStr">
        <is>
          <t>I provided guidance about using better technique.</t>
        </is>
      </c>
      <c r="M730" t="inlineStr">
        <is>
          <t xml:space="preserve">Keeping stuff closer to you will reduce stress on your elbow </t>
        </is>
      </c>
      <c r="N730">
        <f>IF(ISBLANK(B730)," ",WEEKNUM(B730))</f>
        <v/>
      </c>
      <c r="O730">
        <f>IF(ISBLANK(B730)," ",MONTH(B730))</f>
        <v/>
      </c>
      <c r="P730">
        <f>IF(ISNUMBER(SEARCH("provided",L730)),"Provided Guidance","Observed Better")</f>
        <v/>
      </c>
      <c r="Q730">
        <f>IF(O730=" "," ",TEXT(O730*29,"mmmm"))</f>
        <v/>
      </c>
      <c r="R730">
        <f>IF(N730=" "," ",_xlfn.CONCAT("Week ",+TEXT(N730,"0")))</f>
        <v/>
      </c>
    </row>
    <row r="731">
      <c r="A731" t="n">
        <v>244007</v>
      </c>
      <c r="B731" s="2" t="n">
        <v>45412</v>
      </c>
      <c r="C731" t="inlineStr">
        <is>
          <t>Rivergate</t>
        </is>
      </c>
      <c r="D731" t="inlineStr">
        <is>
          <t>America/Los_Angeles</t>
        </is>
      </c>
      <c r="E731" t="inlineStr">
        <is>
          <t>Position Elbows Closer</t>
        </is>
      </c>
      <c r="F731" t="inlineStr">
        <is>
          <t>Smart Setup</t>
        </is>
      </c>
      <c r="G731" t="inlineStr">
        <is>
          <t>Arrange Storage</t>
        </is>
      </c>
      <c r="H731" t="inlineStr">
        <is>
          <t>Columbia Sportswear</t>
        </is>
      </c>
      <c r="I731" t="inlineStr">
        <is>
          <t>2024-04-29 20:45:52 -0700 PDT</t>
        </is>
      </c>
      <c r="J731" t="inlineStr">
        <is>
          <t>Chrisnil Singh</t>
        </is>
      </c>
      <c r="K731" t="inlineStr">
        <is>
          <t>Chrisnil.Singh@columbia.com</t>
        </is>
      </c>
      <c r="L731" t="inlineStr">
        <is>
          <t>I provided guidance about using better technique.</t>
        </is>
      </c>
      <c r="M731" t="inlineStr">
        <is>
          <t xml:space="preserve">Keeping stuff closer to you will reduce stress on your elbow </t>
        </is>
      </c>
      <c r="N731">
        <f>IF(ISBLANK(B731)," ",WEEKNUM(B731))</f>
        <v/>
      </c>
      <c r="O731">
        <f>IF(ISBLANK(B731)," ",MONTH(B731))</f>
        <v/>
      </c>
      <c r="P731">
        <f>IF(ISNUMBER(SEARCH("provided",L731)),"Provided Guidance","Observed Better")</f>
        <v/>
      </c>
      <c r="Q731">
        <f>IF(O731=" "," ",TEXT(O731*29,"mmmm"))</f>
        <v/>
      </c>
      <c r="R731">
        <f>IF(N731=" "," ",_xlfn.CONCAT("Week ",+TEXT(N731,"0")))</f>
        <v/>
      </c>
    </row>
    <row r="732">
      <c r="A732" t="n">
        <v>244008</v>
      </c>
      <c r="B732" s="2" t="n">
        <v>45412</v>
      </c>
      <c r="C732" t="inlineStr">
        <is>
          <t>Rivergate</t>
        </is>
      </c>
      <c r="D732" t="inlineStr">
        <is>
          <t>America/Los_Angeles</t>
        </is>
      </c>
      <c r="E732" t="inlineStr">
        <is>
          <t>Use Mid-range Wrist Motions</t>
        </is>
      </c>
      <c r="F732" t="inlineStr">
        <is>
          <t>Change your body position</t>
        </is>
      </c>
      <c r="H732" t="inlineStr">
        <is>
          <t>Columbia Sportswear</t>
        </is>
      </c>
      <c r="I732" t="inlineStr">
        <is>
          <t>2024-04-29 20:49:41 -0700 PDT</t>
        </is>
      </c>
      <c r="J732" t="inlineStr">
        <is>
          <t>Abdulkadir Mohamed</t>
        </is>
      </c>
      <c r="K732" t="inlineStr">
        <is>
          <t>AbMohamed@columbia.com</t>
        </is>
      </c>
      <c r="L732" t="inlineStr">
        <is>
          <t>I observed use of better technique.</t>
        </is>
      </c>
      <c r="N732">
        <f>IF(ISBLANK(B732)," ",WEEKNUM(B732))</f>
        <v/>
      </c>
      <c r="O732">
        <f>IF(ISBLANK(B732)," ",MONTH(B732))</f>
        <v/>
      </c>
      <c r="P732">
        <f>IF(ISNUMBER(SEARCH("provided",L732)),"Provided Guidance","Observed Better")</f>
        <v/>
      </c>
      <c r="Q732">
        <f>IF(O732=" "," ",TEXT(O732*29,"mmmm"))</f>
        <v/>
      </c>
      <c r="R732">
        <f>IF(N732=" "," ",_xlfn.CONCAT("Week ",+TEXT(N732,"0")))</f>
        <v/>
      </c>
    </row>
    <row r="733">
      <c r="A733" t="n">
        <v>244009</v>
      </c>
      <c r="B733" s="2" t="n">
        <v>45412</v>
      </c>
      <c r="C733" t="inlineStr">
        <is>
          <t>Rivergate</t>
        </is>
      </c>
      <c r="D733" t="inlineStr">
        <is>
          <t>America/Los_Angeles</t>
        </is>
      </c>
      <c r="E733" t="inlineStr">
        <is>
          <t>Leg Strength and Balance</t>
        </is>
      </c>
      <c r="F733" t="inlineStr">
        <is>
          <t>Pre-position One Foot Back</t>
        </is>
      </c>
      <c r="G733" t="inlineStr">
        <is>
          <t>Pushing or Pulling</t>
        </is>
      </c>
      <c r="H733" t="inlineStr">
        <is>
          <t>Columbia Sportswear</t>
        </is>
      </c>
      <c r="I733" t="inlineStr">
        <is>
          <t>2024-04-29 22:12:58 -0700 PDT</t>
        </is>
      </c>
      <c r="J733" t="inlineStr">
        <is>
          <t>Mario Quintana-Rios</t>
        </is>
      </c>
      <c r="K733" t="inlineStr">
        <is>
          <t>Mario.QuintanaRios@columbia.com</t>
        </is>
      </c>
      <c r="L733" t="inlineStr">
        <is>
          <t>I observed use of better technique.</t>
        </is>
      </c>
      <c r="N733">
        <f>IF(ISBLANK(B733)," ",WEEKNUM(B733))</f>
        <v/>
      </c>
      <c r="O733">
        <f>IF(ISBLANK(B733)," ",MONTH(B733))</f>
        <v/>
      </c>
      <c r="P733">
        <f>IF(ISNUMBER(SEARCH("provided",L733)),"Provided Guidance","Observed Better")</f>
        <v/>
      </c>
      <c r="Q733">
        <f>IF(O733=" "," ",TEXT(O733*29,"mmmm"))</f>
        <v/>
      </c>
      <c r="R733">
        <f>IF(N733=" "," ",_xlfn.CONCAT("Week ",+TEXT(N733,"0")))</f>
        <v/>
      </c>
    </row>
    <row r="734">
      <c r="A734" t="n">
        <v>244010</v>
      </c>
      <c r="B734" s="2" t="n">
        <v>45412</v>
      </c>
      <c r="C734" t="inlineStr">
        <is>
          <t>Rivergate</t>
        </is>
      </c>
      <c r="D734" t="inlineStr">
        <is>
          <t>America/Los_Angeles</t>
        </is>
      </c>
      <c r="E734" t="inlineStr">
        <is>
          <t>Leg Strength and Balance</t>
        </is>
      </c>
      <c r="F734" t="inlineStr">
        <is>
          <t>Pre-position One Foot Back</t>
        </is>
      </c>
      <c r="G734" t="inlineStr">
        <is>
          <t>Offloading or Stacking</t>
        </is>
      </c>
      <c r="H734" t="inlineStr">
        <is>
          <t>Columbia Sportswear</t>
        </is>
      </c>
      <c r="I734" t="inlineStr">
        <is>
          <t>2024-04-29 22:15:22 -0700 PDT</t>
        </is>
      </c>
      <c r="J734" t="inlineStr">
        <is>
          <t>Mario Quintana-Rios</t>
        </is>
      </c>
      <c r="K734" t="inlineStr">
        <is>
          <t>Mario.QuintanaRios@columbia.com</t>
        </is>
      </c>
      <c r="L734" t="inlineStr">
        <is>
          <t>I observed use of better technique.</t>
        </is>
      </c>
      <c r="N734">
        <f>IF(ISBLANK(B734)," ",WEEKNUM(B734))</f>
        <v/>
      </c>
      <c r="O734">
        <f>IF(ISBLANK(B734)," ",MONTH(B734))</f>
        <v/>
      </c>
      <c r="P734">
        <f>IF(ISNUMBER(SEARCH("provided",L734)),"Provided Guidance","Observed Better")</f>
        <v/>
      </c>
      <c r="Q734">
        <f>IF(O734=" "," ",TEXT(O734*29,"mmmm"))</f>
        <v/>
      </c>
      <c r="R734">
        <f>IF(N734=" "," ",_xlfn.CONCAT("Week ",+TEXT(N734,"0")))</f>
        <v/>
      </c>
    </row>
    <row r="735">
      <c r="A735" t="n">
        <v>244011</v>
      </c>
      <c r="B735" s="2" t="n">
        <v>45412</v>
      </c>
      <c r="C735" t="inlineStr">
        <is>
          <t>Rivergate</t>
        </is>
      </c>
      <c r="D735" t="inlineStr">
        <is>
          <t>America/Los_Angeles</t>
        </is>
      </c>
      <c r="E735" t="inlineStr">
        <is>
          <t>Leg Strength and Balance</t>
        </is>
      </c>
      <c r="F735" t="inlineStr">
        <is>
          <t>Pre-position One Foot Back</t>
        </is>
      </c>
      <c r="G735" t="inlineStr">
        <is>
          <t>Offloading or Stacking</t>
        </is>
      </c>
      <c r="H735" t="inlineStr">
        <is>
          <t>Columbia Sportswear</t>
        </is>
      </c>
      <c r="I735" t="inlineStr">
        <is>
          <t>2024-04-29 22:20:19 -0700 PDT</t>
        </is>
      </c>
      <c r="J735" t="inlineStr">
        <is>
          <t>Travis Miller</t>
        </is>
      </c>
      <c r="K735" t="inlineStr">
        <is>
          <t>Travis.Miller@columbia.com</t>
        </is>
      </c>
      <c r="L735" t="inlineStr">
        <is>
          <t>I observed use of better technique.</t>
        </is>
      </c>
      <c r="N735">
        <f>IF(ISBLANK(B735)," ",WEEKNUM(B735))</f>
        <v/>
      </c>
      <c r="O735">
        <f>IF(ISBLANK(B735)," ",MONTH(B735))</f>
        <v/>
      </c>
      <c r="P735">
        <f>IF(ISNUMBER(SEARCH("provided",L735)),"Provided Guidance","Observed Better")</f>
        <v/>
      </c>
      <c r="Q735">
        <f>IF(O735=" "," ",TEXT(O735*29,"mmmm"))</f>
        <v/>
      </c>
      <c r="R735">
        <f>IF(N735=" "," ",_xlfn.CONCAT("Week ",+TEXT(N735,"0")))</f>
        <v/>
      </c>
    </row>
    <row r="736">
      <c r="A736" t="n">
        <v>244012</v>
      </c>
      <c r="B736" s="2" t="n">
        <v>45412</v>
      </c>
      <c r="C736" t="inlineStr">
        <is>
          <t>Rivergate</t>
        </is>
      </c>
      <c r="D736" t="inlineStr">
        <is>
          <t>America/Los_Angeles</t>
        </is>
      </c>
      <c r="E736" t="inlineStr">
        <is>
          <t>Leg Strength and Balance</t>
        </is>
      </c>
      <c r="F736" t="inlineStr">
        <is>
          <t>Pre-position One Foot Back</t>
        </is>
      </c>
      <c r="G736" t="inlineStr">
        <is>
          <t>Offloading or Stacking</t>
        </is>
      </c>
      <c r="H736" t="inlineStr">
        <is>
          <t>Columbia Sportswear</t>
        </is>
      </c>
      <c r="I736" t="inlineStr">
        <is>
          <t>2024-04-29 22:20:19 -0700 PDT</t>
        </is>
      </c>
      <c r="J736" t="inlineStr">
        <is>
          <t>Travis Miller</t>
        </is>
      </c>
      <c r="K736" t="inlineStr">
        <is>
          <t>Travis.Miller@columbia.com</t>
        </is>
      </c>
      <c r="L736" t="inlineStr">
        <is>
          <t>I observed use of better technique.</t>
        </is>
      </c>
      <c r="N736">
        <f>IF(ISBLANK(B736)," ",WEEKNUM(B736))</f>
        <v/>
      </c>
      <c r="O736">
        <f>IF(ISBLANK(B736)," ",MONTH(B736))</f>
        <v/>
      </c>
      <c r="P736">
        <f>IF(ISNUMBER(SEARCH("provided",L736)),"Provided Guidance","Observed Better")</f>
        <v/>
      </c>
      <c r="Q736">
        <f>IF(O736=" "," ",TEXT(O736*29,"mmmm"))</f>
        <v/>
      </c>
      <c r="R736">
        <f>IF(N736=" "," ",_xlfn.CONCAT("Week ",+TEXT(N736,"0")))</f>
        <v/>
      </c>
    </row>
    <row r="737">
      <c r="A737" t="n">
        <v>244013</v>
      </c>
      <c r="B737" s="2" t="n">
        <v>45412</v>
      </c>
      <c r="C737" t="inlineStr">
        <is>
          <t>Rivergate</t>
        </is>
      </c>
      <c r="D737" t="inlineStr">
        <is>
          <t>America/Los_Angeles</t>
        </is>
      </c>
      <c r="E737" t="inlineStr">
        <is>
          <t>Leg Strength and Balance</t>
        </is>
      </c>
      <c r="F737" t="inlineStr">
        <is>
          <t>Pre-position One Foot Back</t>
        </is>
      </c>
      <c r="G737" t="inlineStr">
        <is>
          <t>Offloading or Stacking</t>
        </is>
      </c>
      <c r="H737" t="inlineStr">
        <is>
          <t>Columbia Sportswear</t>
        </is>
      </c>
      <c r="I737" t="inlineStr">
        <is>
          <t>2024-04-29 22:20:19 -0700 PDT</t>
        </is>
      </c>
      <c r="J737" t="inlineStr">
        <is>
          <t>Travis Miller</t>
        </is>
      </c>
      <c r="K737" t="inlineStr">
        <is>
          <t>Travis.Miller@columbia.com</t>
        </is>
      </c>
      <c r="L737" t="inlineStr">
        <is>
          <t>I observed use of better technique.</t>
        </is>
      </c>
      <c r="N737">
        <f>IF(ISBLANK(B737)," ",WEEKNUM(B737))</f>
        <v/>
      </c>
      <c r="O737">
        <f>IF(ISBLANK(B737)," ",MONTH(B737))</f>
        <v/>
      </c>
      <c r="P737">
        <f>IF(ISNUMBER(SEARCH("provided",L737)),"Provided Guidance","Observed Better")</f>
        <v/>
      </c>
      <c r="Q737">
        <f>IF(O737=" "," ",TEXT(O737*29,"mmmm"))</f>
        <v/>
      </c>
      <c r="R737">
        <f>IF(N737=" "," ",_xlfn.CONCAT("Week ",+TEXT(N737,"0")))</f>
        <v/>
      </c>
    </row>
    <row r="738">
      <c r="A738" t="n">
        <v>244014</v>
      </c>
      <c r="B738" s="2" t="n">
        <v>45412</v>
      </c>
      <c r="C738" t="inlineStr">
        <is>
          <t>Rivergate</t>
        </is>
      </c>
      <c r="D738" t="inlineStr">
        <is>
          <t>America/Los_Angeles</t>
        </is>
      </c>
      <c r="E738" t="inlineStr">
        <is>
          <t xml:space="preserve">Leg Strength and Balance </t>
        </is>
      </c>
      <c r="F738" t="inlineStr">
        <is>
          <t>Same Side Hand and Foot</t>
        </is>
      </c>
      <c r="G738" t="inlineStr">
        <is>
          <t>Reach High</t>
        </is>
      </c>
      <c r="H738" t="inlineStr">
        <is>
          <t>Columbia Sportswear</t>
        </is>
      </c>
      <c r="I738" t="inlineStr">
        <is>
          <t>2024-04-29 22:21:42 -0700 PDT</t>
        </is>
      </c>
      <c r="J738" t="inlineStr">
        <is>
          <t>Travis Miller</t>
        </is>
      </c>
      <c r="K738" t="inlineStr">
        <is>
          <t>Travis.Miller@columbia.com</t>
        </is>
      </c>
      <c r="L738" t="inlineStr">
        <is>
          <t>I observed use of better technique.</t>
        </is>
      </c>
      <c r="N738">
        <f>IF(ISBLANK(B738)," ",WEEKNUM(B738))</f>
        <v/>
      </c>
      <c r="O738">
        <f>IF(ISBLANK(B738)," ",MONTH(B738))</f>
        <v/>
      </c>
      <c r="P738">
        <f>IF(ISNUMBER(SEARCH("provided",L738)),"Provided Guidance","Observed Better")</f>
        <v/>
      </c>
      <c r="Q738">
        <f>IF(O738=" "," ",TEXT(O738*29,"mmmm"))</f>
        <v/>
      </c>
      <c r="R738">
        <f>IF(N738=" "," ",_xlfn.CONCAT("Week ",+TEXT(N738,"0")))</f>
        <v/>
      </c>
    </row>
    <row r="739">
      <c r="A739" t="n">
        <v>244015</v>
      </c>
      <c r="B739" s="2" t="n">
        <v>45412</v>
      </c>
      <c r="C739" t="inlineStr">
        <is>
          <t>Rivergate</t>
        </is>
      </c>
      <c r="D739" t="inlineStr">
        <is>
          <t>America/Los_Angeles</t>
        </is>
      </c>
      <c r="E739" t="inlineStr">
        <is>
          <t xml:space="preserve">Leg Strength and Balance </t>
        </is>
      </c>
      <c r="F739" t="inlineStr">
        <is>
          <t>Same Side Hand and Foot</t>
        </is>
      </c>
      <c r="G739" t="inlineStr">
        <is>
          <t>Reach High</t>
        </is>
      </c>
      <c r="H739" t="inlineStr">
        <is>
          <t>Columbia Sportswear</t>
        </is>
      </c>
      <c r="I739" t="inlineStr">
        <is>
          <t>2024-04-29 22:21:42 -0700 PDT</t>
        </is>
      </c>
      <c r="J739" t="inlineStr">
        <is>
          <t>Travis Miller</t>
        </is>
      </c>
      <c r="K739" t="inlineStr">
        <is>
          <t>Travis.Miller@columbia.com</t>
        </is>
      </c>
      <c r="L739" t="inlineStr">
        <is>
          <t>I observed use of better technique.</t>
        </is>
      </c>
      <c r="N739">
        <f>IF(ISBLANK(B739)," ",WEEKNUM(B739))</f>
        <v/>
      </c>
      <c r="O739">
        <f>IF(ISBLANK(B739)," ",MONTH(B739))</f>
        <v/>
      </c>
      <c r="P739">
        <f>IF(ISNUMBER(SEARCH("provided",L739)),"Provided Guidance","Observed Better")</f>
        <v/>
      </c>
      <c r="Q739">
        <f>IF(O739=" "," ",TEXT(O739*29,"mmmm"))</f>
        <v/>
      </c>
      <c r="R739">
        <f>IF(N739=" "," ",_xlfn.CONCAT("Week ",+TEXT(N739,"0")))</f>
        <v/>
      </c>
    </row>
    <row r="740">
      <c r="A740" t="n">
        <v>244016</v>
      </c>
      <c r="B740" s="2" t="n">
        <v>45412</v>
      </c>
      <c r="C740" t="inlineStr">
        <is>
          <t>Rivergate</t>
        </is>
      </c>
      <c r="D740" t="inlineStr">
        <is>
          <t>America/Los_Angeles</t>
        </is>
      </c>
      <c r="E740" t="inlineStr">
        <is>
          <t xml:space="preserve">Leg Strength and Balance </t>
        </is>
      </c>
      <c r="F740" t="inlineStr">
        <is>
          <t>Same Side Hand and Foot</t>
        </is>
      </c>
      <c r="G740" t="inlineStr">
        <is>
          <t>Reach High</t>
        </is>
      </c>
      <c r="H740" t="inlineStr">
        <is>
          <t>Columbia Sportswear</t>
        </is>
      </c>
      <c r="I740" t="inlineStr">
        <is>
          <t>2024-04-29 22:21:42 -0700 PDT</t>
        </is>
      </c>
      <c r="J740" t="inlineStr">
        <is>
          <t>Travis Miller</t>
        </is>
      </c>
      <c r="K740" t="inlineStr">
        <is>
          <t>Travis.Miller@columbia.com</t>
        </is>
      </c>
      <c r="L740" t="inlineStr">
        <is>
          <t>I observed use of better technique.</t>
        </is>
      </c>
      <c r="N740">
        <f>IF(ISBLANK(B740)," ",WEEKNUM(B740))</f>
        <v/>
      </c>
      <c r="O740">
        <f>IF(ISBLANK(B740)," ",MONTH(B740))</f>
        <v/>
      </c>
      <c r="P740">
        <f>IF(ISNUMBER(SEARCH("provided",L740)),"Provided Guidance","Observed Better")</f>
        <v/>
      </c>
      <c r="Q740">
        <f>IF(O740=" "," ",TEXT(O740*29,"mmmm"))</f>
        <v/>
      </c>
      <c r="R740">
        <f>IF(N740=" "," ",_xlfn.CONCAT("Week ",+TEXT(N740,"0")))</f>
        <v/>
      </c>
    </row>
    <row r="741">
      <c r="A741" t="n">
        <v>244017</v>
      </c>
      <c r="B741" s="2" t="n">
        <v>45412</v>
      </c>
      <c r="C741" t="inlineStr">
        <is>
          <t>Rivergate</t>
        </is>
      </c>
      <c r="D741" t="inlineStr">
        <is>
          <t>America/Los_Angeles</t>
        </is>
      </c>
      <c r="E741" t="inlineStr">
        <is>
          <t>Position Elbows Closer</t>
        </is>
      </c>
      <c r="F741" t="inlineStr">
        <is>
          <t>Adjust your hand position</t>
        </is>
      </c>
      <c r="G741" t="inlineStr">
        <is>
          <t>Triangle of Vision</t>
        </is>
      </c>
      <c r="H741" t="inlineStr">
        <is>
          <t>Columbia Sportswear</t>
        </is>
      </c>
      <c r="I741" t="inlineStr">
        <is>
          <t>2024-04-30 00:30:46 -0700 PDT</t>
        </is>
      </c>
      <c r="J741" t="inlineStr">
        <is>
          <t>Travis Miller</t>
        </is>
      </c>
      <c r="K741" t="inlineStr">
        <is>
          <t>Travis.Miller@columbia.com</t>
        </is>
      </c>
      <c r="L741" t="inlineStr">
        <is>
          <t>I observed use of better technique.</t>
        </is>
      </c>
      <c r="N741">
        <f>IF(ISBLANK(B741)," ",WEEKNUM(B741))</f>
        <v/>
      </c>
      <c r="O741">
        <f>IF(ISBLANK(B741)," ",MONTH(B741))</f>
        <v/>
      </c>
      <c r="P741">
        <f>IF(ISNUMBER(SEARCH("provided",L741)),"Provided Guidance","Observed Better")</f>
        <v/>
      </c>
      <c r="Q741">
        <f>IF(O741=" "," ",TEXT(O741*29,"mmmm"))</f>
        <v/>
      </c>
      <c r="R741">
        <f>IF(N741=" "," ",_xlfn.CONCAT("Week ",+TEXT(N741,"0")))</f>
        <v/>
      </c>
    </row>
    <row r="742">
      <c r="A742" t="n">
        <v>244018</v>
      </c>
      <c r="B742" s="2" t="n">
        <v>45412</v>
      </c>
      <c r="C742" t="inlineStr">
        <is>
          <t>Rivergate</t>
        </is>
      </c>
      <c r="D742" t="inlineStr">
        <is>
          <t>America/Los_Angeles</t>
        </is>
      </c>
      <c r="E742" t="inlineStr">
        <is>
          <t>Position Elbows Closer</t>
        </is>
      </c>
      <c r="F742" t="inlineStr">
        <is>
          <t>Adjust your hand position</t>
        </is>
      </c>
      <c r="G742" t="inlineStr">
        <is>
          <t>Triangle of Vision</t>
        </is>
      </c>
      <c r="H742" t="inlineStr">
        <is>
          <t>Columbia Sportswear</t>
        </is>
      </c>
      <c r="I742" t="inlineStr">
        <is>
          <t>2024-04-30 00:30:46 -0700 PDT</t>
        </is>
      </c>
      <c r="J742" t="inlineStr">
        <is>
          <t>Travis Miller</t>
        </is>
      </c>
      <c r="K742" t="inlineStr">
        <is>
          <t>Travis.Miller@columbia.com</t>
        </is>
      </c>
      <c r="L742" t="inlineStr">
        <is>
          <t>I observed use of better technique.</t>
        </is>
      </c>
      <c r="N742">
        <f>IF(ISBLANK(B742)," ",WEEKNUM(B742))</f>
        <v/>
      </c>
      <c r="O742">
        <f>IF(ISBLANK(B742)," ",MONTH(B742))</f>
        <v/>
      </c>
      <c r="P742">
        <f>IF(ISNUMBER(SEARCH("provided",L742)),"Provided Guidance","Observed Better")</f>
        <v/>
      </c>
      <c r="Q742">
        <f>IF(O742=" "," ",TEXT(O742*29,"mmmm"))</f>
        <v/>
      </c>
      <c r="R742">
        <f>IF(N742=" "," ",_xlfn.CONCAT("Week ",+TEXT(N742,"0")))</f>
        <v/>
      </c>
    </row>
    <row r="743">
      <c r="A743" t="n">
        <v>244019</v>
      </c>
      <c r="B743" s="2" t="n">
        <v>45412</v>
      </c>
      <c r="C743" t="inlineStr">
        <is>
          <t>Rivergate</t>
        </is>
      </c>
      <c r="D743" t="inlineStr">
        <is>
          <t>America/Los_Angeles</t>
        </is>
      </c>
      <c r="E743" t="inlineStr">
        <is>
          <t>Position Elbows Closer</t>
        </is>
      </c>
      <c r="F743" t="inlineStr">
        <is>
          <t>Adjust your hand position</t>
        </is>
      </c>
      <c r="G743" t="inlineStr">
        <is>
          <t>Triangle of Vision</t>
        </is>
      </c>
      <c r="H743" t="inlineStr">
        <is>
          <t>Columbia Sportswear</t>
        </is>
      </c>
      <c r="I743" t="inlineStr">
        <is>
          <t>2024-04-30 00:30:46 -0700 PDT</t>
        </is>
      </c>
      <c r="J743" t="inlineStr">
        <is>
          <t>Travis Miller</t>
        </is>
      </c>
      <c r="K743" t="inlineStr">
        <is>
          <t>Travis.Miller@columbia.com</t>
        </is>
      </c>
      <c r="L743" t="inlineStr">
        <is>
          <t>I observed use of better technique.</t>
        </is>
      </c>
      <c r="N743">
        <f>IF(ISBLANK(B743)," ",WEEKNUM(B743))</f>
        <v/>
      </c>
      <c r="O743">
        <f>IF(ISBLANK(B743)," ",MONTH(B743))</f>
        <v/>
      </c>
      <c r="P743">
        <f>IF(ISNUMBER(SEARCH("provided",L743)),"Provided Guidance","Observed Better")</f>
        <v/>
      </c>
      <c r="Q743">
        <f>IF(O743=" "," ",TEXT(O743*29,"mmmm"))</f>
        <v/>
      </c>
      <c r="R743">
        <f>IF(N743=" "," ",_xlfn.CONCAT("Week ",+TEXT(N743,"0")))</f>
        <v/>
      </c>
    </row>
    <row r="744">
      <c r="A744" t="n">
        <v>244020</v>
      </c>
      <c r="B744" s="2" t="n">
        <v>45412</v>
      </c>
      <c r="C744" t="inlineStr">
        <is>
          <t>Rivergate</t>
        </is>
      </c>
      <c r="D744" t="inlineStr">
        <is>
          <t>America/Los_Angeles</t>
        </is>
      </c>
      <c r="E744" t="inlineStr">
        <is>
          <t>Leg Strength and Balance</t>
        </is>
      </c>
      <c r="F744" t="inlineStr">
        <is>
          <t>Center-line Handoff</t>
        </is>
      </c>
      <c r="H744" t="inlineStr">
        <is>
          <t>Columbia Sportswear</t>
        </is>
      </c>
      <c r="I744" t="inlineStr">
        <is>
          <t>2024-04-30 00:35:48 -0700 PDT</t>
        </is>
      </c>
      <c r="J744" t="inlineStr">
        <is>
          <t>Linda Martinez</t>
        </is>
      </c>
      <c r="K744" t="inlineStr">
        <is>
          <t>linda.martinez@columbia.com</t>
        </is>
      </c>
      <c r="L744" t="inlineStr">
        <is>
          <t>I observed use of better technique.</t>
        </is>
      </c>
      <c r="N744">
        <f>IF(ISBLANK(B744)," ",WEEKNUM(B744))</f>
        <v/>
      </c>
      <c r="O744">
        <f>IF(ISBLANK(B744)," ",MONTH(B744))</f>
        <v/>
      </c>
      <c r="P744">
        <f>IF(ISNUMBER(SEARCH("provided",L744)),"Provided Guidance","Observed Better")</f>
        <v/>
      </c>
      <c r="Q744">
        <f>IF(O744=" "," ",TEXT(O744*29,"mmmm"))</f>
        <v/>
      </c>
      <c r="R744">
        <f>IF(N744=" "," ",_xlfn.CONCAT("Week ",+TEXT(N744,"0")))</f>
        <v/>
      </c>
    </row>
    <row r="745">
      <c r="A745" t="n">
        <v>244021</v>
      </c>
      <c r="B745" s="2" t="n">
        <v>45412</v>
      </c>
      <c r="C745" t="inlineStr">
        <is>
          <t>Rivergate</t>
        </is>
      </c>
      <c r="D745" t="inlineStr">
        <is>
          <t>America/Los_Angeles</t>
        </is>
      </c>
      <c r="E745" t="inlineStr">
        <is>
          <t xml:space="preserve">Leg Strength and Balance </t>
        </is>
      </c>
      <c r="F745" t="inlineStr">
        <is>
          <t>Same Side Hand and Foot</t>
        </is>
      </c>
      <c r="G745" t="inlineStr">
        <is>
          <t>Reach High</t>
        </is>
      </c>
      <c r="H745" t="inlineStr">
        <is>
          <t>Columbia Sportswear</t>
        </is>
      </c>
      <c r="I745" t="inlineStr">
        <is>
          <t>2024-04-30 00:39:48 -0700 PDT</t>
        </is>
      </c>
      <c r="J745" t="inlineStr">
        <is>
          <t>Linda Martinez</t>
        </is>
      </c>
      <c r="K745" t="inlineStr">
        <is>
          <t>linda.martinez@columbia.com</t>
        </is>
      </c>
      <c r="L745" t="inlineStr">
        <is>
          <t>I observed use of better technique.</t>
        </is>
      </c>
      <c r="N745">
        <f>IF(ISBLANK(B745)," ",WEEKNUM(B745))</f>
        <v/>
      </c>
      <c r="O745">
        <f>IF(ISBLANK(B745)," ",MONTH(B745))</f>
        <v/>
      </c>
      <c r="P745">
        <f>IF(ISNUMBER(SEARCH("provided",L745)),"Provided Guidance","Observed Better")</f>
        <v/>
      </c>
      <c r="Q745">
        <f>IF(O745=" "," ",TEXT(O745*29,"mmmm"))</f>
        <v/>
      </c>
      <c r="R745">
        <f>IF(N745=" "," ",_xlfn.CONCAT("Week ",+TEXT(N745,"0")))</f>
        <v/>
      </c>
    </row>
    <row r="746">
      <c r="A746" t="n">
        <v>244022</v>
      </c>
      <c r="B746" s="2" t="n">
        <v>45412</v>
      </c>
      <c r="C746" t="inlineStr">
        <is>
          <t>Rivergate</t>
        </is>
      </c>
      <c r="D746" t="inlineStr">
        <is>
          <t>America/Los_Angeles</t>
        </is>
      </c>
      <c r="E746" t="inlineStr">
        <is>
          <t>Lifting Options, Technique and Pace</t>
        </is>
      </c>
      <c r="F746" t="inlineStr">
        <is>
          <t>Lifting Technique</t>
        </is>
      </c>
      <c r="G746" t="inlineStr">
        <is>
          <t>Align Spinal In-Curves</t>
        </is>
      </c>
      <c r="H746" t="inlineStr">
        <is>
          <t>Columbia Sportswear</t>
        </is>
      </c>
      <c r="I746" t="inlineStr">
        <is>
          <t>2024-04-30 00:48:28 -0700 PDT</t>
        </is>
      </c>
      <c r="J746" t="inlineStr">
        <is>
          <t>Linda Martinez</t>
        </is>
      </c>
      <c r="K746" t="inlineStr">
        <is>
          <t>linda.martinez@columbia.com</t>
        </is>
      </c>
      <c r="L746" t="inlineStr">
        <is>
          <t>I provided guidance about using better technique.</t>
        </is>
      </c>
      <c r="N746">
        <f>IF(ISBLANK(B746)," ",WEEKNUM(B746))</f>
        <v/>
      </c>
      <c r="O746">
        <f>IF(ISBLANK(B746)," ",MONTH(B746))</f>
        <v/>
      </c>
      <c r="P746">
        <f>IF(ISNUMBER(SEARCH("provided",L746)),"Provided Guidance","Observed Better")</f>
        <v/>
      </c>
      <c r="Q746">
        <f>IF(O746=" "," ",TEXT(O746*29,"mmmm"))</f>
        <v/>
      </c>
      <c r="R746">
        <f>IF(N746=" "," ",_xlfn.CONCAT("Week ",+TEXT(N746,"0")))</f>
        <v/>
      </c>
    </row>
    <row r="747">
      <c r="A747" t="n">
        <v>244023</v>
      </c>
      <c r="B747" s="2" t="n">
        <v>45412</v>
      </c>
      <c r="C747" t="inlineStr">
        <is>
          <t>Rivergate</t>
        </is>
      </c>
      <c r="D747" t="inlineStr">
        <is>
          <t>America/Los_Angeles</t>
        </is>
      </c>
      <c r="E747" t="inlineStr">
        <is>
          <t>Lifting Options, Technique and Pace</t>
        </is>
      </c>
      <c r="F747" t="inlineStr">
        <is>
          <t>Lifting Technique</t>
        </is>
      </c>
      <c r="G747" t="inlineStr">
        <is>
          <t>Align Spinal In-Curves</t>
        </is>
      </c>
      <c r="H747" t="inlineStr">
        <is>
          <t>Columbia Sportswear</t>
        </is>
      </c>
      <c r="I747" t="inlineStr">
        <is>
          <t>2024-04-30 00:48:51 -0700 PDT</t>
        </is>
      </c>
      <c r="J747" t="inlineStr">
        <is>
          <t>Linda Martinez</t>
        </is>
      </c>
      <c r="K747" t="inlineStr">
        <is>
          <t>linda.martinez@columbia.com</t>
        </is>
      </c>
      <c r="L747" t="inlineStr">
        <is>
          <t>I provided guidance about using better technique.</t>
        </is>
      </c>
      <c r="N747">
        <f>IF(ISBLANK(B747)," ",WEEKNUM(B747))</f>
        <v/>
      </c>
      <c r="O747">
        <f>IF(ISBLANK(B747)," ",MONTH(B747))</f>
        <v/>
      </c>
      <c r="P747">
        <f>IF(ISNUMBER(SEARCH("provided",L747)),"Provided Guidance","Observed Better")</f>
        <v/>
      </c>
      <c r="Q747">
        <f>IF(O747=" "," ",TEXT(O747*29,"mmmm"))</f>
        <v/>
      </c>
      <c r="R747">
        <f>IF(N747=" "," ",_xlfn.CONCAT("Week ",+TEXT(N747,"0")))</f>
        <v/>
      </c>
    </row>
    <row r="748">
      <c r="A748" t="n">
        <v>244024</v>
      </c>
      <c r="B748" s="2" t="n">
        <v>45412</v>
      </c>
      <c r="C748" t="inlineStr">
        <is>
          <t>Rivergate</t>
        </is>
      </c>
      <c r="D748" t="inlineStr">
        <is>
          <t>America/Los_Angeles</t>
        </is>
      </c>
      <c r="E748" t="inlineStr">
        <is>
          <t xml:space="preserve">Leg Strength and Balance </t>
        </is>
      </c>
      <c r="F748" t="inlineStr">
        <is>
          <t>Same Side Hand and Foot</t>
        </is>
      </c>
      <c r="G748" t="inlineStr">
        <is>
          <t>Reach High</t>
        </is>
      </c>
      <c r="H748" t="inlineStr">
        <is>
          <t>Columbia Sportswear</t>
        </is>
      </c>
      <c r="I748" t="inlineStr">
        <is>
          <t>2024-04-30 08:41:33 -0700 PDT</t>
        </is>
      </c>
      <c r="J748" t="inlineStr">
        <is>
          <t>Jeffrey Wilson</t>
        </is>
      </c>
      <c r="K748" t="inlineStr">
        <is>
          <t>Jeffrey.Wilson@columbia.com</t>
        </is>
      </c>
      <c r="L748" t="inlineStr">
        <is>
          <t>I observed use of better technique.</t>
        </is>
      </c>
      <c r="N748">
        <f>IF(ISBLANK(B748)," ",WEEKNUM(B748))</f>
        <v/>
      </c>
      <c r="O748">
        <f>IF(ISBLANK(B748)," ",MONTH(B748))</f>
        <v/>
      </c>
      <c r="P748">
        <f>IF(ISNUMBER(SEARCH("provided",L748)),"Provided Guidance","Observed Better")</f>
        <v/>
      </c>
      <c r="Q748">
        <f>IF(O748=" "," ",TEXT(O748*29,"mmmm"))</f>
        <v/>
      </c>
      <c r="R748">
        <f>IF(N748=" "," ",_xlfn.CONCAT("Week ",+TEXT(N748,"0")))</f>
        <v/>
      </c>
    </row>
    <row r="749">
      <c r="A749" t="n">
        <v>244025</v>
      </c>
      <c r="B749" s="2" t="n">
        <v>45412</v>
      </c>
      <c r="C749" t="inlineStr">
        <is>
          <t>Rivergate</t>
        </is>
      </c>
      <c r="D749" t="inlineStr">
        <is>
          <t>America/Los_Angeles</t>
        </is>
      </c>
      <c r="E749" t="inlineStr">
        <is>
          <t xml:space="preserve">Leg Strength and Balance </t>
        </is>
      </c>
      <c r="F749" t="inlineStr">
        <is>
          <t>Same Side Hand and Foot</t>
        </is>
      </c>
      <c r="G749" t="inlineStr">
        <is>
          <t>Reach High</t>
        </is>
      </c>
      <c r="H749" t="inlineStr">
        <is>
          <t>Columbia Sportswear</t>
        </is>
      </c>
      <c r="I749" t="inlineStr">
        <is>
          <t>2024-04-30 08:41:48 -0700 PDT</t>
        </is>
      </c>
      <c r="J749" t="inlineStr">
        <is>
          <t>Jeffrey Wilson</t>
        </is>
      </c>
      <c r="K749" t="inlineStr">
        <is>
          <t>Jeffrey.Wilson@columbia.com</t>
        </is>
      </c>
      <c r="L749" t="inlineStr">
        <is>
          <t>I provided guidance about using better technique.</t>
        </is>
      </c>
      <c r="N749">
        <f>IF(ISBLANK(B749)," ",WEEKNUM(B749))</f>
        <v/>
      </c>
      <c r="O749">
        <f>IF(ISBLANK(B749)," ",MONTH(B749))</f>
        <v/>
      </c>
      <c r="P749">
        <f>IF(ISNUMBER(SEARCH("provided",L749)),"Provided Guidance","Observed Better")</f>
        <v/>
      </c>
      <c r="Q749">
        <f>IF(O749=" "," ",TEXT(O749*29,"mmmm"))</f>
        <v/>
      </c>
      <c r="R749">
        <f>IF(N749=" "," ",_xlfn.CONCAT("Week ",+TEXT(N749,"0")))</f>
        <v/>
      </c>
    </row>
    <row r="750">
      <c r="A750" t="n">
        <v>244026</v>
      </c>
      <c r="B750" s="2" t="n">
        <v>45412</v>
      </c>
      <c r="C750" t="inlineStr">
        <is>
          <t>Rivergate</t>
        </is>
      </c>
      <c r="D750" t="inlineStr">
        <is>
          <t>America/Los_Angeles</t>
        </is>
      </c>
      <c r="E750" t="inlineStr">
        <is>
          <t xml:space="preserve">Leg Strength and Balance </t>
        </is>
      </c>
      <c r="F750" t="inlineStr">
        <is>
          <t>Same Side Hand and Foot</t>
        </is>
      </c>
      <c r="G750" t="inlineStr">
        <is>
          <t>Reach High</t>
        </is>
      </c>
      <c r="H750" t="inlineStr">
        <is>
          <t>Columbia Sportswear</t>
        </is>
      </c>
      <c r="I750" t="inlineStr">
        <is>
          <t>2024-04-30 08:42:27 -0700 PDT</t>
        </is>
      </c>
      <c r="J750" t="inlineStr">
        <is>
          <t>Jeffrey Wilson</t>
        </is>
      </c>
      <c r="K750" t="inlineStr">
        <is>
          <t>Jeffrey.Wilson@columbia.com</t>
        </is>
      </c>
      <c r="L750" t="inlineStr">
        <is>
          <t>I observed use of better technique.</t>
        </is>
      </c>
      <c r="N750">
        <f>IF(ISBLANK(B750)," ",WEEKNUM(B750))</f>
        <v/>
      </c>
      <c r="O750">
        <f>IF(ISBLANK(B750)," ",MONTH(B750))</f>
        <v/>
      </c>
      <c r="P750">
        <f>IF(ISNUMBER(SEARCH("provided",L750)),"Provided Guidance","Observed Better")</f>
        <v/>
      </c>
      <c r="Q750">
        <f>IF(O750=" "," ",TEXT(O750*29,"mmmm"))</f>
        <v/>
      </c>
      <c r="R750">
        <f>IF(N750=" "," ",_xlfn.CONCAT("Week ",+TEXT(N750,"0")))</f>
        <v/>
      </c>
    </row>
    <row r="751">
      <c r="A751" t="n">
        <v>244027</v>
      </c>
      <c r="B751" s="2" t="n">
        <v>45412</v>
      </c>
      <c r="C751" t="inlineStr">
        <is>
          <t>Rivergate</t>
        </is>
      </c>
      <c r="D751" t="inlineStr">
        <is>
          <t>America/Los_Angeles</t>
        </is>
      </c>
      <c r="E751" t="inlineStr">
        <is>
          <t xml:space="preserve">Leg Strength and Balance </t>
        </is>
      </c>
      <c r="F751" t="inlineStr">
        <is>
          <t>Same Side Hand and Foot</t>
        </is>
      </c>
      <c r="G751" t="inlineStr">
        <is>
          <t>Reach High</t>
        </is>
      </c>
      <c r="H751" t="inlineStr">
        <is>
          <t>Columbia Sportswear</t>
        </is>
      </c>
      <c r="I751" t="inlineStr">
        <is>
          <t>2024-04-30 08:42:32 -0700 PDT</t>
        </is>
      </c>
      <c r="J751" t="inlineStr">
        <is>
          <t>Jeffrey Wilson</t>
        </is>
      </c>
      <c r="K751" t="inlineStr">
        <is>
          <t>Jeffrey.Wilson@columbia.com</t>
        </is>
      </c>
      <c r="L751" t="inlineStr">
        <is>
          <t>I observed use of better technique.</t>
        </is>
      </c>
      <c r="N751">
        <f>IF(ISBLANK(B751)," ",WEEKNUM(B751))</f>
        <v/>
      </c>
      <c r="O751">
        <f>IF(ISBLANK(B751)," ",MONTH(B751))</f>
        <v/>
      </c>
      <c r="P751">
        <f>IF(ISNUMBER(SEARCH("provided",L751)),"Provided Guidance","Observed Better")</f>
        <v/>
      </c>
      <c r="Q751">
        <f>IF(O751=" "," ",TEXT(O751*29,"mmmm"))</f>
        <v/>
      </c>
      <c r="R751">
        <f>IF(N751=" "," ",_xlfn.CONCAT("Week ",+TEXT(N751,"0")))</f>
        <v/>
      </c>
    </row>
    <row r="752">
      <c r="A752" t="n">
        <v>244028</v>
      </c>
      <c r="B752" s="2" t="n">
        <v>45413</v>
      </c>
      <c r="C752" t="inlineStr">
        <is>
          <t>Rivergate</t>
        </is>
      </c>
      <c r="D752" t="inlineStr">
        <is>
          <t>America/Los_Angeles</t>
        </is>
      </c>
      <c r="E752" t="inlineStr">
        <is>
          <t>Position Elbows Closer</t>
        </is>
      </c>
      <c r="F752" t="inlineStr">
        <is>
          <t>Set the load</t>
        </is>
      </c>
      <c r="G752" t="inlineStr">
        <is>
          <t>Slide the load closer before lifting</t>
        </is>
      </c>
      <c r="H752" t="inlineStr">
        <is>
          <t>Columbia Sportswear</t>
        </is>
      </c>
      <c r="I752" t="inlineStr">
        <is>
          <t>2024-04-30 21:10:14 -0700 PDT</t>
        </is>
      </c>
      <c r="J752" t="inlineStr">
        <is>
          <t>Abdulkadir Mohamed</t>
        </is>
      </c>
      <c r="K752" t="inlineStr">
        <is>
          <t>AbMohamed@columbia.com</t>
        </is>
      </c>
      <c r="L752" t="inlineStr">
        <is>
          <t>I observed use of better technique.</t>
        </is>
      </c>
      <c r="N752">
        <f>IF(ISBLANK(B752)," ",WEEKNUM(B752))</f>
        <v/>
      </c>
      <c r="O752">
        <f>IF(ISBLANK(B752)," ",MONTH(B752))</f>
        <v/>
      </c>
      <c r="P752">
        <f>IF(ISNUMBER(SEARCH("provided",L752)),"Provided Guidance","Observed Better")</f>
        <v/>
      </c>
      <c r="Q752">
        <f>IF(O752=" "," ",TEXT(O752*29,"mmmm"))</f>
        <v/>
      </c>
      <c r="R752">
        <f>IF(N752=" "," ",_xlfn.CONCAT("Week ",+TEXT(N752,"0")))</f>
        <v/>
      </c>
    </row>
    <row r="753">
      <c r="A753" t="n">
        <v>244029</v>
      </c>
      <c r="B753" s="2" t="n">
        <v>45413</v>
      </c>
      <c r="C753" t="inlineStr">
        <is>
          <t>Rivergate</t>
        </is>
      </c>
      <c r="D753" t="inlineStr">
        <is>
          <t>America/Los_Angeles</t>
        </is>
      </c>
      <c r="E753" t="inlineStr">
        <is>
          <t>Position Elbows Closer</t>
        </is>
      </c>
      <c r="F753" t="inlineStr">
        <is>
          <t>Set the load</t>
        </is>
      </c>
      <c r="G753" t="inlineStr">
        <is>
          <t>Slide the load closer before lifting</t>
        </is>
      </c>
      <c r="H753" t="inlineStr">
        <is>
          <t>Columbia Sportswear</t>
        </is>
      </c>
      <c r="I753" t="inlineStr">
        <is>
          <t>2024-04-30 21:12:51 -0700 PDT</t>
        </is>
      </c>
      <c r="J753" t="inlineStr">
        <is>
          <t>Abdulkadir Mohamed</t>
        </is>
      </c>
      <c r="K753" t="inlineStr">
        <is>
          <t>AbMohamed@columbia.com</t>
        </is>
      </c>
      <c r="L753" t="inlineStr">
        <is>
          <t>I observed use of better technique.</t>
        </is>
      </c>
      <c r="N753">
        <f>IF(ISBLANK(B753)," ",WEEKNUM(B753))</f>
        <v/>
      </c>
      <c r="O753">
        <f>IF(ISBLANK(B753)," ",MONTH(B753))</f>
        <v/>
      </c>
      <c r="P753">
        <f>IF(ISNUMBER(SEARCH("provided",L753)),"Provided Guidance","Observed Better")</f>
        <v/>
      </c>
      <c r="Q753">
        <f>IF(O753=" "," ",TEXT(O753*29,"mmmm"))</f>
        <v/>
      </c>
      <c r="R753">
        <f>IF(N753=" "," ",_xlfn.CONCAT("Week ",+TEXT(N753,"0")))</f>
        <v/>
      </c>
    </row>
    <row r="754">
      <c r="A754" t="n">
        <v>244030</v>
      </c>
      <c r="B754" s="2" t="n">
        <v>45413</v>
      </c>
      <c r="C754" t="inlineStr">
        <is>
          <t>Rivergate</t>
        </is>
      </c>
      <c r="D754" t="inlineStr">
        <is>
          <t>America/Los_Angeles</t>
        </is>
      </c>
      <c r="E754" t="inlineStr">
        <is>
          <t>Lifting Options, Technique and Pace</t>
        </is>
      </c>
      <c r="F754" t="inlineStr">
        <is>
          <t>Lifting Technique</t>
        </is>
      </c>
      <c r="G754" t="inlineStr">
        <is>
          <t>Position Elbows Closer</t>
        </is>
      </c>
      <c r="H754" t="inlineStr">
        <is>
          <t>Columbia Sportswear</t>
        </is>
      </c>
      <c r="I754" t="inlineStr">
        <is>
          <t>2024-04-30 22:06:59 -0700 PDT</t>
        </is>
      </c>
      <c r="J754" t="inlineStr">
        <is>
          <t>Tabitha Arnett</t>
        </is>
      </c>
      <c r="K754" t="inlineStr">
        <is>
          <t>TaArnett@columbia.com</t>
        </is>
      </c>
      <c r="L754" t="inlineStr">
        <is>
          <t>I observed use of better technique.</t>
        </is>
      </c>
      <c r="N754">
        <f>IF(ISBLANK(B754)," ",WEEKNUM(B754))</f>
        <v/>
      </c>
      <c r="O754">
        <f>IF(ISBLANK(B754)," ",MONTH(B754))</f>
        <v/>
      </c>
      <c r="P754">
        <f>IF(ISNUMBER(SEARCH("provided",L754)),"Provided Guidance","Observed Better")</f>
        <v/>
      </c>
      <c r="Q754">
        <f>IF(O754=" "," ",TEXT(O754*29,"mmmm"))</f>
        <v/>
      </c>
      <c r="R754">
        <f>IF(N754=" "," ",_xlfn.CONCAT("Week ",+TEXT(N754,"0")))</f>
        <v/>
      </c>
    </row>
    <row r="755">
      <c r="A755" t="n">
        <v>244031</v>
      </c>
      <c r="B755" s="2" t="n">
        <v>45413</v>
      </c>
      <c r="C755" t="inlineStr">
        <is>
          <t>Rivergate</t>
        </is>
      </c>
      <c r="D755" t="inlineStr">
        <is>
          <t>America/Los_Angeles</t>
        </is>
      </c>
      <c r="E755" t="inlineStr">
        <is>
          <t>Lifting Options, Technique and Pace</t>
        </is>
      </c>
      <c r="F755" t="inlineStr">
        <is>
          <t>Lifting Options</t>
        </is>
      </c>
      <c r="G755" t="inlineStr">
        <is>
          <t>Getting Help</t>
        </is>
      </c>
      <c r="H755" t="inlineStr">
        <is>
          <t>Columbia Sportswear</t>
        </is>
      </c>
      <c r="I755" t="inlineStr">
        <is>
          <t>2024-04-30 22:08:45 -0700 PDT</t>
        </is>
      </c>
      <c r="J755" t="inlineStr">
        <is>
          <t>Tabitha Arnett</t>
        </is>
      </c>
      <c r="K755" t="inlineStr">
        <is>
          <t>TaArnett@columbia.com</t>
        </is>
      </c>
      <c r="L755" t="inlineStr">
        <is>
          <t>I observed use of better technique.</t>
        </is>
      </c>
      <c r="N755">
        <f>IF(ISBLANK(B755)," ",WEEKNUM(B755))</f>
        <v/>
      </c>
      <c r="O755">
        <f>IF(ISBLANK(B755)," ",MONTH(B755))</f>
        <v/>
      </c>
      <c r="P755">
        <f>IF(ISNUMBER(SEARCH("provided",L755)),"Provided Guidance","Observed Better")</f>
        <v/>
      </c>
      <c r="Q755">
        <f>IF(O755=" "," ",TEXT(O755*29,"mmmm"))</f>
        <v/>
      </c>
      <c r="R755">
        <f>IF(N755=" "," ",_xlfn.CONCAT("Week ",+TEXT(N755,"0")))</f>
        <v/>
      </c>
    </row>
    <row r="756">
      <c r="A756" t="n">
        <v>244032</v>
      </c>
      <c r="B756" s="2" t="n">
        <v>45413</v>
      </c>
      <c r="C756" t="inlineStr">
        <is>
          <t>Rivergate</t>
        </is>
      </c>
      <c r="D756" t="inlineStr">
        <is>
          <t>America/Los_Angeles</t>
        </is>
      </c>
      <c r="E756" t="inlineStr">
        <is>
          <t>Lifting Options, Technique and Pace</t>
        </is>
      </c>
      <c r="F756" t="inlineStr">
        <is>
          <t>Lifting Technique</t>
        </is>
      </c>
      <c r="G756" t="inlineStr">
        <is>
          <t>Align Spinal In-Curves</t>
        </is>
      </c>
      <c r="H756" t="inlineStr">
        <is>
          <t>Columbia Sportswear</t>
        </is>
      </c>
      <c r="I756" t="inlineStr">
        <is>
          <t>2024-04-30 22:11:43 -0700 PDT</t>
        </is>
      </c>
      <c r="J756" t="inlineStr">
        <is>
          <t>Tabitha Arnett</t>
        </is>
      </c>
      <c r="K756" t="inlineStr">
        <is>
          <t>TaArnett@columbia.com</t>
        </is>
      </c>
      <c r="L756" t="inlineStr">
        <is>
          <t>I observed use of better technique.</t>
        </is>
      </c>
      <c r="N756">
        <f>IF(ISBLANK(B756)," ",WEEKNUM(B756))</f>
        <v/>
      </c>
      <c r="O756">
        <f>IF(ISBLANK(B756)," ",MONTH(B756))</f>
        <v/>
      </c>
      <c r="P756">
        <f>IF(ISNUMBER(SEARCH("provided",L756)),"Provided Guidance","Observed Better")</f>
        <v/>
      </c>
      <c r="Q756">
        <f>IF(O756=" "," ",TEXT(O756*29,"mmmm"))</f>
        <v/>
      </c>
      <c r="R756">
        <f>IF(N756=" "," ",_xlfn.CONCAT("Week ",+TEXT(N756,"0")))</f>
        <v/>
      </c>
    </row>
    <row r="757">
      <c r="A757" t="n">
        <v>244033</v>
      </c>
      <c r="B757" s="2" t="n">
        <v>45413</v>
      </c>
      <c r="C757" t="inlineStr">
        <is>
          <t>Rivergate</t>
        </is>
      </c>
      <c r="D757" t="inlineStr">
        <is>
          <t>America/Los_Angeles</t>
        </is>
      </c>
      <c r="E757" t="inlineStr">
        <is>
          <t>Lifting Options, Technique and Pace</t>
        </is>
      </c>
      <c r="F757" t="inlineStr">
        <is>
          <t>Lifting Technique</t>
        </is>
      </c>
      <c r="G757" t="inlineStr">
        <is>
          <t>Position Elbows Closer</t>
        </is>
      </c>
      <c r="H757" t="inlineStr">
        <is>
          <t>Columbia Sportswear</t>
        </is>
      </c>
      <c r="I757" t="inlineStr">
        <is>
          <t>2024-05-01 00:12:06 -0700 PDT</t>
        </is>
      </c>
      <c r="J757" t="inlineStr">
        <is>
          <t>Travis Miller</t>
        </is>
      </c>
      <c r="K757" t="inlineStr">
        <is>
          <t>Travis.Miller@columbia.com</t>
        </is>
      </c>
      <c r="L757" t="inlineStr">
        <is>
          <t>I observed use of better technique.</t>
        </is>
      </c>
      <c r="N757">
        <f>IF(ISBLANK(B757)," ",WEEKNUM(B757))</f>
        <v/>
      </c>
      <c r="O757">
        <f>IF(ISBLANK(B757)," ",MONTH(B757))</f>
        <v/>
      </c>
      <c r="P757">
        <f>IF(ISNUMBER(SEARCH("provided",L757)),"Provided Guidance","Observed Better")</f>
        <v/>
      </c>
      <c r="Q757">
        <f>IF(O757=" "," ",TEXT(O757*29,"mmmm"))</f>
        <v/>
      </c>
      <c r="R757">
        <f>IF(N757=" "," ",_xlfn.CONCAT("Week ",+TEXT(N757,"0")))</f>
        <v/>
      </c>
    </row>
    <row r="758">
      <c r="A758" t="n">
        <v>244034</v>
      </c>
      <c r="B758" s="2" t="n">
        <v>45413</v>
      </c>
      <c r="C758" t="inlineStr">
        <is>
          <t>Rivergate</t>
        </is>
      </c>
      <c r="D758" t="inlineStr">
        <is>
          <t>America/Los_Angeles</t>
        </is>
      </c>
      <c r="E758" t="inlineStr">
        <is>
          <t>Lifting Options, Technique and Pace</t>
        </is>
      </c>
      <c r="F758" t="inlineStr">
        <is>
          <t>Lifting Technique</t>
        </is>
      </c>
      <c r="G758" t="inlineStr">
        <is>
          <t>Position Elbows Closer</t>
        </is>
      </c>
      <c r="H758" t="inlineStr">
        <is>
          <t>Columbia Sportswear</t>
        </is>
      </c>
      <c r="I758" t="inlineStr">
        <is>
          <t>2024-05-01 00:12:06 -0700 PDT</t>
        </is>
      </c>
      <c r="J758" t="inlineStr">
        <is>
          <t>Travis Miller</t>
        </is>
      </c>
      <c r="K758" t="inlineStr">
        <is>
          <t>Travis.Miller@columbia.com</t>
        </is>
      </c>
      <c r="L758" t="inlineStr">
        <is>
          <t>I observed use of better technique.</t>
        </is>
      </c>
      <c r="N758">
        <f>IF(ISBLANK(B758)," ",WEEKNUM(B758))</f>
        <v/>
      </c>
      <c r="O758">
        <f>IF(ISBLANK(B758)," ",MONTH(B758))</f>
        <v/>
      </c>
      <c r="P758">
        <f>IF(ISNUMBER(SEARCH("provided",L758)),"Provided Guidance","Observed Better")</f>
        <v/>
      </c>
      <c r="Q758">
        <f>IF(O758=" "," ",TEXT(O758*29,"mmmm"))</f>
        <v/>
      </c>
      <c r="R758">
        <f>IF(N758=" "," ",_xlfn.CONCAT("Week ",+TEXT(N758,"0")))</f>
        <v/>
      </c>
    </row>
    <row r="759">
      <c r="A759" t="n">
        <v>244035</v>
      </c>
      <c r="B759" s="2" t="n">
        <v>45413</v>
      </c>
      <c r="C759" t="inlineStr">
        <is>
          <t>Rivergate</t>
        </is>
      </c>
      <c r="D759" t="inlineStr">
        <is>
          <t>America/Los_Angeles</t>
        </is>
      </c>
      <c r="E759" t="inlineStr">
        <is>
          <t>Leg Strength and Balance</t>
        </is>
      </c>
      <c r="F759" t="inlineStr">
        <is>
          <t>Same Side Hand and Foot</t>
        </is>
      </c>
      <c r="G759" t="inlineStr">
        <is>
          <t>Reach Low</t>
        </is>
      </c>
      <c r="H759" t="inlineStr">
        <is>
          <t>Columbia Sportswear</t>
        </is>
      </c>
      <c r="I759" t="inlineStr">
        <is>
          <t>2024-05-01 00:57:13 -0700 PDT</t>
        </is>
      </c>
      <c r="J759" t="inlineStr">
        <is>
          <t>Travis Miller</t>
        </is>
      </c>
      <c r="K759" t="inlineStr">
        <is>
          <t>Travis.Miller@columbia.com</t>
        </is>
      </c>
      <c r="L759" t="inlineStr">
        <is>
          <t>I observed use of better technique.</t>
        </is>
      </c>
      <c r="N759">
        <f>IF(ISBLANK(B759)," ",WEEKNUM(B759))</f>
        <v/>
      </c>
      <c r="O759">
        <f>IF(ISBLANK(B759)," ",MONTH(B759))</f>
        <v/>
      </c>
      <c r="P759">
        <f>IF(ISNUMBER(SEARCH("provided",L759)),"Provided Guidance","Observed Better")</f>
        <v/>
      </c>
      <c r="Q759">
        <f>IF(O759=" "," ",TEXT(O759*29,"mmmm"))</f>
        <v/>
      </c>
      <c r="R759">
        <f>IF(N759=" "," ",_xlfn.CONCAT("Week ",+TEXT(N759,"0")))</f>
        <v/>
      </c>
    </row>
    <row r="760">
      <c r="A760" t="n">
        <v>244036</v>
      </c>
      <c r="B760" s="2" t="n">
        <v>45413</v>
      </c>
      <c r="C760" t="inlineStr">
        <is>
          <t>Rivergate</t>
        </is>
      </c>
      <c r="D760" t="inlineStr">
        <is>
          <t>America/Los_Angeles</t>
        </is>
      </c>
      <c r="E760" t="inlineStr">
        <is>
          <t>Leg Strength and Balance</t>
        </is>
      </c>
      <c r="F760" t="inlineStr">
        <is>
          <t>Same Side Hand and Foot</t>
        </is>
      </c>
      <c r="G760" t="inlineStr">
        <is>
          <t>Reach Low</t>
        </is>
      </c>
      <c r="H760" t="inlineStr">
        <is>
          <t>Columbia Sportswear</t>
        </is>
      </c>
      <c r="I760" t="inlineStr">
        <is>
          <t>2024-05-01 00:57:13 -0700 PDT</t>
        </is>
      </c>
      <c r="J760" t="inlineStr">
        <is>
          <t>Travis Miller</t>
        </is>
      </c>
      <c r="K760" t="inlineStr">
        <is>
          <t>Travis.Miller@columbia.com</t>
        </is>
      </c>
      <c r="L760" t="inlineStr">
        <is>
          <t>I observed use of better technique.</t>
        </is>
      </c>
      <c r="N760">
        <f>IF(ISBLANK(B760)," ",WEEKNUM(B760))</f>
        <v/>
      </c>
      <c r="O760">
        <f>IF(ISBLANK(B760)," ",MONTH(B760))</f>
        <v/>
      </c>
      <c r="P760">
        <f>IF(ISNUMBER(SEARCH("provided",L760)),"Provided Guidance","Observed Better")</f>
        <v/>
      </c>
      <c r="Q760">
        <f>IF(O760=" "," ",TEXT(O760*29,"mmmm"))</f>
        <v/>
      </c>
      <c r="R760">
        <f>IF(N760=" "," ",_xlfn.CONCAT("Week ",+TEXT(N760,"0")))</f>
        <v/>
      </c>
    </row>
    <row r="761">
      <c r="A761" t="n">
        <v>244037</v>
      </c>
      <c r="B761" s="2" t="n">
        <v>45413</v>
      </c>
      <c r="C761" t="inlineStr">
        <is>
          <t>Rivergate</t>
        </is>
      </c>
      <c r="D761" t="inlineStr">
        <is>
          <t>America/Los_Angeles</t>
        </is>
      </c>
      <c r="E761" t="inlineStr">
        <is>
          <t>Leg Strength and Balance</t>
        </is>
      </c>
      <c r="F761" t="inlineStr">
        <is>
          <t>Same Side Hand and Foot</t>
        </is>
      </c>
      <c r="G761" t="inlineStr">
        <is>
          <t>Reach Low</t>
        </is>
      </c>
      <c r="H761" t="inlineStr">
        <is>
          <t>Columbia Sportswear</t>
        </is>
      </c>
      <c r="I761" t="inlineStr">
        <is>
          <t>2024-05-01 01:11:48 -0700 PDT</t>
        </is>
      </c>
      <c r="J761" t="inlineStr">
        <is>
          <t>Travis Miller</t>
        </is>
      </c>
      <c r="K761" t="inlineStr">
        <is>
          <t>Travis.Miller@columbia.com</t>
        </is>
      </c>
      <c r="L761" t="inlineStr">
        <is>
          <t>I observed use of better technique.</t>
        </is>
      </c>
      <c r="N761">
        <f>IF(ISBLANK(B761)," ",WEEKNUM(B761))</f>
        <v/>
      </c>
      <c r="O761">
        <f>IF(ISBLANK(B761)," ",MONTH(B761))</f>
        <v/>
      </c>
      <c r="P761">
        <f>IF(ISNUMBER(SEARCH("provided",L761)),"Provided Guidance","Observed Better")</f>
        <v/>
      </c>
      <c r="Q761">
        <f>IF(O761=" "," ",TEXT(O761*29,"mmmm"))</f>
        <v/>
      </c>
      <c r="R761">
        <f>IF(N761=" "," ",_xlfn.CONCAT("Week ",+TEXT(N761,"0")))</f>
        <v/>
      </c>
    </row>
    <row r="762">
      <c r="A762" t="n">
        <v>244040</v>
      </c>
      <c r="B762" s="2" t="n">
        <v>45413</v>
      </c>
      <c r="C762" t="inlineStr">
        <is>
          <t>Rivergate</t>
        </is>
      </c>
      <c r="D762" t="inlineStr">
        <is>
          <t>America/Los_Angeles</t>
        </is>
      </c>
      <c r="E762" t="inlineStr">
        <is>
          <t>Lifting Options, Technique and Pace</t>
        </is>
      </c>
      <c r="F762" t="inlineStr">
        <is>
          <t>Lifting Technique</t>
        </is>
      </c>
      <c r="G762" t="inlineStr">
        <is>
          <t>Flex Knees</t>
        </is>
      </c>
      <c r="H762" t="inlineStr">
        <is>
          <t>Columbia Sportswear</t>
        </is>
      </c>
      <c r="I762" t="inlineStr">
        <is>
          <t>2024-05-01 07:22:37 -0700 PDT</t>
        </is>
      </c>
      <c r="J762" t="inlineStr">
        <is>
          <t>Ivanna Tipton</t>
        </is>
      </c>
      <c r="K762" t="inlineStr">
        <is>
          <t>ITipton@columbia.com</t>
        </is>
      </c>
      <c r="L762" t="inlineStr">
        <is>
          <t>I provided guidance about using better technique.</t>
        </is>
      </c>
      <c r="M762" t="inlineStr">
        <is>
          <t xml:space="preserve">Watched video </t>
        </is>
      </c>
      <c r="N762">
        <f>IF(ISBLANK(B762)," ",WEEKNUM(B762))</f>
        <v/>
      </c>
      <c r="O762">
        <f>IF(ISBLANK(B762)," ",MONTH(B762))</f>
        <v/>
      </c>
      <c r="P762">
        <f>IF(ISNUMBER(SEARCH("provided",L762)),"Provided Guidance","Observed Better")</f>
        <v/>
      </c>
      <c r="Q762">
        <f>IF(O762=" "," ",TEXT(O762*29,"mmmm"))</f>
        <v/>
      </c>
      <c r="R762">
        <f>IF(N762=" "," ",_xlfn.CONCAT("Week ",+TEXT(N762,"0")))</f>
        <v/>
      </c>
    </row>
    <row r="763">
      <c r="A763" t="n">
        <v>244041</v>
      </c>
      <c r="B763" s="2" t="n">
        <v>45413</v>
      </c>
      <c r="C763" t="inlineStr">
        <is>
          <t>Rivergate</t>
        </is>
      </c>
      <c r="D763" t="inlineStr">
        <is>
          <t>America/Los_Angeles</t>
        </is>
      </c>
      <c r="E763" t="inlineStr">
        <is>
          <t>Leg Strength and Balance</t>
        </is>
      </c>
      <c r="F763" t="inlineStr">
        <is>
          <t>Center-line Handoff</t>
        </is>
      </c>
      <c r="H763" t="inlineStr">
        <is>
          <t>Columbia Sportswear</t>
        </is>
      </c>
      <c r="I763" t="inlineStr">
        <is>
          <t>2024-05-01 07:27:46 -0700 PDT</t>
        </is>
      </c>
      <c r="J763" t="inlineStr">
        <is>
          <t>Nyla Pope</t>
        </is>
      </c>
      <c r="K763" t="inlineStr">
        <is>
          <t>npope@columbia.com</t>
        </is>
      </c>
      <c r="L763" t="inlineStr">
        <is>
          <t>I observed use of better technique.</t>
        </is>
      </c>
      <c r="N763">
        <f>IF(ISBLANK(B763)," ",WEEKNUM(B763))</f>
        <v/>
      </c>
      <c r="O763">
        <f>IF(ISBLANK(B763)," ",MONTH(B763))</f>
        <v/>
      </c>
      <c r="P763">
        <f>IF(ISNUMBER(SEARCH("provided",L763)),"Provided Guidance","Observed Better")</f>
        <v/>
      </c>
      <c r="Q763">
        <f>IF(O763=" "," ",TEXT(O763*29,"mmmm"))</f>
        <v/>
      </c>
      <c r="R763">
        <f>IF(N763=" "," ",_xlfn.CONCAT("Week ",+TEXT(N763,"0")))</f>
        <v/>
      </c>
    </row>
    <row r="764">
      <c r="A764" t="n">
        <v>244044</v>
      </c>
      <c r="B764" s="2" t="n">
        <v>45413</v>
      </c>
      <c r="C764" t="inlineStr">
        <is>
          <t>Rivergate</t>
        </is>
      </c>
      <c r="D764" t="inlineStr">
        <is>
          <t>America/Los_Angeles</t>
        </is>
      </c>
      <c r="E764" t="inlineStr">
        <is>
          <t>Lifting Options, Technique and Pace</t>
        </is>
      </c>
      <c r="F764" t="inlineStr">
        <is>
          <t>Lifting Technique</t>
        </is>
      </c>
      <c r="G764" t="inlineStr">
        <is>
          <t>Align Spinal In-Curves</t>
        </is>
      </c>
      <c r="H764" t="inlineStr">
        <is>
          <t>Columbia Sportswear</t>
        </is>
      </c>
      <c r="I764" t="inlineStr">
        <is>
          <t>2024-05-01 16:05:48 -0700 PDT</t>
        </is>
      </c>
      <c r="J764" t="inlineStr">
        <is>
          <t>Linda Martinez</t>
        </is>
      </c>
      <c r="K764" t="inlineStr">
        <is>
          <t>linda.martinez@columbia.com</t>
        </is>
      </c>
      <c r="L764" t="inlineStr">
        <is>
          <t>I observed use of better technique.</t>
        </is>
      </c>
      <c r="N764">
        <f>IF(ISBLANK(B764)," ",WEEKNUM(B764))</f>
        <v/>
      </c>
      <c r="O764">
        <f>IF(ISBLANK(B764)," ",MONTH(B764))</f>
        <v/>
      </c>
      <c r="P764">
        <f>IF(ISNUMBER(SEARCH("provided",L764)),"Provided Guidance","Observed Better")</f>
        <v/>
      </c>
      <c r="Q764">
        <f>IF(O764=" "," ",TEXT(O764*29,"mmmm"))</f>
        <v/>
      </c>
      <c r="R764">
        <f>IF(N764=" "," ",_xlfn.CONCAT("Week ",+TEXT(N764,"0")))</f>
        <v/>
      </c>
    </row>
    <row r="765">
      <c r="A765" t="n">
        <v>244045</v>
      </c>
      <c r="B765" s="2" t="n">
        <v>45414</v>
      </c>
      <c r="C765" t="inlineStr">
        <is>
          <t>Rivergate</t>
        </is>
      </c>
      <c r="D765" t="inlineStr">
        <is>
          <t>America/Los_Angeles</t>
        </is>
      </c>
      <c r="E765" t="inlineStr">
        <is>
          <t xml:space="preserve">Leg Strength and Balance </t>
        </is>
      </c>
      <c r="F765" t="inlineStr">
        <is>
          <t>Same Side Hand and Foot</t>
        </is>
      </c>
      <c r="G765" t="inlineStr">
        <is>
          <t>Reach High</t>
        </is>
      </c>
      <c r="H765" t="inlineStr">
        <is>
          <t>Columbia Sportswear</t>
        </is>
      </c>
      <c r="I765" t="inlineStr">
        <is>
          <t>2024-05-01 20:31:10 -0700 PDT</t>
        </is>
      </c>
      <c r="J765" t="inlineStr">
        <is>
          <t>Tabitha Arnett</t>
        </is>
      </c>
      <c r="K765" t="inlineStr">
        <is>
          <t>TaArnett@columbia.com</t>
        </is>
      </c>
      <c r="L765" t="inlineStr">
        <is>
          <t>I observed use of better technique.</t>
        </is>
      </c>
      <c r="N765">
        <f>IF(ISBLANK(B765)," ",WEEKNUM(B765))</f>
        <v/>
      </c>
      <c r="O765">
        <f>IF(ISBLANK(B765)," ",MONTH(B765))</f>
        <v/>
      </c>
      <c r="P765">
        <f>IF(ISNUMBER(SEARCH("provided",L765)),"Provided Guidance","Observed Better")</f>
        <v/>
      </c>
      <c r="Q765">
        <f>IF(O765=" "," ",TEXT(O765*29,"mmmm"))</f>
        <v/>
      </c>
      <c r="R765">
        <f>IF(N765=" "," ",_xlfn.CONCAT("Week ",+TEXT(N765,"0")))</f>
        <v/>
      </c>
    </row>
    <row r="766">
      <c r="A766" t="n">
        <v>244046</v>
      </c>
      <c r="B766" s="2" t="n">
        <v>45414</v>
      </c>
      <c r="C766" t="inlineStr">
        <is>
          <t>Rivergate</t>
        </is>
      </c>
      <c r="D766" t="inlineStr">
        <is>
          <t>America/Los_Angeles</t>
        </is>
      </c>
      <c r="E766" t="inlineStr">
        <is>
          <t>Lifting Options, Technique and Pace</t>
        </is>
      </c>
      <c r="F766" t="inlineStr">
        <is>
          <t>Lifting Options</t>
        </is>
      </c>
      <c r="G766" t="inlineStr">
        <is>
          <t>Getting Help</t>
        </is>
      </c>
      <c r="H766" t="inlineStr">
        <is>
          <t>Columbia Sportswear</t>
        </is>
      </c>
      <c r="I766" t="inlineStr">
        <is>
          <t>2024-05-01 21:08:22 -0700 PDT</t>
        </is>
      </c>
      <c r="J766" t="inlineStr">
        <is>
          <t>Abdulkadir Mohamed</t>
        </is>
      </c>
      <c r="K766" t="inlineStr">
        <is>
          <t>AbMohamed@columbia.com</t>
        </is>
      </c>
      <c r="L766" t="inlineStr">
        <is>
          <t>I observed use of better technique.</t>
        </is>
      </c>
      <c r="N766">
        <f>IF(ISBLANK(B766)," ",WEEKNUM(B766))</f>
        <v/>
      </c>
      <c r="O766">
        <f>IF(ISBLANK(B766)," ",MONTH(B766))</f>
        <v/>
      </c>
      <c r="P766">
        <f>IF(ISNUMBER(SEARCH("provided",L766)),"Provided Guidance","Observed Better")</f>
        <v/>
      </c>
      <c r="Q766">
        <f>IF(O766=" "," ",TEXT(O766*29,"mmmm"))</f>
        <v/>
      </c>
      <c r="R766">
        <f>IF(N766=" "," ",_xlfn.CONCAT("Week ",+TEXT(N766,"0")))</f>
        <v/>
      </c>
    </row>
    <row r="767">
      <c r="A767" t="n">
        <v>244047</v>
      </c>
      <c r="B767" s="2" t="n">
        <v>45414</v>
      </c>
      <c r="C767" t="inlineStr">
        <is>
          <t>Rivergate</t>
        </is>
      </c>
      <c r="D767" t="inlineStr">
        <is>
          <t>America/Los_Angeles</t>
        </is>
      </c>
      <c r="E767" t="inlineStr">
        <is>
          <t>Position Elbows Closer</t>
        </is>
      </c>
      <c r="F767" t="inlineStr">
        <is>
          <t>Smart Setup</t>
        </is>
      </c>
      <c r="G767" t="inlineStr">
        <is>
          <t>Raised Work Surface</t>
        </is>
      </c>
      <c r="H767" t="inlineStr">
        <is>
          <t>Columbia Sportswear</t>
        </is>
      </c>
      <c r="I767" t="inlineStr">
        <is>
          <t>2024-05-01 21:13:21 -0700 PDT</t>
        </is>
      </c>
      <c r="J767" t="inlineStr">
        <is>
          <t>Abdulkadir Mohamed</t>
        </is>
      </c>
      <c r="K767" t="inlineStr">
        <is>
          <t>AbMohamed@columbia.com</t>
        </is>
      </c>
      <c r="L767" t="inlineStr">
        <is>
          <t>I provided guidance about using better technique.</t>
        </is>
      </c>
      <c r="N767">
        <f>IF(ISBLANK(B767)," ",WEEKNUM(B767))</f>
        <v/>
      </c>
      <c r="O767">
        <f>IF(ISBLANK(B767)," ",MONTH(B767))</f>
        <v/>
      </c>
      <c r="P767">
        <f>IF(ISNUMBER(SEARCH("provided",L767)),"Provided Guidance","Observed Better")</f>
        <v/>
      </c>
      <c r="Q767">
        <f>IF(O767=" "," ",TEXT(O767*29,"mmmm"))</f>
        <v/>
      </c>
      <c r="R767">
        <f>IF(N767=" "," ",_xlfn.CONCAT("Week ",+TEXT(N767,"0")))</f>
        <v/>
      </c>
    </row>
    <row r="768">
      <c r="A768" t="n">
        <v>244048</v>
      </c>
      <c r="B768" s="2" t="n">
        <v>45414</v>
      </c>
      <c r="C768" t="inlineStr">
        <is>
          <t>Rivergate</t>
        </is>
      </c>
      <c r="D768" t="inlineStr">
        <is>
          <t>America/Los_Angeles</t>
        </is>
      </c>
      <c r="E768" t="inlineStr">
        <is>
          <t xml:space="preserve">Leg Strength and Balance </t>
        </is>
      </c>
      <c r="F768" t="inlineStr">
        <is>
          <t>Same Side Hand and Foot</t>
        </is>
      </c>
      <c r="G768" t="inlineStr">
        <is>
          <t>Reach High</t>
        </is>
      </c>
      <c r="H768" t="inlineStr">
        <is>
          <t>Columbia Sportswear</t>
        </is>
      </c>
      <c r="I768" t="inlineStr">
        <is>
          <t>2024-05-01 21:52:19 -0700 PDT</t>
        </is>
      </c>
      <c r="J768" t="inlineStr">
        <is>
          <t>Linda Martinez</t>
        </is>
      </c>
      <c r="K768" t="inlineStr">
        <is>
          <t>linda.martinez@columbia.com</t>
        </is>
      </c>
      <c r="L768" t="inlineStr">
        <is>
          <t>I provided guidance about using better technique.</t>
        </is>
      </c>
      <c r="N768">
        <f>IF(ISBLANK(B768)," ",WEEKNUM(B768))</f>
        <v/>
      </c>
      <c r="O768">
        <f>IF(ISBLANK(B768)," ",MONTH(B768))</f>
        <v/>
      </c>
      <c r="P768">
        <f>IF(ISNUMBER(SEARCH("provided",L768)),"Provided Guidance","Observed Better")</f>
        <v/>
      </c>
      <c r="Q768">
        <f>IF(O768=" "," ",TEXT(O768*29,"mmmm"))</f>
        <v/>
      </c>
      <c r="R768">
        <f>IF(N768=" "," ",_xlfn.CONCAT("Week ",+TEXT(N768,"0")))</f>
        <v/>
      </c>
    </row>
    <row r="769">
      <c r="A769" t="n">
        <v>244049</v>
      </c>
      <c r="B769" s="2" t="n">
        <v>45414</v>
      </c>
      <c r="C769" t="inlineStr">
        <is>
          <t>Rivergate</t>
        </is>
      </c>
      <c r="D769" t="inlineStr">
        <is>
          <t>America/Los_Angeles</t>
        </is>
      </c>
      <c r="E769" t="inlineStr">
        <is>
          <t>Lifting Options, Technique and Pace</t>
        </is>
      </c>
      <c r="F769" t="inlineStr">
        <is>
          <t>Lifting Technique</t>
        </is>
      </c>
      <c r="G769" t="inlineStr">
        <is>
          <t>Align Spinal In-Curves</t>
        </is>
      </c>
      <c r="H769" t="inlineStr">
        <is>
          <t>Columbia Sportswear</t>
        </is>
      </c>
      <c r="I769" t="inlineStr">
        <is>
          <t>2024-05-02 00:06:40 -0700 PDT</t>
        </is>
      </c>
      <c r="J769" t="inlineStr">
        <is>
          <t>Sher Her</t>
        </is>
      </c>
      <c r="K769" t="inlineStr">
        <is>
          <t>SHer@columbia.com</t>
        </is>
      </c>
      <c r="L769" t="inlineStr">
        <is>
          <t>I provided guidance about using better technique.</t>
        </is>
      </c>
      <c r="N769">
        <f>IF(ISBLANK(B769)," ",WEEKNUM(B769))</f>
        <v/>
      </c>
      <c r="O769">
        <f>IF(ISBLANK(B769)," ",MONTH(B769))</f>
        <v/>
      </c>
      <c r="P769">
        <f>IF(ISNUMBER(SEARCH("provided",L769)),"Provided Guidance","Observed Better")</f>
        <v/>
      </c>
      <c r="Q769">
        <f>IF(O769=" "," ",TEXT(O769*29,"mmmm"))</f>
        <v/>
      </c>
      <c r="R769">
        <f>IF(N769=" "," ",_xlfn.CONCAT("Week ",+TEXT(N769,"0")))</f>
        <v/>
      </c>
    </row>
    <row r="770">
      <c r="A770" t="n">
        <v>244050</v>
      </c>
      <c r="B770" s="2" t="n">
        <v>45414</v>
      </c>
      <c r="C770" t="inlineStr">
        <is>
          <t>Rivergate</t>
        </is>
      </c>
      <c r="D770" t="inlineStr">
        <is>
          <t>America/Los_Angeles</t>
        </is>
      </c>
      <c r="E770" t="inlineStr">
        <is>
          <t>Leg Strength and Balance</t>
        </is>
      </c>
      <c r="F770" t="inlineStr">
        <is>
          <t>Pre-position One Foot Back</t>
        </is>
      </c>
      <c r="G770" t="inlineStr">
        <is>
          <t>Offloading or Stacking</t>
        </is>
      </c>
      <c r="H770" t="inlineStr">
        <is>
          <t>Columbia Sportswear</t>
        </is>
      </c>
      <c r="I770" t="inlineStr">
        <is>
          <t>2024-05-02 00:14:00 -0700 PDT</t>
        </is>
      </c>
      <c r="J770" t="inlineStr">
        <is>
          <t>Sher Her</t>
        </is>
      </c>
      <c r="K770" t="inlineStr">
        <is>
          <t>SHer@columbia.com</t>
        </is>
      </c>
      <c r="L770" t="inlineStr">
        <is>
          <t>I observed use of better technique.</t>
        </is>
      </c>
      <c r="N770">
        <f>IF(ISBLANK(B770)," ",WEEKNUM(B770))</f>
        <v/>
      </c>
      <c r="O770">
        <f>IF(ISBLANK(B770)," ",MONTH(B770))</f>
        <v/>
      </c>
      <c r="P770">
        <f>IF(ISNUMBER(SEARCH("provided",L770)),"Provided Guidance","Observed Better")</f>
        <v/>
      </c>
      <c r="Q770">
        <f>IF(O770=" "," ",TEXT(O770*29,"mmmm"))</f>
        <v/>
      </c>
      <c r="R770">
        <f>IF(N770=" "," ",_xlfn.CONCAT("Week ",+TEXT(N770,"0")))</f>
        <v/>
      </c>
    </row>
    <row r="771">
      <c r="A771" t="n">
        <v>244051</v>
      </c>
      <c r="B771" s="2" t="n">
        <v>45414</v>
      </c>
      <c r="C771" t="inlineStr">
        <is>
          <t>Rivergate</t>
        </is>
      </c>
      <c r="D771" t="inlineStr">
        <is>
          <t>America/Los_Angeles</t>
        </is>
      </c>
      <c r="E771" t="inlineStr">
        <is>
          <t>Lifting Options, Technique and Pace</t>
        </is>
      </c>
      <c r="F771" t="inlineStr">
        <is>
          <t>Lifting Technique</t>
        </is>
      </c>
      <c r="G771" t="inlineStr">
        <is>
          <t>Position Elbows Closer</t>
        </is>
      </c>
      <c r="H771" t="inlineStr">
        <is>
          <t>Columbia Sportswear</t>
        </is>
      </c>
      <c r="I771" t="inlineStr">
        <is>
          <t>2024-05-02 09:52:25 -0700 PDT</t>
        </is>
      </c>
      <c r="J771" t="inlineStr">
        <is>
          <t>Jeffrey Wilson</t>
        </is>
      </c>
      <c r="K771" t="inlineStr">
        <is>
          <t>Jeffrey.Wilson@columbia.com</t>
        </is>
      </c>
      <c r="L771" t="inlineStr">
        <is>
          <t>I observed use of better technique.</t>
        </is>
      </c>
      <c r="N771">
        <f>IF(ISBLANK(B771)," ",WEEKNUM(B771))</f>
        <v/>
      </c>
      <c r="O771">
        <f>IF(ISBLANK(B771)," ",MONTH(B771))</f>
        <v/>
      </c>
      <c r="P771">
        <f>IF(ISNUMBER(SEARCH("provided",L771)),"Provided Guidance","Observed Better")</f>
        <v/>
      </c>
      <c r="Q771">
        <f>IF(O771=" "," ",TEXT(O771*29,"mmmm"))</f>
        <v/>
      </c>
      <c r="R771">
        <f>IF(N771=" "," ",_xlfn.CONCAT("Week ",+TEXT(N771,"0")))</f>
        <v/>
      </c>
    </row>
    <row r="772">
      <c r="A772" t="n">
        <v>244052</v>
      </c>
      <c r="B772" s="2" t="n">
        <v>45414</v>
      </c>
      <c r="C772" t="inlineStr">
        <is>
          <t>Rivergate</t>
        </is>
      </c>
      <c r="D772" t="inlineStr">
        <is>
          <t>America/Los_Angeles</t>
        </is>
      </c>
      <c r="E772" t="inlineStr">
        <is>
          <t>Lifting Options, Technique and Pace</t>
        </is>
      </c>
      <c r="F772" t="inlineStr">
        <is>
          <t>Lifting Technique</t>
        </is>
      </c>
      <c r="G772" t="inlineStr">
        <is>
          <t>Position Elbows Closer</t>
        </is>
      </c>
      <c r="H772" t="inlineStr">
        <is>
          <t>Columbia Sportswear</t>
        </is>
      </c>
      <c r="I772" t="inlineStr">
        <is>
          <t>2024-05-02 09:52:31 -0700 PDT</t>
        </is>
      </c>
      <c r="J772" t="inlineStr">
        <is>
          <t>Jeffrey Wilson</t>
        </is>
      </c>
      <c r="K772" t="inlineStr">
        <is>
          <t>Jeffrey.Wilson@columbia.com</t>
        </is>
      </c>
      <c r="L772" t="inlineStr">
        <is>
          <t>I observed use of better technique.</t>
        </is>
      </c>
      <c r="N772">
        <f>IF(ISBLANK(B772)," ",WEEKNUM(B772))</f>
        <v/>
      </c>
      <c r="O772">
        <f>IF(ISBLANK(B772)," ",MONTH(B772))</f>
        <v/>
      </c>
      <c r="P772">
        <f>IF(ISNUMBER(SEARCH("provided",L772)),"Provided Guidance","Observed Better")</f>
        <v/>
      </c>
      <c r="Q772">
        <f>IF(O772=" "," ",TEXT(O772*29,"mmmm"))</f>
        <v/>
      </c>
      <c r="R772">
        <f>IF(N772=" "," ",_xlfn.CONCAT("Week ",+TEXT(N772,"0")))</f>
        <v/>
      </c>
    </row>
    <row r="773">
      <c r="A773" t="n">
        <v>244053</v>
      </c>
      <c r="B773" s="2" t="n">
        <v>45414</v>
      </c>
      <c r="C773" t="inlineStr">
        <is>
          <t>Rivergate</t>
        </is>
      </c>
      <c r="D773" t="inlineStr">
        <is>
          <t>America/Los_Angeles</t>
        </is>
      </c>
      <c r="E773" t="inlineStr">
        <is>
          <t>Lifting Options, Technique and Pace</t>
        </is>
      </c>
      <c r="F773" t="inlineStr">
        <is>
          <t>Lifting Technique</t>
        </is>
      </c>
      <c r="G773" t="inlineStr">
        <is>
          <t>Position Elbows Closer</t>
        </is>
      </c>
      <c r="H773" t="inlineStr">
        <is>
          <t>Columbia Sportswear</t>
        </is>
      </c>
      <c r="I773" t="inlineStr">
        <is>
          <t>2024-05-02 09:53:03 -0700 PDT</t>
        </is>
      </c>
      <c r="J773" t="inlineStr">
        <is>
          <t>Jeffrey Wilson</t>
        </is>
      </c>
      <c r="K773" t="inlineStr">
        <is>
          <t>Jeffrey.Wilson@columbia.com</t>
        </is>
      </c>
      <c r="L773" t="inlineStr">
        <is>
          <t>I observed use of better technique.</t>
        </is>
      </c>
      <c r="N773">
        <f>IF(ISBLANK(B773)," ",WEEKNUM(B773))</f>
        <v/>
      </c>
      <c r="O773">
        <f>IF(ISBLANK(B773)," ",MONTH(B773))</f>
        <v/>
      </c>
      <c r="P773">
        <f>IF(ISNUMBER(SEARCH("provided",L773)),"Provided Guidance","Observed Better")</f>
        <v/>
      </c>
      <c r="Q773">
        <f>IF(O773=" "," ",TEXT(O773*29,"mmmm"))</f>
        <v/>
      </c>
      <c r="R773">
        <f>IF(N773=" "," ",_xlfn.CONCAT("Week ",+TEXT(N773,"0")))</f>
        <v/>
      </c>
    </row>
    <row r="774">
      <c r="A774" t="n">
        <v>244055</v>
      </c>
      <c r="B774" s="2" t="n">
        <v>45414</v>
      </c>
      <c r="C774" t="inlineStr">
        <is>
          <t>Rivergate</t>
        </is>
      </c>
      <c r="D774" t="inlineStr">
        <is>
          <t>America/Los_Angeles</t>
        </is>
      </c>
      <c r="E774" t="inlineStr">
        <is>
          <t>Lifting Options, Technique and Pace</t>
        </is>
      </c>
      <c r="F774" t="inlineStr">
        <is>
          <t>Lifting Technique</t>
        </is>
      </c>
      <c r="G774" t="inlineStr">
        <is>
          <t>Align Spinal In-Curves</t>
        </is>
      </c>
      <c r="H774" t="inlineStr">
        <is>
          <t>Columbia Sportswear</t>
        </is>
      </c>
      <c r="I774" t="inlineStr">
        <is>
          <t>2024-05-02 12:12:14 -0700 PDT</t>
        </is>
      </c>
      <c r="J774" t="inlineStr">
        <is>
          <t>Nyla Pope</t>
        </is>
      </c>
      <c r="K774" t="inlineStr">
        <is>
          <t>npope@columbia.com</t>
        </is>
      </c>
      <c r="L774" t="inlineStr">
        <is>
          <t>I observed use of better technique.</t>
        </is>
      </c>
      <c r="N774">
        <f>IF(ISBLANK(B774)," ",WEEKNUM(B774))</f>
        <v/>
      </c>
      <c r="O774">
        <f>IF(ISBLANK(B774)," ",MONTH(B774))</f>
        <v/>
      </c>
      <c r="P774">
        <f>IF(ISNUMBER(SEARCH("provided",L774)),"Provided Guidance","Observed Better")</f>
        <v/>
      </c>
      <c r="Q774">
        <f>IF(O774=" "," ",TEXT(O774*29,"mmmm"))</f>
        <v/>
      </c>
      <c r="R774">
        <f>IF(N774=" "," ",_xlfn.CONCAT("Week ",+TEXT(N774,"0")))</f>
        <v/>
      </c>
    </row>
    <row r="775">
      <c r="A775" t="n">
        <v>244056</v>
      </c>
      <c r="B775" s="2" t="n">
        <v>45415</v>
      </c>
      <c r="C775" t="inlineStr">
        <is>
          <t>Rivergate</t>
        </is>
      </c>
      <c r="D775" t="inlineStr">
        <is>
          <t>America/Los_Angeles</t>
        </is>
      </c>
      <c r="E775" t="inlineStr">
        <is>
          <t>Leg Strength and Balance</t>
        </is>
      </c>
      <c r="F775" t="inlineStr">
        <is>
          <t>Pre-position One Foot Back</t>
        </is>
      </c>
      <c r="G775" t="inlineStr">
        <is>
          <t>Offloading or Stacking</t>
        </is>
      </c>
      <c r="H775" t="inlineStr">
        <is>
          <t>Columbia Sportswear</t>
        </is>
      </c>
      <c r="I775" t="inlineStr">
        <is>
          <t>2024-05-02 18:24:35 -0700 PDT</t>
        </is>
      </c>
      <c r="J775" t="inlineStr">
        <is>
          <t>Nicholas Kulak</t>
        </is>
      </c>
      <c r="K775" t="inlineStr">
        <is>
          <t>Nicholas.Kulak@columbia.com</t>
        </is>
      </c>
      <c r="L775" t="inlineStr">
        <is>
          <t>I observed use of better technique.</t>
        </is>
      </c>
      <c r="M775" t="inlineStr">
        <is>
          <t>Keep cartons close to your core</t>
        </is>
      </c>
      <c r="N775">
        <f>IF(ISBLANK(B775)," ",WEEKNUM(B775))</f>
        <v/>
      </c>
      <c r="O775">
        <f>IF(ISBLANK(B775)," ",MONTH(B775))</f>
        <v/>
      </c>
      <c r="P775">
        <f>IF(ISNUMBER(SEARCH("provided",L775)),"Provided Guidance","Observed Better")</f>
        <v/>
      </c>
      <c r="Q775">
        <f>IF(O775=" "," ",TEXT(O775*29,"mmmm"))</f>
        <v/>
      </c>
      <c r="R775">
        <f>IF(N775=" "," ",_xlfn.CONCAT("Week ",+TEXT(N775,"0")))</f>
        <v/>
      </c>
    </row>
    <row r="776">
      <c r="A776" t="n">
        <v>244057</v>
      </c>
      <c r="B776" s="2" t="n">
        <v>45415</v>
      </c>
      <c r="C776" t="inlineStr">
        <is>
          <t>Rivergate</t>
        </is>
      </c>
      <c r="D776" t="inlineStr">
        <is>
          <t>America/Los_Angeles</t>
        </is>
      </c>
      <c r="E776" t="inlineStr">
        <is>
          <t>Leg Strength and Balance</t>
        </is>
      </c>
      <c r="F776" t="inlineStr">
        <is>
          <t>Pre-position One Foot Back</t>
        </is>
      </c>
      <c r="G776" t="inlineStr">
        <is>
          <t>Offloading or Stacking</t>
        </is>
      </c>
      <c r="H776" t="inlineStr">
        <is>
          <t>Columbia Sportswear</t>
        </is>
      </c>
      <c r="I776" t="inlineStr">
        <is>
          <t>2024-05-02 18:24:35 -0700 PDT</t>
        </is>
      </c>
      <c r="J776" t="inlineStr">
        <is>
          <t>Nicholas Kulak</t>
        </is>
      </c>
      <c r="K776" t="inlineStr">
        <is>
          <t>Nicholas.Kulak@columbia.com</t>
        </is>
      </c>
      <c r="L776" t="inlineStr">
        <is>
          <t>I observed use of better technique.</t>
        </is>
      </c>
      <c r="M776" t="inlineStr">
        <is>
          <t>Keep cartons close to your core</t>
        </is>
      </c>
      <c r="N776">
        <f>IF(ISBLANK(B776)," ",WEEKNUM(B776))</f>
        <v/>
      </c>
      <c r="O776">
        <f>IF(ISBLANK(B776)," ",MONTH(B776))</f>
        <v/>
      </c>
      <c r="P776">
        <f>IF(ISNUMBER(SEARCH("provided",L776)),"Provided Guidance","Observed Better")</f>
        <v/>
      </c>
      <c r="Q776">
        <f>IF(O776=" "," ",TEXT(O776*29,"mmmm"))</f>
        <v/>
      </c>
      <c r="R776">
        <f>IF(N776=" "," ",_xlfn.CONCAT("Week ",+TEXT(N776,"0")))</f>
        <v/>
      </c>
    </row>
    <row r="777">
      <c r="A777" t="n">
        <v>244058</v>
      </c>
      <c r="B777" s="2" t="n">
        <v>45415</v>
      </c>
      <c r="C777" t="inlineStr">
        <is>
          <t>Rivergate</t>
        </is>
      </c>
      <c r="D777" t="inlineStr">
        <is>
          <t>America/Los_Angeles</t>
        </is>
      </c>
      <c r="E777" t="inlineStr">
        <is>
          <t>Leg Strength and Balance</t>
        </is>
      </c>
      <c r="F777" t="inlineStr">
        <is>
          <t>Pre-position One Foot Back</t>
        </is>
      </c>
      <c r="G777" t="inlineStr">
        <is>
          <t>Offloading or Stacking</t>
        </is>
      </c>
      <c r="H777" t="inlineStr">
        <is>
          <t>Columbia Sportswear</t>
        </is>
      </c>
      <c r="I777" t="inlineStr">
        <is>
          <t>2024-05-02 19:33:31 -0700 PDT</t>
        </is>
      </c>
      <c r="J777" t="inlineStr">
        <is>
          <t>Nicholas Kulak</t>
        </is>
      </c>
      <c r="K777" t="inlineStr">
        <is>
          <t>Nicholas.Kulak@columbia.com</t>
        </is>
      </c>
      <c r="L777" t="inlineStr">
        <is>
          <t>I provided guidance about using better technique.</t>
        </is>
      </c>
      <c r="N777">
        <f>IF(ISBLANK(B777)," ",WEEKNUM(B777))</f>
        <v/>
      </c>
      <c r="O777">
        <f>IF(ISBLANK(B777)," ",MONTH(B777))</f>
        <v/>
      </c>
      <c r="P777">
        <f>IF(ISNUMBER(SEARCH("provided",L777)),"Provided Guidance","Observed Better")</f>
        <v/>
      </c>
      <c r="Q777">
        <f>IF(O777=" "," ",TEXT(O777*29,"mmmm"))</f>
        <v/>
      </c>
      <c r="R777">
        <f>IF(N777=" "," ",_xlfn.CONCAT("Week ",+TEXT(N777,"0")))</f>
        <v/>
      </c>
    </row>
    <row r="778">
      <c r="A778" t="n">
        <v>244059</v>
      </c>
      <c r="B778" s="2" t="n">
        <v>45415</v>
      </c>
      <c r="C778" t="inlineStr">
        <is>
          <t>Rivergate</t>
        </is>
      </c>
      <c r="D778" t="inlineStr">
        <is>
          <t>America/Los_Angeles</t>
        </is>
      </c>
      <c r="E778" t="inlineStr">
        <is>
          <t>Leg Strength and Balance</t>
        </is>
      </c>
      <c r="F778" t="inlineStr">
        <is>
          <t>Pre-position One Foot Back</t>
        </is>
      </c>
      <c r="G778" t="inlineStr">
        <is>
          <t>Offloading or Stacking</t>
        </is>
      </c>
      <c r="H778" t="inlineStr">
        <is>
          <t>Columbia Sportswear</t>
        </is>
      </c>
      <c r="I778" t="inlineStr">
        <is>
          <t>2024-05-02 19:33:31 -0700 PDT</t>
        </is>
      </c>
      <c r="J778" t="inlineStr">
        <is>
          <t>Nicholas Kulak</t>
        </is>
      </c>
      <c r="K778" t="inlineStr">
        <is>
          <t>Nicholas.Kulak@columbia.com</t>
        </is>
      </c>
      <c r="L778" t="inlineStr">
        <is>
          <t>I provided guidance about using better technique.</t>
        </is>
      </c>
      <c r="N778">
        <f>IF(ISBLANK(B778)," ",WEEKNUM(B778))</f>
        <v/>
      </c>
      <c r="O778">
        <f>IF(ISBLANK(B778)," ",MONTH(B778))</f>
        <v/>
      </c>
      <c r="P778">
        <f>IF(ISNUMBER(SEARCH("provided",L778)),"Provided Guidance","Observed Better")</f>
        <v/>
      </c>
      <c r="Q778">
        <f>IF(O778=" "," ",TEXT(O778*29,"mmmm"))</f>
        <v/>
      </c>
      <c r="R778">
        <f>IF(N778=" "," ",_xlfn.CONCAT("Week ",+TEXT(N778,"0")))</f>
        <v/>
      </c>
    </row>
    <row r="779">
      <c r="A779" t="n">
        <v>244060</v>
      </c>
      <c r="B779" s="2" t="n">
        <v>45415</v>
      </c>
      <c r="C779" t="inlineStr">
        <is>
          <t>Rivergate</t>
        </is>
      </c>
      <c r="D779" t="inlineStr">
        <is>
          <t>America/Los_Angeles</t>
        </is>
      </c>
      <c r="E779" t="inlineStr">
        <is>
          <t>Position Elbows Closer</t>
        </is>
      </c>
      <c r="F779" t="inlineStr">
        <is>
          <t>Step closer</t>
        </is>
      </c>
      <c r="G779" t="inlineStr">
        <is>
          <t>Step up</t>
        </is>
      </c>
      <c r="H779" t="inlineStr">
        <is>
          <t>Columbia Sportswear</t>
        </is>
      </c>
      <c r="I779" t="inlineStr">
        <is>
          <t>2024-05-02 20:30:11 -0700 PDT</t>
        </is>
      </c>
      <c r="J779" t="inlineStr">
        <is>
          <t>Nicholas Kulak</t>
        </is>
      </c>
      <c r="K779" t="inlineStr">
        <is>
          <t>Nicholas.Kulak@columbia.com</t>
        </is>
      </c>
      <c r="L779" t="inlineStr">
        <is>
          <t>I provided guidance about using better technique.</t>
        </is>
      </c>
      <c r="M779" t="inlineStr">
        <is>
          <t>Do not extend heavy cartons over your head</t>
        </is>
      </c>
      <c r="N779">
        <f>IF(ISBLANK(B779)," ",WEEKNUM(B779))</f>
        <v/>
      </c>
      <c r="O779">
        <f>IF(ISBLANK(B779)," ",MONTH(B779))</f>
        <v/>
      </c>
      <c r="P779">
        <f>IF(ISNUMBER(SEARCH("provided",L779)),"Provided Guidance","Observed Better")</f>
        <v/>
      </c>
      <c r="Q779">
        <f>IF(O779=" "," ",TEXT(O779*29,"mmmm"))</f>
        <v/>
      </c>
      <c r="R779">
        <f>IF(N779=" "," ",_xlfn.CONCAT("Week ",+TEXT(N779,"0")))</f>
        <v/>
      </c>
    </row>
    <row r="780">
      <c r="A780" t="n">
        <v>244061</v>
      </c>
      <c r="B780" s="2" t="n">
        <v>45415</v>
      </c>
      <c r="C780" t="inlineStr">
        <is>
          <t>Rivergate</t>
        </is>
      </c>
      <c r="D780" t="inlineStr">
        <is>
          <t>America/Los_Angeles</t>
        </is>
      </c>
      <c r="E780" t="inlineStr">
        <is>
          <t>Position Elbows Closer</t>
        </is>
      </c>
      <c r="F780" t="inlineStr">
        <is>
          <t>Step closer</t>
        </is>
      </c>
      <c r="G780" t="inlineStr">
        <is>
          <t>Step up</t>
        </is>
      </c>
      <c r="H780" t="inlineStr">
        <is>
          <t>Columbia Sportswear</t>
        </is>
      </c>
      <c r="I780" t="inlineStr">
        <is>
          <t>2024-05-02 20:30:11 -0700 PDT</t>
        </is>
      </c>
      <c r="J780" t="inlineStr">
        <is>
          <t>Nicholas Kulak</t>
        </is>
      </c>
      <c r="K780" t="inlineStr">
        <is>
          <t>Nicholas.Kulak@columbia.com</t>
        </is>
      </c>
      <c r="L780" t="inlineStr">
        <is>
          <t>I provided guidance about using better technique.</t>
        </is>
      </c>
      <c r="M780" t="inlineStr">
        <is>
          <t>Do not extend heavy cartons over your head</t>
        </is>
      </c>
      <c r="N780">
        <f>IF(ISBLANK(B780)," ",WEEKNUM(B780))</f>
        <v/>
      </c>
      <c r="O780">
        <f>IF(ISBLANK(B780)," ",MONTH(B780))</f>
        <v/>
      </c>
      <c r="P780">
        <f>IF(ISNUMBER(SEARCH("provided",L780)),"Provided Guidance","Observed Better")</f>
        <v/>
      </c>
      <c r="Q780">
        <f>IF(O780=" "," ",TEXT(O780*29,"mmmm"))</f>
        <v/>
      </c>
      <c r="R780">
        <f>IF(N780=" "," ",_xlfn.CONCAT("Week ",+TEXT(N780,"0")))</f>
        <v/>
      </c>
    </row>
    <row r="781">
      <c r="A781" t="n">
        <v>244062</v>
      </c>
      <c r="B781" s="2" t="n">
        <v>45415</v>
      </c>
      <c r="C781" t="inlineStr">
        <is>
          <t>Rivergate</t>
        </is>
      </c>
      <c r="D781" t="inlineStr">
        <is>
          <t>America/Los_Angeles</t>
        </is>
      </c>
      <c r="E781" t="inlineStr">
        <is>
          <t>Leg Strength and Balance</t>
        </is>
      </c>
      <c r="F781" t="inlineStr">
        <is>
          <t>Same Side Hand and Foot</t>
        </is>
      </c>
      <c r="G781" t="inlineStr">
        <is>
          <t>Reach Low</t>
        </is>
      </c>
      <c r="H781" t="inlineStr">
        <is>
          <t>Columbia Sportswear</t>
        </is>
      </c>
      <c r="I781" t="inlineStr">
        <is>
          <t>2024-05-03 00:18:12 -0700 PDT</t>
        </is>
      </c>
      <c r="J781" t="inlineStr">
        <is>
          <t>Jeffrey Bizal</t>
        </is>
      </c>
      <c r="K781" t="inlineStr">
        <is>
          <t>JBizal@columbia.com</t>
        </is>
      </c>
      <c r="L781" t="inlineStr">
        <is>
          <t>I observed use of better technique.</t>
        </is>
      </c>
      <c r="N781">
        <f>IF(ISBLANK(B781)," ",WEEKNUM(B781))</f>
        <v/>
      </c>
      <c r="O781">
        <f>IF(ISBLANK(B781)," ",MONTH(B781))</f>
        <v/>
      </c>
      <c r="P781">
        <f>IF(ISNUMBER(SEARCH("provided",L781)),"Provided Guidance","Observed Better")</f>
        <v/>
      </c>
      <c r="Q781">
        <f>IF(O781=" "," ",TEXT(O781*29,"mmmm"))</f>
        <v/>
      </c>
      <c r="R781">
        <f>IF(N781=" "," ",_xlfn.CONCAT("Week ",+TEXT(N781,"0")))</f>
        <v/>
      </c>
    </row>
    <row r="782">
      <c r="A782" t="n">
        <v>244063</v>
      </c>
      <c r="B782" s="2" t="n">
        <v>45415</v>
      </c>
      <c r="C782" t="inlineStr">
        <is>
          <t>Rivergate</t>
        </is>
      </c>
      <c r="D782" t="inlineStr">
        <is>
          <t>America/Los_Angeles</t>
        </is>
      </c>
      <c r="E782" t="inlineStr">
        <is>
          <t>Lifting Options, Technique and Pace</t>
        </is>
      </c>
      <c r="F782" t="inlineStr">
        <is>
          <t>Lifting Technique</t>
        </is>
      </c>
      <c r="G782" t="inlineStr">
        <is>
          <t>Align Spinal In-Curves</t>
        </is>
      </c>
      <c r="H782" t="inlineStr">
        <is>
          <t>Columbia Sportswear</t>
        </is>
      </c>
      <c r="I782" t="inlineStr">
        <is>
          <t>2024-05-03 00:18:33 -0700 PDT</t>
        </is>
      </c>
      <c r="J782" t="inlineStr">
        <is>
          <t>Jeffrey Bizal</t>
        </is>
      </c>
      <c r="K782" t="inlineStr">
        <is>
          <t>JBizal@columbia.com</t>
        </is>
      </c>
      <c r="L782" t="inlineStr">
        <is>
          <t>I observed use of better technique.</t>
        </is>
      </c>
      <c r="N782">
        <f>IF(ISBLANK(B782)," ",WEEKNUM(B782))</f>
        <v/>
      </c>
      <c r="O782">
        <f>IF(ISBLANK(B782)," ",MONTH(B782))</f>
        <v/>
      </c>
      <c r="P782">
        <f>IF(ISNUMBER(SEARCH("provided",L782)),"Provided Guidance","Observed Better")</f>
        <v/>
      </c>
      <c r="Q782">
        <f>IF(O782=" "," ",TEXT(O782*29,"mmmm"))</f>
        <v/>
      </c>
      <c r="R782">
        <f>IF(N782=" "," ",_xlfn.CONCAT("Week ",+TEXT(N782,"0")))</f>
        <v/>
      </c>
    </row>
    <row r="783">
      <c r="A783" t="n">
        <v>244064</v>
      </c>
      <c r="B783" s="2" t="n">
        <v>45415</v>
      </c>
      <c r="C783" t="inlineStr">
        <is>
          <t>Rivergate</t>
        </is>
      </c>
      <c r="D783" t="inlineStr">
        <is>
          <t>America/Los_Angeles</t>
        </is>
      </c>
      <c r="E783" t="inlineStr">
        <is>
          <t>Leg Strength and Balance</t>
        </is>
      </c>
      <c r="F783" t="inlineStr">
        <is>
          <t>Pre-position One Foot Back</t>
        </is>
      </c>
      <c r="G783" t="inlineStr">
        <is>
          <t>Offloading or Stacking</t>
        </is>
      </c>
      <c r="H783" t="inlineStr">
        <is>
          <t>Columbia Sportswear</t>
        </is>
      </c>
      <c r="I783" t="inlineStr">
        <is>
          <t>2024-05-03 00:18:48 -0700 PDT</t>
        </is>
      </c>
      <c r="J783" t="inlineStr">
        <is>
          <t>Jeffrey Bizal</t>
        </is>
      </c>
      <c r="K783" t="inlineStr">
        <is>
          <t>JBizal@columbia.com</t>
        </is>
      </c>
      <c r="L783" t="inlineStr">
        <is>
          <t>I observed use of better technique.</t>
        </is>
      </c>
      <c r="N783">
        <f>IF(ISBLANK(B783)," ",WEEKNUM(B783))</f>
        <v/>
      </c>
      <c r="O783">
        <f>IF(ISBLANK(B783)," ",MONTH(B783))</f>
        <v/>
      </c>
      <c r="P783">
        <f>IF(ISNUMBER(SEARCH("provided",L783)),"Provided Guidance","Observed Better")</f>
        <v/>
      </c>
      <c r="Q783">
        <f>IF(O783=" "," ",TEXT(O783*29,"mmmm"))</f>
        <v/>
      </c>
      <c r="R783">
        <f>IF(N783=" "," ",_xlfn.CONCAT("Week ",+TEXT(N783,"0")))</f>
        <v/>
      </c>
    </row>
    <row r="784">
      <c r="A784" t="n">
        <v>244065</v>
      </c>
      <c r="B784" s="2" t="n">
        <v>45415</v>
      </c>
      <c r="C784" t="inlineStr">
        <is>
          <t>Rivergate</t>
        </is>
      </c>
      <c r="D784" t="inlineStr">
        <is>
          <t>America/Los_Angeles</t>
        </is>
      </c>
      <c r="E784" t="inlineStr">
        <is>
          <t>Lifting Options, Technique and Pace</t>
        </is>
      </c>
      <c r="F784" t="inlineStr">
        <is>
          <t>Lifting Technique</t>
        </is>
      </c>
      <c r="G784" t="inlineStr">
        <is>
          <t>Same Side Hand and Foot</t>
        </is>
      </c>
      <c r="H784" t="inlineStr">
        <is>
          <t>Columbia Sportswear</t>
        </is>
      </c>
      <c r="I784" t="inlineStr">
        <is>
          <t>2024-05-03 06:17:00 -0700 PDT</t>
        </is>
      </c>
      <c r="J784" t="inlineStr">
        <is>
          <t>Ivanna Tipton</t>
        </is>
      </c>
      <c r="K784" t="inlineStr">
        <is>
          <t>ITipton@columbia.com</t>
        </is>
      </c>
      <c r="L784" t="inlineStr">
        <is>
          <t>I provided guidance about using better technique.</t>
        </is>
      </c>
      <c r="M784" t="inlineStr">
        <is>
          <t xml:space="preserve">Watched video </t>
        </is>
      </c>
      <c r="N784">
        <f>IF(ISBLANK(B784)," ",WEEKNUM(B784))</f>
        <v/>
      </c>
      <c r="O784">
        <f>IF(ISBLANK(B784)," ",MONTH(B784))</f>
        <v/>
      </c>
      <c r="P784">
        <f>IF(ISNUMBER(SEARCH("provided",L784)),"Provided Guidance","Observed Better")</f>
        <v/>
      </c>
      <c r="Q784">
        <f>IF(O784=" "," ",TEXT(O784*29,"mmmm"))</f>
        <v/>
      </c>
      <c r="R784">
        <f>IF(N784=" "," ",_xlfn.CONCAT("Week ",+TEXT(N784,"0")))</f>
        <v/>
      </c>
    </row>
    <row r="785">
      <c r="A785" t="n">
        <v>244066</v>
      </c>
      <c r="B785" s="2" t="n">
        <v>45415</v>
      </c>
      <c r="C785" t="inlineStr">
        <is>
          <t>Rivergate</t>
        </is>
      </c>
      <c r="D785" t="inlineStr">
        <is>
          <t>America/Los_Angeles</t>
        </is>
      </c>
      <c r="E785" t="inlineStr">
        <is>
          <t>Lifting Options, Technique and Pace</t>
        </is>
      </c>
      <c r="F785" t="inlineStr">
        <is>
          <t>Lifting Technique</t>
        </is>
      </c>
      <c r="G785" t="inlineStr">
        <is>
          <t>Same Side Hand and Foot</t>
        </is>
      </c>
      <c r="H785" t="inlineStr">
        <is>
          <t>Columbia Sportswear</t>
        </is>
      </c>
      <c r="I785" t="inlineStr">
        <is>
          <t>2024-05-03 07:09:46 -0700 PDT</t>
        </is>
      </c>
      <c r="J785" t="inlineStr">
        <is>
          <t>Ivanna Tipton</t>
        </is>
      </c>
      <c r="K785" t="inlineStr">
        <is>
          <t>ITipton@columbia.com</t>
        </is>
      </c>
      <c r="L785" t="inlineStr">
        <is>
          <t>I provided guidance about using better technique.</t>
        </is>
      </c>
      <c r="M785" t="inlineStr">
        <is>
          <t xml:space="preserve">Watched video </t>
        </is>
      </c>
      <c r="N785">
        <f>IF(ISBLANK(B785)," ",WEEKNUM(B785))</f>
        <v/>
      </c>
      <c r="O785">
        <f>IF(ISBLANK(B785)," ",MONTH(B785))</f>
        <v/>
      </c>
      <c r="P785">
        <f>IF(ISNUMBER(SEARCH("provided",L785)),"Provided Guidance","Observed Better")</f>
        <v/>
      </c>
      <c r="Q785">
        <f>IF(O785=" "," ",TEXT(O785*29,"mmmm"))</f>
        <v/>
      </c>
      <c r="R785">
        <f>IF(N785=" "," ",_xlfn.CONCAT("Week ",+TEXT(N785,"0")))</f>
        <v/>
      </c>
    </row>
    <row r="786">
      <c r="A786" t="n">
        <v>244067</v>
      </c>
      <c r="B786" s="2" t="n">
        <v>45415</v>
      </c>
      <c r="C786" t="inlineStr">
        <is>
          <t>Rivergate</t>
        </is>
      </c>
      <c r="D786" t="inlineStr">
        <is>
          <t>America/Los_Angeles</t>
        </is>
      </c>
      <c r="E786" t="inlineStr">
        <is>
          <t>Use Mid-range Wrist Motions</t>
        </is>
      </c>
      <c r="F786" t="inlineStr">
        <is>
          <t>Relax your index finger</t>
        </is>
      </c>
      <c r="H786" t="inlineStr">
        <is>
          <t>Columbia Sportswear</t>
        </is>
      </c>
      <c r="I786" t="inlineStr">
        <is>
          <t>2024-05-03 08:26:46 -0700 PDT</t>
        </is>
      </c>
      <c r="J786" t="inlineStr">
        <is>
          <t>Ivanna Tipton</t>
        </is>
      </c>
      <c r="K786" t="inlineStr">
        <is>
          <t>ITipton@columbia.com</t>
        </is>
      </c>
      <c r="L786" t="inlineStr">
        <is>
          <t>I provided guidance about using better technique.</t>
        </is>
      </c>
      <c r="M786" t="inlineStr">
        <is>
          <t xml:space="preserve">Watched video </t>
        </is>
      </c>
      <c r="N786">
        <f>IF(ISBLANK(B786)," ",WEEKNUM(B786))</f>
        <v/>
      </c>
      <c r="O786">
        <f>IF(ISBLANK(B786)," ",MONTH(B786))</f>
        <v/>
      </c>
      <c r="P786">
        <f>IF(ISNUMBER(SEARCH("provided",L786)),"Provided Guidance","Observed Better")</f>
        <v/>
      </c>
      <c r="Q786">
        <f>IF(O786=" "," ",TEXT(O786*29,"mmmm"))</f>
        <v/>
      </c>
      <c r="R786">
        <f>IF(N786=" "," ",_xlfn.CONCAT("Week ",+TEXT(N786,"0")))</f>
        <v/>
      </c>
    </row>
    <row r="787">
      <c r="A787" t="n">
        <v>244068</v>
      </c>
      <c r="B787" s="2" t="n">
        <v>45415</v>
      </c>
      <c r="C787" t="inlineStr">
        <is>
          <t>Rivergate</t>
        </is>
      </c>
      <c r="D787" t="inlineStr">
        <is>
          <t>America/Los_Angeles</t>
        </is>
      </c>
      <c r="E787" t="inlineStr">
        <is>
          <t>Position Elbows Closer</t>
        </is>
      </c>
      <c r="F787" t="inlineStr">
        <is>
          <t>Step closer</t>
        </is>
      </c>
      <c r="G787" t="inlineStr">
        <is>
          <t>Step up</t>
        </is>
      </c>
      <c r="H787" t="inlineStr">
        <is>
          <t>Columbia Sportswear</t>
        </is>
      </c>
      <c r="I787" t="inlineStr">
        <is>
          <t>2024-05-03 10:44:06 -0700 PDT</t>
        </is>
      </c>
      <c r="J787" t="inlineStr">
        <is>
          <t>Nicole Kuchera</t>
        </is>
      </c>
      <c r="K787" t="inlineStr">
        <is>
          <t>Nicole.Kuchera@columbia.com</t>
        </is>
      </c>
      <c r="L787" t="inlineStr">
        <is>
          <t>I observed use of better technique.</t>
        </is>
      </c>
      <c r="N787">
        <f>IF(ISBLANK(B787)," ",WEEKNUM(B787))</f>
        <v/>
      </c>
      <c r="O787">
        <f>IF(ISBLANK(B787)," ",MONTH(B787))</f>
        <v/>
      </c>
      <c r="P787">
        <f>IF(ISNUMBER(SEARCH("provided",L787)),"Provided Guidance","Observed Better")</f>
        <v/>
      </c>
      <c r="Q787">
        <f>IF(O787=" "," ",TEXT(O787*29,"mmmm"))</f>
        <v/>
      </c>
      <c r="R787">
        <f>IF(N787=" "," ",_xlfn.CONCAT("Week ",+TEXT(N787,"0")))</f>
        <v/>
      </c>
    </row>
    <row r="788">
      <c r="A788" t="n">
        <v>244069</v>
      </c>
      <c r="B788" s="2" t="n">
        <v>45415</v>
      </c>
      <c r="C788" t="inlineStr">
        <is>
          <t>Rivergate</t>
        </is>
      </c>
      <c r="D788" t="inlineStr">
        <is>
          <t>America/Los_Angeles</t>
        </is>
      </c>
      <c r="E788" t="inlineStr">
        <is>
          <t>Position Elbows Closer</t>
        </is>
      </c>
      <c r="F788" t="inlineStr">
        <is>
          <t>Step closer</t>
        </is>
      </c>
      <c r="G788" t="inlineStr">
        <is>
          <t>Step up</t>
        </is>
      </c>
      <c r="H788" t="inlineStr">
        <is>
          <t>Columbia Sportswear</t>
        </is>
      </c>
      <c r="I788" t="inlineStr">
        <is>
          <t>2024-05-03 10:44:11 -0700 PDT</t>
        </is>
      </c>
      <c r="J788" t="inlineStr">
        <is>
          <t>Nicole Kuchera</t>
        </is>
      </c>
      <c r="K788" t="inlineStr">
        <is>
          <t>Nicole.Kuchera@columbia.com</t>
        </is>
      </c>
      <c r="L788" t="inlineStr">
        <is>
          <t>I provided guidance about using better technique.</t>
        </is>
      </c>
      <c r="N788">
        <f>IF(ISBLANK(B788)," ",WEEKNUM(B788))</f>
        <v/>
      </c>
      <c r="O788">
        <f>IF(ISBLANK(B788)," ",MONTH(B788))</f>
        <v/>
      </c>
      <c r="P788">
        <f>IF(ISNUMBER(SEARCH("provided",L788)),"Provided Guidance","Observed Better")</f>
        <v/>
      </c>
      <c r="Q788">
        <f>IF(O788=" "," ",TEXT(O788*29,"mmmm"))</f>
        <v/>
      </c>
      <c r="R788">
        <f>IF(N788=" "," ",_xlfn.CONCAT("Week ",+TEXT(N788,"0")))</f>
        <v/>
      </c>
    </row>
    <row r="789">
      <c r="A789" t="n">
        <v>244070</v>
      </c>
      <c r="B789" s="2" t="n">
        <v>45415</v>
      </c>
      <c r="C789" t="inlineStr">
        <is>
          <t>Rivergate</t>
        </is>
      </c>
      <c r="D789" t="inlineStr">
        <is>
          <t>America/Los_Angeles</t>
        </is>
      </c>
      <c r="E789" t="inlineStr">
        <is>
          <t>Position Elbows Closer</t>
        </is>
      </c>
      <c r="F789" t="inlineStr">
        <is>
          <t>Step closer</t>
        </is>
      </c>
      <c r="G789" t="inlineStr">
        <is>
          <t>Step up</t>
        </is>
      </c>
      <c r="H789" t="inlineStr">
        <is>
          <t>Columbia Sportswear</t>
        </is>
      </c>
      <c r="I789" t="inlineStr">
        <is>
          <t>2024-05-03 10:44:16 -0700 PDT</t>
        </is>
      </c>
      <c r="J789" t="inlineStr">
        <is>
          <t>Nicole Kuchera</t>
        </is>
      </c>
      <c r="K789" t="inlineStr">
        <is>
          <t>Nicole.Kuchera@columbia.com</t>
        </is>
      </c>
      <c r="L789" t="inlineStr">
        <is>
          <t>I observed use of better technique.</t>
        </is>
      </c>
      <c r="N789">
        <f>IF(ISBLANK(B789)," ",WEEKNUM(B789))</f>
        <v/>
      </c>
      <c r="O789">
        <f>IF(ISBLANK(B789)," ",MONTH(B789))</f>
        <v/>
      </c>
      <c r="P789">
        <f>IF(ISNUMBER(SEARCH("provided",L789)),"Provided Guidance","Observed Better")</f>
        <v/>
      </c>
      <c r="Q789">
        <f>IF(O789=" "," ",TEXT(O789*29,"mmmm"))</f>
        <v/>
      </c>
      <c r="R789">
        <f>IF(N789=" "," ",_xlfn.CONCAT("Week ",+TEXT(N789,"0")))</f>
        <v/>
      </c>
    </row>
    <row r="790">
      <c r="A790" t="n">
        <v>244071</v>
      </c>
      <c r="B790" s="2" t="n">
        <v>45415</v>
      </c>
      <c r="C790" t="inlineStr">
        <is>
          <t>Rivergate</t>
        </is>
      </c>
      <c r="D790" t="inlineStr">
        <is>
          <t>America/Los_Angeles</t>
        </is>
      </c>
      <c r="E790" t="inlineStr">
        <is>
          <t>Position Elbows Closer</t>
        </is>
      </c>
      <c r="F790" t="inlineStr">
        <is>
          <t>Step closer</t>
        </is>
      </c>
      <c r="G790" t="inlineStr">
        <is>
          <t>Step up</t>
        </is>
      </c>
      <c r="H790" t="inlineStr">
        <is>
          <t>Columbia Sportswear</t>
        </is>
      </c>
      <c r="I790" t="inlineStr">
        <is>
          <t>2024-05-03 10:44:23 -0700 PDT</t>
        </is>
      </c>
      <c r="J790" t="inlineStr">
        <is>
          <t>Nicole Kuchera</t>
        </is>
      </c>
      <c r="K790" t="inlineStr">
        <is>
          <t>Nicole.Kuchera@columbia.com</t>
        </is>
      </c>
      <c r="L790" t="inlineStr">
        <is>
          <t>I observed use of better technique.</t>
        </is>
      </c>
      <c r="N790">
        <f>IF(ISBLANK(B790)," ",WEEKNUM(B790))</f>
        <v/>
      </c>
      <c r="O790">
        <f>IF(ISBLANK(B790)," ",MONTH(B790))</f>
        <v/>
      </c>
      <c r="P790">
        <f>IF(ISNUMBER(SEARCH("provided",L790)),"Provided Guidance","Observed Better")</f>
        <v/>
      </c>
      <c r="Q790">
        <f>IF(O790=" "," ",TEXT(O790*29,"mmmm"))</f>
        <v/>
      </c>
      <c r="R790">
        <f>IF(N790=" "," ",_xlfn.CONCAT("Week ",+TEXT(N790,"0")))</f>
        <v/>
      </c>
    </row>
    <row r="791">
      <c r="A791" t="n">
        <v>244072</v>
      </c>
      <c r="B791" s="2" t="n">
        <v>45415</v>
      </c>
      <c r="C791" t="inlineStr">
        <is>
          <t>Rivergate</t>
        </is>
      </c>
      <c r="D791" t="inlineStr">
        <is>
          <t>America/Los_Angeles</t>
        </is>
      </c>
      <c r="E791" t="inlineStr">
        <is>
          <t>Position Elbows Closer</t>
        </is>
      </c>
      <c r="F791" t="inlineStr">
        <is>
          <t>Step closer</t>
        </is>
      </c>
      <c r="G791" t="inlineStr">
        <is>
          <t>Step up</t>
        </is>
      </c>
      <c r="H791" t="inlineStr">
        <is>
          <t>Columbia Sportswear</t>
        </is>
      </c>
      <c r="I791" t="inlineStr">
        <is>
          <t>2024-05-03 10:44:28 -0700 PDT</t>
        </is>
      </c>
      <c r="J791" t="inlineStr">
        <is>
          <t>Nicole Kuchera</t>
        </is>
      </c>
      <c r="K791" t="inlineStr">
        <is>
          <t>Nicole.Kuchera@columbia.com</t>
        </is>
      </c>
      <c r="L791" t="inlineStr">
        <is>
          <t>I provided guidance about using better technique.</t>
        </is>
      </c>
      <c r="N791">
        <f>IF(ISBLANK(B791)," ",WEEKNUM(B791))</f>
        <v/>
      </c>
      <c r="O791">
        <f>IF(ISBLANK(B791)," ",MONTH(B791))</f>
        <v/>
      </c>
      <c r="P791">
        <f>IF(ISNUMBER(SEARCH("provided",L791)),"Provided Guidance","Observed Better")</f>
        <v/>
      </c>
      <c r="Q791">
        <f>IF(O791=" "," ",TEXT(O791*29,"mmmm"))</f>
        <v/>
      </c>
      <c r="R791">
        <f>IF(N791=" "," ",_xlfn.CONCAT("Week ",+TEXT(N791,"0")))</f>
        <v/>
      </c>
    </row>
    <row r="792">
      <c r="A792" t="n">
        <v>244073</v>
      </c>
      <c r="B792" s="2" t="n">
        <v>45415</v>
      </c>
      <c r="C792" t="inlineStr">
        <is>
          <t>Rivergate</t>
        </is>
      </c>
      <c r="D792" t="inlineStr">
        <is>
          <t>America/Los_Angeles</t>
        </is>
      </c>
      <c r="E792" t="inlineStr">
        <is>
          <t>Position Elbows Closer</t>
        </is>
      </c>
      <c r="F792" t="inlineStr">
        <is>
          <t>Smart Setup</t>
        </is>
      </c>
      <c r="G792" t="inlineStr">
        <is>
          <t>Adjust Seat</t>
        </is>
      </c>
      <c r="H792" t="inlineStr">
        <is>
          <t>Columbia Sportswear</t>
        </is>
      </c>
      <c r="I792" t="inlineStr">
        <is>
          <t>2024-05-03 11:29:26 -0700 PDT</t>
        </is>
      </c>
      <c r="J792" t="inlineStr">
        <is>
          <t>Nyla Pope</t>
        </is>
      </c>
      <c r="K792" t="inlineStr">
        <is>
          <t>npope@columbia.com</t>
        </is>
      </c>
      <c r="L792" t="inlineStr">
        <is>
          <t>I observed use of better technique.</t>
        </is>
      </c>
      <c r="N792">
        <f>IF(ISBLANK(B792)," ",WEEKNUM(B792))</f>
        <v/>
      </c>
      <c r="O792">
        <f>IF(ISBLANK(B792)," ",MONTH(B792))</f>
        <v/>
      </c>
      <c r="P792">
        <f>IF(ISNUMBER(SEARCH("provided",L792)),"Provided Guidance","Observed Better")</f>
        <v/>
      </c>
      <c r="Q792">
        <f>IF(O792=" "," ",TEXT(O792*29,"mmmm"))</f>
        <v/>
      </c>
      <c r="R792">
        <f>IF(N792=" "," ",_xlfn.CONCAT("Week ",+TEXT(N792,"0")))</f>
        <v/>
      </c>
    </row>
    <row r="793">
      <c r="A793" t="n">
        <v>244077</v>
      </c>
      <c r="B793" s="2" t="n">
        <v>45418</v>
      </c>
      <c r="C793" t="inlineStr">
        <is>
          <t>Rivergate</t>
        </is>
      </c>
      <c r="D793" t="inlineStr">
        <is>
          <t>America/Los_Angeles</t>
        </is>
      </c>
      <c r="E793" t="inlineStr">
        <is>
          <t>Position Elbows Closer</t>
        </is>
      </c>
      <c r="F793" t="inlineStr">
        <is>
          <t>Set the load</t>
        </is>
      </c>
      <c r="G793" t="inlineStr">
        <is>
          <t>Set the load down then slide it away</t>
        </is>
      </c>
      <c r="H793" t="inlineStr">
        <is>
          <t>Columbia Sportswear</t>
        </is>
      </c>
      <c r="I793" t="inlineStr">
        <is>
          <t>2024-05-06 08:51:07 -0700 PDT</t>
        </is>
      </c>
      <c r="J793" t="inlineStr">
        <is>
          <t>Casey Wells</t>
        </is>
      </c>
      <c r="K793" t="inlineStr">
        <is>
          <t>Casey.Wells@columbia.com</t>
        </is>
      </c>
      <c r="L793" t="inlineStr">
        <is>
          <t>I observed use of better technique.</t>
        </is>
      </c>
      <c r="M793" t="inlineStr">
        <is>
          <t xml:space="preserve">I observed him use good elbow placement </t>
        </is>
      </c>
      <c r="N793">
        <f>IF(ISBLANK(B793)," ",WEEKNUM(B793))</f>
        <v/>
      </c>
      <c r="O793">
        <f>IF(ISBLANK(B793)," ",MONTH(B793))</f>
        <v/>
      </c>
      <c r="P793">
        <f>IF(ISNUMBER(SEARCH("provided",L793)),"Provided Guidance","Observed Better")</f>
        <v/>
      </c>
      <c r="Q793">
        <f>IF(O793=" "," ",TEXT(O793*29,"mmmm"))</f>
        <v/>
      </c>
      <c r="R793">
        <f>IF(N793=" "," ",_xlfn.CONCAT("Week ",+TEXT(N793,"0")))</f>
        <v/>
      </c>
    </row>
    <row r="794">
      <c r="A794" t="n">
        <v>244078</v>
      </c>
      <c r="B794" s="2" t="n">
        <v>45418</v>
      </c>
      <c r="C794" t="inlineStr">
        <is>
          <t>Rivergate</t>
        </is>
      </c>
      <c r="D794" t="inlineStr">
        <is>
          <t>America/Los_Angeles</t>
        </is>
      </c>
      <c r="E794" t="inlineStr">
        <is>
          <t>Position Elbows Closer</t>
        </is>
      </c>
      <c r="F794" t="inlineStr">
        <is>
          <t>Set the load</t>
        </is>
      </c>
      <c r="G794" t="inlineStr">
        <is>
          <t>Set the load down then slide it away</t>
        </is>
      </c>
      <c r="H794" t="inlineStr">
        <is>
          <t>Columbia Sportswear</t>
        </is>
      </c>
      <c r="I794" t="inlineStr">
        <is>
          <t>2024-05-06 08:51:07 -0700 PDT</t>
        </is>
      </c>
      <c r="J794" t="inlineStr">
        <is>
          <t>Casey Wells</t>
        </is>
      </c>
      <c r="K794" t="inlineStr">
        <is>
          <t>Casey.Wells@columbia.com</t>
        </is>
      </c>
      <c r="L794" t="inlineStr">
        <is>
          <t>I observed use of better technique.</t>
        </is>
      </c>
      <c r="M794" t="inlineStr">
        <is>
          <t xml:space="preserve">I observed him use good elbow placement </t>
        </is>
      </c>
      <c r="N794">
        <f>IF(ISBLANK(B794)," ",WEEKNUM(B794))</f>
        <v/>
      </c>
      <c r="O794">
        <f>IF(ISBLANK(B794)," ",MONTH(B794))</f>
        <v/>
      </c>
      <c r="P794">
        <f>IF(ISNUMBER(SEARCH("provided",L794)),"Provided Guidance","Observed Better")</f>
        <v/>
      </c>
      <c r="Q794">
        <f>IF(O794=" "," ",TEXT(O794*29,"mmmm"))</f>
        <v/>
      </c>
      <c r="R794">
        <f>IF(N794=" "," ",_xlfn.CONCAT("Week ",+TEXT(N794,"0")))</f>
        <v/>
      </c>
    </row>
    <row r="795">
      <c r="A795" t="n">
        <v>244079</v>
      </c>
      <c r="B795" s="2" t="n">
        <v>45418</v>
      </c>
      <c r="C795" t="inlineStr">
        <is>
          <t>Rivergate</t>
        </is>
      </c>
      <c r="D795" t="inlineStr">
        <is>
          <t>America/Los_Angeles</t>
        </is>
      </c>
      <c r="E795" t="inlineStr">
        <is>
          <t>Position Elbows Closer</t>
        </is>
      </c>
      <c r="F795" t="inlineStr">
        <is>
          <t>Set the load</t>
        </is>
      </c>
      <c r="G795" t="inlineStr">
        <is>
          <t>Set the load down then slide it away</t>
        </is>
      </c>
      <c r="H795" t="inlineStr">
        <is>
          <t>Columbia Sportswear</t>
        </is>
      </c>
      <c r="I795" t="inlineStr">
        <is>
          <t>2024-05-06 08:51:07 -0700 PDT</t>
        </is>
      </c>
      <c r="J795" t="inlineStr">
        <is>
          <t>Casey Wells</t>
        </is>
      </c>
      <c r="K795" t="inlineStr">
        <is>
          <t>Casey.Wells@columbia.com</t>
        </is>
      </c>
      <c r="L795" t="inlineStr">
        <is>
          <t>I observed use of better technique.</t>
        </is>
      </c>
      <c r="M795" t="inlineStr">
        <is>
          <t xml:space="preserve">I observed him use good elbow placement </t>
        </is>
      </c>
      <c r="N795">
        <f>IF(ISBLANK(B795)," ",WEEKNUM(B795))</f>
        <v/>
      </c>
      <c r="O795">
        <f>IF(ISBLANK(B795)," ",MONTH(B795))</f>
        <v/>
      </c>
      <c r="P795">
        <f>IF(ISNUMBER(SEARCH("provided",L795)),"Provided Guidance","Observed Better")</f>
        <v/>
      </c>
      <c r="Q795">
        <f>IF(O795=" "," ",TEXT(O795*29,"mmmm"))</f>
        <v/>
      </c>
      <c r="R795">
        <f>IF(N795=" "," ",_xlfn.CONCAT("Week ",+TEXT(N795,"0")))</f>
        <v/>
      </c>
    </row>
    <row r="796">
      <c r="A796" t="n">
        <v>244080</v>
      </c>
      <c r="B796" s="2" t="n">
        <v>45418</v>
      </c>
      <c r="C796" t="inlineStr">
        <is>
          <t>Rivergate</t>
        </is>
      </c>
      <c r="D796" t="inlineStr">
        <is>
          <t>America/Los_Angeles</t>
        </is>
      </c>
      <c r="E796" t="inlineStr">
        <is>
          <t>Position Elbows Closer</t>
        </is>
      </c>
      <c r="F796" t="inlineStr">
        <is>
          <t>Set the load</t>
        </is>
      </c>
      <c r="G796" t="inlineStr">
        <is>
          <t>Slide the load closer before lifting</t>
        </is>
      </c>
      <c r="H796" t="inlineStr">
        <is>
          <t>Columbia Sportswear</t>
        </is>
      </c>
      <c r="I796" t="inlineStr">
        <is>
          <t>2024-05-06 08:52:58 -0700 PDT</t>
        </is>
      </c>
      <c r="J796" t="inlineStr">
        <is>
          <t>Casey Wells</t>
        </is>
      </c>
      <c r="K796" t="inlineStr">
        <is>
          <t>Casey.Wells@columbia.com</t>
        </is>
      </c>
      <c r="L796" t="inlineStr">
        <is>
          <t>I observed use of better technique.</t>
        </is>
      </c>
      <c r="M796" t="inlineStr">
        <is>
          <t>Good body mechanics was used</t>
        </is>
      </c>
      <c r="N796">
        <f>IF(ISBLANK(B796)," ",WEEKNUM(B796))</f>
        <v/>
      </c>
      <c r="O796">
        <f>IF(ISBLANK(B796)," ",MONTH(B796))</f>
        <v/>
      </c>
      <c r="P796">
        <f>IF(ISNUMBER(SEARCH("provided",L796)),"Provided Guidance","Observed Better")</f>
        <v/>
      </c>
      <c r="Q796">
        <f>IF(O796=" "," ",TEXT(O796*29,"mmmm"))</f>
        <v/>
      </c>
      <c r="R796">
        <f>IF(N796=" "," ",_xlfn.CONCAT("Week ",+TEXT(N796,"0")))</f>
        <v/>
      </c>
    </row>
    <row r="797">
      <c r="A797" t="n">
        <v>244081</v>
      </c>
      <c r="B797" s="2" t="n">
        <v>45418</v>
      </c>
      <c r="C797" t="inlineStr">
        <is>
          <t>Rivergate</t>
        </is>
      </c>
      <c r="D797" t="inlineStr">
        <is>
          <t>America/Los_Angeles</t>
        </is>
      </c>
      <c r="E797" t="inlineStr">
        <is>
          <t>Position Elbows Closer</t>
        </is>
      </c>
      <c r="F797" t="inlineStr">
        <is>
          <t>Set the load</t>
        </is>
      </c>
      <c r="G797" t="inlineStr">
        <is>
          <t>Slide the load closer before lifting</t>
        </is>
      </c>
      <c r="H797" t="inlineStr">
        <is>
          <t>Columbia Sportswear</t>
        </is>
      </c>
      <c r="I797" t="inlineStr">
        <is>
          <t>2024-05-06 08:52:58 -0700 PDT</t>
        </is>
      </c>
      <c r="J797" t="inlineStr">
        <is>
          <t>Casey Wells</t>
        </is>
      </c>
      <c r="K797" t="inlineStr">
        <is>
          <t>Casey.Wells@columbia.com</t>
        </is>
      </c>
      <c r="L797" t="inlineStr">
        <is>
          <t>I observed use of better technique.</t>
        </is>
      </c>
      <c r="M797" t="inlineStr">
        <is>
          <t>Good body mechanics was used</t>
        </is>
      </c>
      <c r="N797">
        <f>IF(ISBLANK(B797)," ",WEEKNUM(B797))</f>
        <v/>
      </c>
      <c r="O797">
        <f>IF(ISBLANK(B797)," ",MONTH(B797))</f>
        <v/>
      </c>
      <c r="P797">
        <f>IF(ISNUMBER(SEARCH("provided",L797)),"Provided Guidance","Observed Better")</f>
        <v/>
      </c>
      <c r="Q797">
        <f>IF(O797=" "," ",TEXT(O797*29,"mmmm"))</f>
        <v/>
      </c>
      <c r="R797">
        <f>IF(N797=" "," ",_xlfn.CONCAT("Week ",+TEXT(N797,"0")))</f>
        <v/>
      </c>
    </row>
    <row r="798">
      <c r="A798" t="n">
        <v>244082</v>
      </c>
      <c r="B798" s="2" t="n">
        <v>45418</v>
      </c>
      <c r="C798" t="inlineStr">
        <is>
          <t>Rivergate</t>
        </is>
      </c>
      <c r="D798" t="inlineStr">
        <is>
          <t>America/Los_Angeles</t>
        </is>
      </c>
      <c r="E798" t="inlineStr">
        <is>
          <t>Position Elbows Closer</t>
        </is>
      </c>
      <c r="F798" t="inlineStr">
        <is>
          <t>Set the load</t>
        </is>
      </c>
      <c r="G798" t="inlineStr">
        <is>
          <t>Slide the load closer before lifting</t>
        </is>
      </c>
      <c r="H798" t="inlineStr">
        <is>
          <t>Columbia Sportswear</t>
        </is>
      </c>
      <c r="I798" t="inlineStr">
        <is>
          <t>2024-05-06 08:52:58 -0700 PDT</t>
        </is>
      </c>
      <c r="J798" t="inlineStr">
        <is>
          <t>Casey Wells</t>
        </is>
      </c>
      <c r="K798" t="inlineStr">
        <is>
          <t>Casey.Wells@columbia.com</t>
        </is>
      </c>
      <c r="L798" t="inlineStr">
        <is>
          <t>I observed use of better technique.</t>
        </is>
      </c>
      <c r="M798" t="inlineStr">
        <is>
          <t>Good body mechanics was used</t>
        </is>
      </c>
      <c r="N798">
        <f>IF(ISBLANK(B798)," ",WEEKNUM(B798))</f>
        <v/>
      </c>
      <c r="O798">
        <f>IF(ISBLANK(B798)," ",MONTH(B798))</f>
        <v/>
      </c>
      <c r="P798">
        <f>IF(ISNUMBER(SEARCH("provided",L798)),"Provided Guidance","Observed Better")</f>
        <v/>
      </c>
      <c r="Q798">
        <f>IF(O798=" "," ",TEXT(O798*29,"mmmm"))</f>
        <v/>
      </c>
      <c r="R798">
        <f>IF(N798=" "," ",_xlfn.CONCAT("Week ",+TEXT(N798,"0")))</f>
        <v/>
      </c>
    </row>
    <row r="799">
      <c r="A799" t="n">
        <v>244085</v>
      </c>
      <c r="B799" s="2" t="n">
        <v>45418</v>
      </c>
      <c r="C799" t="inlineStr">
        <is>
          <t>Rivergate</t>
        </is>
      </c>
      <c r="D799" t="inlineStr">
        <is>
          <t>America/Los_Angeles</t>
        </is>
      </c>
      <c r="E799" t="inlineStr">
        <is>
          <t>Position Elbows Closer</t>
        </is>
      </c>
      <c r="F799" t="inlineStr">
        <is>
          <t>Set the load</t>
        </is>
      </c>
      <c r="G799" t="inlineStr">
        <is>
          <t>Set the load down then slide it away</t>
        </is>
      </c>
      <c r="H799" t="inlineStr">
        <is>
          <t>Columbia Sportswear</t>
        </is>
      </c>
      <c r="I799" t="inlineStr">
        <is>
          <t>2024-04-28 11:56:55 -0700 PDT</t>
        </is>
      </c>
      <c r="J799" t="inlineStr">
        <is>
          <t>Brittney Davis</t>
        </is>
      </c>
      <c r="K799" t="inlineStr">
        <is>
          <t>BDavis@columbia.com</t>
        </is>
      </c>
      <c r="L799" t="inlineStr">
        <is>
          <t>I observed use of better technique.</t>
        </is>
      </c>
      <c r="M799" t="inlineStr">
        <is>
          <t>Watched associate do this technique really well. They were able to stay in the green zone without causing strain or injury. I had no things to correct.</t>
        </is>
      </c>
      <c r="N799">
        <f>IF(ISBLANK(B799)," ",WEEKNUM(B799))</f>
        <v/>
      </c>
      <c r="O799">
        <f>IF(ISBLANK(B799)," ",MONTH(B799))</f>
        <v/>
      </c>
      <c r="P799">
        <f>IF(ISNUMBER(SEARCH("provided",L799)),"Provided Guidance","Observed Better")</f>
        <v/>
      </c>
      <c r="Q799">
        <f>IF(O799=" "," ",TEXT(O799*29,"mmmm"))</f>
        <v/>
      </c>
      <c r="R799">
        <f>IF(N799=" "," ",_xlfn.CONCAT("Week ",+TEXT(N799,"0")))</f>
        <v/>
      </c>
    </row>
    <row r="800">
      <c r="A800" t="n">
        <v>244086</v>
      </c>
      <c r="B800" s="2" t="n">
        <v>45418</v>
      </c>
      <c r="C800" t="inlineStr">
        <is>
          <t>Rivergate</t>
        </is>
      </c>
      <c r="D800" t="inlineStr">
        <is>
          <t>America/Los_Angeles</t>
        </is>
      </c>
      <c r="E800" t="inlineStr">
        <is>
          <t xml:space="preserve">Leg Strength and Balance </t>
        </is>
      </c>
      <c r="F800" t="inlineStr">
        <is>
          <t>Push Back and Turn</t>
        </is>
      </c>
      <c r="H800" t="inlineStr">
        <is>
          <t>Columbia Sportswear</t>
        </is>
      </c>
      <c r="I800" t="inlineStr">
        <is>
          <t>2024-04-28 12:04:26 -0700 PDT</t>
        </is>
      </c>
      <c r="J800" t="inlineStr">
        <is>
          <t>Brittney Davis</t>
        </is>
      </c>
      <c r="K800" t="inlineStr">
        <is>
          <t>BDavis@columbia.com</t>
        </is>
      </c>
      <c r="L800" t="inlineStr">
        <is>
          <t>I provided guidance about using better technique.</t>
        </is>
      </c>
      <c r="M800" t="inlineStr">
        <is>
          <t xml:space="preserve">I observed an associate not doing this technique correctly. The way they were demonstrating was going to cause strain or injury. They stayed out of the green zone. Once I was able to demonstrate proper technique then the associate was able to work safely and efficiently. </t>
        </is>
      </c>
      <c r="N800">
        <f>IF(ISBLANK(B800)," ",WEEKNUM(B800))</f>
        <v/>
      </c>
      <c r="O800">
        <f>IF(ISBLANK(B800)," ",MONTH(B800))</f>
        <v/>
      </c>
      <c r="P800">
        <f>IF(ISNUMBER(SEARCH("provided",L800)),"Provided Guidance","Observed Better")</f>
        <v/>
      </c>
      <c r="Q800">
        <f>IF(O800=" "," ",TEXT(O800*29,"mmmm"))</f>
        <v/>
      </c>
      <c r="R800">
        <f>IF(N800=" "," ",_xlfn.CONCAT("Week ",+TEXT(N800,"0")))</f>
        <v/>
      </c>
    </row>
    <row r="801">
      <c r="A801" t="n">
        <v>244087</v>
      </c>
      <c r="B801" s="2" t="n">
        <v>45418</v>
      </c>
      <c r="C801" t="inlineStr">
        <is>
          <t>Rivergate</t>
        </is>
      </c>
      <c r="D801" t="inlineStr">
        <is>
          <t>America/Los_Angeles</t>
        </is>
      </c>
      <c r="E801" t="inlineStr">
        <is>
          <t>Use Mid-range Wrist Motions</t>
        </is>
      </c>
      <c r="F801" t="inlineStr">
        <is>
          <t>Change your hand position</t>
        </is>
      </c>
      <c r="H801" t="inlineStr">
        <is>
          <t>Columbia Sportswear</t>
        </is>
      </c>
      <c r="I801" t="inlineStr">
        <is>
          <t>2024-04-28 12:01:39 -0700 PDT</t>
        </is>
      </c>
      <c r="J801" t="inlineStr">
        <is>
          <t>Brittney Davis</t>
        </is>
      </c>
      <c r="K801" t="inlineStr">
        <is>
          <t>BDavis@columbia.com</t>
        </is>
      </c>
      <c r="L801" t="inlineStr">
        <is>
          <t>I observed use of better technique.</t>
        </is>
      </c>
      <c r="M801" t="inlineStr">
        <is>
          <t>Watched an associate work with a tape good. Technique was really good. Had nice fluid motion with hands and wrist. Holding it where she wouldnâ€™t cause strain.</t>
        </is>
      </c>
      <c r="N801">
        <f>IF(ISBLANK(B801)," ",WEEKNUM(B801))</f>
        <v/>
      </c>
      <c r="O801">
        <f>IF(ISBLANK(B801)," ",MONTH(B801))</f>
        <v/>
      </c>
      <c r="P801">
        <f>IF(ISNUMBER(SEARCH("provided",L801)),"Provided Guidance","Observed Better")</f>
        <v/>
      </c>
      <c r="Q801">
        <f>IF(O801=" "," ",TEXT(O801*29,"mmmm"))</f>
        <v/>
      </c>
      <c r="R801">
        <f>IF(N801=" "," ",_xlfn.CONCAT("Week ",+TEXT(N801,"0")))</f>
        <v/>
      </c>
    </row>
    <row r="802">
      <c r="A802" t="n">
        <v>244088</v>
      </c>
      <c r="B802" s="2" t="n">
        <v>45419</v>
      </c>
      <c r="C802" t="inlineStr">
        <is>
          <t>Rivergate</t>
        </is>
      </c>
      <c r="D802" t="inlineStr">
        <is>
          <t>America/Los_Angeles</t>
        </is>
      </c>
      <c r="E802" t="inlineStr">
        <is>
          <t xml:space="preserve">Leg Strength and Balance </t>
        </is>
      </c>
      <c r="F802" t="inlineStr">
        <is>
          <t>Same Side Hand and Foot</t>
        </is>
      </c>
      <c r="G802" t="inlineStr">
        <is>
          <t>Reach High</t>
        </is>
      </c>
      <c r="H802" t="inlineStr">
        <is>
          <t>Columbia Sportswear</t>
        </is>
      </c>
      <c r="I802" t="inlineStr">
        <is>
          <t>2024-05-06 19:04:16 -0700 PDT</t>
        </is>
      </c>
      <c r="J802" t="inlineStr">
        <is>
          <t>Tabitha Arnett</t>
        </is>
      </c>
      <c r="K802" t="inlineStr">
        <is>
          <t>TaArnett@columbia.com</t>
        </is>
      </c>
      <c r="L802" t="inlineStr">
        <is>
          <t>I observed use of better technique.</t>
        </is>
      </c>
      <c r="N802">
        <f>IF(ISBLANK(B802)," ",WEEKNUM(B802))</f>
        <v/>
      </c>
      <c r="O802">
        <f>IF(ISBLANK(B802)," ",MONTH(B802))</f>
        <v/>
      </c>
      <c r="P802">
        <f>IF(ISNUMBER(SEARCH("provided",L802)),"Provided Guidance","Observed Better")</f>
        <v/>
      </c>
      <c r="Q802">
        <f>IF(O802=" "," ",TEXT(O802*29,"mmmm"))</f>
        <v/>
      </c>
      <c r="R802">
        <f>IF(N802=" "," ",_xlfn.CONCAT("Week ",+TEXT(N802,"0")))</f>
        <v/>
      </c>
    </row>
    <row r="803">
      <c r="A803" t="n">
        <v>244089</v>
      </c>
      <c r="B803" s="2" t="n">
        <v>45419</v>
      </c>
      <c r="C803" t="inlineStr">
        <is>
          <t>Rivergate</t>
        </is>
      </c>
      <c r="D803" t="inlineStr">
        <is>
          <t>America/Los_Angeles</t>
        </is>
      </c>
      <c r="E803" t="inlineStr">
        <is>
          <t>Lifting Options, Technique and Pace</t>
        </is>
      </c>
      <c r="F803" t="inlineStr">
        <is>
          <t>Lifting Technique</t>
        </is>
      </c>
      <c r="G803" t="inlineStr">
        <is>
          <t>Align Spinal In-Curves</t>
        </is>
      </c>
      <c r="H803" t="inlineStr">
        <is>
          <t>Columbia Sportswear</t>
        </is>
      </c>
      <c r="I803" t="inlineStr">
        <is>
          <t>2024-05-06 19:10:27 -0700 PDT</t>
        </is>
      </c>
      <c r="J803" t="inlineStr">
        <is>
          <t>Tabitha Arnett</t>
        </is>
      </c>
      <c r="K803" t="inlineStr">
        <is>
          <t>TaArnett@columbia.com</t>
        </is>
      </c>
      <c r="L803" t="inlineStr">
        <is>
          <t>I observed use of better technique.</t>
        </is>
      </c>
      <c r="N803">
        <f>IF(ISBLANK(B803)," ",WEEKNUM(B803))</f>
        <v/>
      </c>
      <c r="O803">
        <f>IF(ISBLANK(B803)," ",MONTH(B803))</f>
        <v/>
      </c>
      <c r="P803">
        <f>IF(ISNUMBER(SEARCH("provided",L803)),"Provided Guidance","Observed Better")</f>
        <v/>
      </c>
      <c r="Q803">
        <f>IF(O803=" "," ",TEXT(O803*29,"mmmm"))</f>
        <v/>
      </c>
      <c r="R803">
        <f>IF(N803=" "," ",_xlfn.CONCAT("Week ",+TEXT(N803,"0")))</f>
        <v/>
      </c>
    </row>
    <row r="804">
      <c r="A804" t="n">
        <v>244090</v>
      </c>
      <c r="B804" s="2" t="n">
        <v>45419</v>
      </c>
      <c r="C804" t="inlineStr">
        <is>
          <t>Rivergate</t>
        </is>
      </c>
      <c r="D804" t="inlineStr">
        <is>
          <t>America/Los_Angeles</t>
        </is>
      </c>
      <c r="E804" t="inlineStr">
        <is>
          <t>Position Elbows Closer</t>
        </is>
      </c>
      <c r="F804" t="inlineStr">
        <is>
          <t>Build a bridge</t>
        </is>
      </c>
      <c r="H804" t="inlineStr">
        <is>
          <t>Columbia Sportswear</t>
        </is>
      </c>
      <c r="I804" t="inlineStr">
        <is>
          <t>2024-05-06 23:45:08 -0700 PDT</t>
        </is>
      </c>
      <c r="J804" t="inlineStr">
        <is>
          <t>Abdulkadir Mohamed</t>
        </is>
      </c>
      <c r="K804" t="inlineStr">
        <is>
          <t>AbMohamed@columbia.com</t>
        </is>
      </c>
      <c r="L804" t="inlineStr">
        <is>
          <t>I observed use of better technique.</t>
        </is>
      </c>
      <c r="N804">
        <f>IF(ISBLANK(B804)," ",WEEKNUM(B804))</f>
        <v/>
      </c>
      <c r="O804">
        <f>IF(ISBLANK(B804)," ",MONTH(B804))</f>
        <v/>
      </c>
      <c r="P804">
        <f>IF(ISNUMBER(SEARCH("provided",L804)),"Provided Guidance","Observed Better")</f>
        <v/>
      </c>
      <c r="Q804">
        <f>IF(O804=" "," ",TEXT(O804*29,"mmmm"))</f>
        <v/>
      </c>
      <c r="R804">
        <f>IF(N804=" "," ",_xlfn.CONCAT("Week ",+TEXT(N804,"0")))</f>
        <v/>
      </c>
    </row>
    <row r="805">
      <c r="A805" t="n">
        <v>244092</v>
      </c>
      <c r="B805" s="2" t="n">
        <v>45419</v>
      </c>
      <c r="C805" t="inlineStr">
        <is>
          <t>Rivergate</t>
        </is>
      </c>
      <c r="D805" t="inlineStr">
        <is>
          <t>America/Los_Angeles</t>
        </is>
      </c>
      <c r="E805" t="inlineStr">
        <is>
          <t>Leg Strength and Balance</t>
        </is>
      </c>
      <c r="F805" t="inlineStr">
        <is>
          <t>Pre-position One Foot Back</t>
        </is>
      </c>
      <c r="G805" t="inlineStr">
        <is>
          <t>Offloading or Stacking</t>
        </is>
      </c>
      <c r="H805" t="inlineStr">
        <is>
          <t>Columbia Sportswear</t>
        </is>
      </c>
      <c r="I805" t="inlineStr">
        <is>
          <t>2024-05-07 10:55:12 -0700 PDT</t>
        </is>
      </c>
      <c r="J805" t="inlineStr">
        <is>
          <t>Shannon Somerville</t>
        </is>
      </c>
      <c r="K805" t="inlineStr">
        <is>
          <t>SSomerville@columbia.com</t>
        </is>
      </c>
      <c r="L805" t="inlineStr">
        <is>
          <t>I observed use of better technique.</t>
        </is>
      </c>
      <c r="M805" t="inlineStr">
        <is>
          <t xml:space="preserve">As he lifted the totes off the pallet he bent his knees and did a pivot. </t>
        </is>
      </c>
      <c r="N805">
        <f>IF(ISBLANK(B805)," ",WEEKNUM(B805))</f>
        <v/>
      </c>
      <c r="O805">
        <f>IF(ISBLANK(B805)," ",MONTH(B805))</f>
        <v/>
      </c>
      <c r="P805">
        <f>IF(ISNUMBER(SEARCH("provided",L805)),"Provided Guidance","Observed Better")</f>
        <v/>
      </c>
      <c r="Q805">
        <f>IF(O805=" "," ",TEXT(O805*29,"mmmm"))</f>
        <v/>
      </c>
      <c r="R805">
        <f>IF(N805=" "," ",_xlfn.CONCAT("Week ",+TEXT(N805,"0")))</f>
        <v/>
      </c>
    </row>
    <row r="806">
      <c r="A806" t="n">
        <v>244093</v>
      </c>
      <c r="B806" s="2" t="n">
        <v>45419</v>
      </c>
      <c r="C806" t="inlineStr">
        <is>
          <t>Rivergate</t>
        </is>
      </c>
      <c r="D806" t="inlineStr">
        <is>
          <t>America/Los_Angeles</t>
        </is>
      </c>
      <c r="E806" t="inlineStr">
        <is>
          <t>Leg Strength and Balance</t>
        </is>
      </c>
      <c r="F806" t="inlineStr">
        <is>
          <t>Center-line Handoff</t>
        </is>
      </c>
      <c r="H806" t="inlineStr">
        <is>
          <t>Columbia Sportswear</t>
        </is>
      </c>
      <c r="I806" t="inlineStr">
        <is>
          <t>2024-05-07 10:56:16 -0700 PDT</t>
        </is>
      </c>
      <c r="J806" t="inlineStr">
        <is>
          <t>Shannon Somerville</t>
        </is>
      </c>
      <c r="K806" t="inlineStr">
        <is>
          <t>SSomerville@columbia.com</t>
        </is>
      </c>
      <c r="L806" t="inlineStr">
        <is>
          <t>I observed use of better technique.</t>
        </is>
      </c>
      <c r="M806" t="inlineStr">
        <is>
          <t xml:space="preserve">She reached for the tape go off the desk. Her foot did a good pivot. </t>
        </is>
      </c>
      <c r="N806">
        <f>IF(ISBLANK(B806)," ",WEEKNUM(B806))</f>
        <v/>
      </c>
      <c r="O806">
        <f>IF(ISBLANK(B806)," ",MONTH(B806))</f>
        <v/>
      </c>
      <c r="P806">
        <f>IF(ISNUMBER(SEARCH("provided",L806)),"Provided Guidance","Observed Better")</f>
        <v/>
      </c>
      <c r="Q806">
        <f>IF(O806=" "," ",TEXT(O806*29,"mmmm"))</f>
        <v/>
      </c>
      <c r="R806">
        <f>IF(N806=" "," ",_xlfn.CONCAT("Week ",+TEXT(N806,"0")))</f>
        <v/>
      </c>
    </row>
    <row r="807">
      <c r="A807" t="n">
        <v>244094</v>
      </c>
      <c r="B807" s="2" t="n">
        <v>45419</v>
      </c>
      <c r="C807" t="inlineStr">
        <is>
          <t>Rivergate</t>
        </is>
      </c>
      <c r="D807" t="inlineStr">
        <is>
          <t>America/Los_Angeles</t>
        </is>
      </c>
      <c r="E807" t="inlineStr">
        <is>
          <t>Leg Strength and Balance</t>
        </is>
      </c>
      <c r="F807" t="inlineStr">
        <is>
          <t>Same Side Hand and Foot</t>
        </is>
      </c>
      <c r="G807" t="inlineStr">
        <is>
          <t>Reach Low</t>
        </is>
      </c>
      <c r="H807" t="inlineStr">
        <is>
          <t>Columbia Sportswear</t>
        </is>
      </c>
      <c r="I807" t="inlineStr">
        <is>
          <t>2024-05-07 10:57:49 -0700 PDT</t>
        </is>
      </c>
      <c r="J807" t="inlineStr">
        <is>
          <t>Shannon Somerville</t>
        </is>
      </c>
      <c r="K807" t="inlineStr">
        <is>
          <t>SSomerville@columbia.com</t>
        </is>
      </c>
      <c r="L807" t="inlineStr">
        <is>
          <t>I observed use of better technique.</t>
        </is>
      </c>
      <c r="M807" t="inlineStr">
        <is>
          <t xml:space="preserve">She she emptied the garbage she bent her knees and braced herself with one hand on the opposite knee. </t>
        </is>
      </c>
      <c r="N807">
        <f>IF(ISBLANK(B807)," ",WEEKNUM(B807))</f>
        <v/>
      </c>
      <c r="O807">
        <f>IF(ISBLANK(B807)," ",MONTH(B807))</f>
        <v/>
      </c>
      <c r="P807">
        <f>IF(ISNUMBER(SEARCH("provided",L807)),"Provided Guidance","Observed Better")</f>
        <v/>
      </c>
      <c r="Q807">
        <f>IF(O807=" "," ",TEXT(O807*29,"mmmm"))</f>
        <v/>
      </c>
      <c r="R807">
        <f>IF(N807=" "," ",_xlfn.CONCAT("Week ",+TEXT(N807,"0")))</f>
        <v/>
      </c>
    </row>
    <row r="808">
      <c r="A808" t="n">
        <v>244095</v>
      </c>
      <c r="B808" s="2" t="n">
        <v>45419</v>
      </c>
      <c r="C808" t="inlineStr">
        <is>
          <t>Rivergate</t>
        </is>
      </c>
      <c r="D808" t="inlineStr">
        <is>
          <t>America/Los_Angeles</t>
        </is>
      </c>
      <c r="E808" t="inlineStr">
        <is>
          <t>Lifting Options, Technique and Pace</t>
        </is>
      </c>
      <c r="F808" t="inlineStr">
        <is>
          <t>Lifting Technique</t>
        </is>
      </c>
      <c r="G808" t="inlineStr">
        <is>
          <t>Align Spinal In-Curves</t>
        </is>
      </c>
      <c r="H808" t="inlineStr">
        <is>
          <t>Columbia Sportswear</t>
        </is>
      </c>
      <c r="I808" t="inlineStr">
        <is>
          <t>2024-05-07 10:58:43 -0700 PDT</t>
        </is>
      </c>
      <c r="J808" t="inlineStr">
        <is>
          <t>Shannon Somerville</t>
        </is>
      </c>
      <c r="K808" t="inlineStr">
        <is>
          <t>SSomerville@columbia.com</t>
        </is>
      </c>
      <c r="L808" t="inlineStr">
        <is>
          <t>I observed use of better technique.</t>
        </is>
      </c>
      <c r="M808" t="inlineStr">
        <is>
          <t xml:space="preserve">He kept his back straight as he bent down to pick up the pallet. Also had his knees bent. </t>
        </is>
      </c>
      <c r="N808">
        <f>IF(ISBLANK(B808)," ",WEEKNUM(B808))</f>
        <v/>
      </c>
      <c r="O808">
        <f>IF(ISBLANK(B808)," ",MONTH(B808))</f>
        <v/>
      </c>
      <c r="P808">
        <f>IF(ISNUMBER(SEARCH("provided",L808)),"Provided Guidance","Observed Better")</f>
        <v/>
      </c>
      <c r="Q808">
        <f>IF(O808=" "," ",TEXT(O808*29,"mmmm"))</f>
        <v/>
      </c>
      <c r="R808">
        <f>IF(N808=" "," ",_xlfn.CONCAT("Week ",+TEXT(N808,"0")))</f>
        <v/>
      </c>
    </row>
    <row r="809">
      <c r="A809" t="n">
        <v>244096</v>
      </c>
      <c r="B809" s="2" t="n">
        <v>45419</v>
      </c>
      <c r="C809" t="inlineStr">
        <is>
          <t>Rivergate</t>
        </is>
      </c>
      <c r="D809" t="inlineStr">
        <is>
          <t>America/Los_Angeles</t>
        </is>
      </c>
      <c r="E809" t="inlineStr">
        <is>
          <t>Lifting Options, Technique and Pace</t>
        </is>
      </c>
      <c r="F809" t="inlineStr">
        <is>
          <t>Lifting Options</t>
        </is>
      </c>
      <c r="G809" t="inlineStr">
        <is>
          <t>Using Equipment</t>
        </is>
      </c>
      <c r="H809" t="inlineStr">
        <is>
          <t>Columbia Sportswear</t>
        </is>
      </c>
      <c r="I809" t="inlineStr">
        <is>
          <t>2024-05-07 10:59:43 -0700 PDT</t>
        </is>
      </c>
      <c r="J809" t="inlineStr">
        <is>
          <t>Shannon Somerville</t>
        </is>
      </c>
      <c r="K809" t="inlineStr">
        <is>
          <t>SSomerville@columbia.com</t>
        </is>
      </c>
      <c r="L809" t="inlineStr">
        <is>
          <t>I observed use of better technique.</t>
        </is>
      </c>
      <c r="M809" t="inlineStr">
        <is>
          <t xml:space="preserve">He used the hand truck to move several boxes of tape. </t>
        </is>
      </c>
      <c r="N809">
        <f>IF(ISBLANK(B809)," ",WEEKNUM(B809))</f>
        <v/>
      </c>
      <c r="O809">
        <f>IF(ISBLANK(B809)," ",MONTH(B809))</f>
        <v/>
      </c>
      <c r="P809">
        <f>IF(ISNUMBER(SEARCH("provided",L809)),"Provided Guidance","Observed Better")</f>
        <v/>
      </c>
      <c r="Q809">
        <f>IF(O809=" "," ",TEXT(O809*29,"mmmm"))</f>
        <v/>
      </c>
      <c r="R809">
        <f>IF(N809=" "," ",_xlfn.CONCAT("Week ",+TEXT(N809,"0")))</f>
        <v/>
      </c>
    </row>
    <row r="810">
      <c r="A810" t="n">
        <v>244097</v>
      </c>
      <c r="B810" s="2" t="n">
        <v>45419</v>
      </c>
      <c r="C810" t="inlineStr">
        <is>
          <t>Rivergate</t>
        </is>
      </c>
      <c r="D810" t="inlineStr">
        <is>
          <t>America/Los_Angeles</t>
        </is>
      </c>
      <c r="E810" t="inlineStr">
        <is>
          <t>Position Elbows Closer</t>
        </is>
      </c>
      <c r="F810" t="inlineStr">
        <is>
          <t>Set the load</t>
        </is>
      </c>
      <c r="G810" t="inlineStr">
        <is>
          <t>Set the load down then slide it away</t>
        </is>
      </c>
      <c r="H810" t="inlineStr">
        <is>
          <t>Columbia Sportswear</t>
        </is>
      </c>
      <c r="I810" t="inlineStr">
        <is>
          <t>2024-05-07 11:03:08 -0700 PDT</t>
        </is>
      </c>
      <c r="J810" t="inlineStr">
        <is>
          <t>Shannon Somerville</t>
        </is>
      </c>
      <c r="K810" t="inlineStr">
        <is>
          <t>SSomerville@columbia.com</t>
        </is>
      </c>
      <c r="L810" t="inlineStr">
        <is>
          <t>I observed use of better technique.</t>
        </is>
      </c>
      <c r="M810" t="inlineStr">
        <is>
          <t xml:space="preserve">She kept the carton close to her when she carried it to the table. Then she sat down the corner and pushed it back. </t>
        </is>
      </c>
      <c r="N810">
        <f>IF(ISBLANK(B810)," ",WEEKNUM(B810))</f>
        <v/>
      </c>
      <c r="O810">
        <f>IF(ISBLANK(B810)," ",MONTH(B810))</f>
        <v/>
      </c>
      <c r="P810">
        <f>IF(ISNUMBER(SEARCH("provided",L810)),"Provided Guidance","Observed Better")</f>
        <v/>
      </c>
      <c r="Q810">
        <f>IF(O810=" "," ",TEXT(O810*29,"mmmm"))</f>
        <v/>
      </c>
      <c r="R810">
        <f>IF(N810=" "," ",_xlfn.CONCAT("Week ",+TEXT(N810,"0")))</f>
        <v/>
      </c>
    </row>
    <row r="811">
      <c r="A811" t="n">
        <v>244098</v>
      </c>
      <c r="B811" s="2" t="n">
        <v>45419</v>
      </c>
      <c r="C811" t="inlineStr">
        <is>
          <t>Rivergate</t>
        </is>
      </c>
      <c r="D811" t="inlineStr">
        <is>
          <t>America/Los_Angeles</t>
        </is>
      </c>
      <c r="E811" t="inlineStr">
        <is>
          <t>Use Mid-range Wrist Motions</t>
        </is>
      </c>
      <c r="F811" t="inlineStr">
        <is>
          <t>Push with little finger side of palm</t>
        </is>
      </c>
      <c r="H811" t="inlineStr">
        <is>
          <t>Columbia Sportswear</t>
        </is>
      </c>
      <c r="I811" t="inlineStr">
        <is>
          <t>2024-05-07 11:04:23 -0700 PDT</t>
        </is>
      </c>
      <c r="J811" t="inlineStr">
        <is>
          <t>Shannon Somerville</t>
        </is>
      </c>
      <c r="K811" t="inlineStr">
        <is>
          <t>SSomerville@columbia.com</t>
        </is>
      </c>
      <c r="L811" t="inlineStr">
        <is>
          <t>I observed use of better technique.</t>
        </is>
      </c>
      <c r="M811" t="inlineStr">
        <is>
          <t xml:space="preserve">His wrist was in a good position as he lifted the chute door. </t>
        </is>
      </c>
      <c r="N811">
        <f>IF(ISBLANK(B811)," ",WEEKNUM(B811))</f>
        <v/>
      </c>
      <c r="O811">
        <f>IF(ISBLANK(B811)," ",MONTH(B811))</f>
        <v/>
      </c>
      <c r="P811">
        <f>IF(ISNUMBER(SEARCH("provided",L811)),"Provided Guidance","Observed Better")</f>
        <v/>
      </c>
      <c r="Q811">
        <f>IF(O811=" "," ",TEXT(O811*29,"mmmm"))</f>
        <v/>
      </c>
      <c r="R811">
        <f>IF(N811=" "," ",_xlfn.CONCAT("Week ",+TEXT(N811,"0")))</f>
        <v/>
      </c>
    </row>
    <row r="812">
      <c r="A812" t="n">
        <v>244099</v>
      </c>
      <c r="B812" s="2" t="n">
        <v>45419</v>
      </c>
      <c r="C812" t="inlineStr">
        <is>
          <t>Rivergate</t>
        </is>
      </c>
      <c r="D812" t="inlineStr">
        <is>
          <t>America/Los_Angeles</t>
        </is>
      </c>
      <c r="E812" t="inlineStr">
        <is>
          <t>Use Mid-range Wrist Motions</t>
        </is>
      </c>
      <c r="F812" t="inlineStr">
        <is>
          <t>Push with little finger side of palm</t>
        </is>
      </c>
      <c r="H812" t="inlineStr">
        <is>
          <t>Columbia Sportswear</t>
        </is>
      </c>
      <c r="I812" t="inlineStr">
        <is>
          <t>2024-05-07 11:05:48 -0700 PDT</t>
        </is>
      </c>
      <c r="J812" t="inlineStr">
        <is>
          <t>Shannon Somerville</t>
        </is>
      </c>
      <c r="K812" t="inlineStr">
        <is>
          <t>SSomerville@columbia.com</t>
        </is>
      </c>
      <c r="L812" t="inlineStr">
        <is>
          <t>I observed use of better technique.</t>
        </is>
      </c>
      <c r="M812" t="inlineStr">
        <is>
          <t xml:space="preserve">Her wrists were in a good position as she closed the chute door. </t>
        </is>
      </c>
      <c r="N812">
        <f>IF(ISBLANK(B812)," ",WEEKNUM(B812))</f>
        <v/>
      </c>
      <c r="O812">
        <f>IF(ISBLANK(B812)," ",MONTH(B812))</f>
        <v/>
      </c>
      <c r="P812">
        <f>IF(ISNUMBER(SEARCH("provided",L812)),"Provided Guidance","Observed Better")</f>
        <v/>
      </c>
      <c r="Q812">
        <f>IF(O812=" "," ",TEXT(O812*29,"mmmm"))</f>
        <v/>
      </c>
      <c r="R812">
        <f>IF(N812=" "," ",_xlfn.CONCAT("Week ",+TEXT(N812,"0")))</f>
        <v/>
      </c>
    </row>
    <row r="813">
      <c r="A813" t="n">
        <v>244100</v>
      </c>
      <c r="B813" s="2" t="n">
        <v>45419</v>
      </c>
      <c r="C813" t="inlineStr">
        <is>
          <t>Rivergate</t>
        </is>
      </c>
      <c r="D813" t="inlineStr">
        <is>
          <t>America/Los_Angeles</t>
        </is>
      </c>
      <c r="E813" t="inlineStr">
        <is>
          <t>Use Mid-range Wrist Motions</t>
        </is>
      </c>
      <c r="F813" t="inlineStr">
        <is>
          <t>Change your body position</t>
        </is>
      </c>
      <c r="H813" t="inlineStr">
        <is>
          <t>Columbia Sportswear</t>
        </is>
      </c>
      <c r="I813" t="inlineStr">
        <is>
          <t>2024-05-07 11:06:26 -0700 PDT</t>
        </is>
      </c>
      <c r="J813" t="inlineStr">
        <is>
          <t>Shannon Somerville</t>
        </is>
      </c>
      <c r="K813" t="inlineStr">
        <is>
          <t>SSomerville@columbia.com</t>
        </is>
      </c>
      <c r="L813" t="inlineStr">
        <is>
          <t>I observed use of better technique.</t>
        </is>
      </c>
      <c r="M813" t="inlineStr">
        <is>
          <t xml:space="preserve">Good wrist position while using her scanner. </t>
        </is>
      </c>
      <c r="N813">
        <f>IF(ISBLANK(B813)," ",WEEKNUM(B813))</f>
        <v/>
      </c>
      <c r="O813">
        <f>IF(ISBLANK(B813)," ",MONTH(B813))</f>
        <v/>
      </c>
      <c r="P813">
        <f>IF(ISNUMBER(SEARCH("provided",L813)),"Provided Guidance","Observed Better")</f>
        <v/>
      </c>
      <c r="Q813">
        <f>IF(O813=" "," ",TEXT(O813*29,"mmmm"))</f>
        <v/>
      </c>
      <c r="R813">
        <f>IF(N813=" "," ",_xlfn.CONCAT("Week ",+TEXT(N813,"0")))</f>
        <v/>
      </c>
    </row>
    <row r="814">
      <c r="A814" t="n">
        <v>244101</v>
      </c>
      <c r="B814" s="2" t="n">
        <v>45419</v>
      </c>
      <c r="C814" t="inlineStr">
        <is>
          <t>Rivergate</t>
        </is>
      </c>
      <c r="D814" t="inlineStr">
        <is>
          <t>America/Los_Angeles</t>
        </is>
      </c>
      <c r="E814" t="inlineStr">
        <is>
          <t>Use Mid-range Wrist Motions</t>
        </is>
      </c>
      <c r="F814" t="inlineStr">
        <is>
          <t>Reposition Your Work</t>
        </is>
      </c>
      <c r="H814" t="inlineStr">
        <is>
          <t>Columbia Sportswear</t>
        </is>
      </c>
      <c r="I814" t="inlineStr">
        <is>
          <t>2024-05-07 11:07:03 -0700 PDT</t>
        </is>
      </c>
      <c r="J814" t="inlineStr">
        <is>
          <t>Shannon Somerville</t>
        </is>
      </c>
      <c r="K814" t="inlineStr">
        <is>
          <t>SSomerville@columbia.com</t>
        </is>
      </c>
      <c r="L814" t="inlineStr">
        <is>
          <t>I observed use of better technique.</t>
        </is>
      </c>
      <c r="M814" t="inlineStr">
        <is>
          <t xml:space="preserve">Good wrist position while using the tape gun. </t>
        </is>
      </c>
      <c r="N814">
        <f>IF(ISBLANK(B814)," ",WEEKNUM(B814))</f>
        <v/>
      </c>
      <c r="O814">
        <f>IF(ISBLANK(B814)," ",MONTH(B814))</f>
        <v/>
      </c>
      <c r="P814">
        <f>IF(ISNUMBER(SEARCH("provided",L814)),"Provided Guidance","Observed Better")</f>
        <v/>
      </c>
      <c r="Q814">
        <f>IF(O814=" "," ",TEXT(O814*29,"mmmm"))</f>
        <v/>
      </c>
      <c r="R814">
        <f>IF(N814=" "," ",_xlfn.CONCAT("Week ",+TEXT(N814,"0")))</f>
        <v/>
      </c>
    </row>
    <row r="815">
      <c r="A815" t="n">
        <v>244102</v>
      </c>
      <c r="B815" s="2" t="n">
        <v>45420</v>
      </c>
      <c r="C815" t="inlineStr">
        <is>
          <t>Rivergate</t>
        </is>
      </c>
      <c r="D815" t="inlineStr">
        <is>
          <t>America/Los_Angeles</t>
        </is>
      </c>
      <c r="E815" t="inlineStr">
        <is>
          <t>Position Elbows Closer</t>
        </is>
      </c>
      <c r="F815" t="inlineStr">
        <is>
          <t>Set the load</t>
        </is>
      </c>
      <c r="G815" t="inlineStr">
        <is>
          <t>Slide the load closer before lifting</t>
        </is>
      </c>
      <c r="H815" t="inlineStr">
        <is>
          <t>Columbia Sportswear</t>
        </is>
      </c>
      <c r="I815" t="inlineStr">
        <is>
          <t>2024-05-07 21:50:58 -0700 PDT</t>
        </is>
      </c>
      <c r="J815" t="inlineStr">
        <is>
          <t>Abdulkadir Mohamed</t>
        </is>
      </c>
      <c r="K815" t="inlineStr">
        <is>
          <t>AbMohamed@columbia.com</t>
        </is>
      </c>
      <c r="L815" t="inlineStr">
        <is>
          <t>I provided guidance about using better technique.</t>
        </is>
      </c>
      <c r="N815">
        <f>IF(ISBLANK(B815)," ",WEEKNUM(B815))</f>
        <v/>
      </c>
      <c r="O815">
        <f>IF(ISBLANK(B815)," ",MONTH(B815))</f>
        <v/>
      </c>
      <c r="P815">
        <f>IF(ISNUMBER(SEARCH("provided",L815)),"Provided Guidance","Observed Better")</f>
        <v/>
      </c>
      <c r="Q815">
        <f>IF(O815=" "," ",TEXT(O815*29,"mmmm"))</f>
        <v/>
      </c>
      <c r="R815">
        <f>IF(N815=" "," ",_xlfn.CONCAT("Week ",+TEXT(N815,"0")))</f>
        <v/>
      </c>
    </row>
    <row r="816">
      <c r="A816" t="n">
        <v>244103</v>
      </c>
      <c r="B816" s="2" t="n">
        <v>45420</v>
      </c>
      <c r="C816" t="inlineStr">
        <is>
          <t>Rivergate</t>
        </is>
      </c>
      <c r="D816" t="inlineStr">
        <is>
          <t>America/Los_Angeles</t>
        </is>
      </c>
      <c r="E816" t="inlineStr">
        <is>
          <t>Position Elbows Closer</t>
        </is>
      </c>
      <c r="F816" t="inlineStr">
        <is>
          <t>Set the load</t>
        </is>
      </c>
      <c r="G816" t="inlineStr">
        <is>
          <t>Slide the load closer before lifting</t>
        </is>
      </c>
      <c r="H816" t="inlineStr">
        <is>
          <t>Columbia Sportswear</t>
        </is>
      </c>
      <c r="I816" t="inlineStr">
        <is>
          <t>2024-05-07 22:13:49 -0700 PDT</t>
        </is>
      </c>
      <c r="J816" t="inlineStr">
        <is>
          <t>Abdulkadir Mohamed</t>
        </is>
      </c>
      <c r="K816" t="inlineStr">
        <is>
          <t>AbMohamed@columbia.com</t>
        </is>
      </c>
      <c r="L816" t="inlineStr">
        <is>
          <t>I observed use of better technique.</t>
        </is>
      </c>
      <c r="N816">
        <f>IF(ISBLANK(B816)," ",WEEKNUM(B816))</f>
        <v/>
      </c>
      <c r="O816">
        <f>IF(ISBLANK(B816)," ",MONTH(B816))</f>
        <v/>
      </c>
      <c r="P816">
        <f>IF(ISNUMBER(SEARCH("provided",L816)),"Provided Guidance","Observed Better")</f>
        <v/>
      </c>
      <c r="Q816">
        <f>IF(O816=" "," ",TEXT(O816*29,"mmmm"))</f>
        <v/>
      </c>
      <c r="R816">
        <f>IF(N816=" "," ",_xlfn.CONCAT("Week ",+TEXT(N816,"0")))</f>
        <v/>
      </c>
    </row>
    <row r="817">
      <c r="A817" t="n">
        <v>244104</v>
      </c>
      <c r="B817" s="2" t="n">
        <v>45420</v>
      </c>
      <c r="C817" t="inlineStr">
        <is>
          <t>Rivergate</t>
        </is>
      </c>
      <c r="D817" t="inlineStr">
        <is>
          <t>America/Los_Angeles</t>
        </is>
      </c>
      <c r="E817" t="inlineStr">
        <is>
          <t>Position Elbows Closer</t>
        </is>
      </c>
      <c r="F817" t="inlineStr">
        <is>
          <t>Smart Setup</t>
        </is>
      </c>
      <c r="G817" t="inlineStr">
        <is>
          <t>Raised Work Surface</t>
        </is>
      </c>
      <c r="H817" t="inlineStr">
        <is>
          <t>Columbia Sportswear</t>
        </is>
      </c>
      <c r="I817" t="inlineStr">
        <is>
          <t>2024-05-07 22:19:15 -0700 PDT</t>
        </is>
      </c>
      <c r="J817" t="inlineStr">
        <is>
          <t>Abdulkadir Mohamed</t>
        </is>
      </c>
      <c r="K817" t="inlineStr">
        <is>
          <t>AbMohamed@columbia.com</t>
        </is>
      </c>
      <c r="L817" t="inlineStr">
        <is>
          <t>I observed use of better technique.</t>
        </is>
      </c>
      <c r="N817">
        <f>IF(ISBLANK(B817)," ",WEEKNUM(B817))</f>
        <v/>
      </c>
      <c r="O817">
        <f>IF(ISBLANK(B817)," ",MONTH(B817))</f>
        <v/>
      </c>
      <c r="P817">
        <f>IF(ISNUMBER(SEARCH("provided",L817)),"Provided Guidance","Observed Better")</f>
        <v/>
      </c>
      <c r="Q817">
        <f>IF(O817=" "," ",TEXT(O817*29,"mmmm"))</f>
        <v/>
      </c>
      <c r="R817">
        <f>IF(N817=" "," ",_xlfn.CONCAT("Week ",+TEXT(N817,"0")))</f>
        <v/>
      </c>
    </row>
    <row r="818">
      <c r="A818" t="n">
        <v>244105</v>
      </c>
      <c r="B818" s="2" t="n">
        <v>45420</v>
      </c>
      <c r="C818" t="inlineStr">
        <is>
          <t>Rivergate</t>
        </is>
      </c>
      <c r="D818" t="inlineStr">
        <is>
          <t>America/Los_Angeles</t>
        </is>
      </c>
      <c r="E818" t="inlineStr">
        <is>
          <t>Use Mid-range Wrist Motions</t>
        </is>
      </c>
      <c r="F818" t="inlineStr">
        <is>
          <t>Relax your index finger</t>
        </is>
      </c>
      <c r="H818" t="inlineStr">
        <is>
          <t>Columbia Sportswear</t>
        </is>
      </c>
      <c r="I818" t="inlineStr">
        <is>
          <t>2024-05-07 23:47:57 -0700 PDT</t>
        </is>
      </c>
      <c r="J818" t="inlineStr">
        <is>
          <t>Abdulkadir Mohamed</t>
        </is>
      </c>
      <c r="K818" t="inlineStr">
        <is>
          <t>AbMohamed@columbia.com</t>
        </is>
      </c>
      <c r="L818" t="inlineStr">
        <is>
          <t>I observed use of better technique.</t>
        </is>
      </c>
      <c r="N818">
        <f>IF(ISBLANK(B818)," ",WEEKNUM(B818))</f>
        <v/>
      </c>
      <c r="O818">
        <f>IF(ISBLANK(B818)," ",MONTH(B818))</f>
        <v/>
      </c>
      <c r="P818">
        <f>IF(ISNUMBER(SEARCH("provided",L818)),"Provided Guidance","Observed Better")</f>
        <v/>
      </c>
      <c r="Q818">
        <f>IF(O818=" "," ",TEXT(O818*29,"mmmm"))</f>
        <v/>
      </c>
      <c r="R818">
        <f>IF(N818=" "," ",_xlfn.CONCAT("Week ",+TEXT(N818,"0")))</f>
        <v/>
      </c>
    </row>
    <row r="819">
      <c r="A819" t="n">
        <v>244110</v>
      </c>
      <c r="B819" s="2" t="n">
        <v>45421</v>
      </c>
      <c r="C819" t="inlineStr">
        <is>
          <t>Rivergate</t>
        </is>
      </c>
      <c r="D819" t="inlineStr">
        <is>
          <t>America/Los_Angeles</t>
        </is>
      </c>
      <c r="E819" t="inlineStr">
        <is>
          <t>Position Elbows Closer</t>
        </is>
      </c>
      <c r="F819" t="inlineStr">
        <is>
          <t>Adjust your hand position</t>
        </is>
      </c>
      <c r="G819" t="inlineStr">
        <is>
          <t>Position Elbows Closer</t>
        </is>
      </c>
      <c r="H819" t="inlineStr">
        <is>
          <t>Columbia Sportswear</t>
        </is>
      </c>
      <c r="I819" t="inlineStr">
        <is>
          <t>2024-05-08 18:44:57 -0700 PDT</t>
        </is>
      </c>
      <c r="J819" t="inlineStr">
        <is>
          <t>Linda Martinez</t>
        </is>
      </c>
      <c r="K819" t="inlineStr">
        <is>
          <t>linda.martinez@columbia.com</t>
        </is>
      </c>
      <c r="L819" t="inlineStr">
        <is>
          <t>I observed use of better technique.</t>
        </is>
      </c>
      <c r="N819">
        <f>IF(ISBLANK(B819)," ",WEEKNUM(B819))</f>
        <v/>
      </c>
      <c r="O819">
        <f>IF(ISBLANK(B819)," ",MONTH(B819))</f>
        <v/>
      </c>
      <c r="P819">
        <f>IF(ISNUMBER(SEARCH("provided",L819)),"Provided Guidance","Observed Better")</f>
        <v/>
      </c>
      <c r="Q819">
        <f>IF(O819=" "," ",TEXT(O819*29,"mmmm"))</f>
        <v/>
      </c>
      <c r="R819">
        <f>IF(N819=" "," ",_xlfn.CONCAT("Week ",+TEXT(N819,"0")))</f>
        <v/>
      </c>
    </row>
    <row r="820">
      <c r="A820" t="n">
        <v>244111</v>
      </c>
      <c r="B820" s="2" t="n">
        <v>45421</v>
      </c>
      <c r="C820" t="inlineStr">
        <is>
          <t>Rivergate</t>
        </is>
      </c>
      <c r="D820" t="inlineStr">
        <is>
          <t>America/Los_Angeles</t>
        </is>
      </c>
      <c r="E820" t="inlineStr">
        <is>
          <t>Position Elbows Closer</t>
        </is>
      </c>
      <c r="F820" t="inlineStr">
        <is>
          <t>Adjust your hand position</t>
        </is>
      </c>
      <c r="G820" t="inlineStr">
        <is>
          <t>Position Elbows Closer</t>
        </is>
      </c>
      <c r="H820" t="inlineStr">
        <is>
          <t>Columbia Sportswear</t>
        </is>
      </c>
      <c r="I820" t="inlineStr">
        <is>
          <t>2024-05-08 18:44:57 -0700 PDT</t>
        </is>
      </c>
      <c r="J820" t="inlineStr">
        <is>
          <t>Linda Martinez</t>
        </is>
      </c>
      <c r="K820" t="inlineStr">
        <is>
          <t>linda.martinez@columbia.com</t>
        </is>
      </c>
      <c r="L820" t="inlineStr">
        <is>
          <t>I observed use of better technique.</t>
        </is>
      </c>
      <c r="N820">
        <f>IF(ISBLANK(B820)," ",WEEKNUM(B820))</f>
        <v/>
      </c>
      <c r="O820">
        <f>IF(ISBLANK(B820)," ",MONTH(B820))</f>
        <v/>
      </c>
      <c r="P820">
        <f>IF(ISNUMBER(SEARCH("provided",L820)),"Provided Guidance","Observed Better")</f>
        <v/>
      </c>
      <c r="Q820">
        <f>IF(O820=" "," ",TEXT(O820*29,"mmmm"))</f>
        <v/>
      </c>
      <c r="R820">
        <f>IF(N820=" "," ",_xlfn.CONCAT("Week ",+TEXT(N820,"0")))</f>
        <v/>
      </c>
    </row>
    <row r="821">
      <c r="A821" t="n">
        <v>244112</v>
      </c>
      <c r="B821" s="2" t="n">
        <v>45421</v>
      </c>
      <c r="C821" t="inlineStr">
        <is>
          <t>Rivergate</t>
        </is>
      </c>
      <c r="D821" t="inlineStr">
        <is>
          <t>America/Los_Angeles</t>
        </is>
      </c>
      <c r="E821" t="inlineStr">
        <is>
          <t>Position Elbows Closer</t>
        </is>
      </c>
      <c r="F821" t="inlineStr">
        <is>
          <t>Adjust your hand position</t>
        </is>
      </c>
      <c r="G821" t="inlineStr">
        <is>
          <t>Position Elbows Closer</t>
        </is>
      </c>
      <c r="H821" t="inlineStr">
        <is>
          <t>Columbia Sportswear</t>
        </is>
      </c>
      <c r="I821" t="inlineStr">
        <is>
          <t>2024-05-08 18:44:57 -0700 PDT</t>
        </is>
      </c>
      <c r="J821" t="inlineStr">
        <is>
          <t>Linda Martinez</t>
        </is>
      </c>
      <c r="K821" t="inlineStr">
        <is>
          <t>linda.martinez@columbia.com</t>
        </is>
      </c>
      <c r="L821" t="inlineStr">
        <is>
          <t>I observed use of better technique.</t>
        </is>
      </c>
      <c r="N821">
        <f>IF(ISBLANK(B821)," ",WEEKNUM(B821))</f>
        <v/>
      </c>
      <c r="O821">
        <f>IF(ISBLANK(B821)," ",MONTH(B821))</f>
        <v/>
      </c>
      <c r="P821">
        <f>IF(ISNUMBER(SEARCH("provided",L821)),"Provided Guidance","Observed Better")</f>
        <v/>
      </c>
      <c r="Q821">
        <f>IF(O821=" "," ",TEXT(O821*29,"mmmm"))</f>
        <v/>
      </c>
      <c r="R821">
        <f>IF(N821=" "," ",_xlfn.CONCAT("Week ",+TEXT(N821,"0")))</f>
        <v/>
      </c>
    </row>
    <row r="822">
      <c r="A822" t="n">
        <v>244113</v>
      </c>
      <c r="B822" s="2" t="n">
        <v>45421</v>
      </c>
      <c r="C822" t="inlineStr">
        <is>
          <t>Rivergate</t>
        </is>
      </c>
      <c r="D822" t="inlineStr">
        <is>
          <t>America/Los_Angeles</t>
        </is>
      </c>
      <c r="E822" t="inlineStr">
        <is>
          <t>Lifting Options, Technique and Pace</t>
        </is>
      </c>
      <c r="F822" t="inlineStr">
        <is>
          <t>Lifting Technique</t>
        </is>
      </c>
      <c r="G822" t="inlineStr">
        <is>
          <t>Align Spinal In-Curves</t>
        </is>
      </c>
      <c r="H822" t="inlineStr">
        <is>
          <t>Columbia Sportswear</t>
        </is>
      </c>
      <c r="I822" t="inlineStr">
        <is>
          <t>2024-05-08 18:50:08 -0700 PDT</t>
        </is>
      </c>
      <c r="J822" t="inlineStr">
        <is>
          <t>Linda Martinez</t>
        </is>
      </c>
      <c r="K822" t="inlineStr">
        <is>
          <t>linda.martinez@columbia.com</t>
        </is>
      </c>
      <c r="L822" t="inlineStr">
        <is>
          <t>I observed use of better technique.</t>
        </is>
      </c>
      <c r="N822">
        <f>IF(ISBLANK(B822)," ",WEEKNUM(B822))</f>
        <v/>
      </c>
      <c r="O822">
        <f>IF(ISBLANK(B822)," ",MONTH(B822))</f>
        <v/>
      </c>
      <c r="P822">
        <f>IF(ISNUMBER(SEARCH("provided",L822)),"Provided Guidance","Observed Better")</f>
        <v/>
      </c>
      <c r="Q822">
        <f>IF(O822=" "," ",TEXT(O822*29,"mmmm"))</f>
        <v/>
      </c>
      <c r="R822">
        <f>IF(N822=" "," ",_xlfn.CONCAT("Week ",+TEXT(N822,"0")))</f>
        <v/>
      </c>
    </row>
    <row r="823">
      <c r="A823" t="n">
        <v>244114</v>
      </c>
      <c r="B823" s="2" t="n">
        <v>45421</v>
      </c>
      <c r="C823" t="inlineStr">
        <is>
          <t>Rivergate</t>
        </is>
      </c>
      <c r="D823" t="inlineStr">
        <is>
          <t>America/Los_Angeles</t>
        </is>
      </c>
      <c r="E823" t="inlineStr">
        <is>
          <t>Lifting Options, Technique and Pace</t>
        </is>
      </c>
      <c r="F823" t="inlineStr">
        <is>
          <t>Lifting Technique</t>
        </is>
      </c>
      <c r="G823" t="inlineStr">
        <is>
          <t>Align Spinal In-Curves</t>
        </is>
      </c>
      <c r="H823" t="inlineStr">
        <is>
          <t>Columbia Sportswear</t>
        </is>
      </c>
      <c r="I823" t="inlineStr">
        <is>
          <t>2024-05-08 18:50:08 -0700 PDT</t>
        </is>
      </c>
      <c r="J823" t="inlineStr">
        <is>
          <t>Linda Martinez</t>
        </is>
      </c>
      <c r="K823" t="inlineStr">
        <is>
          <t>linda.martinez@columbia.com</t>
        </is>
      </c>
      <c r="L823" t="inlineStr">
        <is>
          <t>I observed use of better technique.</t>
        </is>
      </c>
      <c r="N823">
        <f>IF(ISBLANK(B823)," ",WEEKNUM(B823))</f>
        <v/>
      </c>
      <c r="O823">
        <f>IF(ISBLANK(B823)," ",MONTH(B823))</f>
        <v/>
      </c>
      <c r="P823">
        <f>IF(ISNUMBER(SEARCH("provided",L823)),"Provided Guidance","Observed Better")</f>
        <v/>
      </c>
      <c r="Q823">
        <f>IF(O823=" "," ",TEXT(O823*29,"mmmm"))</f>
        <v/>
      </c>
      <c r="R823">
        <f>IF(N823=" "," ",_xlfn.CONCAT("Week ",+TEXT(N823,"0")))</f>
        <v/>
      </c>
    </row>
    <row r="824">
      <c r="A824" t="n">
        <v>244115</v>
      </c>
      <c r="B824" s="2" t="n">
        <v>45421</v>
      </c>
      <c r="C824" t="inlineStr">
        <is>
          <t>Rivergate</t>
        </is>
      </c>
      <c r="D824" t="inlineStr">
        <is>
          <t>America/Los_Angeles</t>
        </is>
      </c>
      <c r="E824" t="inlineStr">
        <is>
          <t>Lifting Options, Technique and Pace</t>
        </is>
      </c>
      <c r="F824" t="inlineStr">
        <is>
          <t>Lifting Technique</t>
        </is>
      </c>
      <c r="G824" t="inlineStr">
        <is>
          <t>Align Spinal In-Curves</t>
        </is>
      </c>
      <c r="H824" t="inlineStr">
        <is>
          <t>Columbia Sportswear</t>
        </is>
      </c>
      <c r="I824" t="inlineStr">
        <is>
          <t>2024-05-08 18:50:08 -0700 PDT</t>
        </is>
      </c>
      <c r="J824" t="inlineStr">
        <is>
          <t>Linda Martinez</t>
        </is>
      </c>
      <c r="K824" t="inlineStr">
        <is>
          <t>linda.martinez@columbia.com</t>
        </is>
      </c>
      <c r="L824" t="inlineStr">
        <is>
          <t>I observed use of better technique.</t>
        </is>
      </c>
      <c r="N824">
        <f>IF(ISBLANK(B824)," ",WEEKNUM(B824))</f>
        <v/>
      </c>
      <c r="O824">
        <f>IF(ISBLANK(B824)," ",MONTH(B824))</f>
        <v/>
      </c>
      <c r="P824">
        <f>IF(ISNUMBER(SEARCH("provided",L824)),"Provided Guidance","Observed Better")</f>
        <v/>
      </c>
      <c r="Q824">
        <f>IF(O824=" "," ",TEXT(O824*29,"mmmm"))</f>
        <v/>
      </c>
      <c r="R824">
        <f>IF(N824=" "," ",_xlfn.CONCAT("Week ",+TEXT(N824,"0")))</f>
        <v/>
      </c>
    </row>
    <row r="825">
      <c r="A825" t="n">
        <v>244116</v>
      </c>
      <c r="B825" s="2" t="n">
        <v>45421</v>
      </c>
      <c r="C825" t="inlineStr">
        <is>
          <t>Rivergate</t>
        </is>
      </c>
      <c r="D825" t="inlineStr">
        <is>
          <t>America/Los_Angeles</t>
        </is>
      </c>
      <c r="E825" t="inlineStr">
        <is>
          <t>Lifting Options, Technique and Pace</t>
        </is>
      </c>
      <c r="F825" t="inlineStr">
        <is>
          <t>Lifting Technique</t>
        </is>
      </c>
      <c r="G825" t="inlineStr">
        <is>
          <t>Align Spinal In-Curves</t>
        </is>
      </c>
      <c r="H825" t="inlineStr">
        <is>
          <t>Columbia Sportswear</t>
        </is>
      </c>
      <c r="I825" t="inlineStr">
        <is>
          <t>2024-05-08 19:07:49 -0700 PDT</t>
        </is>
      </c>
      <c r="J825" t="inlineStr">
        <is>
          <t>Linda Martinez</t>
        </is>
      </c>
      <c r="K825" t="inlineStr">
        <is>
          <t>linda.martinez@columbia.com</t>
        </is>
      </c>
      <c r="L825" t="inlineStr">
        <is>
          <t>I observed use of better technique.</t>
        </is>
      </c>
      <c r="N825">
        <f>IF(ISBLANK(B825)," ",WEEKNUM(B825))</f>
        <v/>
      </c>
      <c r="O825">
        <f>IF(ISBLANK(B825)," ",MONTH(B825))</f>
        <v/>
      </c>
      <c r="P825">
        <f>IF(ISNUMBER(SEARCH("provided",L825)),"Provided Guidance","Observed Better")</f>
        <v/>
      </c>
      <c r="Q825">
        <f>IF(O825=" "," ",TEXT(O825*29,"mmmm"))</f>
        <v/>
      </c>
      <c r="R825">
        <f>IF(N825=" "," ",_xlfn.CONCAT("Week ",+TEXT(N825,"0")))</f>
        <v/>
      </c>
    </row>
    <row r="826">
      <c r="A826" t="n">
        <v>244117</v>
      </c>
      <c r="B826" s="2" t="n">
        <v>45421</v>
      </c>
      <c r="C826" t="inlineStr">
        <is>
          <t>Rivergate</t>
        </is>
      </c>
      <c r="D826" t="inlineStr">
        <is>
          <t>America/Los_Angeles</t>
        </is>
      </c>
      <c r="E826" t="inlineStr">
        <is>
          <t>Lifting Options, Technique and Pace</t>
        </is>
      </c>
      <c r="F826" t="inlineStr">
        <is>
          <t>Lifting Technique</t>
        </is>
      </c>
      <c r="G826" t="inlineStr">
        <is>
          <t>Align Spinal In-Curves</t>
        </is>
      </c>
      <c r="H826" t="inlineStr">
        <is>
          <t>Columbia Sportswear</t>
        </is>
      </c>
      <c r="I826" t="inlineStr">
        <is>
          <t>2024-05-08 19:07:49 -0700 PDT</t>
        </is>
      </c>
      <c r="J826" t="inlineStr">
        <is>
          <t>Linda Martinez</t>
        </is>
      </c>
      <c r="K826" t="inlineStr">
        <is>
          <t>linda.martinez@columbia.com</t>
        </is>
      </c>
      <c r="L826" t="inlineStr">
        <is>
          <t>I observed use of better technique.</t>
        </is>
      </c>
      <c r="N826">
        <f>IF(ISBLANK(B826)," ",WEEKNUM(B826))</f>
        <v/>
      </c>
      <c r="O826">
        <f>IF(ISBLANK(B826)," ",MONTH(B826))</f>
        <v/>
      </c>
      <c r="P826">
        <f>IF(ISNUMBER(SEARCH("provided",L826)),"Provided Guidance","Observed Better")</f>
        <v/>
      </c>
      <c r="Q826">
        <f>IF(O826=" "," ",TEXT(O826*29,"mmmm"))</f>
        <v/>
      </c>
      <c r="R826">
        <f>IF(N826=" "," ",_xlfn.CONCAT("Week ",+TEXT(N826,"0")))</f>
        <v/>
      </c>
    </row>
    <row r="827">
      <c r="A827" t="n">
        <v>244118</v>
      </c>
      <c r="B827" s="2" t="n">
        <v>45421</v>
      </c>
      <c r="C827" t="inlineStr">
        <is>
          <t>Rivergate</t>
        </is>
      </c>
      <c r="D827" t="inlineStr">
        <is>
          <t>America/Los_Angeles</t>
        </is>
      </c>
      <c r="E827" t="inlineStr">
        <is>
          <t>Lifting Options, Technique and Pace</t>
        </is>
      </c>
      <c r="F827" t="inlineStr">
        <is>
          <t>Lifting Technique</t>
        </is>
      </c>
      <c r="G827" t="inlineStr">
        <is>
          <t>Align Spinal In-Curves</t>
        </is>
      </c>
      <c r="H827" t="inlineStr">
        <is>
          <t>Columbia Sportswear</t>
        </is>
      </c>
      <c r="I827" t="inlineStr">
        <is>
          <t>2024-05-08 19:07:49 -0700 PDT</t>
        </is>
      </c>
      <c r="J827" t="inlineStr">
        <is>
          <t>Linda Martinez</t>
        </is>
      </c>
      <c r="K827" t="inlineStr">
        <is>
          <t>linda.martinez@columbia.com</t>
        </is>
      </c>
      <c r="L827" t="inlineStr">
        <is>
          <t>I observed use of better technique.</t>
        </is>
      </c>
      <c r="N827">
        <f>IF(ISBLANK(B827)," ",WEEKNUM(B827))</f>
        <v/>
      </c>
      <c r="O827">
        <f>IF(ISBLANK(B827)," ",MONTH(B827))</f>
        <v/>
      </c>
      <c r="P827">
        <f>IF(ISNUMBER(SEARCH("provided",L827)),"Provided Guidance","Observed Better")</f>
        <v/>
      </c>
      <c r="Q827">
        <f>IF(O827=" "," ",TEXT(O827*29,"mmmm"))</f>
        <v/>
      </c>
      <c r="R827">
        <f>IF(N827=" "," ",_xlfn.CONCAT("Week ",+TEXT(N827,"0")))</f>
        <v/>
      </c>
    </row>
    <row r="828">
      <c r="A828" t="n">
        <v>244119</v>
      </c>
      <c r="B828" s="2" t="n">
        <v>45421</v>
      </c>
      <c r="C828" t="inlineStr">
        <is>
          <t>Rivergate</t>
        </is>
      </c>
      <c r="D828" t="inlineStr">
        <is>
          <t>America/Los_Angeles</t>
        </is>
      </c>
      <c r="E828" t="inlineStr">
        <is>
          <t>Use Mid-range Wrist Motions</t>
        </is>
      </c>
      <c r="F828" t="inlineStr">
        <is>
          <t>Change your hand position</t>
        </is>
      </c>
      <c r="H828" t="inlineStr">
        <is>
          <t>Columbia Sportswear</t>
        </is>
      </c>
      <c r="I828" t="inlineStr">
        <is>
          <t>2024-05-08 20:41:38 -0700 PDT</t>
        </is>
      </c>
      <c r="J828" t="inlineStr">
        <is>
          <t>Michael Bell</t>
        </is>
      </c>
      <c r="K828" t="inlineStr">
        <is>
          <t>MiBell@columbia.com</t>
        </is>
      </c>
      <c r="L828" t="inlineStr">
        <is>
          <t>I observed use of better technique.</t>
        </is>
      </c>
      <c r="M828" t="inlineStr">
        <is>
          <t>blue1</t>
        </is>
      </c>
      <c r="N828">
        <f>IF(ISBLANK(B828)," ",WEEKNUM(B828))</f>
        <v/>
      </c>
      <c r="O828">
        <f>IF(ISBLANK(B828)," ",MONTH(B828))</f>
        <v/>
      </c>
      <c r="P828">
        <f>IF(ISNUMBER(SEARCH("provided",L828)),"Provided Guidance","Observed Better")</f>
        <v/>
      </c>
      <c r="Q828">
        <f>IF(O828=" "," ",TEXT(O828*29,"mmmm"))</f>
        <v/>
      </c>
      <c r="R828">
        <f>IF(N828=" "," ",_xlfn.CONCAT("Week ",+TEXT(N828,"0")))</f>
        <v/>
      </c>
    </row>
    <row r="829">
      <c r="A829" t="n">
        <v>244120</v>
      </c>
      <c r="B829" s="2" t="n">
        <v>45421</v>
      </c>
      <c r="C829" t="inlineStr">
        <is>
          <t>Rivergate</t>
        </is>
      </c>
      <c r="D829" t="inlineStr">
        <is>
          <t>America/Los_Angeles</t>
        </is>
      </c>
      <c r="E829" t="inlineStr">
        <is>
          <t>Use Mid-range Wrist Motions</t>
        </is>
      </c>
      <c r="F829" t="inlineStr">
        <is>
          <t>Change your hand position</t>
        </is>
      </c>
      <c r="H829" t="inlineStr">
        <is>
          <t>Columbia Sportswear</t>
        </is>
      </c>
      <c r="I829" t="inlineStr">
        <is>
          <t>2024-05-08 20:42:04 -0700 PDT</t>
        </is>
      </c>
      <c r="J829" t="inlineStr">
        <is>
          <t>Michael Bell</t>
        </is>
      </c>
      <c r="K829" t="inlineStr">
        <is>
          <t>MiBell@columbia.com</t>
        </is>
      </c>
      <c r="L829" t="inlineStr">
        <is>
          <t>I observed use of better technique.</t>
        </is>
      </c>
      <c r="M829" t="inlineStr">
        <is>
          <t>red2</t>
        </is>
      </c>
      <c r="N829">
        <f>IF(ISBLANK(B829)," ",WEEKNUM(B829))</f>
        <v/>
      </c>
      <c r="O829">
        <f>IF(ISBLANK(B829)," ",MONTH(B829))</f>
        <v/>
      </c>
      <c r="P829">
        <f>IF(ISNUMBER(SEARCH("provided",L829)),"Provided Guidance","Observed Better")</f>
        <v/>
      </c>
      <c r="Q829">
        <f>IF(O829=" "," ",TEXT(O829*29,"mmmm"))</f>
        <v/>
      </c>
      <c r="R829">
        <f>IF(N829=" "," ",_xlfn.CONCAT("Week ",+TEXT(N829,"0")))</f>
        <v/>
      </c>
    </row>
    <row r="830">
      <c r="A830" t="n">
        <v>244121</v>
      </c>
      <c r="B830" s="2" t="n">
        <v>45421</v>
      </c>
      <c r="C830" t="inlineStr">
        <is>
          <t>Rivergate</t>
        </is>
      </c>
      <c r="D830" t="inlineStr">
        <is>
          <t>America/Los_Angeles</t>
        </is>
      </c>
      <c r="E830" t="inlineStr">
        <is>
          <t>Use Mid-range Wrist Motions</t>
        </is>
      </c>
      <c r="F830" t="inlineStr">
        <is>
          <t>Change your hand position</t>
        </is>
      </c>
      <c r="H830" t="inlineStr">
        <is>
          <t>Columbia Sportswear</t>
        </is>
      </c>
      <c r="I830" t="inlineStr">
        <is>
          <t>2024-05-08 20:42:53 -0700 PDT</t>
        </is>
      </c>
      <c r="J830" t="inlineStr">
        <is>
          <t>Michael Bell</t>
        </is>
      </c>
      <c r="K830" t="inlineStr">
        <is>
          <t>MiBell@columbia.com</t>
        </is>
      </c>
      <c r="L830" t="inlineStr">
        <is>
          <t>I observed use of better technique.</t>
        </is>
      </c>
      <c r="M830" t="inlineStr">
        <is>
          <t>blue12</t>
        </is>
      </c>
      <c r="N830">
        <f>IF(ISBLANK(B830)," ",WEEKNUM(B830))</f>
        <v/>
      </c>
      <c r="O830">
        <f>IF(ISBLANK(B830)," ",MONTH(B830))</f>
        <v/>
      </c>
      <c r="P830">
        <f>IF(ISNUMBER(SEARCH("provided",L830)),"Provided Guidance","Observed Better")</f>
        <v/>
      </c>
      <c r="Q830">
        <f>IF(O830=" "," ",TEXT(O830*29,"mmmm"))</f>
        <v/>
      </c>
      <c r="R830">
        <f>IF(N830=" "," ",_xlfn.CONCAT("Week ",+TEXT(N830,"0")))</f>
        <v/>
      </c>
    </row>
    <row r="831">
      <c r="A831" t="n">
        <v>244122</v>
      </c>
      <c r="B831" s="2" t="n">
        <v>45421</v>
      </c>
      <c r="C831" t="inlineStr">
        <is>
          <t>Rivergate</t>
        </is>
      </c>
      <c r="D831" t="inlineStr">
        <is>
          <t>America/Los_Angeles</t>
        </is>
      </c>
      <c r="E831" t="inlineStr">
        <is>
          <t>Use Mid-range Wrist Motions</t>
        </is>
      </c>
      <c r="F831" t="inlineStr">
        <is>
          <t>Change your hand position</t>
        </is>
      </c>
      <c r="H831" t="inlineStr">
        <is>
          <t>Columbia Sportswear</t>
        </is>
      </c>
      <c r="I831" t="inlineStr">
        <is>
          <t>2024-05-08 20:43:38 -0700 PDT</t>
        </is>
      </c>
      <c r="J831" t="inlineStr">
        <is>
          <t>Michael Bell</t>
        </is>
      </c>
      <c r="K831" t="inlineStr">
        <is>
          <t>MiBell@columbia.com</t>
        </is>
      </c>
      <c r="L831" t="inlineStr">
        <is>
          <t>I observed use of better technique.</t>
        </is>
      </c>
      <c r="M831" t="inlineStr">
        <is>
          <t>blue18</t>
        </is>
      </c>
      <c r="N831">
        <f>IF(ISBLANK(B831)," ",WEEKNUM(B831))</f>
        <v/>
      </c>
      <c r="O831">
        <f>IF(ISBLANK(B831)," ",MONTH(B831))</f>
        <v/>
      </c>
      <c r="P831">
        <f>IF(ISNUMBER(SEARCH("provided",L831)),"Provided Guidance","Observed Better")</f>
        <v/>
      </c>
      <c r="Q831">
        <f>IF(O831=" "," ",TEXT(O831*29,"mmmm"))</f>
        <v/>
      </c>
      <c r="R831">
        <f>IF(N831=" "," ",_xlfn.CONCAT("Week ",+TEXT(N831,"0")))</f>
        <v/>
      </c>
    </row>
    <row r="832">
      <c r="A832" t="n">
        <v>244123</v>
      </c>
      <c r="B832" s="2" t="n">
        <v>45421</v>
      </c>
      <c r="C832" t="inlineStr">
        <is>
          <t>Rivergate</t>
        </is>
      </c>
      <c r="D832" t="inlineStr">
        <is>
          <t>America/Los_Angeles</t>
        </is>
      </c>
      <c r="E832" t="inlineStr">
        <is>
          <t>Use Mid-range Wrist Motions</t>
        </is>
      </c>
      <c r="F832" t="inlineStr">
        <is>
          <t>Reposition Your Work</t>
        </is>
      </c>
      <c r="H832" t="inlineStr">
        <is>
          <t>Columbia Sportswear</t>
        </is>
      </c>
      <c r="I832" t="inlineStr">
        <is>
          <t>2024-05-08 20:44:03 -0700 PDT</t>
        </is>
      </c>
      <c r="J832" t="inlineStr">
        <is>
          <t>Shirlee Petersen</t>
        </is>
      </c>
      <c r="K832" t="inlineStr">
        <is>
          <t>SPetersen@columbia.com</t>
        </is>
      </c>
      <c r="L832" t="inlineStr">
        <is>
          <t>I observed use of better technique.</t>
        </is>
      </c>
      <c r="M832" t="inlineStr">
        <is>
          <t>Ee modeled proper technique red# j</t>
        </is>
      </c>
      <c r="N832">
        <f>IF(ISBLANK(B832)," ",WEEKNUM(B832))</f>
        <v/>
      </c>
      <c r="O832">
        <f>IF(ISBLANK(B832)," ",MONTH(B832))</f>
        <v/>
      </c>
      <c r="P832">
        <f>IF(ISNUMBER(SEARCH("provided",L832)),"Provided Guidance","Observed Better")</f>
        <v/>
      </c>
      <c r="Q832">
        <f>IF(O832=" "," ",TEXT(O832*29,"mmmm"))</f>
        <v/>
      </c>
      <c r="R832">
        <f>IF(N832=" "," ",_xlfn.CONCAT("Week ",+TEXT(N832,"0")))</f>
        <v/>
      </c>
    </row>
    <row r="833">
      <c r="A833" t="n">
        <v>244124</v>
      </c>
      <c r="B833" s="2" t="n">
        <v>45421</v>
      </c>
      <c r="C833" t="inlineStr">
        <is>
          <t>Rivergate</t>
        </is>
      </c>
      <c r="D833" t="inlineStr">
        <is>
          <t>America/Los_Angeles</t>
        </is>
      </c>
      <c r="E833" t="inlineStr">
        <is>
          <t>Use Mid-range Wrist Motions</t>
        </is>
      </c>
      <c r="F833" t="inlineStr">
        <is>
          <t>Change your hand position</t>
        </is>
      </c>
      <c r="H833" t="inlineStr">
        <is>
          <t>Columbia Sportswear</t>
        </is>
      </c>
      <c r="I833" t="inlineStr">
        <is>
          <t>2024-05-08 20:44:47 -0700 PDT</t>
        </is>
      </c>
      <c r="J833" t="inlineStr">
        <is>
          <t>Michael Bell</t>
        </is>
      </c>
      <c r="K833" t="inlineStr">
        <is>
          <t>MiBell@columbia.com</t>
        </is>
      </c>
      <c r="L833" t="inlineStr">
        <is>
          <t>I observed use of better technique.</t>
        </is>
      </c>
      <c r="M833" t="inlineStr">
        <is>
          <t>blue3</t>
        </is>
      </c>
      <c r="N833">
        <f>IF(ISBLANK(B833)," ",WEEKNUM(B833))</f>
        <v/>
      </c>
      <c r="O833">
        <f>IF(ISBLANK(B833)," ",MONTH(B833))</f>
        <v/>
      </c>
      <c r="P833">
        <f>IF(ISNUMBER(SEARCH("provided",L833)),"Provided Guidance","Observed Better")</f>
        <v/>
      </c>
      <c r="Q833">
        <f>IF(O833=" "," ",TEXT(O833*29,"mmmm"))</f>
        <v/>
      </c>
      <c r="R833">
        <f>IF(N833=" "," ",_xlfn.CONCAT("Week ",+TEXT(N833,"0")))</f>
        <v/>
      </c>
    </row>
    <row r="834">
      <c r="A834" t="n">
        <v>244125</v>
      </c>
      <c r="B834" s="2" t="n">
        <v>45421</v>
      </c>
      <c r="C834" t="inlineStr">
        <is>
          <t>Rivergate</t>
        </is>
      </c>
      <c r="D834" t="inlineStr">
        <is>
          <t>America/Los_Angeles</t>
        </is>
      </c>
      <c r="E834" t="inlineStr">
        <is>
          <t>Use Mid-range Wrist Motions</t>
        </is>
      </c>
      <c r="F834" t="inlineStr">
        <is>
          <t>Change your hand position</t>
        </is>
      </c>
      <c r="H834" t="inlineStr">
        <is>
          <t>Columbia Sportswear</t>
        </is>
      </c>
      <c r="I834" t="inlineStr">
        <is>
          <t>2024-05-08 20:45:27 -0700 PDT</t>
        </is>
      </c>
      <c r="J834" t="inlineStr">
        <is>
          <t>Michael Bell</t>
        </is>
      </c>
      <c r="K834" t="inlineStr">
        <is>
          <t>MiBell@columbia.com</t>
        </is>
      </c>
      <c r="L834" t="inlineStr">
        <is>
          <t>I observed use of better technique.</t>
        </is>
      </c>
      <c r="M834" t="inlineStr">
        <is>
          <t>green4</t>
        </is>
      </c>
      <c r="N834">
        <f>IF(ISBLANK(B834)," ",WEEKNUM(B834))</f>
        <v/>
      </c>
      <c r="O834">
        <f>IF(ISBLANK(B834)," ",MONTH(B834))</f>
        <v/>
      </c>
      <c r="P834">
        <f>IF(ISNUMBER(SEARCH("provided",L834)),"Provided Guidance","Observed Better")</f>
        <v/>
      </c>
      <c r="Q834">
        <f>IF(O834=" "," ",TEXT(O834*29,"mmmm"))</f>
        <v/>
      </c>
      <c r="R834">
        <f>IF(N834=" "," ",_xlfn.CONCAT("Week ",+TEXT(N834,"0")))</f>
        <v/>
      </c>
    </row>
    <row r="835">
      <c r="A835" t="n">
        <v>244126</v>
      </c>
      <c r="B835" s="2" t="n">
        <v>45421</v>
      </c>
      <c r="C835" t="inlineStr">
        <is>
          <t>Rivergate</t>
        </is>
      </c>
      <c r="D835" t="inlineStr">
        <is>
          <t>America/Los_Angeles</t>
        </is>
      </c>
      <c r="E835" t="inlineStr">
        <is>
          <t>Use Mid-range Wrist Motions</t>
        </is>
      </c>
      <c r="F835" t="inlineStr">
        <is>
          <t>Reposition Your Work</t>
        </is>
      </c>
      <c r="H835" t="inlineStr">
        <is>
          <t>Columbia Sportswear</t>
        </is>
      </c>
      <c r="I835" t="inlineStr">
        <is>
          <t>2024-05-08 20:46:13 -0700 PDT</t>
        </is>
      </c>
      <c r="J835" t="inlineStr">
        <is>
          <t>Shirlee Petersen</t>
        </is>
      </c>
      <c r="K835" t="inlineStr">
        <is>
          <t>SPetersen@columbia.com</t>
        </is>
      </c>
      <c r="L835" t="inlineStr">
        <is>
          <t>I observed use of better technique.</t>
        </is>
      </c>
      <c r="M835" t="inlineStr">
        <is>
          <t xml:space="preserve">Ee modeled proper technique red# 7.  </t>
        </is>
      </c>
      <c r="N835">
        <f>IF(ISBLANK(B835)," ",WEEKNUM(B835))</f>
        <v/>
      </c>
      <c r="O835">
        <f>IF(ISBLANK(B835)," ",MONTH(B835))</f>
        <v/>
      </c>
      <c r="P835">
        <f>IF(ISNUMBER(SEARCH("provided",L835)),"Provided Guidance","Observed Better")</f>
        <v/>
      </c>
      <c r="Q835">
        <f>IF(O835=" "," ",TEXT(O835*29,"mmmm"))</f>
        <v/>
      </c>
      <c r="R835">
        <f>IF(N835=" "," ",_xlfn.CONCAT("Week ",+TEXT(N835,"0")))</f>
        <v/>
      </c>
    </row>
    <row r="836">
      <c r="A836" t="n">
        <v>244127</v>
      </c>
      <c r="B836" s="2" t="n">
        <v>45421</v>
      </c>
      <c r="C836" t="inlineStr">
        <is>
          <t>Rivergate</t>
        </is>
      </c>
      <c r="D836" t="inlineStr">
        <is>
          <t>America/Los_Angeles</t>
        </is>
      </c>
      <c r="E836" t="inlineStr">
        <is>
          <t>Use Mid-range Wrist Motions</t>
        </is>
      </c>
      <c r="F836" t="inlineStr">
        <is>
          <t>Change your hand position</t>
        </is>
      </c>
      <c r="H836" t="inlineStr">
        <is>
          <t>Columbia Sportswear</t>
        </is>
      </c>
      <c r="I836" t="inlineStr">
        <is>
          <t>2024-05-08 20:46:18 -0700 PDT</t>
        </is>
      </c>
      <c r="J836" t="inlineStr">
        <is>
          <t>Michael Bell</t>
        </is>
      </c>
      <c r="K836" t="inlineStr">
        <is>
          <t>MiBell@columbia.com</t>
        </is>
      </c>
      <c r="L836" t="inlineStr">
        <is>
          <t>I observed use of better technique.</t>
        </is>
      </c>
      <c r="M836" t="inlineStr">
        <is>
          <t>green6</t>
        </is>
      </c>
      <c r="N836">
        <f>IF(ISBLANK(B836)," ",WEEKNUM(B836))</f>
        <v/>
      </c>
      <c r="O836">
        <f>IF(ISBLANK(B836)," ",MONTH(B836))</f>
        <v/>
      </c>
      <c r="P836">
        <f>IF(ISNUMBER(SEARCH("provided",L836)),"Provided Guidance","Observed Better")</f>
        <v/>
      </c>
      <c r="Q836">
        <f>IF(O836=" "," ",TEXT(O836*29,"mmmm"))</f>
        <v/>
      </c>
      <c r="R836">
        <f>IF(N836=" "," ",_xlfn.CONCAT("Week ",+TEXT(N836,"0")))</f>
        <v/>
      </c>
    </row>
    <row r="837">
      <c r="A837" t="n">
        <v>244128</v>
      </c>
      <c r="B837" s="2" t="n">
        <v>45421</v>
      </c>
      <c r="C837" t="inlineStr">
        <is>
          <t>Rivergate</t>
        </is>
      </c>
      <c r="D837" t="inlineStr">
        <is>
          <t>America/Los_Angeles</t>
        </is>
      </c>
      <c r="E837" t="inlineStr">
        <is>
          <t>Use Mid-range Wrist Motions</t>
        </is>
      </c>
      <c r="F837" t="inlineStr">
        <is>
          <t>Change your hand position</t>
        </is>
      </c>
      <c r="H837" t="inlineStr">
        <is>
          <t>Columbia Sportswear</t>
        </is>
      </c>
      <c r="I837" t="inlineStr">
        <is>
          <t>2024-05-08 20:47:17 -0700 PDT</t>
        </is>
      </c>
      <c r="J837" t="inlineStr">
        <is>
          <t>Michael Bell</t>
        </is>
      </c>
      <c r="K837" t="inlineStr">
        <is>
          <t>MiBell@columbia.com</t>
        </is>
      </c>
      <c r="L837" t="inlineStr">
        <is>
          <t>I observed use of better technique.</t>
        </is>
      </c>
      <c r="M837" t="inlineStr">
        <is>
          <t>blue5</t>
        </is>
      </c>
      <c r="N837">
        <f>IF(ISBLANK(B837)," ",WEEKNUM(B837))</f>
        <v/>
      </c>
      <c r="O837">
        <f>IF(ISBLANK(B837)," ",MONTH(B837))</f>
        <v/>
      </c>
      <c r="P837">
        <f>IF(ISNUMBER(SEARCH("provided",L837)),"Provided Guidance","Observed Better")</f>
        <v/>
      </c>
      <c r="Q837">
        <f>IF(O837=" "," ",TEXT(O837*29,"mmmm"))</f>
        <v/>
      </c>
      <c r="R837">
        <f>IF(N837=" "," ",_xlfn.CONCAT("Week ",+TEXT(N837,"0")))</f>
        <v/>
      </c>
    </row>
    <row r="838">
      <c r="A838" t="n">
        <v>244129</v>
      </c>
      <c r="B838" s="2" t="n">
        <v>45421</v>
      </c>
      <c r="C838" t="inlineStr">
        <is>
          <t>Rivergate</t>
        </is>
      </c>
      <c r="D838" t="inlineStr">
        <is>
          <t>America/Los_Angeles</t>
        </is>
      </c>
      <c r="E838" t="inlineStr">
        <is>
          <t>Use Mid-range Wrist Motions</t>
        </is>
      </c>
      <c r="F838" t="inlineStr">
        <is>
          <t>Reposition Your Work</t>
        </is>
      </c>
      <c r="H838" t="inlineStr">
        <is>
          <t>Columbia Sportswear</t>
        </is>
      </c>
      <c r="I838" t="inlineStr">
        <is>
          <t>2024-05-08 20:48:28 -0700 PDT</t>
        </is>
      </c>
      <c r="J838" t="inlineStr">
        <is>
          <t>Shirlee Petersen</t>
        </is>
      </c>
      <c r="K838" t="inlineStr">
        <is>
          <t>SPetersen@columbia.com</t>
        </is>
      </c>
      <c r="L838" t="inlineStr">
        <is>
          <t>I observed use of better technique.</t>
        </is>
      </c>
      <c r="M838" t="inlineStr">
        <is>
          <t>Ee modeled proper technique red# 9.</t>
        </is>
      </c>
      <c r="N838">
        <f>IF(ISBLANK(B838)," ",WEEKNUM(B838))</f>
        <v/>
      </c>
      <c r="O838">
        <f>IF(ISBLANK(B838)," ",MONTH(B838))</f>
        <v/>
      </c>
      <c r="P838">
        <f>IF(ISNUMBER(SEARCH("provided",L838)),"Provided Guidance","Observed Better")</f>
        <v/>
      </c>
      <c r="Q838">
        <f>IF(O838=" "," ",TEXT(O838*29,"mmmm"))</f>
        <v/>
      </c>
      <c r="R838">
        <f>IF(N838=" "," ",_xlfn.CONCAT("Week ",+TEXT(N838,"0")))</f>
        <v/>
      </c>
    </row>
    <row r="839">
      <c r="A839" t="n">
        <v>244130</v>
      </c>
      <c r="B839" s="2" t="n">
        <v>45421</v>
      </c>
      <c r="C839" t="inlineStr">
        <is>
          <t>Rivergate</t>
        </is>
      </c>
      <c r="D839" t="inlineStr">
        <is>
          <t>America/Los_Angeles</t>
        </is>
      </c>
      <c r="E839" t="inlineStr">
        <is>
          <t>Use Mid-range Wrist Motions</t>
        </is>
      </c>
      <c r="F839" t="inlineStr">
        <is>
          <t>Change your hand position</t>
        </is>
      </c>
      <c r="H839" t="inlineStr">
        <is>
          <t>Columbia Sportswear</t>
        </is>
      </c>
      <c r="I839" t="inlineStr">
        <is>
          <t>2024-05-08 20:48:28 -0700 PDT</t>
        </is>
      </c>
      <c r="J839" t="inlineStr">
        <is>
          <t>Michael Bell</t>
        </is>
      </c>
      <c r="K839" t="inlineStr">
        <is>
          <t>MiBell@columbia.com</t>
        </is>
      </c>
      <c r="L839" t="inlineStr">
        <is>
          <t>I observed use of better technique.</t>
        </is>
      </c>
      <c r="M839" t="inlineStr">
        <is>
          <t>green1</t>
        </is>
      </c>
      <c r="N839">
        <f>IF(ISBLANK(B839)," ",WEEKNUM(B839))</f>
        <v/>
      </c>
      <c r="O839">
        <f>IF(ISBLANK(B839)," ",MONTH(B839))</f>
        <v/>
      </c>
      <c r="P839">
        <f>IF(ISNUMBER(SEARCH("provided",L839)),"Provided Guidance","Observed Better")</f>
        <v/>
      </c>
      <c r="Q839">
        <f>IF(O839=" "," ",TEXT(O839*29,"mmmm"))</f>
        <v/>
      </c>
      <c r="R839">
        <f>IF(N839=" "," ",_xlfn.CONCAT("Week ",+TEXT(N839,"0")))</f>
        <v/>
      </c>
    </row>
    <row r="840">
      <c r="A840" t="n">
        <v>244131</v>
      </c>
      <c r="B840" s="2" t="n">
        <v>45421</v>
      </c>
      <c r="C840" t="inlineStr">
        <is>
          <t>Rivergate</t>
        </is>
      </c>
      <c r="D840" t="inlineStr">
        <is>
          <t>America/Los_Angeles</t>
        </is>
      </c>
      <c r="E840" t="inlineStr">
        <is>
          <t>Use Mid-range Wrist Motions</t>
        </is>
      </c>
      <c r="F840" t="inlineStr">
        <is>
          <t>Reposition Your Work</t>
        </is>
      </c>
      <c r="H840" t="inlineStr">
        <is>
          <t>Columbia Sportswear</t>
        </is>
      </c>
      <c r="I840" t="inlineStr">
        <is>
          <t>2024-05-08 20:50:01 -0700 PDT</t>
        </is>
      </c>
      <c r="J840" t="inlineStr">
        <is>
          <t>Shirlee Petersen</t>
        </is>
      </c>
      <c r="K840" t="inlineStr">
        <is>
          <t>SPetersen@columbia.com</t>
        </is>
      </c>
      <c r="L840" t="inlineStr">
        <is>
          <t>I observed use of better technique.</t>
        </is>
      </c>
      <c r="M840" t="inlineStr">
        <is>
          <t>Ee modeled proper technique red# 13.</t>
        </is>
      </c>
      <c r="N840">
        <f>IF(ISBLANK(B840)," ",WEEKNUM(B840))</f>
        <v/>
      </c>
      <c r="O840">
        <f>IF(ISBLANK(B840)," ",MONTH(B840))</f>
        <v/>
      </c>
      <c r="P840">
        <f>IF(ISNUMBER(SEARCH("provided",L840)),"Provided Guidance","Observed Better")</f>
        <v/>
      </c>
      <c r="Q840">
        <f>IF(O840=" "," ",TEXT(O840*29,"mmmm"))</f>
        <v/>
      </c>
      <c r="R840">
        <f>IF(N840=" "," ",_xlfn.CONCAT("Week ",+TEXT(N840,"0")))</f>
        <v/>
      </c>
    </row>
    <row r="841">
      <c r="A841" t="n">
        <v>244132</v>
      </c>
      <c r="B841" s="2" t="n">
        <v>45421</v>
      </c>
      <c r="C841" t="inlineStr">
        <is>
          <t>Rivergate</t>
        </is>
      </c>
      <c r="D841" t="inlineStr">
        <is>
          <t>America/Los_Angeles</t>
        </is>
      </c>
      <c r="E841" t="inlineStr">
        <is>
          <t>Use Mid-range Wrist Motions</t>
        </is>
      </c>
      <c r="F841" t="inlineStr">
        <is>
          <t>Change your hand position</t>
        </is>
      </c>
      <c r="H841" t="inlineStr">
        <is>
          <t>Columbia Sportswear</t>
        </is>
      </c>
      <c r="I841" t="inlineStr">
        <is>
          <t>2024-05-08 20:50:37 -0700 PDT</t>
        </is>
      </c>
      <c r="J841" t="inlineStr">
        <is>
          <t>Michael Bell</t>
        </is>
      </c>
      <c r="K841" t="inlineStr">
        <is>
          <t>MiBell@columbia.com</t>
        </is>
      </c>
      <c r="L841" t="inlineStr">
        <is>
          <t>I observed use of better technique.</t>
        </is>
      </c>
      <c r="M841" t="inlineStr">
        <is>
          <t>red8</t>
        </is>
      </c>
      <c r="N841">
        <f>IF(ISBLANK(B841)," ",WEEKNUM(B841))</f>
        <v/>
      </c>
      <c r="O841">
        <f>IF(ISBLANK(B841)," ",MONTH(B841))</f>
        <v/>
      </c>
      <c r="P841">
        <f>IF(ISNUMBER(SEARCH("provided",L841)),"Provided Guidance","Observed Better")</f>
        <v/>
      </c>
      <c r="Q841">
        <f>IF(O841=" "," ",TEXT(O841*29,"mmmm"))</f>
        <v/>
      </c>
      <c r="R841">
        <f>IF(N841=" "," ",_xlfn.CONCAT("Week ",+TEXT(N841,"0")))</f>
        <v/>
      </c>
    </row>
    <row r="842">
      <c r="A842" t="n">
        <v>244133</v>
      </c>
      <c r="B842" s="2" t="n">
        <v>45421</v>
      </c>
      <c r="C842" t="inlineStr">
        <is>
          <t>Rivergate</t>
        </is>
      </c>
      <c r="D842" t="inlineStr">
        <is>
          <t>America/Los_Angeles</t>
        </is>
      </c>
      <c r="E842" t="inlineStr">
        <is>
          <t>Use Mid-range Wrist Motions</t>
        </is>
      </c>
      <c r="F842" t="inlineStr">
        <is>
          <t>Change your hand position</t>
        </is>
      </c>
      <c r="H842" t="inlineStr">
        <is>
          <t>Columbia Sportswear</t>
        </is>
      </c>
      <c r="I842" t="inlineStr">
        <is>
          <t>2024-05-08 20:51:15 -0700 PDT</t>
        </is>
      </c>
      <c r="J842" t="inlineStr">
        <is>
          <t>Michael Bell</t>
        </is>
      </c>
      <c r="K842" t="inlineStr">
        <is>
          <t>MiBell@columbia.com</t>
        </is>
      </c>
      <c r="L842" t="inlineStr">
        <is>
          <t>I observed use of better technique.</t>
        </is>
      </c>
      <c r="M842" t="inlineStr">
        <is>
          <t>green9</t>
        </is>
      </c>
      <c r="N842">
        <f>IF(ISBLANK(B842)," ",WEEKNUM(B842))</f>
        <v/>
      </c>
      <c r="O842">
        <f>IF(ISBLANK(B842)," ",MONTH(B842))</f>
        <v/>
      </c>
      <c r="P842">
        <f>IF(ISNUMBER(SEARCH("provided",L842)),"Provided Guidance","Observed Better")</f>
        <v/>
      </c>
      <c r="Q842">
        <f>IF(O842=" "," ",TEXT(O842*29,"mmmm"))</f>
        <v/>
      </c>
      <c r="R842">
        <f>IF(N842=" "," ",_xlfn.CONCAT("Week ",+TEXT(N842,"0")))</f>
        <v/>
      </c>
    </row>
    <row r="843">
      <c r="A843" t="n">
        <v>244134</v>
      </c>
      <c r="B843" s="2" t="n">
        <v>45421</v>
      </c>
      <c r="C843" t="inlineStr">
        <is>
          <t>Rivergate</t>
        </is>
      </c>
      <c r="D843" t="inlineStr">
        <is>
          <t>America/Los_Angeles</t>
        </is>
      </c>
      <c r="E843" t="inlineStr">
        <is>
          <t>Use Mid-range Wrist Motions</t>
        </is>
      </c>
      <c r="F843" t="inlineStr">
        <is>
          <t>Change your hand position</t>
        </is>
      </c>
      <c r="H843" t="inlineStr">
        <is>
          <t>Columbia Sportswear</t>
        </is>
      </c>
      <c r="I843" t="inlineStr">
        <is>
          <t>2024-05-08 20:52:01 -0700 PDT</t>
        </is>
      </c>
      <c r="J843" t="inlineStr">
        <is>
          <t>Michael Bell</t>
        </is>
      </c>
      <c r="K843" t="inlineStr">
        <is>
          <t>MiBell@columbia.com</t>
        </is>
      </c>
      <c r="L843" t="inlineStr">
        <is>
          <t>I observed use of better technique.</t>
        </is>
      </c>
      <c r="M843" t="inlineStr">
        <is>
          <t>greeen11</t>
        </is>
      </c>
      <c r="N843">
        <f>IF(ISBLANK(B843)," ",WEEKNUM(B843))</f>
        <v/>
      </c>
      <c r="O843">
        <f>IF(ISBLANK(B843)," ",MONTH(B843))</f>
        <v/>
      </c>
      <c r="P843">
        <f>IF(ISNUMBER(SEARCH("provided",L843)),"Provided Guidance","Observed Better")</f>
        <v/>
      </c>
      <c r="Q843">
        <f>IF(O843=" "," ",TEXT(O843*29,"mmmm"))</f>
        <v/>
      </c>
      <c r="R843">
        <f>IF(N843=" "," ",_xlfn.CONCAT("Week ",+TEXT(N843,"0")))</f>
        <v/>
      </c>
    </row>
    <row r="844">
      <c r="A844" t="n">
        <v>244135</v>
      </c>
      <c r="B844" s="2" t="n">
        <v>45421</v>
      </c>
      <c r="C844" t="inlineStr">
        <is>
          <t>Rivergate</t>
        </is>
      </c>
      <c r="D844" t="inlineStr">
        <is>
          <t>America/Los_Angeles</t>
        </is>
      </c>
      <c r="E844" t="inlineStr">
        <is>
          <t>Use Mid-range Wrist Motions</t>
        </is>
      </c>
      <c r="F844" t="inlineStr">
        <is>
          <t>Reposition Your Work</t>
        </is>
      </c>
      <c r="H844" t="inlineStr">
        <is>
          <t>Columbia Sportswear</t>
        </is>
      </c>
      <c r="I844" t="inlineStr">
        <is>
          <t>2024-05-08 20:52:26 -0700 PDT</t>
        </is>
      </c>
      <c r="J844" t="inlineStr">
        <is>
          <t>Shirlee Petersen</t>
        </is>
      </c>
      <c r="K844" t="inlineStr">
        <is>
          <t>SPetersen@columbia.com</t>
        </is>
      </c>
      <c r="L844" t="inlineStr">
        <is>
          <t>I observed use of better technique.</t>
        </is>
      </c>
      <c r="M844" t="inlineStr">
        <is>
          <t>Ee modeled proper technique red# 15.</t>
        </is>
      </c>
      <c r="N844">
        <f>IF(ISBLANK(B844)," ",WEEKNUM(B844))</f>
        <v/>
      </c>
      <c r="O844">
        <f>IF(ISBLANK(B844)," ",MONTH(B844))</f>
        <v/>
      </c>
      <c r="P844">
        <f>IF(ISNUMBER(SEARCH("provided",L844)),"Provided Guidance","Observed Better")</f>
        <v/>
      </c>
      <c r="Q844">
        <f>IF(O844=" "," ",TEXT(O844*29,"mmmm"))</f>
        <v/>
      </c>
      <c r="R844">
        <f>IF(N844=" "," ",_xlfn.CONCAT("Week ",+TEXT(N844,"0")))</f>
        <v/>
      </c>
    </row>
    <row r="845">
      <c r="A845" t="n">
        <v>244136</v>
      </c>
      <c r="B845" s="2" t="n">
        <v>45421</v>
      </c>
      <c r="C845" t="inlineStr">
        <is>
          <t>Rivergate</t>
        </is>
      </c>
      <c r="D845" t="inlineStr">
        <is>
          <t>America/Los_Angeles</t>
        </is>
      </c>
      <c r="E845" t="inlineStr">
        <is>
          <t>Use Mid-range Wrist Motions</t>
        </is>
      </c>
      <c r="F845" t="inlineStr">
        <is>
          <t>Change your hand position</t>
        </is>
      </c>
      <c r="H845" t="inlineStr">
        <is>
          <t>Columbia Sportswear</t>
        </is>
      </c>
      <c r="I845" t="inlineStr">
        <is>
          <t>2024-05-08 20:52:43 -0700 PDT</t>
        </is>
      </c>
      <c r="J845" t="inlineStr">
        <is>
          <t>Michael Bell</t>
        </is>
      </c>
      <c r="K845" t="inlineStr">
        <is>
          <t>MiBell@columbia.com</t>
        </is>
      </c>
      <c r="L845" t="inlineStr">
        <is>
          <t>I observed use of better technique.</t>
        </is>
      </c>
      <c r="M845" t="inlineStr">
        <is>
          <t>green13</t>
        </is>
      </c>
      <c r="N845">
        <f>IF(ISBLANK(B845)," ",WEEKNUM(B845))</f>
        <v/>
      </c>
      <c r="O845">
        <f>IF(ISBLANK(B845)," ",MONTH(B845))</f>
        <v/>
      </c>
      <c r="P845">
        <f>IF(ISNUMBER(SEARCH("provided",L845)),"Provided Guidance","Observed Better")</f>
        <v/>
      </c>
      <c r="Q845">
        <f>IF(O845=" "," ",TEXT(O845*29,"mmmm"))</f>
        <v/>
      </c>
      <c r="R845">
        <f>IF(N845=" "," ",_xlfn.CONCAT("Week ",+TEXT(N845,"0")))</f>
        <v/>
      </c>
    </row>
    <row r="846">
      <c r="A846" t="n">
        <v>244137</v>
      </c>
      <c r="B846" s="2" t="n">
        <v>45421</v>
      </c>
      <c r="C846" t="inlineStr">
        <is>
          <t>Rivergate</t>
        </is>
      </c>
      <c r="D846" t="inlineStr">
        <is>
          <t>America/Los_Angeles</t>
        </is>
      </c>
      <c r="E846" t="inlineStr">
        <is>
          <t>Use Mid-range Wrist Motions</t>
        </is>
      </c>
      <c r="F846" t="inlineStr">
        <is>
          <t>Change your hand position</t>
        </is>
      </c>
      <c r="H846" t="inlineStr">
        <is>
          <t>Columbia Sportswear</t>
        </is>
      </c>
      <c r="I846" t="inlineStr">
        <is>
          <t>2024-05-08 20:53:21 -0700 PDT</t>
        </is>
      </c>
      <c r="J846" t="inlineStr">
        <is>
          <t>Michael Bell</t>
        </is>
      </c>
      <c r="K846" t="inlineStr">
        <is>
          <t>MiBell@columbia.com</t>
        </is>
      </c>
      <c r="L846" t="inlineStr">
        <is>
          <t>I observed use of better technique.</t>
        </is>
      </c>
      <c r="M846" t="inlineStr">
        <is>
          <t>red14</t>
        </is>
      </c>
      <c r="N846">
        <f>IF(ISBLANK(B846)," ",WEEKNUM(B846))</f>
        <v/>
      </c>
      <c r="O846">
        <f>IF(ISBLANK(B846)," ",MONTH(B846))</f>
        <v/>
      </c>
      <c r="P846">
        <f>IF(ISNUMBER(SEARCH("provided",L846)),"Provided Guidance","Observed Better")</f>
        <v/>
      </c>
      <c r="Q846">
        <f>IF(O846=" "," ",TEXT(O846*29,"mmmm"))</f>
        <v/>
      </c>
      <c r="R846">
        <f>IF(N846=" "," ",_xlfn.CONCAT("Week ",+TEXT(N846,"0")))</f>
        <v/>
      </c>
    </row>
    <row r="847">
      <c r="A847" t="n">
        <v>244138</v>
      </c>
      <c r="B847" s="2" t="n">
        <v>45421</v>
      </c>
      <c r="C847" t="inlineStr">
        <is>
          <t>Rivergate</t>
        </is>
      </c>
      <c r="D847" t="inlineStr">
        <is>
          <t>America/Los_Angeles</t>
        </is>
      </c>
      <c r="E847" t="inlineStr">
        <is>
          <t>Use Mid-range Wrist Motions</t>
        </is>
      </c>
      <c r="F847" t="inlineStr">
        <is>
          <t>Reposition Your Work</t>
        </is>
      </c>
      <c r="H847" t="inlineStr">
        <is>
          <t>Columbia Sportswear</t>
        </is>
      </c>
      <c r="I847" t="inlineStr">
        <is>
          <t>2024-05-08 20:53:47 -0700 PDT</t>
        </is>
      </c>
      <c r="J847" t="inlineStr">
        <is>
          <t>Shirlee Petersen</t>
        </is>
      </c>
      <c r="K847" t="inlineStr">
        <is>
          <t>SPetersen@columbia.com</t>
        </is>
      </c>
      <c r="L847" t="inlineStr">
        <is>
          <t>I observed use of better technique.</t>
        </is>
      </c>
      <c r="M847" t="inlineStr">
        <is>
          <t>Ee modeled proper technique red# 17</t>
        </is>
      </c>
      <c r="N847">
        <f>IF(ISBLANK(B847)," ",WEEKNUM(B847))</f>
        <v/>
      </c>
      <c r="O847">
        <f>IF(ISBLANK(B847)," ",MONTH(B847))</f>
        <v/>
      </c>
      <c r="P847">
        <f>IF(ISNUMBER(SEARCH("provided",L847)),"Provided Guidance","Observed Better")</f>
        <v/>
      </c>
      <c r="Q847">
        <f>IF(O847=" "," ",TEXT(O847*29,"mmmm"))</f>
        <v/>
      </c>
      <c r="R847">
        <f>IF(N847=" "," ",_xlfn.CONCAT("Week ",+TEXT(N847,"0")))</f>
        <v/>
      </c>
    </row>
    <row r="848">
      <c r="A848" t="n">
        <v>244139</v>
      </c>
      <c r="B848" s="2" t="n">
        <v>45421</v>
      </c>
      <c r="C848" t="inlineStr">
        <is>
          <t>Rivergate</t>
        </is>
      </c>
      <c r="D848" t="inlineStr">
        <is>
          <t>America/Los_Angeles</t>
        </is>
      </c>
      <c r="E848" t="inlineStr">
        <is>
          <t>Use Mid-range Wrist Motions</t>
        </is>
      </c>
      <c r="F848" t="inlineStr">
        <is>
          <t>Change your hand position</t>
        </is>
      </c>
      <c r="H848" t="inlineStr">
        <is>
          <t>Columbia Sportswear</t>
        </is>
      </c>
      <c r="I848" t="inlineStr">
        <is>
          <t>2024-05-08 20:54:07 -0700 PDT</t>
        </is>
      </c>
      <c r="J848" t="inlineStr">
        <is>
          <t>Michael Bell</t>
        </is>
      </c>
      <c r="K848" t="inlineStr">
        <is>
          <t>MiBell@columbia.com</t>
        </is>
      </c>
      <c r="L848" t="inlineStr">
        <is>
          <t>I observed use of better technique.</t>
        </is>
      </c>
      <c r="M848" t="inlineStr">
        <is>
          <t>red18</t>
        </is>
      </c>
      <c r="N848">
        <f>IF(ISBLANK(B848)," ",WEEKNUM(B848))</f>
        <v/>
      </c>
      <c r="O848">
        <f>IF(ISBLANK(B848)," ",MONTH(B848))</f>
        <v/>
      </c>
      <c r="P848">
        <f>IF(ISNUMBER(SEARCH("provided",L848)),"Provided Guidance","Observed Better")</f>
        <v/>
      </c>
      <c r="Q848">
        <f>IF(O848=" "," ",TEXT(O848*29,"mmmm"))</f>
        <v/>
      </c>
      <c r="R848">
        <f>IF(N848=" "," ",_xlfn.CONCAT("Week ",+TEXT(N848,"0")))</f>
        <v/>
      </c>
    </row>
    <row r="849">
      <c r="A849" t="n">
        <v>244140</v>
      </c>
      <c r="B849" s="2" t="n">
        <v>45421</v>
      </c>
      <c r="C849" t="inlineStr">
        <is>
          <t>Rivergate</t>
        </is>
      </c>
      <c r="D849" t="inlineStr">
        <is>
          <t>America/Los_Angeles</t>
        </is>
      </c>
      <c r="E849" t="inlineStr">
        <is>
          <t>Use Mid-range Wrist Motions</t>
        </is>
      </c>
      <c r="F849" t="inlineStr">
        <is>
          <t>Change your hand position</t>
        </is>
      </c>
      <c r="H849" t="inlineStr">
        <is>
          <t>Columbia Sportswear</t>
        </is>
      </c>
      <c r="I849" t="inlineStr">
        <is>
          <t>2024-05-08 20:54:49 -0700 PDT</t>
        </is>
      </c>
      <c r="J849" t="inlineStr">
        <is>
          <t>Michael Bell</t>
        </is>
      </c>
      <c r="K849" t="inlineStr">
        <is>
          <t>MiBell@columbia.com</t>
        </is>
      </c>
      <c r="L849" t="inlineStr">
        <is>
          <t>I observed use of better technique.</t>
        </is>
      </c>
      <c r="M849" t="inlineStr">
        <is>
          <t>green19</t>
        </is>
      </c>
      <c r="N849">
        <f>IF(ISBLANK(B849)," ",WEEKNUM(B849))</f>
        <v/>
      </c>
      <c r="O849">
        <f>IF(ISBLANK(B849)," ",MONTH(B849))</f>
        <v/>
      </c>
      <c r="P849">
        <f>IF(ISNUMBER(SEARCH("provided",L849)),"Provided Guidance","Observed Better")</f>
        <v/>
      </c>
      <c r="Q849">
        <f>IF(O849=" "," ",TEXT(O849*29,"mmmm"))</f>
        <v/>
      </c>
      <c r="R849">
        <f>IF(N849=" "," ",_xlfn.CONCAT("Week ",+TEXT(N849,"0")))</f>
        <v/>
      </c>
    </row>
    <row r="850">
      <c r="A850" t="n">
        <v>244141</v>
      </c>
      <c r="B850" s="2" t="n">
        <v>45421</v>
      </c>
      <c r="C850" t="inlineStr">
        <is>
          <t>Rivergate</t>
        </is>
      </c>
      <c r="D850" t="inlineStr">
        <is>
          <t>America/Los_Angeles</t>
        </is>
      </c>
      <c r="E850" t="inlineStr">
        <is>
          <t>Use Mid-range Wrist Motions</t>
        </is>
      </c>
      <c r="F850" t="inlineStr">
        <is>
          <t>Reposition Your Work</t>
        </is>
      </c>
      <c r="H850" t="inlineStr">
        <is>
          <t>Columbia Sportswear</t>
        </is>
      </c>
      <c r="I850" t="inlineStr">
        <is>
          <t>2024-05-08 20:55:10 -0700 PDT</t>
        </is>
      </c>
      <c r="J850" t="inlineStr">
        <is>
          <t>Shirlee Petersen</t>
        </is>
      </c>
      <c r="K850" t="inlineStr">
        <is>
          <t>SPetersen@columbia.com</t>
        </is>
      </c>
      <c r="L850" t="inlineStr">
        <is>
          <t>I observed use of better technique.</t>
        </is>
      </c>
      <c r="M850" t="inlineStr">
        <is>
          <t>Ee modeled proper technique red# 19</t>
        </is>
      </c>
      <c r="N850">
        <f>IF(ISBLANK(B850)," ",WEEKNUM(B850))</f>
        <v/>
      </c>
      <c r="O850">
        <f>IF(ISBLANK(B850)," ",MONTH(B850))</f>
        <v/>
      </c>
      <c r="P850">
        <f>IF(ISNUMBER(SEARCH("provided",L850)),"Provided Guidance","Observed Better")</f>
        <v/>
      </c>
      <c r="Q850">
        <f>IF(O850=" "," ",TEXT(O850*29,"mmmm"))</f>
        <v/>
      </c>
      <c r="R850">
        <f>IF(N850=" "," ",_xlfn.CONCAT("Week ",+TEXT(N850,"0")))</f>
        <v/>
      </c>
    </row>
    <row r="851">
      <c r="A851" t="n">
        <v>244142</v>
      </c>
      <c r="B851" s="2" t="n">
        <v>45421</v>
      </c>
      <c r="C851" t="inlineStr">
        <is>
          <t>Rivergate</t>
        </is>
      </c>
      <c r="D851" t="inlineStr">
        <is>
          <t>America/Los_Angeles</t>
        </is>
      </c>
      <c r="E851" t="inlineStr">
        <is>
          <t>Use Mid-range Wrist Motions</t>
        </is>
      </c>
      <c r="F851" t="inlineStr">
        <is>
          <t>Change your hand position</t>
        </is>
      </c>
      <c r="H851" t="inlineStr">
        <is>
          <t>Columbia Sportswear</t>
        </is>
      </c>
      <c r="I851" t="inlineStr">
        <is>
          <t>2024-05-08 20:55:46 -0700 PDT</t>
        </is>
      </c>
      <c r="J851" t="inlineStr">
        <is>
          <t>Michael Bell</t>
        </is>
      </c>
      <c r="K851" t="inlineStr">
        <is>
          <t>MiBell@columbia.com</t>
        </is>
      </c>
      <c r="L851" t="inlineStr">
        <is>
          <t>I observed use of better technique.</t>
        </is>
      </c>
      <c r="M851" t="inlineStr">
        <is>
          <t>green 5</t>
        </is>
      </c>
      <c r="N851">
        <f>IF(ISBLANK(B851)," ",WEEKNUM(B851))</f>
        <v/>
      </c>
      <c r="O851">
        <f>IF(ISBLANK(B851)," ",MONTH(B851))</f>
        <v/>
      </c>
      <c r="P851">
        <f>IF(ISNUMBER(SEARCH("provided",L851)),"Provided Guidance","Observed Better")</f>
        <v/>
      </c>
      <c r="Q851">
        <f>IF(O851=" "," ",TEXT(O851*29,"mmmm"))</f>
        <v/>
      </c>
      <c r="R851">
        <f>IF(N851=" "," ",_xlfn.CONCAT("Week ",+TEXT(N851,"0")))</f>
        <v/>
      </c>
    </row>
    <row r="852">
      <c r="A852" t="n">
        <v>244143</v>
      </c>
      <c r="B852" s="2" t="n">
        <v>45421</v>
      </c>
      <c r="C852" t="inlineStr">
        <is>
          <t>Rivergate</t>
        </is>
      </c>
      <c r="D852" t="inlineStr">
        <is>
          <t>America/Los_Angeles</t>
        </is>
      </c>
      <c r="E852" t="inlineStr">
        <is>
          <t>Use Mid-range Wrist Motions</t>
        </is>
      </c>
      <c r="F852" t="inlineStr">
        <is>
          <t>Change your hand position</t>
        </is>
      </c>
      <c r="H852" t="inlineStr">
        <is>
          <t>Columbia Sportswear</t>
        </is>
      </c>
      <c r="I852" t="inlineStr">
        <is>
          <t>2024-05-08 20:56:31 -0700 PDT</t>
        </is>
      </c>
      <c r="J852" t="inlineStr">
        <is>
          <t>Michael Bell</t>
        </is>
      </c>
      <c r="K852" t="inlineStr">
        <is>
          <t>MiBell@columbia.com</t>
        </is>
      </c>
      <c r="L852" t="inlineStr">
        <is>
          <t>I observed use of better technique.</t>
        </is>
      </c>
      <c r="M852" t="inlineStr">
        <is>
          <t>green17</t>
        </is>
      </c>
      <c r="N852">
        <f>IF(ISBLANK(B852)," ",WEEKNUM(B852))</f>
        <v/>
      </c>
      <c r="O852">
        <f>IF(ISBLANK(B852)," ",MONTH(B852))</f>
        <v/>
      </c>
      <c r="P852">
        <f>IF(ISNUMBER(SEARCH("provided",L852)),"Provided Guidance","Observed Better")</f>
        <v/>
      </c>
      <c r="Q852">
        <f>IF(O852=" "," ",TEXT(O852*29,"mmmm"))</f>
        <v/>
      </c>
      <c r="R852">
        <f>IF(N852=" "," ",_xlfn.CONCAT("Week ",+TEXT(N852,"0")))</f>
        <v/>
      </c>
    </row>
    <row r="853">
      <c r="A853" t="n">
        <v>244144</v>
      </c>
      <c r="B853" s="2" t="n">
        <v>45421</v>
      </c>
      <c r="C853" t="inlineStr">
        <is>
          <t>Rivergate</t>
        </is>
      </c>
      <c r="D853" t="inlineStr">
        <is>
          <t>America/Los_Angeles</t>
        </is>
      </c>
      <c r="E853" t="inlineStr">
        <is>
          <t>Position Elbows Closer</t>
        </is>
      </c>
      <c r="F853" t="inlineStr">
        <is>
          <t>Set the load</t>
        </is>
      </c>
      <c r="G853" t="inlineStr">
        <is>
          <t>Slide the load closer before lifting</t>
        </is>
      </c>
      <c r="H853" t="inlineStr">
        <is>
          <t>Columbia Sportswear</t>
        </is>
      </c>
      <c r="I853" t="inlineStr">
        <is>
          <t>2024-05-08 21:25:24 -0700 PDT</t>
        </is>
      </c>
      <c r="J853" t="inlineStr">
        <is>
          <t>Abdulkadir Mohamed</t>
        </is>
      </c>
      <c r="K853" t="inlineStr">
        <is>
          <t>AbMohamed@columbia.com</t>
        </is>
      </c>
      <c r="L853" t="inlineStr">
        <is>
          <t>I observed use of better technique.</t>
        </is>
      </c>
      <c r="N853">
        <f>IF(ISBLANK(B853)," ",WEEKNUM(B853))</f>
        <v/>
      </c>
      <c r="O853">
        <f>IF(ISBLANK(B853)," ",MONTH(B853))</f>
        <v/>
      </c>
      <c r="P853">
        <f>IF(ISNUMBER(SEARCH("provided",L853)),"Provided Guidance","Observed Better")</f>
        <v/>
      </c>
      <c r="Q853">
        <f>IF(O853=" "," ",TEXT(O853*29,"mmmm"))</f>
        <v/>
      </c>
      <c r="R853">
        <f>IF(N853=" "," ",_xlfn.CONCAT("Week ",+TEXT(N853,"0")))</f>
        <v/>
      </c>
    </row>
    <row r="854">
      <c r="A854" t="n">
        <v>244145</v>
      </c>
      <c r="B854" s="2" t="n">
        <v>45421</v>
      </c>
      <c r="C854" t="inlineStr">
        <is>
          <t>Rivergate</t>
        </is>
      </c>
      <c r="D854" t="inlineStr">
        <is>
          <t>America/Los_Angeles</t>
        </is>
      </c>
      <c r="E854" t="inlineStr">
        <is>
          <t>Position Elbows Closer</t>
        </is>
      </c>
      <c r="F854" t="inlineStr">
        <is>
          <t>Smart Setup</t>
        </is>
      </c>
      <c r="G854" t="inlineStr">
        <is>
          <t>Arrange Storage</t>
        </is>
      </c>
      <c r="H854" t="inlineStr">
        <is>
          <t>Columbia Sportswear</t>
        </is>
      </c>
      <c r="I854" t="inlineStr">
        <is>
          <t>2024-05-09 00:17:03 -0700 PDT</t>
        </is>
      </c>
      <c r="J854" t="inlineStr">
        <is>
          <t>Abdulkadir Mohamed</t>
        </is>
      </c>
      <c r="K854" t="inlineStr">
        <is>
          <t>AbMohamed@columbia.com</t>
        </is>
      </c>
      <c r="L854" t="inlineStr">
        <is>
          <t>I observed use of better technique.</t>
        </is>
      </c>
      <c r="N854">
        <f>IF(ISBLANK(B854)," ",WEEKNUM(B854))</f>
        <v/>
      </c>
      <c r="O854">
        <f>IF(ISBLANK(B854)," ",MONTH(B854))</f>
        <v/>
      </c>
      <c r="P854">
        <f>IF(ISNUMBER(SEARCH("provided",L854)),"Provided Guidance","Observed Better")</f>
        <v/>
      </c>
      <c r="Q854">
        <f>IF(O854=" "," ",TEXT(O854*29,"mmmm"))</f>
        <v/>
      </c>
      <c r="R854">
        <f>IF(N854=" "," ",_xlfn.CONCAT("Week ",+TEXT(N854,"0")))</f>
        <v/>
      </c>
    </row>
    <row r="855">
      <c r="A855" t="n">
        <v>244146</v>
      </c>
      <c r="B855" s="2" t="n">
        <v>45421</v>
      </c>
      <c r="C855" t="inlineStr">
        <is>
          <t>Rivergate</t>
        </is>
      </c>
      <c r="D855" t="inlineStr">
        <is>
          <t>America/Los_Angeles</t>
        </is>
      </c>
      <c r="E855" t="inlineStr">
        <is>
          <t>Lifting Options, Technique and Pace</t>
        </is>
      </c>
      <c r="F855" t="inlineStr">
        <is>
          <t>Lifting Technique</t>
        </is>
      </c>
      <c r="G855" t="inlineStr">
        <is>
          <t>Align Spinal In-Curves</t>
        </is>
      </c>
      <c r="H855" t="inlineStr">
        <is>
          <t>Columbia Sportswear</t>
        </is>
      </c>
      <c r="I855" t="inlineStr">
        <is>
          <t>2024-05-09 00:25:55 -0700 PDT</t>
        </is>
      </c>
      <c r="J855" t="inlineStr">
        <is>
          <t>Tabitha Arnett</t>
        </is>
      </c>
      <c r="K855" t="inlineStr">
        <is>
          <t>TaArnett@columbia.com</t>
        </is>
      </c>
      <c r="L855" t="inlineStr">
        <is>
          <t>I observed use of better technique.</t>
        </is>
      </c>
      <c r="N855">
        <f>IF(ISBLANK(B855)," ",WEEKNUM(B855))</f>
        <v/>
      </c>
      <c r="O855">
        <f>IF(ISBLANK(B855)," ",MONTH(B855))</f>
        <v/>
      </c>
      <c r="P855">
        <f>IF(ISNUMBER(SEARCH("provided",L855)),"Provided Guidance","Observed Better")</f>
        <v/>
      </c>
      <c r="Q855">
        <f>IF(O855=" "," ",TEXT(O855*29,"mmmm"))</f>
        <v/>
      </c>
      <c r="R855">
        <f>IF(N855=" "," ",_xlfn.CONCAT("Week ",+TEXT(N855,"0")))</f>
        <v/>
      </c>
    </row>
    <row r="856">
      <c r="A856" t="n">
        <v>244147</v>
      </c>
      <c r="B856" s="2" t="n">
        <v>45421</v>
      </c>
      <c r="C856" t="inlineStr">
        <is>
          <t>Rivergate</t>
        </is>
      </c>
      <c r="D856" t="inlineStr">
        <is>
          <t>America/Los_Angeles</t>
        </is>
      </c>
      <c r="E856" t="inlineStr">
        <is>
          <t xml:space="preserve">Leg Strength and Balance </t>
        </is>
      </c>
      <c r="F856" t="inlineStr">
        <is>
          <t>Same Side Hand and Foot</t>
        </is>
      </c>
      <c r="G856" t="inlineStr">
        <is>
          <t>Reach High</t>
        </is>
      </c>
      <c r="H856" t="inlineStr">
        <is>
          <t>Columbia Sportswear</t>
        </is>
      </c>
      <c r="I856" t="inlineStr">
        <is>
          <t>2024-05-09 00:26:44 -0700 PDT</t>
        </is>
      </c>
      <c r="J856" t="inlineStr">
        <is>
          <t>Tabitha Arnett</t>
        </is>
      </c>
      <c r="K856" t="inlineStr">
        <is>
          <t>TaArnett@columbia.com</t>
        </is>
      </c>
      <c r="L856" t="inlineStr">
        <is>
          <t>I observed use of better technique.</t>
        </is>
      </c>
      <c r="N856">
        <f>IF(ISBLANK(B856)," ",WEEKNUM(B856))</f>
        <v/>
      </c>
      <c r="O856">
        <f>IF(ISBLANK(B856)," ",MONTH(B856))</f>
        <v/>
      </c>
      <c r="P856">
        <f>IF(ISNUMBER(SEARCH("provided",L856)),"Provided Guidance","Observed Better")</f>
        <v/>
      </c>
      <c r="Q856">
        <f>IF(O856=" "," ",TEXT(O856*29,"mmmm"))</f>
        <v/>
      </c>
      <c r="R856">
        <f>IF(N856=" "," ",_xlfn.CONCAT("Week ",+TEXT(N856,"0")))</f>
        <v/>
      </c>
    </row>
    <row r="857">
      <c r="A857" t="n">
        <v>244148</v>
      </c>
      <c r="B857" s="2" t="n">
        <v>45421</v>
      </c>
      <c r="C857" t="inlineStr">
        <is>
          <t>Rivergate</t>
        </is>
      </c>
      <c r="D857" t="inlineStr">
        <is>
          <t>America/Los_Angeles</t>
        </is>
      </c>
      <c r="E857" t="inlineStr">
        <is>
          <t>Lifting Options, Technique and Pace</t>
        </is>
      </c>
      <c r="F857" t="inlineStr">
        <is>
          <t>Lifting Technique</t>
        </is>
      </c>
      <c r="G857" t="inlineStr">
        <is>
          <t>Align Spinal In-Curves</t>
        </is>
      </c>
      <c r="H857" t="inlineStr">
        <is>
          <t>Columbia Sportswear</t>
        </is>
      </c>
      <c r="I857" t="inlineStr">
        <is>
          <t>2024-05-09 00:34:01 -0700 PDT</t>
        </is>
      </c>
      <c r="J857" t="inlineStr">
        <is>
          <t>Jeffrey Bizal</t>
        </is>
      </c>
      <c r="K857" t="inlineStr">
        <is>
          <t>JBizal@columbia.com</t>
        </is>
      </c>
      <c r="L857" t="inlineStr">
        <is>
          <t>I observed use of better technique.</t>
        </is>
      </c>
      <c r="N857">
        <f>IF(ISBLANK(B857)," ",WEEKNUM(B857))</f>
        <v/>
      </c>
      <c r="O857">
        <f>IF(ISBLANK(B857)," ",MONTH(B857))</f>
        <v/>
      </c>
      <c r="P857">
        <f>IF(ISNUMBER(SEARCH("provided",L857)),"Provided Guidance","Observed Better")</f>
        <v/>
      </c>
      <c r="Q857">
        <f>IF(O857=" "," ",TEXT(O857*29,"mmmm"))</f>
        <v/>
      </c>
      <c r="R857">
        <f>IF(N857=" "," ",_xlfn.CONCAT("Week ",+TEXT(N857,"0")))</f>
        <v/>
      </c>
    </row>
    <row r="858">
      <c r="A858" t="n">
        <v>244149</v>
      </c>
      <c r="B858" s="2" t="n">
        <v>45421</v>
      </c>
      <c r="C858" t="inlineStr">
        <is>
          <t>Rivergate</t>
        </is>
      </c>
      <c r="D858" t="inlineStr">
        <is>
          <t>America/Los_Angeles</t>
        </is>
      </c>
      <c r="E858" t="inlineStr">
        <is>
          <t>Position Elbows Closer</t>
        </is>
      </c>
      <c r="F858" t="inlineStr">
        <is>
          <t>Set the load</t>
        </is>
      </c>
      <c r="G858" t="inlineStr">
        <is>
          <t>Set the load down then slide it away</t>
        </is>
      </c>
      <c r="H858" t="inlineStr">
        <is>
          <t>Columbia Sportswear</t>
        </is>
      </c>
      <c r="I858" t="inlineStr">
        <is>
          <t>2024-05-09 00:34:34 -0700 PDT</t>
        </is>
      </c>
      <c r="J858" t="inlineStr">
        <is>
          <t>Jeffrey Bizal</t>
        </is>
      </c>
      <c r="K858" t="inlineStr">
        <is>
          <t>JBizal@columbia.com</t>
        </is>
      </c>
      <c r="L858" t="inlineStr">
        <is>
          <t>I observed use of better technique.</t>
        </is>
      </c>
      <c r="N858">
        <f>IF(ISBLANK(B858)," ",WEEKNUM(B858))</f>
        <v/>
      </c>
      <c r="O858">
        <f>IF(ISBLANK(B858)," ",MONTH(B858))</f>
        <v/>
      </c>
      <c r="P858">
        <f>IF(ISNUMBER(SEARCH("provided",L858)),"Provided Guidance","Observed Better")</f>
        <v/>
      </c>
      <c r="Q858">
        <f>IF(O858=" "," ",TEXT(O858*29,"mmmm"))</f>
        <v/>
      </c>
      <c r="R858">
        <f>IF(N858=" "," ",_xlfn.CONCAT("Week ",+TEXT(N858,"0")))</f>
        <v/>
      </c>
    </row>
    <row r="859">
      <c r="A859" t="n">
        <v>244150</v>
      </c>
      <c r="B859" s="2" t="n">
        <v>45421</v>
      </c>
      <c r="C859" t="inlineStr">
        <is>
          <t>Rivergate</t>
        </is>
      </c>
      <c r="D859" t="inlineStr">
        <is>
          <t>America/Los_Angeles</t>
        </is>
      </c>
      <c r="E859" t="inlineStr">
        <is>
          <t>Leg Strength and Balance</t>
        </is>
      </c>
      <c r="F859" t="inlineStr">
        <is>
          <t>Same Side Hand and Foot</t>
        </is>
      </c>
      <c r="G859" t="inlineStr">
        <is>
          <t>Reach Low</t>
        </is>
      </c>
      <c r="H859" t="inlineStr">
        <is>
          <t>Columbia Sportswear</t>
        </is>
      </c>
      <c r="I859" t="inlineStr">
        <is>
          <t>2024-05-09 00:34:52 -0700 PDT</t>
        </is>
      </c>
      <c r="J859" t="inlineStr">
        <is>
          <t>Jeffrey Bizal</t>
        </is>
      </c>
      <c r="K859" t="inlineStr">
        <is>
          <t>JBizal@columbia.com</t>
        </is>
      </c>
      <c r="L859" t="inlineStr">
        <is>
          <t>I observed use of better technique.</t>
        </is>
      </c>
      <c r="N859">
        <f>IF(ISBLANK(B859)," ",WEEKNUM(B859))</f>
        <v/>
      </c>
      <c r="O859">
        <f>IF(ISBLANK(B859)," ",MONTH(B859))</f>
        <v/>
      </c>
      <c r="P859">
        <f>IF(ISNUMBER(SEARCH("provided",L859)),"Provided Guidance","Observed Better")</f>
        <v/>
      </c>
      <c r="Q859">
        <f>IF(O859=" "," ",TEXT(O859*29,"mmmm"))</f>
        <v/>
      </c>
      <c r="R859">
        <f>IF(N859=" "," ",_xlfn.CONCAT("Week ",+TEXT(N859,"0")))</f>
        <v/>
      </c>
    </row>
    <row r="860">
      <c r="A860" t="n">
        <v>244152</v>
      </c>
      <c r="B860" s="2" t="n">
        <v>45421</v>
      </c>
      <c r="C860" t="inlineStr">
        <is>
          <t>Rivergate</t>
        </is>
      </c>
      <c r="D860" t="inlineStr">
        <is>
          <t>America/Los_Angeles</t>
        </is>
      </c>
      <c r="E860" t="inlineStr">
        <is>
          <t>Position Elbows Closer</t>
        </is>
      </c>
      <c r="F860" t="inlineStr">
        <is>
          <t>Smart Setup</t>
        </is>
      </c>
      <c r="G860" t="inlineStr">
        <is>
          <t>Adjust Seat</t>
        </is>
      </c>
      <c r="H860" t="inlineStr">
        <is>
          <t>Columbia Sportswear</t>
        </is>
      </c>
      <c r="I860" t="inlineStr">
        <is>
          <t>2024-05-09 10:01:34 -0700 PDT</t>
        </is>
      </c>
      <c r="J860" t="inlineStr">
        <is>
          <t>Jeffrey Wilson</t>
        </is>
      </c>
      <c r="K860" t="inlineStr">
        <is>
          <t>Jeffrey.Wilson@columbia.com</t>
        </is>
      </c>
      <c r="L860" t="inlineStr">
        <is>
          <t>I observed use of better technique.</t>
        </is>
      </c>
      <c r="N860">
        <f>IF(ISBLANK(B860)," ",WEEKNUM(B860))</f>
        <v/>
      </c>
      <c r="O860">
        <f>IF(ISBLANK(B860)," ",MONTH(B860))</f>
        <v/>
      </c>
      <c r="P860">
        <f>IF(ISNUMBER(SEARCH("provided",L860)),"Provided Guidance","Observed Better")</f>
        <v/>
      </c>
      <c r="Q860">
        <f>IF(O860=" "," ",TEXT(O860*29,"mmmm"))</f>
        <v/>
      </c>
      <c r="R860">
        <f>IF(N860=" "," ",_xlfn.CONCAT("Week ",+TEXT(N860,"0")))</f>
        <v/>
      </c>
    </row>
    <row r="861">
      <c r="A861" t="n">
        <v>244153</v>
      </c>
      <c r="B861" s="2" t="n">
        <v>45421</v>
      </c>
      <c r="C861" t="inlineStr">
        <is>
          <t>Rivergate</t>
        </is>
      </c>
      <c r="D861" t="inlineStr">
        <is>
          <t>America/Los_Angeles</t>
        </is>
      </c>
      <c r="E861" t="inlineStr">
        <is>
          <t>Position Elbows Closer</t>
        </is>
      </c>
      <c r="F861" t="inlineStr">
        <is>
          <t>Smart Setup</t>
        </is>
      </c>
      <c r="G861" t="inlineStr">
        <is>
          <t>Adjust Seat</t>
        </is>
      </c>
      <c r="H861" t="inlineStr">
        <is>
          <t>Columbia Sportswear</t>
        </is>
      </c>
      <c r="I861" t="inlineStr">
        <is>
          <t>2024-05-09 10:02:18 -0700 PDT</t>
        </is>
      </c>
      <c r="J861" t="inlineStr">
        <is>
          <t>Jeffrey Wilson</t>
        </is>
      </c>
      <c r="K861" t="inlineStr">
        <is>
          <t>Jeffrey.Wilson@columbia.com</t>
        </is>
      </c>
      <c r="L861" t="inlineStr">
        <is>
          <t>I provided guidance about using better technique.</t>
        </is>
      </c>
      <c r="N861">
        <f>IF(ISBLANK(B861)," ",WEEKNUM(B861))</f>
        <v/>
      </c>
      <c r="O861">
        <f>IF(ISBLANK(B861)," ",MONTH(B861))</f>
        <v/>
      </c>
      <c r="P861">
        <f>IF(ISNUMBER(SEARCH("provided",L861)),"Provided Guidance","Observed Better")</f>
        <v/>
      </c>
      <c r="Q861">
        <f>IF(O861=" "," ",TEXT(O861*29,"mmmm"))</f>
        <v/>
      </c>
      <c r="R861">
        <f>IF(N861=" "," ",_xlfn.CONCAT("Week ",+TEXT(N861,"0")))</f>
        <v/>
      </c>
    </row>
    <row r="862">
      <c r="A862" t="n">
        <v>244154</v>
      </c>
      <c r="B862" s="2" t="n">
        <v>45421</v>
      </c>
      <c r="C862" t="inlineStr">
        <is>
          <t>Rivergate</t>
        </is>
      </c>
      <c r="D862" t="inlineStr">
        <is>
          <t>America/Los_Angeles</t>
        </is>
      </c>
      <c r="E862" t="inlineStr">
        <is>
          <t>Position Elbows Closer</t>
        </is>
      </c>
      <c r="F862" t="inlineStr">
        <is>
          <t>Smart Setup</t>
        </is>
      </c>
      <c r="G862" t="inlineStr">
        <is>
          <t>Adjust Seat</t>
        </is>
      </c>
      <c r="H862" t="inlineStr">
        <is>
          <t>Columbia Sportswear</t>
        </is>
      </c>
      <c r="I862" t="inlineStr">
        <is>
          <t>2024-05-09 10:02:24 -0700 PDT</t>
        </is>
      </c>
      <c r="J862" t="inlineStr">
        <is>
          <t>Jeffrey Wilson</t>
        </is>
      </c>
      <c r="K862" t="inlineStr">
        <is>
          <t>Jeffrey.Wilson@columbia.com</t>
        </is>
      </c>
      <c r="L862" t="inlineStr">
        <is>
          <t>I observed use of better technique.</t>
        </is>
      </c>
      <c r="N862">
        <f>IF(ISBLANK(B862)," ",WEEKNUM(B862))</f>
        <v/>
      </c>
      <c r="O862">
        <f>IF(ISBLANK(B862)," ",MONTH(B862))</f>
        <v/>
      </c>
      <c r="P862">
        <f>IF(ISNUMBER(SEARCH("provided",L862)),"Provided Guidance","Observed Better")</f>
        <v/>
      </c>
      <c r="Q862">
        <f>IF(O862=" "," ",TEXT(O862*29,"mmmm"))</f>
        <v/>
      </c>
      <c r="R862">
        <f>IF(N862=" "," ",_xlfn.CONCAT("Week ",+TEXT(N862,"0")))</f>
        <v/>
      </c>
    </row>
    <row r="863">
      <c r="A863" t="n">
        <v>244155</v>
      </c>
      <c r="B863" s="2" t="n">
        <v>45421</v>
      </c>
      <c r="C863" t="inlineStr">
        <is>
          <t>Rivergate</t>
        </is>
      </c>
      <c r="D863" t="inlineStr">
        <is>
          <t>America/Los_Angeles</t>
        </is>
      </c>
      <c r="E863" t="inlineStr">
        <is>
          <t>Position Elbows Closer</t>
        </is>
      </c>
      <c r="F863" t="inlineStr">
        <is>
          <t>Smart Setup</t>
        </is>
      </c>
      <c r="G863" t="inlineStr">
        <is>
          <t>Adjust Seat</t>
        </is>
      </c>
      <c r="H863" t="inlineStr">
        <is>
          <t>Columbia Sportswear</t>
        </is>
      </c>
      <c r="I863" t="inlineStr">
        <is>
          <t>2024-05-09 10:02:30 -0700 PDT</t>
        </is>
      </c>
      <c r="J863" t="inlineStr">
        <is>
          <t>Jeffrey Wilson</t>
        </is>
      </c>
      <c r="K863" t="inlineStr">
        <is>
          <t>Jeffrey.Wilson@columbia.com</t>
        </is>
      </c>
      <c r="L863" t="inlineStr">
        <is>
          <t>I provided guidance about using better technique.</t>
        </is>
      </c>
      <c r="N863">
        <f>IF(ISBLANK(B863)," ",WEEKNUM(B863))</f>
        <v/>
      </c>
      <c r="O863">
        <f>IF(ISBLANK(B863)," ",MONTH(B863))</f>
        <v/>
      </c>
      <c r="P863">
        <f>IF(ISNUMBER(SEARCH("provided",L863)),"Provided Guidance","Observed Better")</f>
        <v/>
      </c>
      <c r="Q863">
        <f>IF(O863=" "," ",TEXT(O863*29,"mmmm"))</f>
        <v/>
      </c>
      <c r="R863">
        <f>IF(N863=" "," ",_xlfn.CONCAT("Week ",+TEXT(N863,"0")))</f>
        <v/>
      </c>
    </row>
    <row r="864">
      <c r="A864" t="n">
        <v>244156</v>
      </c>
      <c r="B864" s="2" t="n">
        <v>45421</v>
      </c>
      <c r="C864" t="inlineStr">
        <is>
          <t>Rivergate</t>
        </is>
      </c>
      <c r="D864" t="inlineStr">
        <is>
          <t>America/Los_Angeles</t>
        </is>
      </c>
      <c r="E864" t="inlineStr">
        <is>
          <t>Use Mid-range Wrist Motions</t>
        </is>
      </c>
      <c r="F864" t="inlineStr">
        <is>
          <t>Relax your index finger</t>
        </is>
      </c>
      <c r="H864" t="inlineStr">
        <is>
          <t>Columbia Sportswear</t>
        </is>
      </c>
      <c r="I864" t="inlineStr">
        <is>
          <t>2024-05-09 10:03:24 -0700 PDT</t>
        </is>
      </c>
      <c r="J864" t="inlineStr">
        <is>
          <t>Jeffrey Wilson</t>
        </is>
      </c>
      <c r="K864" t="inlineStr">
        <is>
          <t>Jeffrey.Wilson@columbia.com</t>
        </is>
      </c>
      <c r="L864" t="inlineStr">
        <is>
          <t>I provided guidance about using better technique.</t>
        </is>
      </c>
      <c r="N864">
        <f>IF(ISBLANK(B864)," ",WEEKNUM(B864))</f>
        <v/>
      </c>
      <c r="O864">
        <f>IF(ISBLANK(B864)," ",MONTH(B864))</f>
        <v/>
      </c>
      <c r="P864">
        <f>IF(ISNUMBER(SEARCH("provided",L864)),"Provided Guidance","Observed Better")</f>
        <v/>
      </c>
      <c r="Q864">
        <f>IF(O864=" "," ",TEXT(O864*29,"mmmm"))</f>
        <v/>
      </c>
      <c r="R864">
        <f>IF(N864=" "," ",_xlfn.CONCAT("Week ",+TEXT(N864,"0")))</f>
        <v/>
      </c>
    </row>
    <row r="865">
      <c r="A865" t="n">
        <v>244157</v>
      </c>
      <c r="B865" s="2" t="n">
        <v>45421</v>
      </c>
      <c r="C865" t="inlineStr">
        <is>
          <t>Rivergate</t>
        </is>
      </c>
      <c r="D865" t="inlineStr">
        <is>
          <t>America/Los_Angeles</t>
        </is>
      </c>
      <c r="E865" t="inlineStr">
        <is>
          <t>Use Mid-range Wrist Motions</t>
        </is>
      </c>
      <c r="F865" t="inlineStr">
        <is>
          <t>Relax your index finger</t>
        </is>
      </c>
      <c r="H865" t="inlineStr">
        <is>
          <t>Columbia Sportswear</t>
        </is>
      </c>
      <c r="I865" t="inlineStr">
        <is>
          <t>2024-05-09 10:03:30 -0700 PDT</t>
        </is>
      </c>
      <c r="J865" t="inlineStr">
        <is>
          <t>Jeffrey Wilson</t>
        </is>
      </c>
      <c r="K865" t="inlineStr">
        <is>
          <t>Jeffrey.Wilson@columbia.com</t>
        </is>
      </c>
      <c r="L865" t="inlineStr">
        <is>
          <t>I observed use of better technique.</t>
        </is>
      </c>
      <c r="N865">
        <f>IF(ISBLANK(B865)," ",WEEKNUM(B865))</f>
        <v/>
      </c>
      <c r="O865">
        <f>IF(ISBLANK(B865)," ",MONTH(B865))</f>
        <v/>
      </c>
      <c r="P865">
        <f>IF(ISNUMBER(SEARCH("provided",L865)),"Provided Guidance","Observed Better")</f>
        <v/>
      </c>
      <c r="Q865">
        <f>IF(O865=" "," ",TEXT(O865*29,"mmmm"))</f>
        <v/>
      </c>
      <c r="R865">
        <f>IF(N865=" "," ",_xlfn.CONCAT("Week ",+TEXT(N865,"0")))</f>
        <v/>
      </c>
    </row>
    <row r="866">
      <c r="A866" t="n">
        <v>244158</v>
      </c>
      <c r="B866" s="2" t="n">
        <v>45421</v>
      </c>
      <c r="C866" t="inlineStr">
        <is>
          <t>Rivergate</t>
        </is>
      </c>
      <c r="D866" t="inlineStr">
        <is>
          <t>America/Los_Angeles</t>
        </is>
      </c>
      <c r="E866" t="inlineStr">
        <is>
          <t>Position Elbows Closer</t>
        </is>
      </c>
      <c r="F866" t="inlineStr">
        <is>
          <t>Step closer</t>
        </is>
      </c>
      <c r="G866" t="inlineStr">
        <is>
          <t>Step up</t>
        </is>
      </c>
      <c r="H866" t="inlineStr">
        <is>
          <t>Columbia Sportswear</t>
        </is>
      </c>
      <c r="I866" t="inlineStr">
        <is>
          <t>2024-05-09 12:01:41 -0700 PDT</t>
        </is>
      </c>
      <c r="J866" t="inlineStr">
        <is>
          <t>Ivanna Tipton</t>
        </is>
      </c>
      <c r="K866" t="inlineStr">
        <is>
          <t>ITipton@columbia.com</t>
        </is>
      </c>
      <c r="L866" t="inlineStr">
        <is>
          <t>I provided guidance about using better technique.</t>
        </is>
      </c>
      <c r="M866" t="inlineStr">
        <is>
          <t xml:space="preserve">Watched video </t>
        </is>
      </c>
      <c r="N866">
        <f>IF(ISBLANK(B866)," ",WEEKNUM(B866))</f>
        <v/>
      </c>
      <c r="O866">
        <f>IF(ISBLANK(B866)," ",MONTH(B866))</f>
        <v/>
      </c>
      <c r="P866">
        <f>IF(ISNUMBER(SEARCH("provided",L866)),"Provided Guidance","Observed Better")</f>
        <v/>
      </c>
      <c r="Q866">
        <f>IF(O866=" "," ",TEXT(O866*29,"mmmm"))</f>
        <v/>
      </c>
      <c r="R866">
        <f>IF(N866=" "," ",_xlfn.CONCAT("Week ",+TEXT(N866,"0")))</f>
        <v/>
      </c>
    </row>
    <row r="867">
      <c r="A867" t="n">
        <v>244159</v>
      </c>
      <c r="B867" s="2" t="n">
        <v>45421</v>
      </c>
      <c r="C867" t="inlineStr">
        <is>
          <t>Rivergate</t>
        </is>
      </c>
      <c r="D867" t="inlineStr">
        <is>
          <t>America/Los_Angeles</t>
        </is>
      </c>
      <c r="E867" t="inlineStr">
        <is>
          <t xml:space="preserve">Leg Strength and Balance </t>
        </is>
      </c>
      <c r="F867" t="inlineStr">
        <is>
          <t>Push Back and Turn</t>
        </is>
      </c>
      <c r="H867" t="inlineStr">
        <is>
          <t>Columbia Sportswear</t>
        </is>
      </c>
      <c r="I867" t="inlineStr">
        <is>
          <t>2024-05-09 12:07:03 -0700 PDT</t>
        </is>
      </c>
      <c r="J867" t="inlineStr">
        <is>
          <t>Ivanna Tipton</t>
        </is>
      </c>
      <c r="K867" t="inlineStr">
        <is>
          <t>ITipton@columbia.com</t>
        </is>
      </c>
      <c r="L867" t="inlineStr">
        <is>
          <t>I provided guidance about using better technique.</t>
        </is>
      </c>
      <c r="M867" t="inlineStr">
        <is>
          <t xml:space="preserve">Watched video </t>
        </is>
      </c>
      <c r="N867">
        <f>IF(ISBLANK(B867)," ",WEEKNUM(B867))</f>
        <v/>
      </c>
      <c r="O867">
        <f>IF(ISBLANK(B867)," ",MONTH(B867))</f>
        <v/>
      </c>
      <c r="P867">
        <f>IF(ISNUMBER(SEARCH("provided",L867)),"Provided Guidance","Observed Better")</f>
        <v/>
      </c>
      <c r="Q867">
        <f>IF(O867=" "," ",TEXT(O867*29,"mmmm"))</f>
        <v/>
      </c>
      <c r="R867">
        <f>IF(N867=" "," ",_xlfn.CONCAT("Week ",+TEXT(N867,"0")))</f>
        <v/>
      </c>
    </row>
    <row r="868">
      <c r="A868" t="n">
        <v>244160</v>
      </c>
      <c r="B868" s="2" t="n">
        <v>45421</v>
      </c>
      <c r="C868" t="inlineStr">
        <is>
          <t>Rivergate</t>
        </is>
      </c>
      <c r="D868" t="inlineStr">
        <is>
          <t>America/Los_Angeles</t>
        </is>
      </c>
      <c r="E868" t="inlineStr">
        <is>
          <t>Lifting Options, Technique and Pace</t>
        </is>
      </c>
      <c r="F868" t="inlineStr">
        <is>
          <t>Lifting Technique</t>
        </is>
      </c>
      <c r="G868" t="inlineStr">
        <is>
          <t>Flex Knees</t>
        </is>
      </c>
      <c r="H868" t="inlineStr">
        <is>
          <t>Columbia Sportswear</t>
        </is>
      </c>
      <c r="I868" t="inlineStr">
        <is>
          <t>2024-05-09 12:14:56 -0700 PDT</t>
        </is>
      </c>
      <c r="J868" t="inlineStr">
        <is>
          <t>Nyla Pope</t>
        </is>
      </c>
      <c r="K868" t="inlineStr">
        <is>
          <t>npope@columbia.com</t>
        </is>
      </c>
      <c r="L868" t="inlineStr">
        <is>
          <t>I provided guidance about using better technique.</t>
        </is>
      </c>
      <c r="M868" t="inlineStr">
        <is>
          <t>Had associate practice few times, so he would get used to doing it this way.</t>
        </is>
      </c>
      <c r="N868">
        <f>IF(ISBLANK(B868)," ",WEEKNUM(B868))</f>
        <v/>
      </c>
      <c r="O868">
        <f>IF(ISBLANK(B868)," ",MONTH(B868))</f>
        <v/>
      </c>
      <c r="P868">
        <f>IF(ISNUMBER(SEARCH("provided",L868)),"Provided Guidance","Observed Better")</f>
        <v/>
      </c>
      <c r="Q868">
        <f>IF(O868=" "," ",TEXT(O868*29,"mmmm"))</f>
        <v/>
      </c>
      <c r="R868">
        <f>IF(N868=" "," ",_xlfn.CONCAT("Week ",+TEXT(N868,"0")))</f>
        <v/>
      </c>
    </row>
    <row r="869">
      <c r="A869" t="n">
        <v>244161</v>
      </c>
      <c r="B869" s="2" t="n">
        <v>45421</v>
      </c>
      <c r="C869" t="inlineStr">
        <is>
          <t>Rivergate</t>
        </is>
      </c>
      <c r="D869" t="inlineStr">
        <is>
          <t>America/Los_Angeles</t>
        </is>
      </c>
      <c r="E869" t="inlineStr">
        <is>
          <t>Lifting Options, Technique and Pace</t>
        </is>
      </c>
      <c r="F869" t="inlineStr">
        <is>
          <t>Lifting Technique</t>
        </is>
      </c>
      <c r="G869" t="inlineStr">
        <is>
          <t>Flex Knees</t>
        </is>
      </c>
      <c r="H869" t="inlineStr">
        <is>
          <t>Columbia Sportswear</t>
        </is>
      </c>
      <c r="I869" t="inlineStr">
        <is>
          <t>2024-05-09 16:26:25 -0700 PDT</t>
        </is>
      </c>
      <c r="J869" t="inlineStr">
        <is>
          <t>Mario Quintana-Rios</t>
        </is>
      </c>
      <c r="K869" t="inlineStr">
        <is>
          <t>Mario.QuintanaRios@columbia.com</t>
        </is>
      </c>
      <c r="L869" t="inlineStr">
        <is>
          <t>I observed use of better technique.</t>
        </is>
      </c>
      <c r="N869">
        <f>IF(ISBLANK(B869)," ",WEEKNUM(B869))</f>
        <v/>
      </c>
      <c r="O869">
        <f>IF(ISBLANK(B869)," ",MONTH(B869))</f>
        <v/>
      </c>
      <c r="P869">
        <f>IF(ISNUMBER(SEARCH("provided",L869)),"Provided Guidance","Observed Better")</f>
        <v/>
      </c>
      <c r="Q869">
        <f>IF(O869=" "," ",TEXT(O869*29,"mmmm"))</f>
        <v/>
      </c>
      <c r="R869">
        <f>IF(N869=" "," ",_xlfn.CONCAT("Week ",+TEXT(N869,"0")))</f>
        <v/>
      </c>
    </row>
    <row r="870">
      <c r="A870" t="n">
        <v>244162</v>
      </c>
      <c r="B870" s="2" t="n">
        <v>45421</v>
      </c>
      <c r="C870" t="inlineStr">
        <is>
          <t>Rivergate</t>
        </is>
      </c>
      <c r="D870" t="inlineStr">
        <is>
          <t>America/Los_Angeles</t>
        </is>
      </c>
      <c r="E870" t="inlineStr">
        <is>
          <t>Lifting Options, Technique and Pace</t>
        </is>
      </c>
      <c r="F870" t="inlineStr">
        <is>
          <t>Lifting Technique</t>
        </is>
      </c>
      <c r="G870" t="inlineStr">
        <is>
          <t>Align Spinal In-Curves</t>
        </is>
      </c>
      <c r="H870" t="inlineStr">
        <is>
          <t>Columbia Sportswear</t>
        </is>
      </c>
      <c r="I870" t="inlineStr">
        <is>
          <t>2024-05-09 16:30:31 -0700 PDT</t>
        </is>
      </c>
      <c r="J870" t="inlineStr">
        <is>
          <t>Mario Quintana-Rios</t>
        </is>
      </c>
      <c r="K870" t="inlineStr">
        <is>
          <t>Mario.QuintanaRios@columbia.com</t>
        </is>
      </c>
      <c r="L870" t="inlineStr">
        <is>
          <t>I observed use of better technique.</t>
        </is>
      </c>
      <c r="N870">
        <f>IF(ISBLANK(B870)," ",WEEKNUM(B870))</f>
        <v/>
      </c>
      <c r="O870">
        <f>IF(ISBLANK(B870)," ",MONTH(B870))</f>
        <v/>
      </c>
      <c r="P870">
        <f>IF(ISNUMBER(SEARCH("provided",L870)),"Provided Guidance","Observed Better")</f>
        <v/>
      </c>
      <c r="Q870">
        <f>IF(O870=" "," ",TEXT(O870*29,"mmmm"))</f>
        <v/>
      </c>
      <c r="R870">
        <f>IF(N870=" "," ",_xlfn.CONCAT("Week ",+TEXT(N870,"0")))</f>
        <v/>
      </c>
    </row>
    <row r="871">
      <c r="A871" t="n">
        <v>244163</v>
      </c>
      <c r="B871" s="2" t="n">
        <v>45422</v>
      </c>
      <c r="C871" t="inlineStr">
        <is>
          <t>Rivergate</t>
        </is>
      </c>
      <c r="D871" t="inlineStr">
        <is>
          <t>America/Los_Angeles</t>
        </is>
      </c>
      <c r="E871" t="inlineStr">
        <is>
          <t>Leg Strength and Balance</t>
        </is>
      </c>
      <c r="F871" t="inlineStr">
        <is>
          <t>Pre-position One Foot Back</t>
        </is>
      </c>
      <c r="G871" t="inlineStr">
        <is>
          <t>Offloading or Stacking</t>
        </is>
      </c>
      <c r="H871" t="inlineStr">
        <is>
          <t>Columbia Sportswear</t>
        </is>
      </c>
      <c r="I871" t="inlineStr">
        <is>
          <t>2024-05-09 22:57:49 -0700 PDT</t>
        </is>
      </c>
      <c r="J871" t="inlineStr">
        <is>
          <t>Sher Her</t>
        </is>
      </c>
      <c r="K871" t="inlineStr">
        <is>
          <t>SHer@columbia.com</t>
        </is>
      </c>
      <c r="L871" t="inlineStr">
        <is>
          <t>I observed use of better technique.</t>
        </is>
      </c>
      <c r="N871">
        <f>IF(ISBLANK(B871)," ",WEEKNUM(B871))</f>
        <v/>
      </c>
      <c r="O871">
        <f>IF(ISBLANK(B871)," ",MONTH(B871))</f>
        <v/>
      </c>
      <c r="P871">
        <f>IF(ISNUMBER(SEARCH("provided",L871)),"Provided Guidance","Observed Better")</f>
        <v/>
      </c>
      <c r="Q871">
        <f>IF(O871=" "," ",TEXT(O871*29,"mmmm"))</f>
        <v/>
      </c>
      <c r="R871">
        <f>IF(N871=" "," ",_xlfn.CONCAT("Week ",+TEXT(N871,"0")))</f>
        <v/>
      </c>
    </row>
    <row r="872">
      <c r="A872" t="n">
        <v>244164</v>
      </c>
      <c r="B872" s="2" t="n">
        <v>45422</v>
      </c>
      <c r="C872" t="inlineStr">
        <is>
          <t>Rivergate</t>
        </is>
      </c>
      <c r="D872" t="inlineStr">
        <is>
          <t>America/Los_Angeles</t>
        </is>
      </c>
      <c r="E872" t="inlineStr">
        <is>
          <t>Position Elbows Closer</t>
        </is>
      </c>
      <c r="F872" t="inlineStr">
        <is>
          <t>Smart Setup</t>
        </is>
      </c>
      <c r="G872" t="inlineStr">
        <is>
          <t>Raised Work Surface</t>
        </is>
      </c>
      <c r="H872" t="inlineStr">
        <is>
          <t>Columbia Sportswear</t>
        </is>
      </c>
      <c r="I872" t="inlineStr">
        <is>
          <t>2024-05-09 23:03:07 -0700 PDT</t>
        </is>
      </c>
      <c r="J872" t="inlineStr">
        <is>
          <t>Mario Quintana-Rios</t>
        </is>
      </c>
      <c r="K872" t="inlineStr">
        <is>
          <t>Mario.QuintanaRios@columbia.com</t>
        </is>
      </c>
      <c r="L872" t="inlineStr">
        <is>
          <t>I observed use of better technique.</t>
        </is>
      </c>
      <c r="N872">
        <f>IF(ISBLANK(B872)," ",WEEKNUM(B872))</f>
        <v/>
      </c>
      <c r="O872">
        <f>IF(ISBLANK(B872)," ",MONTH(B872))</f>
        <v/>
      </c>
      <c r="P872">
        <f>IF(ISNUMBER(SEARCH("provided",L872)),"Provided Guidance","Observed Better")</f>
        <v/>
      </c>
      <c r="Q872">
        <f>IF(O872=" "," ",TEXT(O872*29,"mmmm"))</f>
        <v/>
      </c>
      <c r="R872">
        <f>IF(N872=" "," ",_xlfn.CONCAT("Week ",+TEXT(N872,"0")))</f>
        <v/>
      </c>
    </row>
    <row r="873">
      <c r="A873" t="n">
        <v>244165</v>
      </c>
      <c r="B873" s="2" t="n">
        <v>45422</v>
      </c>
      <c r="C873" t="inlineStr">
        <is>
          <t>Rivergate</t>
        </is>
      </c>
      <c r="D873" t="inlineStr">
        <is>
          <t>America/Los_Angeles</t>
        </is>
      </c>
      <c r="E873" t="inlineStr">
        <is>
          <t>Use Mid-range Wrist Motions</t>
        </is>
      </c>
      <c r="F873" t="inlineStr">
        <is>
          <t>Change your body position</t>
        </is>
      </c>
      <c r="H873" t="inlineStr">
        <is>
          <t>Columbia Sportswear</t>
        </is>
      </c>
      <c r="I873" t="inlineStr">
        <is>
          <t>2024-05-09 23:06:05 -0700 PDT</t>
        </is>
      </c>
      <c r="J873" t="inlineStr">
        <is>
          <t>Mario Quintana-Rios</t>
        </is>
      </c>
      <c r="K873" t="inlineStr">
        <is>
          <t>Mario.QuintanaRios@columbia.com</t>
        </is>
      </c>
      <c r="L873" t="inlineStr">
        <is>
          <t>I observed use of better technique.</t>
        </is>
      </c>
      <c r="N873">
        <f>IF(ISBLANK(B873)," ",WEEKNUM(B873))</f>
        <v/>
      </c>
      <c r="O873">
        <f>IF(ISBLANK(B873)," ",MONTH(B873))</f>
        <v/>
      </c>
      <c r="P873">
        <f>IF(ISNUMBER(SEARCH("provided",L873)),"Provided Guidance","Observed Better")</f>
        <v/>
      </c>
      <c r="Q873">
        <f>IF(O873=" "," ",TEXT(O873*29,"mmmm"))</f>
        <v/>
      </c>
      <c r="R873">
        <f>IF(N873=" "," ",_xlfn.CONCAT("Week ",+TEXT(N873,"0")))</f>
        <v/>
      </c>
    </row>
    <row r="874">
      <c r="A874" t="n">
        <v>244166</v>
      </c>
      <c r="B874" s="2" t="n">
        <v>45422</v>
      </c>
      <c r="C874" t="inlineStr">
        <is>
          <t>Rivergate</t>
        </is>
      </c>
      <c r="D874" t="inlineStr">
        <is>
          <t>America/Los_Angeles</t>
        </is>
      </c>
      <c r="E874" t="inlineStr">
        <is>
          <t>Leg Strength and Balance</t>
        </is>
      </c>
      <c r="F874" t="inlineStr">
        <is>
          <t>Same Side Hand and Foot</t>
        </is>
      </c>
      <c r="G874" t="inlineStr">
        <is>
          <t>Reach Low</t>
        </is>
      </c>
      <c r="H874" t="inlineStr">
        <is>
          <t>Columbia Sportswear</t>
        </is>
      </c>
      <c r="I874" t="inlineStr">
        <is>
          <t>2024-05-09 23:24:04 -0700 PDT</t>
        </is>
      </c>
      <c r="J874" t="inlineStr">
        <is>
          <t>Mario Quintana-Rios</t>
        </is>
      </c>
      <c r="K874" t="inlineStr">
        <is>
          <t>Mario.QuintanaRios@columbia.com</t>
        </is>
      </c>
      <c r="L874" t="inlineStr">
        <is>
          <t>I observed use of better technique.</t>
        </is>
      </c>
      <c r="N874">
        <f>IF(ISBLANK(B874)," ",WEEKNUM(B874))</f>
        <v/>
      </c>
      <c r="O874">
        <f>IF(ISBLANK(B874)," ",MONTH(B874))</f>
        <v/>
      </c>
      <c r="P874">
        <f>IF(ISNUMBER(SEARCH("provided",L874)),"Provided Guidance","Observed Better")</f>
        <v/>
      </c>
      <c r="Q874">
        <f>IF(O874=" "," ",TEXT(O874*29,"mmmm"))</f>
        <v/>
      </c>
      <c r="R874">
        <f>IF(N874=" "," ",_xlfn.CONCAT("Week ",+TEXT(N874,"0")))</f>
        <v/>
      </c>
    </row>
    <row r="875">
      <c r="A875" t="n">
        <v>244167</v>
      </c>
      <c r="B875" s="2" t="n">
        <v>45422</v>
      </c>
      <c r="C875" t="inlineStr">
        <is>
          <t>Rivergate</t>
        </is>
      </c>
      <c r="D875" t="inlineStr">
        <is>
          <t>America/Los_Angeles</t>
        </is>
      </c>
      <c r="E875" t="inlineStr">
        <is>
          <t>Leg Strength and Balance</t>
        </is>
      </c>
      <c r="F875" t="inlineStr">
        <is>
          <t>Same Side Hand and Foot</t>
        </is>
      </c>
      <c r="G875" t="inlineStr">
        <is>
          <t>Reach Low</t>
        </is>
      </c>
      <c r="H875" t="inlineStr">
        <is>
          <t>Columbia Sportswear</t>
        </is>
      </c>
      <c r="I875" t="inlineStr">
        <is>
          <t>2024-05-09 23:24:04 -0700 PDT</t>
        </is>
      </c>
      <c r="J875" t="inlineStr">
        <is>
          <t>Mario Quintana-Rios</t>
        </is>
      </c>
      <c r="K875" t="inlineStr">
        <is>
          <t>Mario.QuintanaRios@columbia.com</t>
        </is>
      </c>
      <c r="L875" t="inlineStr">
        <is>
          <t>I observed use of better technique.</t>
        </is>
      </c>
      <c r="N875">
        <f>IF(ISBLANK(B875)," ",WEEKNUM(B875))</f>
        <v/>
      </c>
      <c r="O875">
        <f>IF(ISBLANK(B875)," ",MONTH(B875))</f>
        <v/>
      </c>
      <c r="P875">
        <f>IF(ISNUMBER(SEARCH("provided",L875)),"Provided Guidance","Observed Better")</f>
        <v/>
      </c>
      <c r="Q875">
        <f>IF(O875=" "," ",TEXT(O875*29,"mmmm"))</f>
        <v/>
      </c>
      <c r="R875">
        <f>IF(N875=" "," ",_xlfn.CONCAT("Week ",+TEXT(N875,"0")))</f>
        <v/>
      </c>
    </row>
    <row r="876">
      <c r="A876" t="n">
        <v>244168</v>
      </c>
      <c r="B876" s="2" t="n">
        <v>45422</v>
      </c>
      <c r="C876" t="inlineStr">
        <is>
          <t>Rivergate</t>
        </is>
      </c>
      <c r="D876" t="inlineStr">
        <is>
          <t>America/Los_Angeles</t>
        </is>
      </c>
      <c r="E876" t="inlineStr">
        <is>
          <t>Leg Strength and Balance</t>
        </is>
      </c>
      <c r="F876" t="inlineStr">
        <is>
          <t>Same Side Hand and Foot</t>
        </is>
      </c>
      <c r="G876" t="inlineStr">
        <is>
          <t>Reach Low</t>
        </is>
      </c>
      <c r="H876" t="inlineStr">
        <is>
          <t>Columbia Sportswear</t>
        </is>
      </c>
      <c r="I876" t="inlineStr">
        <is>
          <t>2024-05-09 23:24:04 -0700 PDT</t>
        </is>
      </c>
      <c r="J876" t="inlineStr">
        <is>
          <t>Mario Quintana-Rios</t>
        </is>
      </c>
      <c r="K876" t="inlineStr">
        <is>
          <t>Mario.QuintanaRios@columbia.com</t>
        </is>
      </c>
      <c r="L876" t="inlineStr">
        <is>
          <t>I observed use of better technique.</t>
        </is>
      </c>
      <c r="N876">
        <f>IF(ISBLANK(B876)," ",WEEKNUM(B876))</f>
        <v/>
      </c>
      <c r="O876">
        <f>IF(ISBLANK(B876)," ",MONTH(B876))</f>
        <v/>
      </c>
      <c r="P876">
        <f>IF(ISNUMBER(SEARCH("provided",L876)),"Provided Guidance","Observed Better")</f>
        <v/>
      </c>
      <c r="Q876">
        <f>IF(O876=" "," ",TEXT(O876*29,"mmmm"))</f>
        <v/>
      </c>
      <c r="R876">
        <f>IF(N876=" "," ",_xlfn.CONCAT("Week ",+TEXT(N876,"0")))</f>
        <v/>
      </c>
    </row>
    <row r="877">
      <c r="A877" t="n">
        <v>244169</v>
      </c>
      <c r="B877" s="2" t="n">
        <v>45422</v>
      </c>
      <c r="C877" t="inlineStr">
        <is>
          <t>Rivergate</t>
        </is>
      </c>
      <c r="D877" t="inlineStr">
        <is>
          <t>America/Los_Angeles</t>
        </is>
      </c>
      <c r="E877" t="inlineStr">
        <is>
          <t>Use Mid-range Wrist Motions</t>
        </is>
      </c>
      <c r="F877" t="inlineStr">
        <is>
          <t>Push with little finger side of palm</t>
        </is>
      </c>
      <c r="H877" t="inlineStr">
        <is>
          <t>Columbia Sportswear</t>
        </is>
      </c>
      <c r="I877" t="inlineStr">
        <is>
          <t>2024-05-10 00:21:02 -0700 PDT</t>
        </is>
      </c>
      <c r="J877" t="inlineStr">
        <is>
          <t>Mario Quintana-Rios</t>
        </is>
      </c>
      <c r="K877" t="inlineStr">
        <is>
          <t>Mario.QuintanaRios@columbia.com</t>
        </is>
      </c>
      <c r="L877" t="inlineStr">
        <is>
          <t>I observed use of better technique.</t>
        </is>
      </c>
      <c r="N877">
        <f>IF(ISBLANK(B877)," ",WEEKNUM(B877))</f>
        <v/>
      </c>
      <c r="O877">
        <f>IF(ISBLANK(B877)," ",MONTH(B877))</f>
        <v/>
      </c>
      <c r="P877">
        <f>IF(ISNUMBER(SEARCH("provided",L877)),"Provided Guidance","Observed Better")</f>
        <v/>
      </c>
      <c r="Q877">
        <f>IF(O877=" "," ",TEXT(O877*29,"mmmm"))</f>
        <v/>
      </c>
      <c r="R877">
        <f>IF(N877=" "," ",_xlfn.CONCAT("Week ",+TEXT(N877,"0")))</f>
        <v/>
      </c>
    </row>
    <row r="878">
      <c r="A878" t="n">
        <v>244170</v>
      </c>
      <c r="B878" s="2" t="n">
        <v>45422</v>
      </c>
      <c r="C878" t="inlineStr">
        <is>
          <t>Rivergate</t>
        </is>
      </c>
      <c r="D878" t="inlineStr">
        <is>
          <t>America/Los_Angeles</t>
        </is>
      </c>
      <c r="E878" t="inlineStr">
        <is>
          <t>Use Mid-range Wrist Motions</t>
        </is>
      </c>
      <c r="F878" t="inlineStr">
        <is>
          <t>Push with little finger side of palm</t>
        </is>
      </c>
      <c r="H878" t="inlineStr">
        <is>
          <t>Columbia Sportswear</t>
        </is>
      </c>
      <c r="I878" t="inlineStr">
        <is>
          <t>2024-05-10 00:21:02 -0700 PDT</t>
        </is>
      </c>
      <c r="J878" t="inlineStr">
        <is>
          <t>Mario Quintana-Rios</t>
        </is>
      </c>
      <c r="K878" t="inlineStr">
        <is>
          <t>Mario.QuintanaRios@columbia.com</t>
        </is>
      </c>
      <c r="L878" t="inlineStr">
        <is>
          <t>I observed use of better technique.</t>
        </is>
      </c>
      <c r="N878">
        <f>IF(ISBLANK(B878)," ",WEEKNUM(B878))</f>
        <v/>
      </c>
      <c r="O878">
        <f>IF(ISBLANK(B878)," ",MONTH(B878))</f>
        <v/>
      </c>
      <c r="P878">
        <f>IF(ISNUMBER(SEARCH("provided",L878)),"Provided Guidance","Observed Better")</f>
        <v/>
      </c>
      <c r="Q878">
        <f>IF(O878=" "," ",TEXT(O878*29,"mmmm"))</f>
        <v/>
      </c>
      <c r="R878">
        <f>IF(N878=" "," ",_xlfn.CONCAT("Week ",+TEXT(N878,"0")))</f>
        <v/>
      </c>
    </row>
    <row r="879">
      <c r="A879" t="n">
        <v>244171</v>
      </c>
      <c r="B879" s="2" t="n">
        <v>45422</v>
      </c>
      <c r="C879" t="inlineStr">
        <is>
          <t>Rivergate</t>
        </is>
      </c>
      <c r="D879" t="inlineStr">
        <is>
          <t>America/Los_Angeles</t>
        </is>
      </c>
      <c r="E879" t="inlineStr">
        <is>
          <t>Use Mid-range Wrist Motions</t>
        </is>
      </c>
      <c r="F879" t="inlineStr">
        <is>
          <t>Push with little finger side of palm</t>
        </is>
      </c>
      <c r="H879" t="inlineStr">
        <is>
          <t>Columbia Sportswear</t>
        </is>
      </c>
      <c r="I879" t="inlineStr">
        <is>
          <t>2024-05-10 00:21:02 -0700 PDT</t>
        </is>
      </c>
      <c r="J879" t="inlineStr">
        <is>
          <t>Mario Quintana-Rios</t>
        </is>
      </c>
      <c r="K879" t="inlineStr">
        <is>
          <t>Mario.QuintanaRios@columbia.com</t>
        </is>
      </c>
      <c r="L879" t="inlineStr">
        <is>
          <t>I observed use of better technique.</t>
        </is>
      </c>
      <c r="N879">
        <f>IF(ISBLANK(B879)," ",WEEKNUM(B879))</f>
        <v/>
      </c>
      <c r="O879">
        <f>IF(ISBLANK(B879)," ",MONTH(B879))</f>
        <v/>
      </c>
      <c r="P879">
        <f>IF(ISNUMBER(SEARCH("provided",L879)),"Provided Guidance","Observed Better")</f>
        <v/>
      </c>
      <c r="Q879">
        <f>IF(O879=" "," ",TEXT(O879*29,"mmmm"))</f>
        <v/>
      </c>
      <c r="R879">
        <f>IF(N879=" "," ",_xlfn.CONCAT("Week ",+TEXT(N879,"0")))</f>
        <v/>
      </c>
    </row>
    <row r="880">
      <c r="A880" t="n">
        <v>244172</v>
      </c>
      <c r="B880" s="2" t="n">
        <v>45422</v>
      </c>
      <c r="C880" t="inlineStr">
        <is>
          <t>Rivergate</t>
        </is>
      </c>
      <c r="D880" t="inlineStr">
        <is>
          <t>America/Los_Angeles</t>
        </is>
      </c>
      <c r="E880" t="inlineStr">
        <is>
          <t>Lifting Options, Technique and Pace</t>
        </is>
      </c>
      <c r="F880" t="inlineStr">
        <is>
          <t>Lifting Technique</t>
        </is>
      </c>
      <c r="G880" t="inlineStr">
        <is>
          <t>Align Spinal In-Curves</t>
        </is>
      </c>
      <c r="H880" t="inlineStr">
        <is>
          <t>Columbia Sportswear</t>
        </is>
      </c>
      <c r="I880" t="inlineStr">
        <is>
          <t>2024-05-10 00:21:26 -0700 PDT</t>
        </is>
      </c>
      <c r="J880" t="inlineStr">
        <is>
          <t>Linda Martinez</t>
        </is>
      </c>
      <c r="K880" t="inlineStr">
        <is>
          <t>linda.martinez@columbia.com</t>
        </is>
      </c>
      <c r="L880" t="inlineStr">
        <is>
          <t>I observed use of better technique.</t>
        </is>
      </c>
      <c r="N880">
        <f>IF(ISBLANK(B880)," ",WEEKNUM(B880))</f>
        <v/>
      </c>
      <c r="O880">
        <f>IF(ISBLANK(B880)," ",MONTH(B880))</f>
        <v/>
      </c>
      <c r="P880">
        <f>IF(ISNUMBER(SEARCH("provided",L880)),"Provided Guidance","Observed Better")</f>
        <v/>
      </c>
      <c r="Q880">
        <f>IF(O880=" "," ",TEXT(O880*29,"mmmm"))</f>
        <v/>
      </c>
      <c r="R880">
        <f>IF(N880=" "," ",_xlfn.CONCAT("Week ",+TEXT(N880,"0")))</f>
        <v/>
      </c>
    </row>
    <row r="881">
      <c r="A881" t="n">
        <v>244173</v>
      </c>
      <c r="B881" s="2" t="n">
        <v>45422</v>
      </c>
      <c r="C881" t="inlineStr">
        <is>
          <t>Rivergate</t>
        </is>
      </c>
      <c r="D881" t="inlineStr">
        <is>
          <t>America/Los_Angeles</t>
        </is>
      </c>
      <c r="E881" t="inlineStr">
        <is>
          <t>Lifting Options, Technique and Pace</t>
        </is>
      </c>
      <c r="F881" t="inlineStr">
        <is>
          <t>Lifting Technique</t>
        </is>
      </c>
      <c r="G881" t="inlineStr">
        <is>
          <t>Align Spinal In-Curves</t>
        </is>
      </c>
      <c r="H881" t="inlineStr">
        <is>
          <t>Columbia Sportswear</t>
        </is>
      </c>
      <c r="I881" t="inlineStr">
        <is>
          <t>2024-05-10 00:21:26 -0700 PDT</t>
        </is>
      </c>
      <c r="J881" t="inlineStr">
        <is>
          <t>Linda Martinez</t>
        </is>
      </c>
      <c r="K881" t="inlineStr">
        <is>
          <t>linda.martinez@columbia.com</t>
        </is>
      </c>
      <c r="L881" t="inlineStr">
        <is>
          <t>I observed use of better technique.</t>
        </is>
      </c>
      <c r="N881">
        <f>IF(ISBLANK(B881)," ",WEEKNUM(B881))</f>
        <v/>
      </c>
      <c r="O881">
        <f>IF(ISBLANK(B881)," ",MONTH(B881))</f>
        <v/>
      </c>
      <c r="P881">
        <f>IF(ISNUMBER(SEARCH("provided",L881)),"Provided Guidance","Observed Better")</f>
        <v/>
      </c>
      <c r="Q881">
        <f>IF(O881=" "," ",TEXT(O881*29,"mmmm"))</f>
        <v/>
      </c>
      <c r="R881">
        <f>IF(N881=" "," ",_xlfn.CONCAT("Week ",+TEXT(N881,"0")))</f>
        <v/>
      </c>
    </row>
    <row r="882">
      <c r="A882" t="n">
        <v>244174</v>
      </c>
      <c r="B882" s="2" t="n">
        <v>45422</v>
      </c>
      <c r="C882" t="inlineStr">
        <is>
          <t>Rivergate</t>
        </is>
      </c>
      <c r="D882" t="inlineStr">
        <is>
          <t>America/Los_Angeles</t>
        </is>
      </c>
      <c r="E882" t="inlineStr">
        <is>
          <t>Lifting Options, Technique and Pace</t>
        </is>
      </c>
      <c r="F882" t="inlineStr">
        <is>
          <t>Lifting Technique</t>
        </is>
      </c>
      <c r="G882" t="inlineStr">
        <is>
          <t>Align Spinal In-Curves</t>
        </is>
      </c>
      <c r="H882" t="inlineStr">
        <is>
          <t>Columbia Sportswear</t>
        </is>
      </c>
      <c r="I882" t="inlineStr">
        <is>
          <t>2024-05-10 00:21:26 -0700 PDT</t>
        </is>
      </c>
      <c r="J882" t="inlineStr">
        <is>
          <t>Linda Martinez</t>
        </is>
      </c>
      <c r="K882" t="inlineStr">
        <is>
          <t>linda.martinez@columbia.com</t>
        </is>
      </c>
      <c r="L882" t="inlineStr">
        <is>
          <t>I observed use of better technique.</t>
        </is>
      </c>
      <c r="N882">
        <f>IF(ISBLANK(B882)," ",WEEKNUM(B882))</f>
        <v/>
      </c>
      <c r="O882">
        <f>IF(ISBLANK(B882)," ",MONTH(B882))</f>
        <v/>
      </c>
      <c r="P882">
        <f>IF(ISNUMBER(SEARCH("provided",L882)),"Provided Guidance","Observed Better")</f>
        <v/>
      </c>
      <c r="Q882">
        <f>IF(O882=" "," ",TEXT(O882*29,"mmmm"))</f>
        <v/>
      </c>
      <c r="R882">
        <f>IF(N882=" "," ",_xlfn.CONCAT("Week ",+TEXT(N882,"0")))</f>
        <v/>
      </c>
    </row>
    <row r="883">
      <c r="A883" t="n">
        <v>244175</v>
      </c>
      <c r="B883" s="2" t="n">
        <v>45422</v>
      </c>
      <c r="C883" t="inlineStr">
        <is>
          <t>Rivergate</t>
        </is>
      </c>
      <c r="D883" t="inlineStr">
        <is>
          <t>America/Los_Angeles</t>
        </is>
      </c>
      <c r="E883" t="inlineStr">
        <is>
          <t xml:space="preserve">Leg Strength and Balance </t>
        </is>
      </c>
      <c r="F883" t="inlineStr">
        <is>
          <t>Same Side Hand and Foot</t>
        </is>
      </c>
      <c r="G883" t="inlineStr">
        <is>
          <t>Reach High</t>
        </is>
      </c>
      <c r="H883" t="inlineStr">
        <is>
          <t>Columbia Sportswear</t>
        </is>
      </c>
      <c r="I883" t="inlineStr">
        <is>
          <t>2024-05-10 00:35:34 -0700 PDT</t>
        </is>
      </c>
      <c r="J883" t="inlineStr">
        <is>
          <t>Sher Her</t>
        </is>
      </c>
      <c r="K883" t="inlineStr">
        <is>
          <t>SHer@columbia.com</t>
        </is>
      </c>
      <c r="L883" t="inlineStr">
        <is>
          <t>I observed use of better technique.</t>
        </is>
      </c>
      <c r="N883">
        <f>IF(ISBLANK(B883)," ",WEEKNUM(B883))</f>
        <v/>
      </c>
      <c r="O883">
        <f>IF(ISBLANK(B883)," ",MONTH(B883))</f>
        <v/>
      </c>
      <c r="P883">
        <f>IF(ISNUMBER(SEARCH("provided",L883)),"Provided Guidance","Observed Better")</f>
        <v/>
      </c>
      <c r="Q883">
        <f>IF(O883=" "," ",TEXT(O883*29,"mmmm"))</f>
        <v/>
      </c>
      <c r="R883">
        <f>IF(N883=" "," ",_xlfn.CONCAT("Week ",+TEXT(N883,"0")))</f>
        <v/>
      </c>
    </row>
    <row r="884">
      <c r="A884" t="n">
        <v>244176</v>
      </c>
      <c r="B884" s="2" t="n">
        <v>45422</v>
      </c>
      <c r="C884" t="inlineStr">
        <is>
          <t>Rivergate</t>
        </is>
      </c>
      <c r="D884" t="inlineStr">
        <is>
          <t>America/Los_Angeles</t>
        </is>
      </c>
      <c r="E884" t="inlineStr">
        <is>
          <t>Lifting Options, Technique and Pace</t>
        </is>
      </c>
      <c r="F884" t="inlineStr">
        <is>
          <t>Lifting Technique</t>
        </is>
      </c>
      <c r="G884" t="inlineStr">
        <is>
          <t>Align Spinal In-Curves</t>
        </is>
      </c>
      <c r="H884" t="inlineStr">
        <is>
          <t>Columbia Sportswear</t>
        </is>
      </c>
      <c r="I884" t="inlineStr">
        <is>
          <t>2024-05-10 00:59:58 -0700 PDT</t>
        </is>
      </c>
      <c r="J884" t="inlineStr">
        <is>
          <t>Sher Her</t>
        </is>
      </c>
      <c r="K884" t="inlineStr">
        <is>
          <t>SHer@columbia.com</t>
        </is>
      </c>
      <c r="L884" t="inlineStr">
        <is>
          <t>I observed use of better technique.</t>
        </is>
      </c>
      <c r="N884">
        <f>IF(ISBLANK(B884)," ",WEEKNUM(B884))</f>
        <v/>
      </c>
      <c r="O884">
        <f>IF(ISBLANK(B884)," ",MONTH(B884))</f>
        <v/>
      </c>
      <c r="P884">
        <f>IF(ISNUMBER(SEARCH("provided",L884)),"Provided Guidance","Observed Better")</f>
        <v/>
      </c>
      <c r="Q884">
        <f>IF(O884=" "," ",TEXT(O884*29,"mmmm"))</f>
        <v/>
      </c>
      <c r="R884">
        <f>IF(N884=" "," ",_xlfn.CONCAT("Week ",+TEXT(N884,"0")))</f>
        <v/>
      </c>
    </row>
    <row r="885">
      <c r="A885" t="n">
        <v>244177</v>
      </c>
      <c r="B885" s="2" t="n">
        <v>45422</v>
      </c>
      <c r="C885" t="inlineStr">
        <is>
          <t>Rivergate</t>
        </is>
      </c>
      <c r="D885" t="inlineStr">
        <is>
          <t>America/Los_Angeles</t>
        </is>
      </c>
      <c r="E885" t="inlineStr">
        <is>
          <t>Leg Strength and Balance</t>
        </is>
      </c>
      <c r="F885" t="inlineStr">
        <is>
          <t>Pre-position One Foot Back</t>
        </is>
      </c>
      <c r="G885" t="inlineStr">
        <is>
          <t>Offloading or Stacking</t>
        </is>
      </c>
      <c r="H885" t="inlineStr">
        <is>
          <t>Columbia Sportswear</t>
        </is>
      </c>
      <c r="I885" t="inlineStr">
        <is>
          <t>2024-05-10 01:10:05 -0700 PDT</t>
        </is>
      </c>
      <c r="J885" t="inlineStr">
        <is>
          <t>Sher Her</t>
        </is>
      </c>
      <c r="K885" t="inlineStr">
        <is>
          <t>SHer@columbia.com</t>
        </is>
      </c>
      <c r="L885" t="inlineStr">
        <is>
          <t>I observed use of better technique.</t>
        </is>
      </c>
      <c r="N885">
        <f>IF(ISBLANK(B885)," ",WEEKNUM(B885))</f>
        <v/>
      </c>
      <c r="O885">
        <f>IF(ISBLANK(B885)," ",MONTH(B885))</f>
        <v/>
      </c>
      <c r="P885">
        <f>IF(ISNUMBER(SEARCH("provided",L885)),"Provided Guidance","Observed Better")</f>
        <v/>
      </c>
      <c r="Q885">
        <f>IF(O885=" "," ",TEXT(O885*29,"mmmm"))</f>
        <v/>
      </c>
      <c r="R885">
        <f>IF(N885=" "," ",_xlfn.CONCAT("Week ",+TEXT(N885,"0")))</f>
        <v/>
      </c>
    </row>
    <row r="886">
      <c r="A886" t="n">
        <v>244178</v>
      </c>
      <c r="B886" s="2" t="n">
        <v>45422</v>
      </c>
      <c r="C886" t="inlineStr">
        <is>
          <t>Rivergate</t>
        </is>
      </c>
      <c r="D886" t="inlineStr">
        <is>
          <t>America/Los_Angeles</t>
        </is>
      </c>
      <c r="E886" t="inlineStr">
        <is>
          <t>Leg Strength and Balance</t>
        </is>
      </c>
      <c r="F886" t="inlineStr">
        <is>
          <t>Pre-position One Foot Back</t>
        </is>
      </c>
      <c r="G886" t="inlineStr">
        <is>
          <t>Offloading or Stacking</t>
        </is>
      </c>
      <c r="H886" t="inlineStr">
        <is>
          <t>Columbia Sportswear</t>
        </is>
      </c>
      <c r="I886" t="inlineStr">
        <is>
          <t>2024-05-10 01:10:05 -0700 PDT</t>
        </is>
      </c>
      <c r="J886" t="inlineStr">
        <is>
          <t>Sher Her</t>
        </is>
      </c>
      <c r="K886" t="inlineStr">
        <is>
          <t>SHer@columbia.com</t>
        </is>
      </c>
      <c r="L886" t="inlineStr">
        <is>
          <t>I observed use of better technique.</t>
        </is>
      </c>
      <c r="N886">
        <f>IF(ISBLANK(B886)," ",WEEKNUM(B886))</f>
        <v/>
      </c>
      <c r="O886">
        <f>IF(ISBLANK(B886)," ",MONTH(B886))</f>
        <v/>
      </c>
      <c r="P886">
        <f>IF(ISNUMBER(SEARCH("provided",L886)),"Provided Guidance","Observed Better")</f>
        <v/>
      </c>
      <c r="Q886">
        <f>IF(O886=" "," ",TEXT(O886*29,"mmmm"))</f>
        <v/>
      </c>
      <c r="R886">
        <f>IF(N886=" "," ",_xlfn.CONCAT("Week ",+TEXT(N886,"0")))</f>
        <v/>
      </c>
    </row>
    <row r="887">
      <c r="A887" t="n">
        <v>244179</v>
      </c>
      <c r="B887" s="2" t="n">
        <v>45422</v>
      </c>
      <c r="C887" t="inlineStr">
        <is>
          <t>Rivergate</t>
        </is>
      </c>
      <c r="D887" t="inlineStr">
        <is>
          <t>America/Los_Angeles</t>
        </is>
      </c>
      <c r="E887" t="inlineStr">
        <is>
          <t>Lifting Options, Technique and Pace</t>
        </is>
      </c>
      <c r="F887" t="inlineStr">
        <is>
          <t>Lifting Technique</t>
        </is>
      </c>
      <c r="G887" t="inlineStr">
        <is>
          <t>Align Spinal In-Curves</t>
        </is>
      </c>
      <c r="H887" t="inlineStr">
        <is>
          <t>Columbia Sportswear</t>
        </is>
      </c>
      <c r="I887" t="inlineStr">
        <is>
          <t>2024-05-10 01:23:58 -0700 PDT</t>
        </is>
      </c>
      <c r="J887" t="inlineStr">
        <is>
          <t>Mario Quintana-Rios</t>
        </is>
      </c>
      <c r="K887" t="inlineStr">
        <is>
          <t>Mario.QuintanaRios@columbia.com</t>
        </is>
      </c>
      <c r="L887" t="inlineStr">
        <is>
          <t>I observed use of better technique.</t>
        </is>
      </c>
      <c r="N887">
        <f>IF(ISBLANK(B887)," ",WEEKNUM(B887))</f>
        <v/>
      </c>
      <c r="O887">
        <f>IF(ISBLANK(B887)," ",MONTH(B887))</f>
        <v/>
      </c>
      <c r="P887">
        <f>IF(ISNUMBER(SEARCH("provided",L887)),"Provided Guidance","Observed Better")</f>
        <v/>
      </c>
      <c r="Q887">
        <f>IF(O887=" "," ",TEXT(O887*29,"mmmm"))</f>
        <v/>
      </c>
      <c r="R887">
        <f>IF(N887=" "," ",_xlfn.CONCAT("Week ",+TEXT(N887,"0")))</f>
        <v/>
      </c>
    </row>
    <row r="888">
      <c r="A888" t="n">
        <v>244180</v>
      </c>
      <c r="B888" s="2" t="n">
        <v>45422</v>
      </c>
      <c r="C888" t="inlineStr">
        <is>
          <t>Rivergate</t>
        </is>
      </c>
      <c r="D888" t="inlineStr">
        <is>
          <t>America/Los_Angeles</t>
        </is>
      </c>
      <c r="E888" t="inlineStr">
        <is>
          <t>Lifting Options, Technique and Pace</t>
        </is>
      </c>
      <c r="F888" t="inlineStr">
        <is>
          <t>Lifting Technique</t>
        </is>
      </c>
      <c r="G888" t="inlineStr">
        <is>
          <t>Align Spinal In-Curves</t>
        </is>
      </c>
      <c r="H888" t="inlineStr">
        <is>
          <t>Columbia Sportswear</t>
        </is>
      </c>
      <c r="I888" t="inlineStr">
        <is>
          <t>2024-05-10 01:23:58 -0700 PDT</t>
        </is>
      </c>
      <c r="J888" t="inlineStr">
        <is>
          <t>Mario Quintana-Rios</t>
        </is>
      </c>
      <c r="K888" t="inlineStr">
        <is>
          <t>Mario.QuintanaRios@columbia.com</t>
        </is>
      </c>
      <c r="L888" t="inlineStr">
        <is>
          <t>I observed use of better technique.</t>
        </is>
      </c>
      <c r="N888">
        <f>IF(ISBLANK(B888)," ",WEEKNUM(B888))</f>
        <v/>
      </c>
      <c r="O888">
        <f>IF(ISBLANK(B888)," ",MONTH(B888))</f>
        <v/>
      </c>
      <c r="P888">
        <f>IF(ISNUMBER(SEARCH("provided",L888)),"Provided Guidance","Observed Better")</f>
        <v/>
      </c>
      <c r="Q888">
        <f>IF(O888=" "," ",TEXT(O888*29,"mmmm"))</f>
        <v/>
      </c>
      <c r="R888">
        <f>IF(N888=" "," ",_xlfn.CONCAT("Week ",+TEXT(N888,"0")))</f>
        <v/>
      </c>
    </row>
    <row r="889">
      <c r="A889" t="n">
        <v>244181</v>
      </c>
      <c r="B889" s="2" t="n">
        <v>45422</v>
      </c>
      <c r="C889" t="inlineStr">
        <is>
          <t>Rivergate</t>
        </is>
      </c>
      <c r="D889" t="inlineStr">
        <is>
          <t>America/Los_Angeles</t>
        </is>
      </c>
      <c r="E889" t="inlineStr">
        <is>
          <t>Lifting Options, Technique and Pace</t>
        </is>
      </c>
      <c r="F889" t="inlineStr">
        <is>
          <t>Lifting Technique</t>
        </is>
      </c>
      <c r="G889" t="inlineStr">
        <is>
          <t>Align Spinal In-Curves</t>
        </is>
      </c>
      <c r="H889" t="inlineStr">
        <is>
          <t>Columbia Sportswear</t>
        </is>
      </c>
      <c r="I889" t="inlineStr">
        <is>
          <t>2024-05-10 01:23:58 -0700 PDT</t>
        </is>
      </c>
      <c r="J889" t="inlineStr">
        <is>
          <t>Mario Quintana-Rios</t>
        </is>
      </c>
      <c r="K889" t="inlineStr">
        <is>
          <t>Mario.QuintanaRios@columbia.com</t>
        </is>
      </c>
      <c r="L889" t="inlineStr">
        <is>
          <t>I observed use of better technique.</t>
        </is>
      </c>
      <c r="N889">
        <f>IF(ISBLANK(B889)," ",WEEKNUM(B889))</f>
        <v/>
      </c>
      <c r="O889">
        <f>IF(ISBLANK(B889)," ",MONTH(B889))</f>
        <v/>
      </c>
      <c r="P889">
        <f>IF(ISNUMBER(SEARCH("provided",L889)),"Provided Guidance","Observed Better")</f>
        <v/>
      </c>
      <c r="Q889">
        <f>IF(O889=" "," ",TEXT(O889*29,"mmmm"))</f>
        <v/>
      </c>
      <c r="R889">
        <f>IF(N889=" "," ",_xlfn.CONCAT("Week ",+TEXT(N889,"0")))</f>
        <v/>
      </c>
    </row>
    <row r="890">
      <c r="A890" t="n">
        <v>244182</v>
      </c>
      <c r="B890" s="2" t="n">
        <v>45422</v>
      </c>
      <c r="C890" t="inlineStr">
        <is>
          <t>Rivergate</t>
        </is>
      </c>
      <c r="D890" t="inlineStr">
        <is>
          <t>America/Los_Angeles</t>
        </is>
      </c>
      <c r="E890" t="inlineStr">
        <is>
          <t>Position Elbows Closer</t>
        </is>
      </c>
      <c r="F890" t="inlineStr">
        <is>
          <t>Build a bridge</t>
        </is>
      </c>
      <c r="H890" t="inlineStr">
        <is>
          <t>Columbia Sportswear</t>
        </is>
      </c>
      <c r="I890" t="inlineStr">
        <is>
          <t>2024-05-10 01:27:42 -0700 PDT</t>
        </is>
      </c>
      <c r="J890" t="inlineStr">
        <is>
          <t>Mario Quintana-Rios</t>
        </is>
      </c>
      <c r="K890" t="inlineStr">
        <is>
          <t>Mario.QuintanaRios@columbia.com</t>
        </is>
      </c>
      <c r="L890" t="inlineStr">
        <is>
          <t>I observed use of better technique.</t>
        </is>
      </c>
      <c r="N890">
        <f>IF(ISBLANK(B890)," ",WEEKNUM(B890))</f>
        <v/>
      </c>
      <c r="O890">
        <f>IF(ISBLANK(B890)," ",MONTH(B890))</f>
        <v/>
      </c>
      <c r="P890">
        <f>IF(ISNUMBER(SEARCH("provided",L890)),"Provided Guidance","Observed Better")</f>
        <v/>
      </c>
      <c r="Q890">
        <f>IF(O890=" "," ",TEXT(O890*29,"mmmm"))</f>
        <v/>
      </c>
      <c r="R890">
        <f>IF(N890=" "," ",_xlfn.CONCAT("Week ",+TEXT(N890,"0")))</f>
        <v/>
      </c>
    </row>
    <row r="891">
      <c r="A891" t="n">
        <v>244183</v>
      </c>
      <c r="B891" s="2" t="n">
        <v>45422</v>
      </c>
      <c r="C891" t="inlineStr">
        <is>
          <t>Rivergate</t>
        </is>
      </c>
      <c r="D891" t="inlineStr">
        <is>
          <t>America/Los_Angeles</t>
        </is>
      </c>
      <c r="E891" t="inlineStr">
        <is>
          <t>Position Elbows Closer</t>
        </is>
      </c>
      <c r="F891" t="inlineStr">
        <is>
          <t>Build a bridge</t>
        </is>
      </c>
      <c r="H891" t="inlineStr">
        <is>
          <t>Columbia Sportswear</t>
        </is>
      </c>
      <c r="I891" t="inlineStr">
        <is>
          <t>2024-05-10 01:27:42 -0700 PDT</t>
        </is>
      </c>
      <c r="J891" t="inlineStr">
        <is>
          <t>Mario Quintana-Rios</t>
        </is>
      </c>
      <c r="K891" t="inlineStr">
        <is>
          <t>Mario.QuintanaRios@columbia.com</t>
        </is>
      </c>
      <c r="L891" t="inlineStr">
        <is>
          <t>I observed use of better technique.</t>
        </is>
      </c>
      <c r="N891">
        <f>IF(ISBLANK(B891)," ",WEEKNUM(B891))</f>
        <v/>
      </c>
      <c r="O891">
        <f>IF(ISBLANK(B891)," ",MONTH(B891))</f>
        <v/>
      </c>
      <c r="P891">
        <f>IF(ISNUMBER(SEARCH("provided",L891)),"Provided Guidance","Observed Better")</f>
        <v/>
      </c>
      <c r="Q891">
        <f>IF(O891=" "," ",TEXT(O891*29,"mmmm"))</f>
        <v/>
      </c>
      <c r="R891">
        <f>IF(N891=" "," ",_xlfn.CONCAT("Week ",+TEXT(N891,"0")))</f>
        <v/>
      </c>
    </row>
    <row r="892">
      <c r="A892" t="n">
        <v>244184</v>
      </c>
      <c r="B892" s="2" t="n">
        <v>45422</v>
      </c>
      <c r="C892" t="inlineStr">
        <is>
          <t>Rivergate</t>
        </is>
      </c>
      <c r="D892" t="inlineStr">
        <is>
          <t>America/Los_Angeles</t>
        </is>
      </c>
      <c r="E892" t="inlineStr">
        <is>
          <t>Position Elbows Closer</t>
        </is>
      </c>
      <c r="F892" t="inlineStr">
        <is>
          <t>Build a bridge</t>
        </is>
      </c>
      <c r="H892" t="inlineStr">
        <is>
          <t>Columbia Sportswear</t>
        </is>
      </c>
      <c r="I892" t="inlineStr">
        <is>
          <t>2024-05-10 01:27:42 -0700 PDT</t>
        </is>
      </c>
      <c r="J892" t="inlineStr">
        <is>
          <t>Mario Quintana-Rios</t>
        </is>
      </c>
      <c r="K892" t="inlineStr">
        <is>
          <t>Mario.QuintanaRios@columbia.com</t>
        </is>
      </c>
      <c r="L892" t="inlineStr">
        <is>
          <t>I observed use of better technique.</t>
        </is>
      </c>
      <c r="N892">
        <f>IF(ISBLANK(B892)," ",WEEKNUM(B892))</f>
        <v/>
      </c>
      <c r="O892">
        <f>IF(ISBLANK(B892)," ",MONTH(B892))</f>
        <v/>
      </c>
      <c r="P892">
        <f>IF(ISNUMBER(SEARCH("provided",L892)),"Provided Guidance","Observed Better")</f>
        <v/>
      </c>
      <c r="Q892">
        <f>IF(O892=" "," ",TEXT(O892*29,"mmmm"))</f>
        <v/>
      </c>
      <c r="R892">
        <f>IF(N892=" "," ",_xlfn.CONCAT("Week ",+TEXT(N892,"0")))</f>
        <v/>
      </c>
    </row>
    <row r="893">
      <c r="A893" t="n">
        <v>244185</v>
      </c>
      <c r="B893" s="2" t="n">
        <v>45422</v>
      </c>
      <c r="C893" t="inlineStr">
        <is>
          <t>Rivergate</t>
        </is>
      </c>
      <c r="D893" t="inlineStr">
        <is>
          <t>America/Los_Angeles</t>
        </is>
      </c>
      <c r="E893" t="inlineStr">
        <is>
          <t>Lifting Options, Technique and Pace</t>
        </is>
      </c>
      <c r="F893" t="inlineStr">
        <is>
          <t>Lifting Technique</t>
        </is>
      </c>
      <c r="G893" t="inlineStr">
        <is>
          <t>Same Side Hand and Foot</t>
        </is>
      </c>
      <c r="H893" t="inlineStr">
        <is>
          <t>Columbia Sportswear</t>
        </is>
      </c>
      <c r="I893" t="inlineStr">
        <is>
          <t>2024-05-10 09:59:57 -0700 PDT</t>
        </is>
      </c>
      <c r="J893" t="inlineStr">
        <is>
          <t>Ivanna Tipton</t>
        </is>
      </c>
      <c r="K893" t="inlineStr">
        <is>
          <t>ITipton@columbia.com</t>
        </is>
      </c>
      <c r="L893" t="inlineStr">
        <is>
          <t>I provided guidance about using better technique.</t>
        </is>
      </c>
      <c r="M893" t="inlineStr">
        <is>
          <t xml:space="preserve">Watched video </t>
        </is>
      </c>
      <c r="N893">
        <f>IF(ISBLANK(B893)," ",WEEKNUM(B893))</f>
        <v/>
      </c>
      <c r="O893">
        <f>IF(ISBLANK(B893)," ",MONTH(B893))</f>
        <v/>
      </c>
      <c r="P893">
        <f>IF(ISNUMBER(SEARCH("provided",L893)),"Provided Guidance","Observed Better")</f>
        <v/>
      </c>
      <c r="Q893">
        <f>IF(O893=" "," ",TEXT(O893*29,"mmmm"))</f>
        <v/>
      </c>
      <c r="R893">
        <f>IF(N893=" "," ",_xlfn.CONCAT("Week ",+TEXT(N893,"0")))</f>
        <v/>
      </c>
    </row>
    <row r="894">
      <c r="A894" t="n">
        <v>244186</v>
      </c>
      <c r="B894" s="2" t="n">
        <v>45422</v>
      </c>
      <c r="C894" t="inlineStr">
        <is>
          <t>Rivergate</t>
        </is>
      </c>
      <c r="D894" t="inlineStr">
        <is>
          <t>America/Los_Angeles</t>
        </is>
      </c>
      <c r="E894" t="inlineStr">
        <is>
          <t>Lifting Options, Technique and Pace</t>
        </is>
      </c>
      <c r="F894" t="inlineStr">
        <is>
          <t>Lifting Technique</t>
        </is>
      </c>
      <c r="G894" t="inlineStr">
        <is>
          <t>Position Elbows Closer</t>
        </is>
      </c>
      <c r="H894" t="inlineStr">
        <is>
          <t>Columbia Sportswear</t>
        </is>
      </c>
      <c r="I894" t="inlineStr">
        <is>
          <t>2024-05-10 10:04:51 -0700 PDT</t>
        </is>
      </c>
      <c r="J894" t="inlineStr">
        <is>
          <t>Brenda Oliveri</t>
        </is>
      </c>
      <c r="K894" t="inlineStr">
        <is>
          <t>BOliveri@columbia.com</t>
        </is>
      </c>
      <c r="L894" t="inlineStr">
        <is>
          <t>I provided guidance about using better technique.</t>
        </is>
      </c>
      <c r="N894">
        <f>IF(ISBLANK(B894)," ",WEEKNUM(B894))</f>
        <v/>
      </c>
      <c r="O894">
        <f>IF(ISBLANK(B894)," ",MONTH(B894))</f>
        <v/>
      </c>
      <c r="P894">
        <f>IF(ISNUMBER(SEARCH("provided",L894)),"Provided Guidance","Observed Better")</f>
        <v/>
      </c>
      <c r="Q894">
        <f>IF(O894=" "," ",TEXT(O894*29,"mmmm"))</f>
        <v/>
      </c>
      <c r="R894">
        <f>IF(N894=" "," ",_xlfn.CONCAT("Week ",+TEXT(N894,"0")))</f>
        <v/>
      </c>
    </row>
    <row r="895">
      <c r="A895" t="n">
        <v>244187</v>
      </c>
      <c r="B895" s="2" t="n">
        <v>45422</v>
      </c>
      <c r="C895" t="inlineStr">
        <is>
          <t>Rivergate</t>
        </is>
      </c>
      <c r="D895" t="inlineStr">
        <is>
          <t>America/Los_Angeles</t>
        </is>
      </c>
      <c r="E895" t="inlineStr">
        <is>
          <t>Lifting Options, Technique and Pace</t>
        </is>
      </c>
      <c r="F895" t="inlineStr">
        <is>
          <t>Lifting Technique</t>
        </is>
      </c>
      <c r="G895" t="inlineStr">
        <is>
          <t>Align Spinal In-Curves</t>
        </is>
      </c>
      <c r="H895" t="inlineStr">
        <is>
          <t>Columbia Sportswear</t>
        </is>
      </c>
      <c r="I895" t="inlineStr">
        <is>
          <t>2024-05-10 10:10:05 -0700 PDT</t>
        </is>
      </c>
      <c r="J895" t="inlineStr">
        <is>
          <t>Brenda Oliveri</t>
        </is>
      </c>
      <c r="K895" t="inlineStr">
        <is>
          <t>BOliveri@columbia.com</t>
        </is>
      </c>
      <c r="L895" t="inlineStr">
        <is>
          <t>I provided guidance about using better technique.</t>
        </is>
      </c>
      <c r="N895">
        <f>IF(ISBLANK(B895)," ",WEEKNUM(B895))</f>
        <v/>
      </c>
      <c r="O895">
        <f>IF(ISBLANK(B895)," ",MONTH(B895))</f>
        <v/>
      </c>
      <c r="P895">
        <f>IF(ISNUMBER(SEARCH("provided",L895)),"Provided Guidance","Observed Better")</f>
        <v/>
      </c>
      <c r="Q895">
        <f>IF(O895=" "," ",TEXT(O895*29,"mmmm"))</f>
        <v/>
      </c>
      <c r="R895">
        <f>IF(N895=" "," ",_xlfn.CONCAT("Week ",+TEXT(N895,"0")))</f>
        <v/>
      </c>
    </row>
    <row r="896">
      <c r="A896" t="n">
        <v>244188</v>
      </c>
      <c r="B896" s="2" t="n">
        <v>45422</v>
      </c>
      <c r="C896" t="inlineStr">
        <is>
          <t>Rivergate</t>
        </is>
      </c>
      <c r="D896" t="inlineStr">
        <is>
          <t>America/Los_Angeles</t>
        </is>
      </c>
      <c r="E896" t="inlineStr">
        <is>
          <t>Lifting Options, Technique and Pace</t>
        </is>
      </c>
      <c r="F896" t="inlineStr">
        <is>
          <t>Lifting Technique</t>
        </is>
      </c>
      <c r="G896" t="inlineStr">
        <is>
          <t>Align Spinal In-Curves</t>
        </is>
      </c>
      <c r="H896" t="inlineStr">
        <is>
          <t>Columbia Sportswear</t>
        </is>
      </c>
      <c r="I896" t="inlineStr">
        <is>
          <t>2024-05-10 10:28:37 -0700 PDT</t>
        </is>
      </c>
      <c r="J896" t="inlineStr">
        <is>
          <t>Brenda Oliveri</t>
        </is>
      </c>
      <c r="K896" t="inlineStr">
        <is>
          <t>BOliveri@columbia.com</t>
        </is>
      </c>
      <c r="L896" t="inlineStr">
        <is>
          <t>I provided guidance about using better technique.</t>
        </is>
      </c>
      <c r="N896">
        <f>IF(ISBLANK(B896)," ",WEEKNUM(B896))</f>
        <v/>
      </c>
      <c r="O896">
        <f>IF(ISBLANK(B896)," ",MONTH(B896))</f>
        <v/>
      </c>
      <c r="P896">
        <f>IF(ISNUMBER(SEARCH("provided",L896)),"Provided Guidance","Observed Better")</f>
        <v/>
      </c>
      <c r="Q896">
        <f>IF(O896=" "," ",TEXT(O896*29,"mmmm"))</f>
        <v/>
      </c>
      <c r="R896">
        <f>IF(N896=" "," ",_xlfn.CONCAT("Week ",+TEXT(N896,"0")))</f>
        <v/>
      </c>
    </row>
    <row r="897">
      <c r="A897" t="n">
        <v>244189</v>
      </c>
      <c r="B897" s="2" t="n">
        <v>45422</v>
      </c>
      <c r="C897" t="inlineStr">
        <is>
          <t>Rivergate</t>
        </is>
      </c>
      <c r="D897" t="inlineStr">
        <is>
          <t>America/Los_Angeles</t>
        </is>
      </c>
      <c r="E897" t="inlineStr">
        <is>
          <t>Position Elbows Closer</t>
        </is>
      </c>
      <c r="F897" t="inlineStr">
        <is>
          <t>Build a bridge</t>
        </is>
      </c>
      <c r="H897" t="inlineStr">
        <is>
          <t>Columbia Sportswear</t>
        </is>
      </c>
      <c r="I897" t="inlineStr">
        <is>
          <t>2024-05-10 10:37:38 -0700 PDT</t>
        </is>
      </c>
      <c r="J897" t="inlineStr">
        <is>
          <t>Nicole Kuchera</t>
        </is>
      </c>
      <c r="K897" t="inlineStr">
        <is>
          <t>Nicole.Kuchera@columbia.com</t>
        </is>
      </c>
      <c r="L897" t="inlineStr">
        <is>
          <t>I provided guidance about using better technique.</t>
        </is>
      </c>
      <c r="N897">
        <f>IF(ISBLANK(B897)," ",WEEKNUM(B897))</f>
        <v/>
      </c>
      <c r="O897">
        <f>IF(ISBLANK(B897)," ",MONTH(B897))</f>
        <v/>
      </c>
      <c r="P897">
        <f>IF(ISNUMBER(SEARCH("provided",L897)),"Provided Guidance","Observed Better")</f>
        <v/>
      </c>
      <c r="Q897">
        <f>IF(O897=" "," ",TEXT(O897*29,"mmmm"))</f>
        <v/>
      </c>
      <c r="R897">
        <f>IF(N897=" "," ",_xlfn.CONCAT("Week ",+TEXT(N897,"0")))</f>
        <v/>
      </c>
    </row>
    <row r="898">
      <c r="A898" t="n">
        <v>244190</v>
      </c>
      <c r="B898" s="2" t="n">
        <v>45422</v>
      </c>
      <c r="C898" t="inlineStr">
        <is>
          <t>Rivergate</t>
        </is>
      </c>
      <c r="D898" t="inlineStr">
        <is>
          <t>America/Los_Angeles</t>
        </is>
      </c>
      <c r="E898" t="inlineStr">
        <is>
          <t>Position Elbows Closer</t>
        </is>
      </c>
      <c r="F898" t="inlineStr">
        <is>
          <t>Build a bridge</t>
        </is>
      </c>
      <c r="H898" t="inlineStr">
        <is>
          <t>Columbia Sportswear</t>
        </is>
      </c>
      <c r="I898" t="inlineStr">
        <is>
          <t>2024-05-10 10:37:38 -0700 PDT</t>
        </is>
      </c>
      <c r="J898" t="inlineStr">
        <is>
          <t>Nicole Kuchera</t>
        </is>
      </c>
      <c r="K898" t="inlineStr">
        <is>
          <t>Nicole.Kuchera@columbia.com</t>
        </is>
      </c>
      <c r="L898" t="inlineStr">
        <is>
          <t>I provided guidance about using better technique.</t>
        </is>
      </c>
      <c r="N898">
        <f>IF(ISBLANK(B898)," ",WEEKNUM(B898))</f>
        <v/>
      </c>
      <c r="O898">
        <f>IF(ISBLANK(B898)," ",MONTH(B898))</f>
        <v/>
      </c>
      <c r="P898">
        <f>IF(ISNUMBER(SEARCH("provided",L898)),"Provided Guidance","Observed Better")</f>
        <v/>
      </c>
      <c r="Q898">
        <f>IF(O898=" "," ",TEXT(O898*29,"mmmm"))</f>
        <v/>
      </c>
      <c r="R898">
        <f>IF(N898=" "," ",_xlfn.CONCAT("Week ",+TEXT(N898,"0")))</f>
        <v/>
      </c>
    </row>
    <row r="899">
      <c r="A899" t="n">
        <v>244191</v>
      </c>
      <c r="B899" s="2" t="n">
        <v>45422</v>
      </c>
      <c r="C899" t="inlineStr">
        <is>
          <t>Rivergate</t>
        </is>
      </c>
      <c r="D899" t="inlineStr">
        <is>
          <t>America/Los_Angeles</t>
        </is>
      </c>
      <c r="E899" t="inlineStr">
        <is>
          <t>Position Elbows Closer</t>
        </is>
      </c>
      <c r="F899" t="inlineStr">
        <is>
          <t>Build a bridge</t>
        </is>
      </c>
      <c r="H899" t="inlineStr">
        <is>
          <t>Columbia Sportswear</t>
        </is>
      </c>
      <c r="I899" t="inlineStr">
        <is>
          <t>2024-05-10 10:37:43 -0700 PDT</t>
        </is>
      </c>
      <c r="J899" t="inlineStr">
        <is>
          <t>Nicole Kuchera</t>
        </is>
      </c>
      <c r="K899" t="inlineStr">
        <is>
          <t>Nicole.Kuchera@columbia.com</t>
        </is>
      </c>
      <c r="L899" t="inlineStr">
        <is>
          <t>I provided guidance about using better technique.</t>
        </is>
      </c>
      <c r="N899">
        <f>IF(ISBLANK(B899)," ",WEEKNUM(B899))</f>
        <v/>
      </c>
      <c r="O899">
        <f>IF(ISBLANK(B899)," ",MONTH(B899))</f>
        <v/>
      </c>
      <c r="P899">
        <f>IF(ISNUMBER(SEARCH("provided",L899)),"Provided Guidance","Observed Better")</f>
        <v/>
      </c>
      <c r="Q899">
        <f>IF(O899=" "," ",TEXT(O899*29,"mmmm"))</f>
        <v/>
      </c>
      <c r="R899">
        <f>IF(N899=" "," ",_xlfn.CONCAT("Week ",+TEXT(N899,"0")))</f>
        <v/>
      </c>
    </row>
    <row r="900">
      <c r="A900" t="n">
        <v>244192</v>
      </c>
      <c r="B900" s="2" t="n">
        <v>45422</v>
      </c>
      <c r="C900" t="inlineStr">
        <is>
          <t>Rivergate</t>
        </is>
      </c>
      <c r="D900" t="inlineStr">
        <is>
          <t>America/Los_Angeles</t>
        </is>
      </c>
      <c r="E900" t="inlineStr">
        <is>
          <t>Position Elbows Closer</t>
        </is>
      </c>
      <c r="F900" t="inlineStr">
        <is>
          <t>Build a bridge</t>
        </is>
      </c>
      <c r="H900" t="inlineStr">
        <is>
          <t>Columbia Sportswear</t>
        </is>
      </c>
      <c r="I900" t="inlineStr">
        <is>
          <t>2024-05-10 10:37:47 -0700 PDT</t>
        </is>
      </c>
      <c r="J900" t="inlineStr">
        <is>
          <t>Nicole Kuchera</t>
        </is>
      </c>
      <c r="K900" t="inlineStr">
        <is>
          <t>Nicole.Kuchera@columbia.com</t>
        </is>
      </c>
      <c r="L900" t="inlineStr">
        <is>
          <t>I observed use of better technique.</t>
        </is>
      </c>
      <c r="N900">
        <f>IF(ISBLANK(B900)," ",WEEKNUM(B900))</f>
        <v/>
      </c>
      <c r="O900">
        <f>IF(ISBLANK(B900)," ",MONTH(B900))</f>
        <v/>
      </c>
      <c r="P900">
        <f>IF(ISNUMBER(SEARCH("provided",L900)),"Provided Guidance","Observed Better")</f>
        <v/>
      </c>
      <c r="Q900">
        <f>IF(O900=" "," ",TEXT(O900*29,"mmmm"))</f>
        <v/>
      </c>
      <c r="R900">
        <f>IF(N900=" "," ",_xlfn.CONCAT("Week ",+TEXT(N900,"0")))</f>
        <v/>
      </c>
    </row>
    <row r="901">
      <c r="A901" t="n">
        <v>244193</v>
      </c>
      <c r="B901" s="2" t="n">
        <v>45422</v>
      </c>
      <c r="C901" t="inlineStr">
        <is>
          <t>Rivergate</t>
        </is>
      </c>
      <c r="D901" t="inlineStr">
        <is>
          <t>America/Los_Angeles</t>
        </is>
      </c>
      <c r="E901" t="inlineStr">
        <is>
          <t>Position Elbows Closer</t>
        </is>
      </c>
      <c r="F901" t="inlineStr">
        <is>
          <t>Build a bridge</t>
        </is>
      </c>
      <c r="H901" t="inlineStr">
        <is>
          <t>Columbia Sportswear</t>
        </is>
      </c>
      <c r="I901" t="inlineStr">
        <is>
          <t>2024-05-10 10:37:47 -0700 PDT</t>
        </is>
      </c>
      <c r="J901" t="inlineStr">
        <is>
          <t>Nicole Kuchera</t>
        </is>
      </c>
      <c r="K901" t="inlineStr">
        <is>
          <t>Nicole.Kuchera@columbia.com</t>
        </is>
      </c>
      <c r="L901" t="inlineStr">
        <is>
          <t>I observed use of better technique.</t>
        </is>
      </c>
      <c r="N901">
        <f>IF(ISBLANK(B901)," ",WEEKNUM(B901))</f>
        <v/>
      </c>
      <c r="O901">
        <f>IF(ISBLANK(B901)," ",MONTH(B901))</f>
        <v/>
      </c>
      <c r="P901">
        <f>IF(ISNUMBER(SEARCH("provided",L901)),"Provided Guidance","Observed Better")</f>
        <v/>
      </c>
      <c r="Q901">
        <f>IF(O901=" "," ",TEXT(O901*29,"mmmm"))</f>
        <v/>
      </c>
      <c r="R901">
        <f>IF(N901=" "," ",_xlfn.CONCAT("Week ",+TEXT(N901,"0")))</f>
        <v/>
      </c>
    </row>
    <row r="902">
      <c r="A902" t="n">
        <v>244194</v>
      </c>
      <c r="B902" s="2" t="n">
        <v>45422</v>
      </c>
      <c r="C902" t="inlineStr">
        <is>
          <t>Rivergate</t>
        </is>
      </c>
      <c r="D902" t="inlineStr">
        <is>
          <t>America/Los_Angeles</t>
        </is>
      </c>
      <c r="E902" t="inlineStr">
        <is>
          <t>Position Elbows Closer</t>
        </is>
      </c>
      <c r="F902" t="inlineStr">
        <is>
          <t>Build a bridge</t>
        </is>
      </c>
      <c r="H902" t="inlineStr">
        <is>
          <t>Columbia Sportswear</t>
        </is>
      </c>
      <c r="I902" t="inlineStr">
        <is>
          <t>2024-05-10 10:37:54 -0700 PDT</t>
        </is>
      </c>
      <c r="J902" t="inlineStr">
        <is>
          <t>Nicole Kuchera</t>
        </is>
      </c>
      <c r="K902" t="inlineStr">
        <is>
          <t>Nicole.Kuchera@columbia.com</t>
        </is>
      </c>
      <c r="L902" t="inlineStr">
        <is>
          <t>I observed use of better technique.</t>
        </is>
      </c>
      <c r="N902">
        <f>IF(ISBLANK(B902)," ",WEEKNUM(B902))</f>
        <v/>
      </c>
      <c r="O902">
        <f>IF(ISBLANK(B902)," ",MONTH(B902))</f>
        <v/>
      </c>
      <c r="P902">
        <f>IF(ISNUMBER(SEARCH("provided",L902)),"Provided Guidance","Observed Better")</f>
        <v/>
      </c>
      <c r="Q902">
        <f>IF(O902=" "," ",TEXT(O902*29,"mmmm"))</f>
        <v/>
      </c>
      <c r="R902">
        <f>IF(N902=" "," ",_xlfn.CONCAT("Week ",+TEXT(N902,"0")))</f>
        <v/>
      </c>
    </row>
    <row r="903">
      <c r="A903" t="n">
        <v>244195</v>
      </c>
      <c r="B903" s="2" t="n">
        <v>45422</v>
      </c>
      <c r="C903" t="inlineStr">
        <is>
          <t>Rivergate</t>
        </is>
      </c>
      <c r="D903" t="inlineStr">
        <is>
          <t>America/Los_Angeles</t>
        </is>
      </c>
      <c r="E903" t="inlineStr">
        <is>
          <t>Position Elbows Closer</t>
        </is>
      </c>
      <c r="F903" t="inlineStr">
        <is>
          <t>Build a bridge</t>
        </is>
      </c>
      <c r="H903" t="inlineStr">
        <is>
          <t>Columbia Sportswear</t>
        </is>
      </c>
      <c r="I903" t="inlineStr">
        <is>
          <t>2024-05-10 10:37:54 -0700 PDT</t>
        </is>
      </c>
      <c r="J903" t="inlineStr">
        <is>
          <t>Nicole Kuchera</t>
        </is>
      </c>
      <c r="K903" t="inlineStr">
        <is>
          <t>Nicole.Kuchera@columbia.com</t>
        </is>
      </c>
      <c r="L903" t="inlineStr">
        <is>
          <t>I observed use of better technique.</t>
        </is>
      </c>
      <c r="N903">
        <f>IF(ISBLANK(B903)," ",WEEKNUM(B903))</f>
        <v/>
      </c>
      <c r="O903">
        <f>IF(ISBLANK(B903)," ",MONTH(B903))</f>
        <v/>
      </c>
      <c r="P903">
        <f>IF(ISNUMBER(SEARCH("provided",L903)),"Provided Guidance","Observed Better")</f>
        <v/>
      </c>
      <c r="Q903">
        <f>IF(O903=" "," ",TEXT(O903*29,"mmmm"))</f>
        <v/>
      </c>
      <c r="R903">
        <f>IF(N903=" "," ",_xlfn.CONCAT("Week ",+TEXT(N903,"0")))</f>
        <v/>
      </c>
    </row>
    <row r="904">
      <c r="A904" t="n">
        <v>244196</v>
      </c>
      <c r="B904" s="2" t="n">
        <v>45422</v>
      </c>
      <c r="C904" t="inlineStr">
        <is>
          <t>Rivergate</t>
        </is>
      </c>
      <c r="D904" t="inlineStr">
        <is>
          <t>America/Los_Angeles</t>
        </is>
      </c>
      <c r="E904" t="inlineStr">
        <is>
          <t>Position Elbows Closer</t>
        </is>
      </c>
      <c r="F904" t="inlineStr">
        <is>
          <t>Build a bridge</t>
        </is>
      </c>
      <c r="H904" t="inlineStr">
        <is>
          <t>Columbia Sportswear</t>
        </is>
      </c>
      <c r="I904" t="inlineStr">
        <is>
          <t>2024-05-10 10:38:01 -0700 PDT</t>
        </is>
      </c>
      <c r="J904" t="inlineStr">
        <is>
          <t>Nicole Kuchera</t>
        </is>
      </c>
      <c r="K904" t="inlineStr">
        <is>
          <t>Nicole.Kuchera@columbia.com</t>
        </is>
      </c>
      <c r="L904" t="inlineStr">
        <is>
          <t>I provided guidance about using better technique.</t>
        </is>
      </c>
      <c r="N904">
        <f>IF(ISBLANK(B904)," ",WEEKNUM(B904))</f>
        <v/>
      </c>
      <c r="O904">
        <f>IF(ISBLANK(B904)," ",MONTH(B904))</f>
        <v/>
      </c>
      <c r="P904">
        <f>IF(ISNUMBER(SEARCH("provided",L904)),"Provided Guidance","Observed Better")</f>
        <v/>
      </c>
      <c r="Q904">
        <f>IF(O904=" "," ",TEXT(O904*29,"mmmm"))</f>
        <v/>
      </c>
      <c r="R904">
        <f>IF(N904=" "," ",_xlfn.CONCAT("Week ",+TEXT(N904,"0")))</f>
        <v/>
      </c>
    </row>
    <row r="905">
      <c r="A905" t="n">
        <v>244197</v>
      </c>
      <c r="B905" s="2" t="n">
        <v>45422</v>
      </c>
      <c r="C905" t="inlineStr">
        <is>
          <t>Rivergate</t>
        </is>
      </c>
      <c r="D905" t="inlineStr">
        <is>
          <t>America/Los_Angeles</t>
        </is>
      </c>
      <c r="E905" t="inlineStr">
        <is>
          <t>Position Elbows Closer</t>
        </is>
      </c>
      <c r="F905" t="inlineStr">
        <is>
          <t>Build a bridge</t>
        </is>
      </c>
      <c r="H905" t="inlineStr">
        <is>
          <t>Columbia Sportswear</t>
        </is>
      </c>
      <c r="I905" t="inlineStr">
        <is>
          <t>2024-05-10 10:38:01 -0700 PDT</t>
        </is>
      </c>
      <c r="J905" t="inlineStr">
        <is>
          <t>Nicole Kuchera</t>
        </is>
      </c>
      <c r="K905" t="inlineStr">
        <is>
          <t>Nicole.Kuchera@columbia.com</t>
        </is>
      </c>
      <c r="L905" t="inlineStr">
        <is>
          <t>I provided guidance about using better technique.</t>
        </is>
      </c>
      <c r="N905">
        <f>IF(ISBLANK(B905)," ",WEEKNUM(B905))</f>
        <v/>
      </c>
      <c r="O905">
        <f>IF(ISBLANK(B905)," ",MONTH(B905))</f>
        <v/>
      </c>
      <c r="P905">
        <f>IF(ISNUMBER(SEARCH("provided",L905)),"Provided Guidance","Observed Better")</f>
        <v/>
      </c>
      <c r="Q905">
        <f>IF(O905=" "," ",TEXT(O905*29,"mmmm"))</f>
        <v/>
      </c>
      <c r="R905">
        <f>IF(N905=" "," ",_xlfn.CONCAT("Week ",+TEXT(N905,"0")))</f>
        <v/>
      </c>
    </row>
    <row r="906">
      <c r="A906" t="n">
        <v>244198</v>
      </c>
      <c r="B906" s="2" t="n">
        <v>45422</v>
      </c>
      <c r="C906" t="inlineStr">
        <is>
          <t>Rivergate</t>
        </is>
      </c>
      <c r="D906" t="inlineStr">
        <is>
          <t>America/Los_Angeles</t>
        </is>
      </c>
      <c r="E906" t="inlineStr">
        <is>
          <t>Position Elbows Closer</t>
        </is>
      </c>
      <c r="F906" t="inlineStr">
        <is>
          <t>Build a bridge</t>
        </is>
      </c>
      <c r="H906" t="inlineStr">
        <is>
          <t>Columbia Sportswear</t>
        </is>
      </c>
      <c r="I906" t="inlineStr">
        <is>
          <t>2024-05-10 10:38:07 -0700 PDT</t>
        </is>
      </c>
      <c r="J906" t="inlineStr">
        <is>
          <t>Nicole Kuchera</t>
        </is>
      </c>
      <c r="K906" t="inlineStr">
        <is>
          <t>Nicole.Kuchera@columbia.com</t>
        </is>
      </c>
      <c r="L906" t="inlineStr">
        <is>
          <t>I observed use of better technique.</t>
        </is>
      </c>
      <c r="N906">
        <f>IF(ISBLANK(B906)," ",WEEKNUM(B906))</f>
        <v/>
      </c>
      <c r="O906">
        <f>IF(ISBLANK(B906)," ",MONTH(B906))</f>
        <v/>
      </c>
      <c r="P906">
        <f>IF(ISNUMBER(SEARCH("provided",L906)),"Provided Guidance","Observed Better")</f>
        <v/>
      </c>
      <c r="Q906">
        <f>IF(O906=" "," ",TEXT(O906*29,"mmmm"))</f>
        <v/>
      </c>
      <c r="R906">
        <f>IF(N906=" "," ",_xlfn.CONCAT("Week ",+TEXT(N906,"0")))</f>
        <v/>
      </c>
    </row>
    <row r="907">
      <c r="A907" t="n">
        <v>244199</v>
      </c>
      <c r="B907" s="2" t="n">
        <v>45422</v>
      </c>
      <c r="C907" t="inlineStr">
        <is>
          <t>Rivergate</t>
        </is>
      </c>
      <c r="D907" t="inlineStr">
        <is>
          <t>America/Los_Angeles</t>
        </is>
      </c>
      <c r="E907" t="inlineStr">
        <is>
          <t>Position Elbows Closer</t>
        </is>
      </c>
      <c r="F907" t="inlineStr">
        <is>
          <t>Build a bridge</t>
        </is>
      </c>
      <c r="H907" t="inlineStr">
        <is>
          <t>Columbia Sportswear</t>
        </is>
      </c>
      <c r="I907" t="inlineStr">
        <is>
          <t>2024-05-10 10:38:07 -0700 PDT</t>
        </is>
      </c>
      <c r="J907" t="inlineStr">
        <is>
          <t>Nicole Kuchera</t>
        </is>
      </c>
      <c r="K907" t="inlineStr">
        <is>
          <t>Nicole.Kuchera@columbia.com</t>
        </is>
      </c>
      <c r="L907" t="inlineStr">
        <is>
          <t>I observed use of better technique.</t>
        </is>
      </c>
      <c r="N907">
        <f>IF(ISBLANK(B907)," ",WEEKNUM(B907))</f>
        <v/>
      </c>
      <c r="O907">
        <f>IF(ISBLANK(B907)," ",MONTH(B907))</f>
        <v/>
      </c>
      <c r="P907">
        <f>IF(ISNUMBER(SEARCH("provided",L907)),"Provided Guidance","Observed Better")</f>
        <v/>
      </c>
      <c r="Q907">
        <f>IF(O907=" "," ",TEXT(O907*29,"mmmm"))</f>
        <v/>
      </c>
      <c r="R907">
        <f>IF(N907=" "," ",_xlfn.CONCAT("Week ",+TEXT(N907,"0")))</f>
        <v/>
      </c>
    </row>
    <row r="908">
      <c r="A908" t="n">
        <v>244200</v>
      </c>
      <c r="B908" s="2" t="n">
        <v>45422</v>
      </c>
      <c r="C908" t="inlineStr">
        <is>
          <t>Rivergate</t>
        </is>
      </c>
      <c r="D908" t="inlineStr">
        <is>
          <t>America/Los_Angeles</t>
        </is>
      </c>
      <c r="E908" t="inlineStr">
        <is>
          <t>Position Elbows Closer</t>
        </is>
      </c>
      <c r="F908" t="inlineStr">
        <is>
          <t>Build a bridge</t>
        </is>
      </c>
      <c r="H908" t="inlineStr">
        <is>
          <t>Columbia Sportswear</t>
        </is>
      </c>
      <c r="I908" t="inlineStr">
        <is>
          <t>2024-05-10 10:38:12 -0700 PDT</t>
        </is>
      </c>
      <c r="J908" t="inlineStr">
        <is>
          <t>Nicole Kuchera</t>
        </is>
      </c>
      <c r="K908" t="inlineStr">
        <is>
          <t>Nicole.Kuchera@columbia.com</t>
        </is>
      </c>
      <c r="L908" t="inlineStr">
        <is>
          <t>I provided guidance about using better technique.</t>
        </is>
      </c>
      <c r="N908">
        <f>IF(ISBLANK(B908)," ",WEEKNUM(B908))</f>
        <v/>
      </c>
      <c r="O908">
        <f>IF(ISBLANK(B908)," ",MONTH(B908))</f>
        <v/>
      </c>
      <c r="P908">
        <f>IF(ISNUMBER(SEARCH("provided",L908)),"Provided Guidance","Observed Better")</f>
        <v/>
      </c>
      <c r="Q908">
        <f>IF(O908=" "," ",TEXT(O908*29,"mmmm"))</f>
        <v/>
      </c>
      <c r="R908">
        <f>IF(N908=" "," ",_xlfn.CONCAT("Week ",+TEXT(N908,"0")))</f>
        <v/>
      </c>
    </row>
    <row r="909">
      <c r="A909" t="n">
        <v>244201</v>
      </c>
      <c r="B909" s="2" t="n">
        <v>45422</v>
      </c>
      <c r="C909" t="inlineStr">
        <is>
          <t>Rivergate</t>
        </is>
      </c>
      <c r="D909" t="inlineStr">
        <is>
          <t>America/Los_Angeles</t>
        </is>
      </c>
      <c r="E909" t="inlineStr">
        <is>
          <t>Position Elbows Closer</t>
        </is>
      </c>
      <c r="F909" t="inlineStr">
        <is>
          <t>Build a bridge</t>
        </is>
      </c>
      <c r="H909" t="inlineStr">
        <is>
          <t>Columbia Sportswear</t>
        </is>
      </c>
      <c r="I909" t="inlineStr">
        <is>
          <t>2024-05-10 10:38:12 -0700 PDT</t>
        </is>
      </c>
      <c r="J909" t="inlineStr">
        <is>
          <t>Nicole Kuchera</t>
        </is>
      </c>
      <c r="K909" t="inlineStr">
        <is>
          <t>Nicole.Kuchera@columbia.com</t>
        </is>
      </c>
      <c r="L909" t="inlineStr">
        <is>
          <t>I provided guidance about using better technique.</t>
        </is>
      </c>
      <c r="N909">
        <f>IF(ISBLANK(B909)," ",WEEKNUM(B909))</f>
        <v/>
      </c>
      <c r="O909">
        <f>IF(ISBLANK(B909)," ",MONTH(B909))</f>
        <v/>
      </c>
      <c r="P909">
        <f>IF(ISNUMBER(SEARCH("provided",L909)),"Provided Guidance","Observed Better")</f>
        <v/>
      </c>
      <c r="Q909">
        <f>IF(O909=" "," ",TEXT(O909*29,"mmmm"))</f>
        <v/>
      </c>
      <c r="R909">
        <f>IF(N909=" "," ",_xlfn.CONCAT("Week ",+TEXT(N909,"0")))</f>
        <v/>
      </c>
    </row>
    <row r="910">
      <c r="A910" t="n">
        <v>244202</v>
      </c>
      <c r="B910" s="2" t="n">
        <v>45422</v>
      </c>
      <c r="C910" t="inlineStr">
        <is>
          <t>Rivergate</t>
        </is>
      </c>
      <c r="D910" t="inlineStr">
        <is>
          <t>America/Los_Angeles</t>
        </is>
      </c>
      <c r="E910" t="inlineStr">
        <is>
          <t>Position Elbows Closer</t>
        </is>
      </c>
      <c r="F910" t="inlineStr">
        <is>
          <t>Build a bridge</t>
        </is>
      </c>
      <c r="H910" t="inlineStr">
        <is>
          <t>Columbia Sportswear</t>
        </is>
      </c>
      <c r="I910" t="inlineStr">
        <is>
          <t>2024-05-10 10:39:05 -0700 PDT</t>
        </is>
      </c>
      <c r="J910" t="inlineStr">
        <is>
          <t>Nicole Kuchera</t>
        </is>
      </c>
      <c r="K910" t="inlineStr">
        <is>
          <t>Nicole.Kuchera@columbia.com</t>
        </is>
      </c>
      <c r="L910" t="inlineStr">
        <is>
          <t>I provided guidance about using better technique.</t>
        </is>
      </c>
      <c r="N910">
        <f>IF(ISBLANK(B910)," ",WEEKNUM(B910))</f>
        <v/>
      </c>
      <c r="O910">
        <f>IF(ISBLANK(B910)," ",MONTH(B910))</f>
        <v/>
      </c>
      <c r="P910">
        <f>IF(ISNUMBER(SEARCH("provided",L910)),"Provided Guidance","Observed Better")</f>
        <v/>
      </c>
      <c r="Q910">
        <f>IF(O910=" "," ",TEXT(O910*29,"mmmm"))</f>
        <v/>
      </c>
      <c r="R910">
        <f>IF(N910=" "," ",_xlfn.CONCAT("Week ",+TEXT(N910,"0")))</f>
        <v/>
      </c>
    </row>
    <row r="911">
      <c r="A911" t="n">
        <v>244203</v>
      </c>
      <c r="B911" s="2" t="n">
        <v>45422</v>
      </c>
      <c r="C911" t="inlineStr">
        <is>
          <t>Rivergate</t>
        </is>
      </c>
      <c r="D911" t="inlineStr">
        <is>
          <t>America/Los_Angeles</t>
        </is>
      </c>
      <c r="E911" t="inlineStr">
        <is>
          <t>Position Elbows Closer</t>
        </is>
      </c>
      <c r="F911" t="inlineStr">
        <is>
          <t>Build a bridge</t>
        </is>
      </c>
      <c r="H911" t="inlineStr">
        <is>
          <t>Columbia Sportswear</t>
        </is>
      </c>
      <c r="I911" t="inlineStr">
        <is>
          <t>2024-05-10 10:39:05 -0700 PDT</t>
        </is>
      </c>
      <c r="J911" t="inlineStr">
        <is>
          <t>Nicole Kuchera</t>
        </is>
      </c>
      <c r="K911" t="inlineStr">
        <is>
          <t>Nicole.Kuchera@columbia.com</t>
        </is>
      </c>
      <c r="L911" t="inlineStr">
        <is>
          <t>I provided guidance about using better technique.</t>
        </is>
      </c>
      <c r="N911">
        <f>IF(ISBLANK(B911)," ",WEEKNUM(B911))</f>
        <v/>
      </c>
      <c r="O911">
        <f>IF(ISBLANK(B911)," ",MONTH(B911))</f>
        <v/>
      </c>
      <c r="P911">
        <f>IF(ISNUMBER(SEARCH("provided",L911)),"Provided Guidance","Observed Better")</f>
        <v/>
      </c>
      <c r="Q911">
        <f>IF(O911=" "," ",TEXT(O911*29,"mmmm"))</f>
        <v/>
      </c>
      <c r="R911">
        <f>IF(N911=" "," ",_xlfn.CONCAT("Week ",+TEXT(N911,"0")))</f>
        <v/>
      </c>
    </row>
    <row r="912">
      <c r="A912" t="n">
        <v>244204</v>
      </c>
      <c r="B912" s="2" t="n">
        <v>45422</v>
      </c>
      <c r="C912" t="inlineStr">
        <is>
          <t>Rivergate</t>
        </is>
      </c>
      <c r="D912" t="inlineStr">
        <is>
          <t>America/Los_Angeles</t>
        </is>
      </c>
      <c r="E912" t="inlineStr">
        <is>
          <t>Lifting Options, Technique and Pace</t>
        </is>
      </c>
      <c r="F912" t="inlineStr">
        <is>
          <t>Lifting Technique</t>
        </is>
      </c>
      <c r="G912" t="inlineStr">
        <is>
          <t>Flex Knees</t>
        </is>
      </c>
      <c r="H912" t="inlineStr">
        <is>
          <t>Columbia Sportswear</t>
        </is>
      </c>
      <c r="I912" t="inlineStr">
        <is>
          <t>2024-05-10 11:05:52 -0700 PDT</t>
        </is>
      </c>
      <c r="J912" t="inlineStr">
        <is>
          <t>Casey Wells</t>
        </is>
      </c>
      <c r="K912" t="inlineStr">
        <is>
          <t>Casey.Wells@columbia.com</t>
        </is>
      </c>
      <c r="L912" t="inlineStr">
        <is>
          <t>I observed use of better technique.</t>
        </is>
      </c>
      <c r="M912" t="inlineStr">
        <is>
          <t>She had great body mechanics while grabbing a box</t>
        </is>
      </c>
      <c r="N912">
        <f>IF(ISBLANK(B912)," ",WEEKNUM(B912))</f>
        <v/>
      </c>
      <c r="O912">
        <f>IF(ISBLANK(B912)," ",MONTH(B912))</f>
        <v/>
      </c>
      <c r="P912">
        <f>IF(ISNUMBER(SEARCH("provided",L912)),"Provided Guidance","Observed Better")</f>
        <v/>
      </c>
      <c r="Q912">
        <f>IF(O912=" "," ",TEXT(O912*29,"mmmm"))</f>
        <v/>
      </c>
      <c r="R912">
        <f>IF(N912=" "," ",_xlfn.CONCAT("Week ",+TEXT(N912,"0")))</f>
        <v/>
      </c>
    </row>
    <row r="913">
      <c r="A913" t="n">
        <v>244205</v>
      </c>
      <c r="B913" s="2" t="n">
        <v>45422</v>
      </c>
      <c r="C913" t="inlineStr">
        <is>
          <t>Rivergate</t>
        </is>
      </c>
      <c r="D913" t="inlineStr">
        <is>
          <t>America/Los_Angeles</t>
        </is>
      </c>
      <c r="E913" t="inlineStr">
        <is>
          <t>Use Mid-range Wrist Motions</t>
        </is>
      </c>
      <c r="F913" t="inlineStr">
        <is>
          <t>Change your body position</t>
        </is>
      </c>
      <c r="H913" t="inlineStr">
        <is>
          <t>Columbia Sportswear</t>
        </is>
      </c>
      <c r="I913" t="inlineStr">
        <is>
          <t>2024-05-10 12:19:32 -0700 PDT</t>
        </is>
      </c>
      <c r="J913" t="inlineStr">
        <is>
          <t>Nyla Pope</t>
        </is>
      </c>
      <c r="K913" t="inlineStr">
        <is>
          <t>npope@columbia.com</t>
        </is>
      </c>
      <c r="L913" t="inlineStr">
        <is>
          <t>I observed use of better technique.</t>
        </is>
      </c>
      <c r="N913">
        <f>IF(ISBLANK(B913)," ",WEEKNUM(B913))</f>
        <v/>
      </c>
      <c r="O913">
        <f>IF(ISBLANK(B913)," ",MONTH(B913))</f>
        <v/>
      </c>
      <c r="P913">
        <f>IF(ISNUMBER(SEARCH("provided",L913)),"Provided Guidance","Observed Better")</f>
        <v/>
      </c>
      <c r="Q913">
        <f>IF(O913=" "," ",TEXT(O913*29,"mmmm"))</f>
        <v/>
      </c>
      <c r="R913">
        <f>IF(N913=" "," ",_xlfn.CONCAT("Week ",+TEXT(N913,"0")))</f>
        <v/>
      </c>
    </row>
    <row r="914">
      <c r="A914" t="n">
        <v>244206</v>
      </c>
      <c r="B914" s="2" t="n">
        <v>45422</v>
      </c>
      <c r="C914" t="inlineStr">
        <is>
          <t>Rivergate</t>
        </is>
      </c>
      <c r="D914" t="inlineStr">
        <is>
          <t>America/Los_Angeles</t>
        </is>
      </c>
      <c r="E914" t="inlineStr">
        <is>
          <t>Use Mid-range Wrist Motions</t>
        </is>
      </c>
      <c r="F914" t="inlineStr">
        <is>
          <t>Reposition Your Work</t>
        </is>
      </c>
      <c r="H914" t="inlineStr">
        <is>
          <t>Columbia Sportswear</t>
        </is>
      </c>
      <c r="I914" t="inlineStr">
        <is>
          <t>2024-05-10 12:20:01 -0700 PDT</t>
        </is>
      </c>
      <c r="J914" t="inlineStr">
        <is>
          <t>Nyla Pope</t>
        </is>
      </c>
      <c r="K914" t="inlineStr">
        <is>
          <t>npope@columbia.com</t>
        </is>
      </c>
      <c r="L914" t="inlineStr">
        <is>
          <t>I observed use of better technique.</t>
        </is>
      </c>
      <c r="N914">
        <f>IF(ISBLANK(B914)," ",WEEKNUM(B914))</f>
        <v/>
      </c>
      <c r="O914">
        <f>IF(ISBLANK(B914)," ",MONTH(B914))</f>
        <v/>
      </c>
      <c r="P914">
        <f>IF(ISNUMBER(SEARCH("provided",L914)),"Provided Guidance","Observed Better")</f>
        <v/>
      </c>
      <c r="Q914">
        <f>IF(O914=" "," ",TEXT(O914*29,"mmmm"))</f>
        <v/>
      </c>
      <c r="R914">
        <f>IF(N914=" "," ",_xlfn.CONCAT("Week ",+TEXT(N914,"0")))</f>
        <v/>
      </c>
    </row>
    <row r="915">
      <c r="A915" t="n">
        <v>244207</v>
      </c>
      <c r="B915" s="2" t="n">
        <v>45424</v>
      </c>
      <c r="C915" t="inlineStr">
        <is>
          <t>Rivergate</t>
        </is>
      </c>
      <c r="D915" t="inlineStr">
        <is>
          <t>America/Los_Angeles</t>
        </is>
      </c>
      <c r="E915" t="inlineStr">
        <is>
          <t>Position Elbows Closer</t>
        </is>
      </c>
      <c r="F915" t="inlineStr">
        <is>
          <t>Smart Setup</t>
        </is>
      </c>
      <c r="G915" t="inlineStr">
        <is>
          <t>Raised Work Surface</t>
        </is>
      </c>
      <c r="H915" t="inlineStr">
        <is>
          <t>Columbia Sportswear</t>
        </is>
      </c>
      <c r="I915" t="inlineStr">
        <is>
          <t>2024-05-12 16:19:46 -0700 PDT</t>
        </is>
      </c>
      <c r="J915" t="inlineStr">
        <is>
          <t>Brittney Davis</t>
        </is>
      </c>
      <c r="K915" t="inlineStr">
        <is>
          <t>BDavis@columbia.com</t>
        </is>
      </c>
      <c r="L915" t="inlineStr">
        <is>
          <t>I provided guidance about using better technique.</t>
        </is>
      </c>
      <c r="M915" t="inlineStr">
        <is>
          <t>I observed an associate who had a pallet of totes that they were putting items in and they were positioned at a level lower then they were and they were putting a lot of strain on there back by being in the red zone and not putting the totes at a higher level. Once they positioned there work area better they were able to put less strain on their back and they were able to stay in the green zone and work safely.</t>
        </is>
      </c>
      <c r="N915">
        <f>IF(ISBLANK(B915)," ",WEEKNUM(B915))</f>
        <v/>
      </c>
      <c r="O915">
        <f>IF(ISBLANK(B915)," ",MONTH(B915))</f>
        <v/>
      </c>
      <c r="P915">
        <f>IF(ISNUMBER(SEARCH("provided",L915)),"Provided Guidance","Observed Better")</f>
        <v/>
      </c>
      <c r="Q915">
        <f>IF(O915=" "," ",TEXT(O915*29,"mmmm"))</f>
        <v/>
      </c>
      <c r="R915">
        <f>IF(N915=" "," ",_xlfn.CONCAT("Week ",+TEXT(N915,"0")))</f>
        <v/>
      </c>
    </row>
    <row r="916">
      <c r="A916" t="n">
        <v>244208</v>
      </c>
      <c r="B916" s="2" t="n">
        <v>45424</v>
      </c>
      <c r="C916" t="inlineStr">
        <is>
          <t>Rivergate</t>
        </is>
      </c>
      <c r="D916" t="inlineStr">
        <is>
          <t>America/Los_Angeles</t>
        </is>
      </c>
      <c r="E916" t="inlineStr">
        <is>
          <t>Leg Strength and Balance</t>
        </is>
      </c>
      <c r="F916" t="inlineStr">
        <is>
          <t>Center-line Handoff</t>
        </is>
      </c>
      <c r="H916" t="inlineStr">
        <is>
          <t>Columbia Sportswear</t>
        </is>
      </c>
      <c r="I916" t="inlineStr">
        <is>
          <t>2024-05-12 16:23:56 -0700 PDT</t>
        </is>
      </c>
      <c r="J916" t="inlineStr">
        <is>
          <t>Brittney Davis</t>
        </is>
      </c>
      <c r="K916" t="inlineStr">
        <is>
          <t>BDavis@columbia.com</t>
        </is>
      </c>
      <c r="L916" t="inlineStr">
        <is>
          <t>I observed use of better technique.</t>
        </is>
      </c>
      <c r="M916" t="inlineStr">
        <is>
          <t>I observed an associate do this technique correctly. They were able to grab their object while pointing their body in the right direction. Hey didnâ€™t cause strain and stayed in the green zone. I had nothing to correct with this associate.</t>
        </is>
      </c>
      <c r="N916">
        <f>IF(ISBLANK(B916)," ",WEEKNUM(B916))</f>
        <v/>
      </c>
      <c r="O916">
        <f>IF(ISBLANK(B916)," ",MONTH(B916))</f>
        <v/>
      </c>
      <c r="P916">
        <f>IF(ISNUMBER(SEARCH("provided",L916)),"Provided Guidance","Observed Better")</f>
        <v/>
      </c>
      <c r="Q916">
        <f>IF(O916=" "," ",TEXT(O916*29,"mmmm"))</f>
        <v/>
      </c>
      <c r="R916">
        <f>IF(N916=" "," ",_xlfn.CONCAT("Week ",+TEXT(N916,"0")))</f>
        <v/>
      </c>
    </row>
    <row r="917">
      <c r="A917" t="n">
        <v>244209</v>
      </c>
      <c r="B917" s="2" t="n">
        <v>45424</v>
      </c>
      <c r="C917" t="inlineStr">
        <is>
          <t>Rivergate</t>
        </is>
      </c>
      <c r="D917" t="inlineStr">
        <is>
          <t>America/Los_Angeles</t>
        </is>
      </c>
      <c r="E917" t="inlineStr">
        <is>
          <t>Lifting Options, Technique and Pace</t>
        </is>
      </c>
      <c r="F917" t="inlineStr">
        <is>
          <t>Lifting Technique</t>
        </is>
      </c>
      <c r="G917" t="inlineStr">
        <is>
          <t>Flex Knees</t>
        </is>
      </c>
      <c r="H917" t="inlineStr">
        <is>
          <t>Columbia Sportswear</t>
        </is>
      </c>
      <c r="I917" t="inlineStr">
        <is>
          <t>2024-05-12 16:27:49 -0700 PDT</t>
        </is>
      </c>
      <c r="J917" t="inlineStr">
        <is>
          <t>Brittney Davis</t>
        </is>
      </c>
      <c r="K917" t="inlineStr">
        <is>
          <t>BDavis@columbia.com</t>
        </is>
      </c>
      <c r="L917" t="inlineStr">
        <is>
          <t>I provided guidance about using better technique.</t>
        </is>
      </c>
      <c r="M917" t="inlineStr">
        <is>
          <t>I was able to observe an associate who was doing this technique wrong. While moving a case off the floor this associate was straight leg while doing this which causes strain on your lower back and legs. Once I was able to demonstrate and watch them do the technique they started to stay in the green zone and started to take the stress of off there back and knees and once I continued to observe them for a while they started to work safer.</t>
        </is>
      </c>
      <c r="N917">
        <f>IF(ISBLANK(B917)," ",WEEKNUM(B917))</f>
        <v/>
      </c>
      <c r="O917">
        <f>IF(ISBLANK(B917)," ",MONTH(B917))</f>
        <v/>
      </c>
      <c r="P917">
        <f>IF(ISNUMBER(SEARCH("provided",L917)),"Provided Guidance","Observed Better")</f>
        <v/>
      </c>
      <c r="Q917">
        <f>IF(O917=" "," ",TEXT(O917*29,"mmmm"))</f>
        <v/>
      </c>
      <c r="R917">
        <f>IF(N917=" "," ",_xlfn.CONCAT("Week ",+TEXT(N917,"0")))</f>
        <v/>
      </c>
    </row>
    <row r="918">
      <c r="A918" t="n">
        <v>244214</v>
      </c>
      <c r="B918" s="2" t="n">
        <v>45426</v>
      </c>
      <c r="C918" t="inlineStr">
        <is>
          <t>Rivergate</t>
        </is>
      </c>
      <c r="D918" t="inlineStr">
        <is>
          <t>America/Los_Angeles</t>
        </is>
      </c>
      <c r="E918" t="inlineStr">
        <is>
          <t>Leg Strength and Balance</t>
        </is>
      </c>
      <c r="F918" t="inlineStr">
        <is>
          <t>Pre-position One Foot Back</t>
        </is>
      </c>
      <c r="G918" t="inlineStr">
        <is>
          <t>Offloading or Stacking</t>
        </is>
      </c>
      <c r="H918" t="inlineStr">
        <is>
          <t>Columbia Sportswear</t>
        </is>
      </c>
      <c r="I918" t="inlineStr">
        <is>
          <t>2024-05-13 21:17:46 -0700 PDT</t>
        </is>
      </c>
      <c r="J918" t="inlineStr">
        <is>
          <t>Nicholas Kulak</t>
        </is>
      </c>
      <c r="K918" t="inlineStr">
        <is>
          <t>Nicholas.Kulak@columbia.com</t>
        </is>
      </c>
      <c r="L918" t="inlineStr">
        <is>
          <t>I provided guidance about using better technique.</t>
        </is>
      </c>
      <c r="M918" t="inlineStr">
        <is>
          <t>Keep your back straight up</t>
        </is>
      </c>
      <c r="N918">
        <f>IF(ISBLANK(B918)," ",WEEKNUM(B918))</f>
        <v/>
      </c>
      <c r="O918">
        <f>IF(ISBLANK(B918)," ",MONTH(B918))</f>
        <v/>
      </c>
      <c r="P918">
        <f>IF(ISNUMBER(SEARCH("provided",L918)),"Provided Guidance","Observed Better")</f>
        <v/>
      </c>
      <c r="Q918">
        <f>IF(O918=" "," ",TEXT(O918*29,"mmmm"))</f>
        <v/>
      </c>
      <c r="R918">
        <f>IF(N918=" "," ",_xlfn.CONCAT("Week ",+TEXT(N918,"0")))</f>
        <v/>
      </c>
    </row>
    <row r="919">
      <c r="A919" t="n">
        <v>244215</v>
      </c>
      <c r="B919" s="2" t="n">
        <v>45426</v>
      </c>
      <c r="C919" t="inlineStr">
        <is>
          <t>Rivergate</t>
        </is>
      </c>
      <c r="D919" t="inlineStr">
        <is>
          <t>America/Los_Angeles</t>
        </is>
      </c>
      <c r="E919" t="inlineStr">
        <is>
          <t>Leg Strength and Balance</t>
        </is>
      </c>
      <c r="F919" t="inlineStr">
        <is>
          <t>Pre-position One Foot Back</t>
        </is>
      </c>
      <c r="G919" t="inlineStr">
        <is>
          <t>Offloading or Stacking</t>
        </is>
      </c>
      <c r="H919" t="inlineStr">
        <is>
          <t>Columbia Sportswear</t>
        </is>
      </c>
      <c r="I919" t="inlineStr">
        <is>
          <t>2024-05-13 21:54:47 -0700 PDT</t>
        </is>
      </c>
      <c r="J919" t="inlineStr">
        <is>
          <t>Nicholas Kulak</t>
        </is>
      </c>
      <c r="K919" t="inlineStr">
        <is>
          <t>Nicholas.Kulak@columbia.com</t>
        </is>
      </c>
      <c r="L919" t="inlineStr">
        <is>
          <t>I provided guidance about using better technique.</t>
        </is>
      </c>
      <c r="M919" t="inlineStr">
        <is>
          <t>Pivot do not twist</t>
        </is>
      </c>
      <c r="N919">
        <f>IF(ISBLANK(B919)," ",WEEKNUM(B919))</f>
        <v/>
      </c>
      <c r="O919">
        <f>IF(ISBLANK(B919)," ",MONTH(B919))</f>
        <v/>
      </c>
      <c r="P919">
        <f>IF(ISNUMBER(SEARCH("provided",L919)),"Provided Guidance","Observed Better")</f>
        <v/>
      </c>
      <c r="Q919">
        <f>IF(O919=" "," ",TEXT(O919*29,"mmmm"))</f>
        <v/>
      </c>
      <c r="R919">
        <f>IF(N919=" "," ",_xlfn.CONCAT("Week ",+TEXT(N919,"0")))</f>
        <v/>
      </c>
    </row>
    <row r="920">
      <c r="A920" t="n">
        <v>244216</v>
      </c>
      <c r="B920" s="2" t="n">
        <v>45426</v>
      </c>
      <c r="C920" t="inlineStr">
        <is>
          <t>Rivergate</t>
        </is>
      </c>
      <c r="D920" t="inlineStr">
        <is>
          <t>America/Los_Angeles</t>
        </is>
      </c>
      <c r="E920" t="inlineStr">
        <is>
          <t>Leg Strength and Balance</t>
        </is>
      </c>
      <c r="F920" t="inlineStr">
        <is>
          <t>Same Side Hand and Foot</t>
        </is>
      </c>
      <c r="G920" t="inlineStr">
        <is>
          <t>Reach Low</t>
        </is>
      </c>
      <c r="H920" t="inlineStr">
        <is>
          <t>Columbia Sportswear</t>
        </is>
      </c>
      <c r="I920" t="inlineStr">
        <is>
          <t>2024-05-13 21:59:01 -0700 PDT</t>
        </is>
      </c>
      <c r="J920" t="inlineStr">
        <is>
          <t>Nicholas Kulak</t>
        </is>
      </c>
      <c r="K920" t="inlineStr">
        <is>
          <t>Nicholas.Kulak@columbia.com</t>
        </is>
      </c>
      <c r="L920" t="inlineStr">
        <is>
          <t>I provided guidance about using better technique.</t>
        </is>
      </c>
      <c r="M920" t="inlineStr">
        <is>
          <t>Keep your back straight</t>
        </is>
      </c>
      <c r="N920">
        <f>IF(ISBLANK(B920)," ",WEEKNUM(B920))</f>
        <v/>
      </c>
      <c r="O920">
        <f>IF(ISBLANK(B920)," ",MONTH(B920))</f>
        <v/>
      </c>
      <c r="P920">
        <f>IF(ISNUMBER(SEARCH("provided",L920)),"Provided Guidance","Observed Better")</f>
        <v/>
      </c>
      <c r="Q920">
        <f>IF(O920=" "," ",TEXT(O920*29,"mmmm"))</f>
        <v/>
      </c>
      <c r="R920">
        <f>IF(N920=" "," ",_xlfn.CONCAT("Week ",+TEXT(N920,"0")))</f>
        <v/>
      </c>
    </row>
    <row r="921">
      <c r="A921" t="n">
        <v>244220</v>
      </c>
      <c r="B921" s="2" t="n">
        <v>45427</v>
      </c>
      <c r="C921" t="inlineStr">
        <is>
          <t>Rivergate</t>
        </is>
      </c>
      <c r="D921" t="inlineStr">
        <is>
          <t>America/Los_Angeles</t>
        </is>
      </c>
      <c r="E921" t="inlineStr">
        <is>
          <t>Lifting Options, Technique and Pace</t>
        </is>
      </c>
      <c r="F921" t="inlineStr">
        <is>
          <t>Lifting Options</t>
        </is>
      </c>
      <c r="G921" t="inlineStr">
        <is>
          <t>Getting Help</t>
        </is>
      </c>
      <c r="H921" t="inlineStr">
        <is>
          <t>Columbia Sportswear</t>
        </is>
      </c>
      <c r="I921" t="inlineStr">
        <is>
          <t>2024-05-15 09:10:14 -0700 PDT</t>
        </is>
      </c>
      <c r="J921" t="inlineStr">
        <is>
          <t>Ivanna Tipton</t>
        </is>
      </c>
      <c r="K921" t="inlineStr">
        <is>
          <t>ITipton@columbia.com</t>
        </is>
      </c>
      <c r="L921" t="inlineStr">
        <is>
          <t>I provided guidance about using better technique.</t>
        </is>
      </c>
      <c r="M921" t="inlineStr">
        <is>
          <t xml:space="preserve">Watched video </t>
        </is>
      </c>
      <c r="N921">
        <f>IF(ISBLANK(B921)," ",WEEKNUM(B921))</f>
        <v/>
      </c>
      <c r="O921">
        <f>IF(ISBLANK(B921)," ",MONTH(B921))</f>
        <v/>
      </c>
      <c r="P921">
        <f>IF(ISNUMBER(SEARCH("provided",L921)),"Provided Guidance","Observed Better")</f>
        <v/>
      </c>
      <c r="Q921">
        <f>IF(O921=" "," ",TEXT(O921*29,"mmmm"))</f>
        <v/>
      </c>
      <c r="R921">
        <f>IF(N921=" "," ",_xlfn.CONCAT("Week ",+TEXT(N921,"0")))</f>
        <v/>
      </c>
    </row>
    <row r="922">
      <c r="A922" t="n">
        <v>244221</v>
      </c>
      <c r="B922" s="2" t="n">
        <v>45427</v>
      </c>
      <c r="C922" t="inlineStr">
        <is>
          <t>Rivergate</t>
        </is>
      </c>
      <c r="D922" t="inlineStr">
        <is>
          <t>America/Los_Angeles</t>
        </is>
      </c>
      <c r="E922" t="inlineStr">
        <is>
          <t>Lifting Options, Technique and Pace</t>
        </is>
      </c>
      <c r="F922" t="inlineStr">
        <is>
          <t>Lifting Technique</t>
        </is>
      </c>
      <c r="G922" t="inlineStr">
        <is>
          <t>Align Spinal In-Curves</t>
        </is>
      </c>
      <c r="H922" t="inlineStr">
        <is>
          <t>Columbia Sportswear</t>
        </is>
      </c>
      <c r="I922" t="inlineStr">
        <is>
          <t>2024-05-15 09:14:54 -0700 PDT</t>
        </is>
      </c>
      <c r="J922" t="inlineStr">
        <is>
          <t>Ivanna Tipton</t>
        </is>
      </c>
      <c r="K922" t="inlineStr">
        <is>
          <t>ITipton@columbia.com</t>
        </is>
      </c>
      <c r="L922" t="inlineStr">
        <is>
          <t>I provided guidance about using better technique.</t>
        </is>
      </c>
      <c r="M922" t="inlineStr">
        <is>
          <t xml:space="preserve">Watched video </t>
        </is>
      </c>
      <c r="N922">
        <f>IF(ISBLANK(B922)," ",WEEKNUM(B922))</f>
        <v/>
      </c>
      <c r="O922">
        <f>IF(ISBLANK(B922)," ",MONTH(B922))</f>
        <v/>
      </c>
      <c r="P922">
        <f>IF(ISNUMBER(SEARCH("provided",L922)),"Provided Guidance","Observed Better")</f>
        <v/>
      </c>
      <c r="Q922">
        <f>IF(O922=" "," ",TEXT(O922*29,"mmmm"))</f>
        <v/>
      </c>
      <c r="R922">
        <f>IF(N922=" "," ",_xlfn.CONCAT("Week ",+TEXT(N922,"0")))</f>
        <v/>
      </c>
    </row>
    <row r="923">
      <c r="A923" t="n">
        <v>244223</v>
      </c>
      <c r="B923" s="2" t="n">
        <v>45428</v>
      </c>
      <c r="C923" t="inlineStr">
        <is>
          <t>Rivergate</t>
        </is>
      </c>
      <c r="D923" t="inlineStr">
        <is>
          <t>America/Los_Angeles</t>
        </is>
      </c>
      <c r="E923" t="inlineStr">
        <is>
          <t>Use Mid-range Wrist Motions</t>
        </is>
      </c>
      <c r="F923" t="inlineStr">
        <is>
          <t>Carry the weight on your arm or shoulder</t>
        </is>
      </c>
      <c r="H923" t="inlineStr">
        <is>
          <t>Columbia Sportswear</t>
        </is>
      </c>
      <c r="I923" t="inlineStr">
        <is>
          <t>2024-05-15 18:42:23 -0700 PDT</t>
        </is>
      </c>
      <c r="J923" t="inlineStr">
        <is>
          <t>Shirlee Petersen</t>
        </is>
      </c>
      <c r="K923" t="inlineStr">
        <is>
          <t>SPetersen@columbia.com</t>
        </is>
      </c>
      <c r="L923" t="inlineStr">
        <is>
          <t>I provided guidance about using better technique.</t>
        </is>
      </c>
      <c r="M923" t="inlineStr">
        <is>
          <t>Ee modeled proper technique red #2</t>
        </is>
      </c>
      <c r="N923">
        <f>IF(ISBLANK(B923)," ",WEEKNUM(B923))</f>
        <v/>
      </c>
      <c r="O923">
        <f>IF(ISBLANK(B923)," ",MONTH(B923))</f>
        <v/>
      </c>
      <c r="P923">
        <f>IF(ISNUMBER(SEARCH("provided",L923)),"Provided Guidance","Observed Better")</f>
        <v/>
      </c>
      <c r="Q923">
        <f>IF(O923=" "," ",TEXT(O923*29,"mmmm"))</f>
        <v/>
      </c>
      <c r="R923">
        <f>IF(N923=" "," ",_xlfn.CONCAT("Week ",+TEXT(N923,"0")))</f>
        <v/>
      </c>
    </row>
    <row r="924">
      <c r="A924" t="n">
        <v>244224</v>
      </c>
      <c r="B924" s="2" t="n">
        <v>45428</v>
      </c>
      <c r="C924" t="inlineStr">
        <is>
          <t>Rivergate</t>
        </is>
      </c>
      <c r="D924" t="inlineStr">
        <is>
          <t>America/Los_Angeles</t>
        </is>
      </c>
      <c r="E924" t="inlineStr">
        <is>
          <t>Use Mid-range Wrist Motions</t>
        </is>
      </c>
      <c r="F924" t="inlineStr">
        <is>
          <t>Carry the weight on your arm or shoulder</t>
        </is>
      </c>
      <c r="H924" t="inlineStr">
        <is>
          <t>Columbia Sportswear</t>
        </is>
      </c>
      <c r="I924" t="inlineStr">
        <is>
          <t>2024-05-15 18:44:00 -0700 PDT</t>
        </is>
      </c>
      <c r="J924" t="inlineStr">
        <is>
          <t>Shirlee Petersen</t>
        </is>
      </c>
      <c r="K924" t="inlineStr">
        <is>
          <t>SPetersen@columbia.com</t>
        </is>
      </c>
      <c r="L924" t="inlineStr">
        <is>
          <t>I provided guidance about using better technique.</t>
        </is>
      </c>
      <c r="M924" t="inlineStr">
        <is>
          <t>Ee modeled proper technique green #5</t>
        </is>
      </c>
      <c r="N924">
        <f>IF(ISBLANK(B924)," ",WEEKNUM(B924))</f>
        <v/>
      </c>
      <c r="O924">
        <f>IF(ISBLANK(B924)," ",MONTH(B924))</f>
        <v/>
      </c>
      <c r="P924">
        <f>IF(ISNUMBER(SEARCH("provided",L924)),"Provided Guidance","Observed Better")</f>
        <v/>
      </c>
      <c r="Q924">
        <f>IF(O924=" "," ",TEXT(O924*29,"mmmm"))</f>
        <v/>
      </c>
      <c r="R924">
        <f>IF(N924=" "," ",_xlfn.CONCAT("Week ",+TEXT(N924,"0")))</f>
        <v/>
      </c>
    </row>
    <row r="925">
      <c r="A925" t="n">
        <v>244225</v>
      </c>
      <c r="B925" s="2" t="n">
        <v>45428</v>
      </c>
      <c r="C925" t="inlineStr">
        <is>
          <t>Rivergate</t>
        </is>
      </c>
      <c r="D925" t="inlineStr">
        <is>
          <t>America/Los_Angeles</t>
        </is>
      </c>
      <c r="E925" t="inlineStr">
        <is>
          <t>Use Mid-range Wrist Motions</t>
        </is>
      </c>
      <c r="F925" t="inlineStr">
        <is>
          <t>Carry the weight on your arm or shoulder</t>
        </is>
      </c>
      <c r="H925" t="inlineStr">
        <is>
          <t>Columbia Sportswear</t>
        </is>
      </c>
      <c r="I925" t="inlineStr">
        <is>
          <t>2024-05-15 18:45:38 -0700 PDT</t>
        </is>
      </c>
      <c r="J925" t="inlineStr">
        <is>
          <t>Shirlee Petersen</t>
        </is>
      </c>
      <c r="K925" t="inlineStr">
        <is>
          <t>SPetersen@columbia.com</t>
        </is>
      </c>
      <c r="L925" t="inlineStr">
        <is>
          <t>I provided guidance about using better technique.</t>
        </is>
      </c>
      <c r="M925" t="inlineStr">
        <is>
          <t>Ee modeled proper technique red# 6</t>
        </is>
      </c>
      <c r="N925">
        <f>IF(ISBLANK(B925)," ",WEEKNUM(B925))</f>
        <v/>
      </c>
      <c r="O925">
        <f>IF(ISBLANK(B925)," ",MONTH(B925))</f>
        <v/>
      </c>
      <c r="P925">
        <f>IF(ISNUMBER(SEARCH("provided",L925)),"Provided Guidance","Observed Better")</f>
        <v/>
      </c>
      <c r="Q925">
        <f>IF(O925=" "," ",TEXT(O925*29,"mmmm"))</f>
        <v/>
      </c>
      <c r="R925">
        <f>IF(N925=" "," ",_xlfn.CONCAT("Week ",+TEXT(N925,"0")))</f>
        <v/>
      </c>
    </row>
    <row r="926">
      <c r="A926" t="n">
        <v>244226</v>
      </c>
      <c r="B926" s="2" t="n">
        <v>45428</v>
      </c>
      <c r="C926" t="inlineStr">
        <is>
          <t>Rivergate</t>
        </is>
      </c>
      <c r="D926" t="inlineStr">
        <is>
          <t>America/Los_Angeles</t>
        </is>
      </c>
      <c r="E926" t="inlineStr">
        <is>
          <t>Use Mid-range Wrist Motions</t>
        </is>
      </c>
      <c r="F926" t="inlineStr">
        <is>
          <t>Carry the weight on your arm or shoulder</t>
        </is>
      </c>
      <c r="H926" t="inlineStr">
        <is>
          <t>Columbia Sportswear</t>
        </is>
      </c>
      <c r="I926" t="inlineStr">
        <is>
          <t>2024-05-15 18:46:45 -0700 PDT</t>
        </is>
      </c>
      <c r="J926" t="inlineStr">
        <is>
          <t>Shirlee Petersen</t>
        </is>
      </c>
      <c r="K926" t="inlineStr">
        <is>
          <t>SPetersen@columbia.com</t>
        </is>
      </c>
      <c r="L926" t="inlineStr">
        <is>
          <t>I observed use of better technique.</t>
        </is>
      </c>
      <c r="M926" t="inlineStr">
        <is>
          <t>Ee modeled proper technique green # 7</t>
        </is>
      </c>
      <c r="N926">
        <f>IF(ISBLANK(B926)," ",WEEKNUM(B926))</f>
        <v/>
      </c>
      <c r="O926">
        <f>IF(ISBLANK(B926)," ",MONTH(B926))</f>
        <v/>
      </c>
      <c r="P926">
        <f>IF(ISNUMBER(SEARCH("provided",L926)),"Provided Guidance","Observed Better")</f>
        <v/>
      </c>
      <c r="Q926">
        <f>IF(O926=" "," ",TEXT(O926*29,"mmmm"))</f>
        <v/>
      </c>
      <c r="R926">
        <f>IF(N926=" "," ",_xlfn.CONCAT("Week ",+TEXT(N926,"0")))</f>
        <v/>
      </c>
    </row>
    <row r="927">
      <c r="A927" t="n">
        <v>244227</v>
      </c>
      <c r="B927" s="2" t="n">
        <v>45428</v>
      </c>
      <c r="C927" t="inlineStr">
        <is>
          <t>Rivergate</t>
        </is>
      </c>
      <c r="D927" t="inlineStr">
        <is>
          <t>America/Los_Angeles</t>
        </is>
      </c>
      <c r="E927" t="inlineStr">
        <is>
          <t>Use Mid-range Wrist Motions</t>
        </is>
      </c>
      <c r="F927" t="inlineStr">
        <is>
          <t>Carry the weight on your arm or shoulder</t>
        </is>
      </c>
      <c r="H927" t="inlineStr">
        <is>
          <t>Columbia Sportswear</t>
        </is>
      </c>
      <c r="I927" t="inlineStr">
        <is>
          <t>2024-05-15 18:47:49 -0700 PDT</t>
        </is>
      </c>
      <c r="J927" t="inlineStr">
        <is>
          <t>Shirlee Petersen</t>
        </is>
      </c>
      <c r="K927" t="inlineStr">
        <is>
          <t>SPetersen@columbia.com</t>
        </is>
      </c>
      <c r="L927" t="inlineStr">
        <is>
          <t>I observed use of better technique.</t>
        </is>
      </c>
      <c r="M927" t="inlineStr">
        <is>
          <t>Ee modeled proper technique red # 10</t>
        </is>
      </c>
      <c r="N927">
        <f>IF(ISBLANK(B927)," ",WEEKNUM(B927))</f>
        <v/>
      </c>
      <c r="O927">
        <f>IF(ISBLANK(B927)," ",MONTH(B927))</f>
        <v/>
      </c>
      <c r="P927">
        <f>IF(ISNUMBER(SEARCH("provided",L927)),"Provided Guidance","Observed Better")</f>
        <v/>
      </c>
      <c r="Q927">
        <f>IF(O927=" "," ",TEXT(O927*29,"mmmm"))</f>
        <v/>
      </c>
      <c r="R927">
        <f>IF(N927=" "," ",_xlfn.CONCAT("Week ",+TEXT(N927,"0")))</f>
        <v/>
      </c>
    </row>
    <row r="928">
      <c r="A928" t="n">
        <v>244228</v>
      </c>
      <c r="B928" s="2" t="n">
        <v>45428</v>
      </c>
      <c r="C928" t="inlineStr">
        <is>
          <t>Rivergate</t>
        </is>
      </c>
      <c r="D928" t="inlineStr">
        <is>
          <t>America/Los_Angeles</t>
        </is>
      </c>
      <c r="E928" t="inlineStr">
        <is>
          <t>Use Mid-range Wrist Motions</t>
        </is>
      </c>
      <c r="F928" t="inlineStr">
        <is>
          <t>Carry the weight on your arm or shoulder</t>
        </is>
      </c>
      <c r="H928" t="inlineStr">
        <is>
          <t>Columbia Sportswear</t>
        </is>
      </c>
      <c r="I928" t="inlineStr">
        <is>
          <t>2024-05-15 18:48:40 -0700 PDT</t>
        </is>
      </c>
      <c r="J928" t="inlineStr">
        <is>
          <t>Shirlee Petersen</t>
        </is>
      </c>
      <c r="K928" t="inlineStr">
        <is>
          <t>SPetersen@columbia.com</t>
        </is>
      </c>
      <c r="L928" t="inlineStr">
        <is>
          <t>I provided guidance about using better technique.</t>
        </is>
      </c>
      <c r="M928" t="inlineStr">
        <is>
          <t>Ee modeled proper technique green # 9</t>
        </is>
      </c>
      <c r="N928">
        <f>IF(ISBLANK(B928)," ",WEEKNUM(B928))</f>
        <v/>
      </c>
      <c r="O928">
        <f>IF(ISBLANK(B928)," ",MONTH(B928))</f>
        <v/>
      </c>
      <c r="P928">
        <f>IF(ISNUMBER(SEARCH("provided",L928)),"Provided Guidance","Observed Better")</f>
        <v/>
      </c>
      <c r="Q928">
        <f>IF(O928=" "," ",TEXT(O928*29,"mmmm"))</f>
        <v/>
      </c>
      <c r="R928">
        <f>IF(N928=" "," ",_xlfn.CONCAT("Week ",+TEXT(N928,"0")))</f>
        <v/>
      </c>
    </row>
    <row r="929">
      <c r="A929" t="n">
        <v>244229</v>
      </c>
      <c r="B929" s="2" t="n">
        <v>45428</v>
      </c>
      <c r="C929" t="inlineStr">
        <is>
          <t>Rivergate</t>
        </is>
      </c>
      <c r="D929" t="inlineStr">
        <is>
          <t>America/Los_Angeles</t>
        </is>
      </c>
      <c r="E929" t="inlineStr">
        <is>
          <t>Use Mid-range Wrist Motions</t>
        </is>
      </c>
      <c r="F929" t="inlineStr">
        <is>
          <t>Carry the weight on your arm or shoulder</t>
        </is>
      </c>
      <c r="H929" t="inlineStr">
        <is>
          <t>Columbia Sportswear</t>
        </is>
      </c>
      <c r="I929" t="inlineStr">
        <is>
          <t>2024-05-15 18:49:45 -0700 PDT</t>
        </is>
      </c>
      <c r="J929" t="inlineStr">
        <is>
          <t>Shirlee Petersen</t>
        </is>
      </c>
      <c r="K929" t="inlineStr">
        <is>
          <t>SPetersen@columbia.com</t>
        </is>
      </c>
      <c r="L929" t="inlineStr">
        <is>
          <t>I provided guidance about using better technique.</t>
        </is>
      </c>
      <c r="M929" t="inlineStr">
        <is>
          <t>Ee modeled proper technique red# 12</t>
        </is>
      </c>
      <c r="N929">
        <f>IF(ISBLANK(B929)," ",WEEKNUM(B929))</f>
        <v/>
      </c>
      <c r="O929">
        <f>IF(ISBLANK(B929)," ",MONTH(B929))</f>
        <v/>
      </c>
      <c r="P929">
        <f>IF(ISNUMBER(SEARCH("provided",L929)),"Provided Guidance","Observed Better")</f>
        <v/>
      </c>
      <c r="Q929">
        <f>IF(O929=" "," ",TEXT(O929*29,"mmmm"))</f>
        <v/>
      </c>
      <c r="R929">
        <f>IF(N929=" "," ",_xlfn.CONCAT("Week ",+TEXT(N929,"0")))</f>
        <v/>
      </c>
    </row>
    <row r="930">
      <c r="A930" t="n">
        <v>244230</v>
      </c>
      <c r="B930" s="2" t="n">
        <v>45428</v>
      </c>
      <c r="C930" t="inlineStr">
        <is>
          <t>Rivergate</t>
        </is>
      </c>
      <c r="D930" t="inlineStr">
        <is>
          <t>America/Los_Angeles</t>
        </is>
      </c>
      <c r="E930" t="inlineStr">
        <is>
          <t>Use Mid-range Wrist Motions</t>
        </is>
      </c>
      <c r="F930" t="inlineStr">
        <is>
          <t>Carry the weight on your arm or shoulder</t>
        </is>
      </c>
      <c r="H930" t="inlineStr">
        <is>
          <t>Columbia Sportswear</t>
        </is>
      </c>
      <c r="I930" t="inlineStr">
        <is>
          <t>2024-05-15 18:50:41 -0700 PDT</t>
        </is>
      </c>
      <c r="J930" t="inlineStr">
        <is>
          <t>Shirlee Petersen</t>
        </is>
      </c>
      <c r="K930" t="inlineStr">
        <is>
          <t>SPetersen@columbia.com</t>
        </is>
      </c>
      <c r="L930" t="inlineStr">
        <is>
          <t>I observed use of better technique.</t>
        </is>
      </c>
      <c r="M930" t="inlineStr">
        <is>
          <t>Ee modeled proper technique green # 11</t>
        </is>
      </c>
      <c r="N930">
        <f>IF(ISBLANK(B930)," ",WEEKNUM(B930))</f>
        <v/>
      </c>
      <c r="O930">
        <f>IF(ISBLANK(B930)," ",MONTH(B930))</f>
        <v/>
      </c>
      <c r="P930">
        <f>IF(ISNUMBER(SEARCH("provided",L930)),"Provided Guidance","Observed Better")</f>
        <v/>
      </c>
      <c r="Q930">
        <f>IF(O930=" "," ",TEXT(O930*29,"mmmm"))</f>
        <v/>
      </c>
      <c r="R930">
        <f>IF(N930=" "," ",_xlfn.CONCAT("Week ",+TEXT(N930,"0")))</f>
        <v/>
      </c>
    </row>
    <row r="931">
      <c r="A931" t="n">
        <v>244231</v>
      </c>
      <c r="B931" s="2" t="n">
        <v>45428</v>
      </c>
      <c r="C931" t="inlineStr">
        <is>
          <t>Rivergate</t>
        </is>
      </c>
      <c r="D931" t="inlineStr">
        <is>
          <t>America/Los_Angeles</t>
        </is>
      </c>
      <c r="E931" t="inlineStr">
        <is>
          <t>Use Mid-range Wrist Motions</t>
        </is>
      </c>
      <c r="F931" t="inlineStr">
        <is>
          <t>Carry the weight on your arm or shoulder</t>
        </is>
      </c>
      <c r="H931" t="inlineStr">
        <is>
          <t>Columbia Sportswear</t>
        </is>
      </c>
      <c r="I931" t="inlineStr">
        <is>
          <t>2024-05-15 18:51:42 -0700 PDT</t>
        </is>
      </c>
      <c r="J931" t="inlineStr">
        <is>
          <t>Shirlee Petersen</t>
        </is>
      </c>
      <c r="K931" t="inlineStr">
        <is>
          <t>SPetersen@columbia.com</t>
        </is>
      </c>
      <c r="L931" t="inlineStr">
        <is>
          <t>I observed use of better technique.</t>
        </is>
      </c>
      <c r="M931" t="inlineStr">
        <is>
          <t>Ee modeled proper technique green # 13</t>
        </is>
      </c>
      <c r="N931">
        <f>IF(ISBLANK(B931)," ",WEEKNUM(B931))</f>
        <v/>
      </c>
      <c r="O931">
        <f>IF(ISBLANK(B931)," ",MONTH(B931))</f>
        <v/>
      </c>
      <c r="P931">
        <f>IF(ISNUMBER(SEARCH("provided",L931)),"Provided Guidance","Observed Better")</f>
        <v/>
      </c>
      <c r="Q931">
        <f>IF(O931=" "," ",TEXT(O931*29,"mmmm"))</f>
        <v/>
      </c>
      <c r="R931">
        <f>IF(N931=" "," ",_xlfn.CONCAT("Week ",+TEXT(N931,"0")))</f>
        <v/>
      </c>
    </row>
    <row r="932">
      <c r="A932" t="n">
        <v>244232</v>
      </c>
      <c r="B932" s="2" t="n">
        <v>45428</v>
      </c>
      <c r="C932" t="inlineStr">
        <is>
          <t>Rivergate</t>
        </is>
      </c>
      <c r="D932" t="inlineStr">
        <is>
          <t>America/Los_Angeles</t>
        </is>
      </c>
      <c r="E932" t="inlineStr">
        <is>
          <t>Use Mid-range Wrist Motions</t>
        </is>
      </c>
      <c r="F932" t="inlineStr">
        <is>
          <t>Carry the weight on your arm or shoulder</t>
        </is>
      </c>
      <c r="H932" t="inlineStr">
        <is>
          <t>Columbia Sportswear</t>
        </is>
      </c>
      <c r="I932" t="inlineStr">
        <is>
          <t>2024-05-15 18:52:17 -0700 PDT</t>
        </is>
      </c>
      <c r="J932" t="inlineStr">
        <is>
          <t>Shirlee Petersen</t>
        </is>
      </c>
      <c r="K932" t="inlineStr">
        <is>
          <t>SPetersen@columbia.com</t>
        </is>
      </c>
      <c r="L932" t="inlineStr">
        <is>
          <t>I provided guidance about using better technique.</t>
        </is>
      </c>
      <c r="M932" t="inlineStr">
        <is>
          <t xml:space="preserve">Green # 13. Ee modeled proper technique </t>
        </is>
      </c>
      <c r="N932">
        <f>IF(ISBLANK(B932)," ",WEEKNUM(B932))</f>
        <v/>
      </c>
      <c r="O932">
        <f>IF(ISBLANK(B932)," ",MONTH(B932))</f>
        <v/>
      </c>
      <c r="P932">
        <f>IF(ISNUMBER(SEARCH("provided",L932)),"Provided Guidance","Observed Better")</f>
        <v/>
      </c>
      <c r="Q932">
        <f>IF(O932=" "," ",TEXT(O932*29,"mmmm"))</f>
        <v/>
      </c>
      <c r="R932">
        <f>IF(N932=" "," ",_xlfn.CONCAT("Week ",+TEXT(N932,"0")))</f>
        <v/>
      </c>
    </row>
    <row r="933">
      <c r="A933" t="n">
        <v>244233</v>
      </c>
      <c r="B933" s="2" t="n">
        <v>45428</v>
      </c>
      <c r="C933" t="inlineStr">
        <is>
          <t>Rivergate</t>
        </is>
      </c>
      <c r="D933" t="inlineStr">
        <is>
          <t>America/Los_Angeles</t>
        </is>
      </c>
      <c r="E933" t="inlineStr">
        <is>
          <t>Use Mid-range Wrist Motions</t>
        </is>
      </c>
      <c r="F933" t="inlineStr">
        <is>
          <t>Carry the weight on your arm or shoulder</t>
        </is>
      </c>
      <c r="H933" t="inlineStr">
        <is>
          <t>Columbia Sportswear</t>
        </is>
      </c>
      <c r="I933" t="inlineStr">
        <is>
          <t>2024-05-15 18:53:15 -0700 PDT</t>
        </is>
      </c>
      <c r="J933" t="inlineStr">
        <is>
          <t>Shirlee Petersen</t>
        </is>
      </c>
      <c r="K933" t="inlineStr">
        <is>
          <t>SPetersen@columbia.com</t>
        </is>
      </c>
      <c r="L933" t="inlineStr">
        <is>
          <t>I observed use of better technique.</t>
        </is>
      </c>
      <c r="M933" t="inlineStr">
        <is>
          <t>Ee modeled proper technique red 14</t>
        </is>
      </c>
      <c r="N933">
        <f>IF(ISBLANK(B933)," ",WEEKNUM(B933))</f>
        <v/>
      </c>
      <c r="O933">
        <f>IF(ISBLANK(B933)," ",MONTH(B933))</f>
        <v/>
      </c>
      <c r="P933">
        <f>IF(ISNUMBER(SEARCH("provided",L933)),"Provided Guidance","Observed Better")</f>
        <v/>
      </c>
      <c r="Q933">
        <f>IF(O933=" "," ",TEXT(O933*29,"mmmm"))</f>
        <v/>
      </c>
      <c r="R933">
        <f>IF(N933=" "," ",_xlfn.CONCAT("Week ",+TEXT(N933,"0")))</f>
        <v/>
      </c>
    </row>
    <row r="934">
      <c r="A934" t="n">
        <v>244234</v>
      </c>
      <c r="B934" s="2" t="n">
        <v>45428</v>
      </c>
      <c r="C934" t="inlineStr">
        <is>
          <t>Rivergate</t>
        </is>
      </c>
      <c r="D934" t="inlineStr">
        <is>
          <t>America/Los_Angeles</t>
        </is>
      </c>
      <c r="E934" t="inlineStr">
        <is>
          <t>Use Mid-range Wrist Motions</t>
        </is>
      </c>
      <c r="F934" t="inlineStr">
        <is>
          <t>Carry the weight on your arm or shoulder</t>
        </is>
      </c>
      <c r="H934" t="inlineStr">
        <is>
          <t>Columbia Sportswear</t>
        </is>
      </c>
      <c r="I934" t="inlineStr">
        <is>
          <t>2024-05-15 18:54:14 -0700 PDT</t>
        </is>
      </c>
      <c r="J934" t="inlineStr">
        <is>
          <t>Shirlee Petersen</t>
        </is>
      </c>
      <c r="K934" t="inlineStr">
        <is>
          <t>SPetersen@columbia.com</t>
        </is>
      </c>
      <c r="L934" t="inlineStr">
        <is>
          <t>I provided guidance about using better technique.</t>
        </is>
      </c>
      <c r="M934" t="inlineStr">
        <is>
          <t>Ee modeled proper technique red 16</t>
        </is>
      </c>
      <c r="N934">
        <f>IF(ISBLANK(B934)," ",WEEKNUM(B934))</f>
        <v/>
      </c>
      <c r="O934">
        <f>IF(ISBLANK(B934)," ",MONTH(B934))</f>
        <v/>
      </c>
      <c r="P934">
        <f>IF(ISNUMBER(SEARCH("provided",L934)),"Provided Guidance","Observed Better")</f>
        <v/>
      </c>
      <c r="Q934">
        <f>IF(O934=" "," ",TEXT(O934*29,"mmmm"))</f>
        <v/>
      </c>
      <c r="R934">
        <f>IF(N934=" "," ",_xlfn.CONCAT("Week ",+TEXT(N934,"0")))</f>
        <v/>
      </c>
    </row>
    <row r="935">
      <c r="A935" t="n">
        <v>244235</v>
      </c>
      <c r="B935" s="2" t="n">
        <v>45428</v>
      </c>
      <c r="C935" t="inlineStr">
        <is>
          <t>Rivergate</t>
        </is>
      </c>
      <c r="D935" t="inlineStr">
        <is>
          <t>America/Los_Angeles</t>
        </is>
      </c>
      <c r="E935" t="inlineStr">
        <is>
          <t>Use Mid-range Wrist Motions</t>
        </is>
      </c>
      <c r="F935" t="inlineStr">
        <is>
          <t>Carry the weight on your arm or shoulder</t>
        </is>
      </c>
      <c r="H935" t="inlineStr">
        <is>
          <t>Columbia Sportswear</t>
        </is>
      </c>
      <c r="I935" t="inlineStr">
        <is>
          <t>2024-05-15 18:55:04 -0700 PDT</t>
        </is>
      </c>
      <c r="J935" t="inlineStr">
        <is>
          <t>Shirlee Petersen</t>
        </is>
      </c>
      <c r="K935" t="inlineStr">
        <is>
          <t>SPetersen@columbia.com</t>
        </is>
      </c>
      <c r="L935" t="inlineStr">
        <is>
          <t>I observed use of better technique.</t>
        </is>
      </c>
      <c r="M935" t="inlineStr">
        <is>
          <t>Ee modeled proper technique green 15</t>
        </is>
      </c>
      <c r="N935">
        <f>IF(ISBLANK(B935)," ",WEEKNUM(B935))</f>
        <v/>
      </c>
      <c r="O935">
        <f>IF(ISBLANK(B935)," ",MONTH(B935))</f>
        <v/>
      </c>
      <c r="P935">
        <f>IF(ISNUMBER(SEARCH("provided",L935)),"Provided Guidance","Observed Better")</f>
        <v/>
      </c>
      <c r="Q935">
        <f>IF(O935=" "," ",TEXT(O935*29,"mmmm"))</f>
        <v/>
      </c>
      <c r="R935">
        <f>IF(N935=" "," ",_xlfn.CONCAT("Week ",+TEXT(N935,"0")))</f>
        <v/>
      </c>
    </row>
    <row r="936">
      <c r="A936" t="n">
        <v>244236</v>
      </c>
      <c r="B936" s="2" t="n">
        <v>45428</v>
      </c>
      <c r="C936" t="inlineStr">
        <is>
          <t>Rivergate</t>
        </is>
      </c>
      <c r="D936" t="inlineStr">
        <is>
          <t>America/Los_Angeles</t>
        </is>
      </c>
      <c r="E936" t="inlineStr">
        <is>
          <t>Use Mid-range Wrist Motions</t>
        </is>
      </c>
      <c r="F936" t="inlineStr">
        <is>
          <t>Carry the weight on your arm or shoulder</t>
        </is>
      </c>
      <c r="H936" t="inlineStr">
        <is>
          <t>Columbia Sportswear</t>
        </is>
      </c>
      <c r="I936" t="inlineStr">
        <is>
          <t>2024-05-15 18:56:07 -0700 PDT</t>
        </is>
      </c>
      <c r="J936" t="inlineStr">
        <is>
          <t>Shirlee Petersen</t>
        </is>
      </c>
      <c r="K936" t="inlineStr">
        <is>
          <t>SPetersen@columbia.com</t>
        </is>
      </c>
      <c r="L936" t="inlineStr">
        <is>
          <t>I provided guidance about using better technique.</t>
        </is>
      </c>
      <c r="M936" t="inlineStr">
        <is>
          <t>Ee modeled proper technique green 17</t>
        </is>
      </c>
      <c r="N936">
        <f>IF(ISBLANK(B936)," ",WEEKNUM(B936))</f>
        <v/>
      </c>
      <c r="O936">
        <f>IF(ISBLANK(B936)," ",MONTH(B936))</f>
        <v/>
      </c>
      <c r="P936">
        <f>IF(ISNUMBER(SEARCH("provided",L936)),"Provided Guidance","Observed Better")</f>
        <v/>
      </c>
      <c r="Q936">
        <f>IF(O936=" "," ",TEXT(O936*29,"mmmm"))</f>
        <v/>
      </c>
      <c r="R936">
        <f>IF(N936=" "," ",_xlfn.CONCAT("Week ",+TEXT(N936,"0")))</f>
        <v/>
      </c>
    </row>
    <row r="937">
      <c r="A937" t="n">
        <v>244237</v>
      </c>
      <c r="B937" s="2" t="n">
        <v>45428</v>
      </c>
      <c r="C937" t="inlineStr">
        <is>
          <t>Rivergate</t>
        </is>
      </c>
      <c r="D937" t="inlineStr">
        <is>
          <t>America/Los_Angeles</t>
        </is>
      </c>
      <c r="E937" t="inlineStr">
        <is>
          <t>Use Mid-range Wrist Motions</t>
        </is>
      </c>
      <c r="F937" t="inlineStr">
        <is>
          <t>Carry the weight on your arm or shoulder</t>
        </is>
      </c>
      <c r="H937" t="inlineStr">
        <is>
          <t>Columbia Sportswear</t>
        </is>
      </c>
      <c r="I937" t="inlineStr">
        <is>
          <t>2024-05-15 18:57:07 -0700 PDT</t>
        </is>
      </c>
      <c r="J937" t="inlineStr">
        <is>
          <t>Shirlee Petersen</t>
        </is>
      </c>
      <c r="K937" t="inlineStr">
        <is>
          <t>SPetersen@columbia.com</t>
        </is>
      </c>
      <c r="L937" t="inlineStr">
        <is>
          <t>I provided guidance about using better technique.</t>
        </is>
      </c>
      <c r="M937" t="inlineStr">
        <is>
          <t>Ee modeled proper technique red 18</t>
        </is>
      </c>
      <c r="N937">
        <f>IF(ISBLANK(B937)," ",WEEKNUM(B937))</f>
        <v/>
      </c>
      <c r="O937">
        <f>IF(ISBLANK(B937)," ",MONTH(B937))</f>
        <v/>
      </c>
      <c r="P937">
        <f>IF(ISNUMBER(SEARCH("provided",L937)),"Provided Guidance","Observed Better")</f>
        <v/>
      </c>
      <c r="Q937">
        <f>IF(O937=" "," ",TEXT(O937*29,"mmmm"))</f>
        <v/>
      </c>
      <c r="R937">
        <f>IF(N937=" "," ",_xlfn.CONCAT("Week ",+TEXT(N937,"0")))</f>
        <v/>
      </c>
    </row>
    <row r="938">
      <c r="A938" t="n">
        <v>244238</v>
      </c>
      <c r="B938" s="2" t="n">
        <v>45428</v>
      </c>
      <c r="C938" t="inlineStr">
        <is>
          <t>Rivergate</t>
        </is>
      </c>
      <c r="D938" t="inlineStr">
        <is>
          <t>America/Los_Angeles</t>
        </is>
      </c>
      <c r="E938" t="inlineStr">
        <is>
          <t>Use Mid-range Wrist Motions</t>
        </is>
      </c>
      <c r="F938" t="inlineStr">
        <is>
          <t>Carry the weight on your arm or shoulder</t>
        </is>
      </c>
      <c r="H938" t="inlineStr">
        <is>
          <t>Columbia Sportswear</t>
        </is>
      </c>
      <c r="I938" t="inlineStr">
        <is>
          <t>2024-05-15 18:58:05 -0700 PDT</t>
        </is>
      </c>
      <c r="J938" t="inlineStr">
        <is>
          <t>Shirlee Petersen</t>
        </is>
      </c>
      <c r="K938" t="inlineStr">
        <is>
          <t>SPetersen@columbia.com</t>
        </is>
      </c>
      <c r="L938" t="inlineStr">
        <is>
          <t>I observed use of better technique.</t>
        </is>
      </c>
      <c r="M938" t="inlineStr">
        <is>
          <t>Ee modeled proper technique green 19</t>
        </is>
      </c>
      <c r="N938">
        <f>IF(ISBLANK(B938)," ",WEEKNUM(B938))</f>
        <v/>
      </c>
      <c r="O938">
        <f>IF(ISBLANK(B938)," ",MONTH(B938))</f>
        <v/>
      </c>
      <c r="P938">
        <f>IF(ISNUMBER(SEARCH("provided",L938)),"Provided Guidance","Observed Better")</f>
        <v/>
      </c>
      <c r="Q938">
        <f>IF(O938=" "," ",TEXT(O938*29,"mmmm"))</f>
        <v/>
      </c>
      <c r="R938">
        <f>IF(N938=" "," ",_xlfn.CONCAT("Week ",+TEXT(N938,"0")))</f>
        <v/>
      </c>
    </row>
    <row r="939">
      <c r="A939" t="n">
        <v>244239</v>
      </c>
      <c r="B939" s="2" t="n">
        <v>45428</v>
      </c>
      <c r="C939" t="inlineStr">
        <is>
          <t>Rivergate</t>
        </is>
      </c>
      <c r="D939" t="inlineStr">
        <is>
          <t>America/Los_Angeles</t>
        </is>
      </c>
      <c r="E939" t="inlineStr">
        <is>
          <t>Use Mid-range Wrist Motions</t>
        </is>
      </c>
      <c r="F939" t="inlineStr">
        <is>
          <t>Carry the weight on your arm or shoulder</t>
        </is>
      </c>
      <c r="H939" t="inlineStr">
        <is>
          <t>Columbia Sportswear</t>
        </is>
      </c>
      <c r="I939" t="inlineStr">
        <is>
          <t>2024-05-15 18:59:01 -0700 PDT</t>
        </is>
      </c>
      <c r="J939" t="inlineStr">
        <is>
          <t>Shirlee Petersen</t>
        </is>
      </c>
      <c r="K939" t="inlineStr">
        <is>
          <t>SPetersen@columbia.com</t>
        </is>
      </c>
      <c r="L939" t="inlineStr">
        <is>
          <t>I observed use of better technique.</t>
        </is>
      </c>
      <c r="M939" t="inlineStr">
        <is>
          <t>Ee modeled proper technique red 20</t>
        </is>
      </c>
      <c r="N939">
        <f>IF(ISBLANK(B939)," ",WEEKNUM(B939))</f>
        <v/>
      </c>
      <c r="O939">
        <f>IF(ISBLANK(B939)," ",MONTH(B939))</f>
        <v/>
      </c>
      <c r="P939">
        <f>IF(ISNUMBER(SEARCH("provided",L939)),"Provided Guidance","Observed Better")</f>
        <v/>
      </c>
      <c r="Q939">
        <f>IF(O939=" "," ",TEXT(O939*29,"mmmm"))</f>
        <v/>
      </c>
      <c r="R939">
        <f>IF(N939=" "," ",_xlfn.CONCAT("Week ",+TEXT(N939,"0")))</f>
        <v/>
      </c>
    </row>
    <row r="940">
      <c r="A940" t="n">
        <v>244240</v>
      </c>
      <c r="B940" s="2" t="n">
        <v>45428</v>
      </c>
      <c r="C940" t="inlineStr">
        <is>
          <t>Rivergate</t>
        </is>
      </c>
      <c r="D940" t="inlineStr">
        <is>
          <t>America/Los_Angeles</t>
        </is>
      </c>
      <c r="E940" t="inlineStr">
        <is>
          <t>Use Mid-range Wrist Motions</t>
        </is>
      </c>
      <c r="F940" t="inlineStr">
        <is>
          <t>Carry the weight on your arm or shoulder</t>
        </is>
      </c>
      <c r="H940" t="inlineStr">
        <is>
          <t>Columbia Sportswear</t>
        </is>
      </c>
      <c r="I940" t="inlineStr">
        <is>
          <t>2024-05-15 18:59:50 -0700 PDT</t>
        </is>
      </c>
      <c r="J940" t="inlineStr">
        <is>
          <t>Shirlee Petersen</t>
        </is>
      </c>
      <c r="K940" t="inlineStr">
        <is>
          <t>SPetersen@columbia.com</t>
        </is>
      </c>
      <c r="L940" t="inlineStr">
        <is>
          <t>I observed use of better technique.</t>
        </is>
      </c>
      <c r="M940" t="inlineStr">
        <is>
          <t>Ee modeled proper technique green 21</t>
        </is>
      </c>
      <c r="N940">
        <f>IF(ISBLANK(B940)," ",WEEKNUM(B940))</f>
        <v/>
      </c>
      <c r="O940">
        <f>IF(ISBLANK(B940)," ",MONTH(B940))</f>
        <v/>
      </c>
      <c r="P940">
        <f>IF(ISNUMBER(SEARCH("provided",L940)),"Provided Guidance","Observed Better")</f>
        <v/>
      </c>
      <c r="Q940">
        <f>IF(O940=" "," ",TEXT(O940*29,"mmmm"))</f>
        <v/>
      </c>
      <c r="R940">
        <f>IF(N940=" "," ",_xlfn.CONCAT("Week ",+TEXT(N940,"0")))</f>
        <v/>
      </c>
    </row>
    <row r="941">
      <c r="A941" t="n">
        <v>244241</v>
      </c>
      <c r="B941" s="2" t="n">
        <v>45428</v>
      </c>
      <c r="C941" t="inlineStr">
        <is>
          <t>Rivergate</t>
        </is>
      </c>
      <c r="D941" t="inlineStr">
        <is>
          <t>America/Los_Angeles</t>
        </is>
      </c>
      <c r="E941" t="inlineStr">
        <is>
          <t>Use Mid-range Wrist Motions</t>
        </is>
      </c>
      <c r="F941" t="inlineStr">
        <is>
          <t>Carry the weight on your arm or shoulder</t>
        </is>
      </c>
      <c r="H941" t="inlineStr">
        <is>
          <t>Columbia Sportswear</t>
        </is>
      </c>
      <c r="I941" t="inlineStr">
        <is>
          <t>2024-05-15 19:00:38 -0700 PDT</t>
        </is>
      </c>
      <c r="J941" t="inlineStr">
        <is>
          <t>Shirlee Petersen</t>
        </is>
      </c>
      <c r="K941" t="inlineStr">
        <is>
          <t>SPetersen@columbia.com</t>
        </is>
      </c>
      <c r="L941" t="inlineStr">
        <is>
          <t>I provided guidance about using better technique.</t>
        </is>
      </c>
      <c r="M941" t="inlineStr">
        <is>
          <t>Ee modeled proper technique red 22</t>
        </is>
      </c>
      <c r="N941">
        <f>IF(ISBLANK(B941)," ",WEEKNUM(B941))</f>
        <v/>
      </c>
      <c r="O941">
        <f>IF(ISBLANK(B941)," ",MONTH(B941))</f>
        <v/>
      </c>
      <c r="P941">
        <f>IF(ISNUMBER(SEARCH("provided",L941)),"Provided Guidance","Observed Better")</f>
        <v/>
      </c>
      <c r="Q941">
        <f>IF(O941=" "," ",TEXT(O941*29,"mmmm"))</f>
        <v/>
      </c>
      <c r="R941">
        <f>IF(N941=" "," ",_xlfn.CONCAT("Week ",+TEXT(N941,"0")))</f>
        <v/>
      </c>
    </row>
    <row r="942">
      <c r="A942" t="n">
        <v>244242</v>
      </c>
      <c r="B942" s="2" t="n">
        <v>45428</v>
      </c>
      <c r="C942" t="inlineStr">
        <is>
          <t>Rivergate</t>
        </is>
      </c>
      <c r="D942" t="inlineStr">
        <is>
          <t>America/Los_Angeles</t>
        </is>
      </c>
      <c r="E942" t="inlineStr">
        <is>
          <t>Use Mid-range Wrist Motions</t>
        </is>
      </c>
      <c r="F942" t="inlineStr">
        <is>
          <t>Carry the weight on your arm or shoulder</t>
        </is>
      </c>
      <c r="H942" t="inlineStr">
        <is>
          <t>Columbia Sportswear</t>
        </is>
      </c>
      <c r="I942" t="inlineStr">
        <is>
          <t>2024-05-15 19:01:27 -0700 PDT</t>
        </is>
      </c>
      <c r="J942" t="inlineStr">
        <is>
          <t>Shirlee Petersen</t>
        </is>
      </c>
      <c r="K942" t="inlineStr">
        <is>
          <t>SPetersen@columbia.com</t>
        </is>
      </c>
      <c r="L942" t="inlineStr">
        <is>
          <t>I provided guidance about using better technique.</t>
        </is>
      </c>
      <c r="M942" t="inlineStr">
        <is>
          <t>Ee modeled proper technique green 23</t>
        </is>
      </c>
      <c r="N942">
        <f>IF(ISBLANK(B942)," ",WEEKNUM(B942))</f>
        <v/>
      </c>
      <c r="O942">
        <f>IF(ISBLANK(B942)," ",MONTH(B942))</f>
        <v/>
      </c>
      <c r="P942">
        <f>IF(ISNUMBER(SEARCH("provided",L942)),"Provided Guidance","Observed Better")</f>
        <v/>
      </c>
      <c r="Q942">
        <f>IF(O942=" "," ",TEXT(O942*29,"mmmm"))</f>
        <v/>
      </c>
      <c r="R942">
        <f>IF(N942=" "," ",_xlfn.CONCAT("Week ",+TEXT(N942,"0")))</f>
        <v/>
      </c>
    </row>
    <row r="943">
      <c r="A943" t="n">
        <v>244243</v>
      </c>
      <c r="B943" s="2" t="n">
        <v>45428</v>
      </c>
      <c r="C943" t="inlineStr">
        <is>
          <t>Rivergate</t>
        </is>
      </c>
      <c r="D943" t="inlineStr">
        <is>
          <t>America/Los_Angeles</t>
        </is>
      </c>
      <c r="E943" t="inlineStr">
        <is>
          <t>Use Mid-range Wrist Motions</t>
        </is>
      </c>
      <c r="F943" t="inlineStr">
        <is>
          <t>Carry the weight on your arm or shoulder</t>
        </is>
      </c>
      <c r="H943" t="inlineStr">
        <is>
          <t>Columbia Sportswear</t>
        </is>
      </c>
      <c r="I943" t="inlineStr">
        <is>
          <t>2024-05-15 19:02:17 -0700 PDT</t>
        </is>
      </c>
      <c r="J943" t="inlineStr">
        <is>
          <t>Shirlee Petersen</t>
        </is>
      </c>
      <c r="K943" t="inlineStr">
        <is>
          <t>SPetersen@columbia.com</t>
        </is>
      </c>
      <c r="L943" t="inlineStr">
        <is>
          <t>I provided guidance about using better technique.</t>
        </is>
      </c>
      <c r="M943" t="inlineStr">
        <is>
          <t>Ee modeled proper technique green 27</t>
        </is>
      </c>
      <c r="N943">
        <f>IF(ISBLANK(B943)," ",WEEKNUM(B943))</f>
        <v/>
      </c>
      <c r="O943">
        <f>IF(ISBLANK(B943)," ",MONTH(B943))</f>
        <v/>
      </c>
      <c r="P943">
        <f>IF(ISNUMBER(SEARCH("provided",L943)),"Provided Guidance","Observed Better")</f>
        <v/>
      </c>
      <c r="Q943">
        <f>IF(O943=" "," ",TEXT(O943*29,"mmmm"))</f>
        <v/>
      </c>
      <c r="R943">
        <f>IF(N943=" "," ",_xlfn.CONCAT("Week ",+TEXT(N943,"0")))</f>
        <v/>
      </c>
    </row>
    <row r="944">
      <c r="A944" t="n">
        <v>244244</v>
      </c>
      <c r="B944" s="2" t="n">
        <v>45428</v>
      </c>
      <c r="C944" t="inlineStr">
        <is>
          <t>Rivergate</t>
        </is>
      </c>
      <c r="D944" t="inlineStr">
        <is>
          <t>America/Los_Angeles</t>
        </is>
      </c>
      <c r="E944" t="inlineStr">
        <is>
          <t>Use Mid-range Wrist Motions</t>
        </is>
      </c>
      <c r="F944" t="inlineStr">
        <is>
          <t>Carry the weight on your arm or shoulder</t>
        </is>
      </c>
      <c r="H944" t="inlineStr">
        <is>
          <t>Columbia Sportswear</t>
        </is>
      </c>
      <c r="I944" t="inlineStr">
        <is>
          <t>2024-05-15 19:03:04 -0700 PDT</t>
        </is>
      </c>
      <c r="J944" t="inlineStr">
        <is>
          <t>Shirlee Petersen</t>
        </is>
      </c>
      <c r="K944" t="inlineStr">
        <is>
          <t>SPetersen@columbia.com</t>
        </is>
      </c>
      <c r="L944" t="inlineStr">
        <is>
          <t>I provided guidance about using better technique.</t>
        </is>
      </c>
      <c r="M944" t="inlineStr">
        <is>
          <t>Ee modeled proper technique red 28</t>
        </is>
      </c>
      <c r="N944">
        <f>IF(ISBLANK(B944)," ",WEEKNUM(B944))</f>
        <v/>
      </c>
      <c r="O944">
        <f>IF(ISBLANK(B944)," ",MONTH(B944))</f>
        <v/>
      </c>
      <c r="P944">
        <f>IF(ISNUMBER(SEARCH("provided",L944)),"Provided Guidance","Observed Better")</f>
        <v/>
      </c>
      <c r="Q944">
        <f>IF(O944=" "," ",TEXT(O944*29,"mmmm"))</f>
        <v/>
      </c>
      <c r="R944">
        <f>IF(N944=" "," ",_xlfn.CONCAT("Week ",+TEXT(N944,"0")))</f>
        <v/>
      </c>
    </row>
    <row r="945">
      <c r="A945" t="n">
        <v>244245</v>
      </c>
      <c r="B945" s="2" t="n">
        <v>45428</v>
      </c>
      <c r="C945" t="inlineStr">
        <is>
          <t>Rivergate</t>
        </is>
      </c>
      <c r="D945" t="inlineStr">
        <is>
          <t>America/Los_Angeles</t>
        </is>
      </c>
      <c r="E945" t="inlineStr">
        <is>
          <t>Use Mid-range Wrist Motions</t>
        </is>
      </c>
      <c r="F945" t="inlineStr">
        <is>
          <t>Push with little finger side of palm</t>
        </is>
      </c>
      <c r="H945" t="inlineStr">
        <is>
          <t>Columbia Sportswear</t>
        </is>
      </c>
      <c r="I945" t="inlineStr">
        <is>
          <t>2024-05-15 19:36:53 -0700 PDT</t>
        </is>
      </c>
      <c r="J945" t="inlineStr">
        <is>
          <t>Sahil Patel</t>
        </is>
      </c>
      <c r="K945" t="inlineStr">
        <is>
          <t>Sahil.Patel@columbia.com</t>
        </is>
      </c>
      <c r="L945" t="inlineStr">
        <is>
          <t>I observed use of better technique.</t>
        </is>
      </c>
      <c r="N945">
        <f>IF(ISBLANK(B945)," ",WEEKNUM(B945))</f>
        <v/>
      </c>
      <c r="O945">
        <f>IF(ISBLANK(B945)," ",MONTH(B945))</f>
        <v/>
      </c>
      <c r="P945">
        <f>IF(ISNUMBER(SEARCH("provided",L945)),"Provided Guidance","Observed Better")</f>
        <v/>
      </c>
      <c r="Q945">
        <f>IF(O945=" "," ",TEXT(O945*29,"mmmm"))</f>
        <v/>
      </c>
      <c r="R945">
        <f>IF(N945=" "," ",_xlfn.CONCAT("Week ",+TEXT(N945,"0")))</f>
        <v/>
      </c>
    </row>
    <row r="946">
      <c r="A946" t="n">
        <v>244246</v>
      </c>
      <c r="B946" s="2" t="n">
        <v>45428</v>
      </c>
      <c r="C946" t="inlineStr">
        <is>
          <t>Rivergate</t>
        </is>
      </c>
      <c r="D946" t="inlineStr">
        <is>
          <t>America/Los_Angeles</t>
        </is>
      </c>
      <c r="E946" t="inlineStr">
        <is>
          <t>Use Mid-range Wrist Motions</t>
        </is>
      </c>
      <c r="F946" t="inlineStr">
        <is>
          <t>Push with little finger side of palm</t>
        </is>
      </c>
      <c r="H946" t="inlineStr">
        <is>
          <t>Columbia Sportswear</t>
        </is>
      </c>
      <c r="I946" t="inlineStr">
        <is>
          <t>2024-05-15 19:36:53 -0700 PDT</t>
        </is>
      </c>
      <c r="J946" t="inlineStr">
        <is>
          <t>Sahil Patel</t>
        </is>
      </c>
      <c r="K946" t="inlineStr">
        <is>
          <t>Sahil.Patel@columbia.com</t>
        </is>
      </c>
      <c r="L946" t="inlineStr">
        <is>
          <t>I observed use of better technique.</t>
        </is>
      </c>
      <c r="N946">
        <f>IF(ISBLANK(B946)," ",WEEKNUM(B946))</f>
        <v/>
      </c>
      <c r="O946">
        <f>IF(ISBLANK(B946)," ",MONTH(B946))</f>
        <v/>
      </c>
      <c r="P946">
        <f>IF(ISNUMBER(SEARCH("provided",L946)),"Provided Guidance","Observed Better")</f>
        <v/>
      </c>
      <c r="Q946">
        <f>IF(O946=" "," ",TEXT(O946*29,"mmmm"))</f>
        <v/>
      </c>
      <c r="R946">
        <f>IF(N946=" "," ",_xlfn.CONCAT("Week ",+TEXT(N946,"0")))</f>
        <v/>
      </c>
    </row>
    <row r="947">
      <c r="A947" t="n">
        <v>244247</v>
      </c>
      <c r="B947" s="2" t="n">
        <v>45428</v>
      </c>
      <c r="C947" t="inlineStr">
        <is>
          <t>Rivergate</t>
        </is>
      </c>
      <c r="D947" t="inlineStr">
        <is>
          <t>America/Los_Angeles</t>
        </is>
      </c>
      <c r="E947" t="inlineStr">
        <is>
          <t>Lifting Options, Technique and Pace</t>
        </is>
      </c>
      <c r="F947" t="inlineStr">
        <is>
          <t>Lifting Technique</t>
        </is>
      </c>
      <c r="G947" t="inlineStr">
        <is>
          <t>Flex Knees</t>
        </is>
      </c>
      <c r="H947" t="inlineStr">
        <is>
          <t>Columbia Sportswear</t>
        </is>
      </c>
      <c r="I947" t="inlineStr">
        <is>
          <t>2024-05-15 20:53:08 -0700 PDT</t>
        </is>
      </c>
      <c r="J947" t="inlineStr">
        <is>
          <t>Sahil Patel</t>
        </is>
      </c>
      <c r="K947" t="inlineStr">
        <is>
          <t>Sahil.Patel@columbia.com</t>
        </is>
      </c>
      <c r="L947" t="inlineStr">
        <is>
          <t>I observed use of better technique.</t>
        </is>
      </c>
      <c r="N947">
        <f>IF(ISBLANK(B947)," ",WEEKNUM(B947))</f>
        <v/>
      </c>
      <c r="O947">
        <f>IF(ISBLANK(B947)," ",MONTH(B947))</f>
        <v/>
      </c>
      <c r="P947">
        <f>IF(ISNUMBER(SEARCH("provided",L947)),"Provided Guidance","Observed Better")</f>
        <v/>
      </c>
      <c r="Q947">
        <f>IF(O947=" "," ",TEXT(O947*29,"mmmm"))</f>
        <v/>
      </c>
      <c r="R947">
        <f>IF(N947=" "," ",_xlfn.CONCAT("Week ",+TEXT(N947,"0")))</f>
        <v/>
      </c>
    </row>
    <row r="948">
      <c r="A948" t="n">
        <v>244248</v>
      </c>
      <c r="B948" s="2" t="n">
        <v>45428</v>
      </c>
      <c r="C948" t="inlineStr">
        <is>
          <t>Rivergate</t>
        </is>
      </c>
      <c r="D948" t="inlineStr">
        <is>
          <t>America/Los_Angeles</t>
        </is>
      </c>
      <c r="E948" t="inlineStr">
        <is>
          <t>Lifting Options, Technique and Pace</t>
        </is>
      </c>
      <c r="F948" t="inlineStr">
        <is>
          <t>Lifting Technique</t>
        </is>
      </c>
      <c r="G948" t="inlineStr">
        <is>
          <t>Align Spinal In-Curves</t>
        </is>
      </c>
      <c r="H948" t="inlineStr">
        <is>
          <t>Columbia Sportswear</t>
        </is>
      </c>
      <c r="I948" t="inlineStr">
        <is>
          <t>2024-05-15 21:49:51 -0700 PDT</t>
        </is>
      </c>
      <c r="J948" t="inlineStr">
        <is>
          <t>Tabitha Arnett</t>
        </is>
      </c>
      <c r="K948" t="inlineStr">
        <is>
          <t>TaArnett@columbia.com</t>
        </is>
      </c>
      <c r="L948" t="inlineStr">
        <is>
          <t>I observed use of better technique.</t>
        </is>
      </c>
      <c r="N948">
        <f>IF(ISBLANK(B948)," ",WEEKNUM(B948))</f>
        <v/>
      </c>
      <c r="O948">
        <f>IF(ISBLANK(B948)," ",MONTH(B948))</f>
        <v/>
      </c>
      <c r="P948">
        <f>IF(ISNUMBER(SEARCH("provided",L948)),"Provided Guidance","Observed Better")</f>
        <v/>
      </c>
      <c r="Q948">
        <f>IF(O948=" "," ",TEXT(O948*29,"mmmm"))</f>
        <v/>
      </c>
      <c r="R948">
        <f>IF(N948=" "," ",_xlfn.CONCAT("Week ",+TEXT(N948,"0")))</f>
        <v/>
      </c>
    </row>
    <row r="949">
      <c r="A949" t="n">
        <v>244249</v>
      </c>
      <c r="B949" s="2" t="n">
        <v>45428</v>
      </c>
      <c r="C949" t="inlineStr">
        <is>
          <t>Rivergate</t>
        </is>
      </c>
      <c r="D949" t="inlineStr">
        <is>
          <t>America/Los_Angeles</t>
        </is>
      </c>
      <c r="E949" t="inlineStr">
        <is>
          <t>Lifting Options, Technique and Pace</t>
        </is>
      </c>
      <c r="F949" t="inlineStr">
        <is>
          <t>Lifting Technique</t>
        </is>
      </c>
      <c r="G949" t="inlineStr">
        <is>
          <t>Same Side Hand and Foot</t>
        </is>
      </c>
      <c r="H949" t="inlineStr">
        <is>
          <t>Columbia Sportswear</t>
        </is>
      </c>
      <c r="I949" t="inlineStr">
        <is>
          <t>2024-05-15 21:50:54 -0700 PDT</t>
        </is>
      </c>
      <c r="J949" t="inlineStr">
        <is>
          <t>Tabitha Arnett</t>
        </is>
      </c>
      <c r="K949" t="inlineStr">
        <is>
          <t>TaArnett@columbia.com</t>
        </is>
      </c>
      <c r="L949" t="inlineStr">
        <is>
          <t>I provided guidance about using better technique.</t>
        </is>
      </c>
      <c r="N949">
        <f>IF(ISBLANK(B949)," ",WEEKNUM(B949))</f>
        <v/>
      </c>
      <c r="O949">
        <f>IF(ISBLANK(B949)," ",MONTH(B949))</f>
        <v/>
      </c>
      <c r="P949">
        <f>IF(ISNUMBER(SEARCH("provided",L949)),"Provided Guidance","Observed Better")</f>
        <v/>
      </c>
      <c r="Q949">
        <f>IF(O949=" "," ",TEXT(O949*29,"mmmm"))</f>
        <v/>
      </c>
      <c r="R949">
        <f>IF(N949=" "," ",_xlfn.CONCAT("Week ",+TEXT(N949,"0")))</f>
        <v/>
      </c>
    </row>
    <row r="950">
      <c r="A950" t="n">
        <v>244250</v>
      </c>
      <c r="B950" s="2" t="n">
        <v>45428</v>
      </c>
      <c r="C950" t="inlineStr">
        <is>
          <t>Rivergate</t>
        </is>
      </c>
      <c r="D950" t="inlineStr">
        <is>
          <t>America/Los_Angeles</t>
        </is>
      </c>
      <c r="E950" t="inlineStr">
        <is>
          <t>Position Elbows Closer</t>
        </is>
      </c>
      <c r="F950" t="inlineStr">
        <is>
          <t>Set the load</t>
        </is>
      </c>
      <c r="G950" t="inlineStr">
        <is>
          <t>Set the load down then slide it away</t>
        </is>
      </c>
      <c r="H950" t="inlineStr">
        <is>
          <t>Columbia Sportswear</t>
        </is>
      </c>
      <c r="I950" t="inlineStr">
        <is>
          <t>2024-05-15 21:51:43 -0700 PDT</t>
        </is>
      </c>
      <c r="J950" t="inlineStr">
        <is>
          <t>Tabitha Arnett</t>
        </is>
      </c>
      <c r="K950" t="inlineStr">
        <is>
          <t>TaArnett@columbia.com</t>
        </is>
      </c>
      <c r="L950" t="inlineStr">
        <is>
          <t>I observed use of better technique.</t>
        </is>
      </c>
      <c r="N950">
        <f>IF(ISBLANK(B950)," ",WEEKNUM(B950))</f>
        <v/>
      </c>
      <c r="O950">
        <f>IF(ISBLANK(B950)," ",MONTH(B950))</f>
        <v/>
      </c>
      <c r="P950">
        <f>IF(ISNUMBER(SEARCH("provided",L950)),"Provided Guidance","Observed Better")</f>
        <v/>
      </c>
      <c r="Q950">
        <f>IF(O950=" "," ",TEXT(O950*29,"mmmm"))</f>
        <v/>
      </c>
      <c r="R950">
        <f>IF(N950=" "," ",_xlfn.CONCAT("Week ",+TEXT(N950,"0")))</f>
        <v/>
      </c>
    </row>
    <row r="951">
      <c r="A951" t="n">
        <v>244251</v>
      </c>
      <c r="B951" s="2" t="n">
        <v>45428</v>
      </c>
      <c r="C951" t="inlineStr">
        <is>
          <t>Rivergate</t>
        </is>
      </c>
      <c r="D951" t="inlineStr">
        <is>
          <t>America/Los_Angeles</t>
        </is>
      </c>
      <c r="E951" t="inlineStr">
        <is>
          <t>Leg Strength and Balance</t>
        </is>
      </c>
      <c r="F951" t="inlineStr">
        <is>
          <t>Pre-position One Foot Back</t>
        </is>
      </c>
      <c r="G951" t="inlineStr">
        <is>
          <t>Offloading or Stacking</t>
        </is>
      </c>
      <c r="H951" t="inlineStr">
        <is>
          <t>Columbia Sportswear</t>
        </is>
      </c>
      <c r="I951" t="inlineStr">
        <is>
          <t>2024-05-15 21:57:32 -0700 PDT</t>
        </is>
      </c>
      <c r="J951" t="inlineStr">
        <is>
          <t>Kera Larsen</t>
        </is>
      </c>
      <c r="K951" t="inlineStr">
        <is>
          <t>KeLarsen@columbia.com</t>
        </is>
      </c>
      <c r="L951" t="inlineStr">
        <is>
          <t>I provided guidance about using better technique.</t>
        </is>
      </c>
      <c r="M951" t="inlineStr">
        <is>
          <t xml:space="preserve">Associate was not pivoting his feet while grabbing singles out of Gaylord </t>
        </is>
      </c>
      <c r="N951">
        <f>IF(ISBLANK(B951)," ",WEEKNUM(B951))</f>
        <v/>
      </c>
      <c r="O951">
        <f>IF(ISBLANK(B951)," ",MONTH(B951))</f>
        <v/>
      </c>
      <c r="P951">
        <f>IF(ISNUMBER(SEARCH("provided",L951)),"Provided Guidance","Observed Better")</f>
        <v/>
      </c>
      <c r="Q951">
        <f>IF(O951=" "," ",TEXT(O951*29,"mmmm"))</f>
        <v/>
      </c>
      <c r="R951">
        <f>IF(N951=" "," ",_xlfn.CONCAT("Week ",+TEXT(N951,"0")))</f>
        <v/>
      </c>
    </row>
    <row r="952">
      <c r="A952" t="n">
        <v>244252</v>
      </c>
      <c r="B952" s="2" t="n">
        <v>45428</v>
      </c>
      <c r="C952" t="inlineStr">
        <is>
          <t>Rivergate</t>
        </is>
      </c>
      <c r="D952" t="inlineStr">
        <is>
          <t>America/Los_Angeles</t>
        </is>
      </c>
      <c r="E952" t="inlineStr">
        <is>
          <t>Leg Strength and Balance</t>
        </is>
      </c>
      <c r="F952" t="inlineStr">
        <is>
          <t>Pre-position One Foot Back</t>
        </is>
      </c>
      <c r="G952" t="inlineStr">
        <is>
          <t>Offloading or Stacking</t>
        </is>
      </c>
      <c r="H952" t="inlineStr">
        <is>
          <t>Columbia Sportswear</t>
        </is>
      </c>
      <c r="I952" t="inlineStr">
        <is>
          <t>2024-05-15 21:57:32 -0700 PDT</t>
        </is>
      </c>
      <c r="J952" t="inlineStr">
        <is>
          <t>Kera Larsen</t>
        </is>
      </c>
      <c r="K952" t="inlineStr">
        <is>
          <t>KeLarsen@columbia.com</t>
        </is>
      </c>
      <c r="L952" t="inlineStr">
        <is>
          <t>I provided guidance about using better technique.</t>
        </is>
      </c>
      <c r="M952" t="inlineStr">
        <is>
          <t xml:space="preserve">Associate was not pivoting his feet while grabbing singles out of Gaylord </t>
        </is>
      </c>
      <c r="N952">
        <f>IF(ISBLANK(B952)," ",WEEKNUM(B952))</f>
        <v/>
      </c>
      <c r="O952">
        <f>IF(ISBLANK(B952)," ",MONTH(B952))</f>
        <v/>
      </c>
      <c r="P952">
        <f>IF(ISNUMBER(SEARCH("provided",L952)),"Provided Guidance","Observed Better")</f>
        <v/>
      </c>
      <c r="Q952">
        <f>IF(O952=" "," ",TEXT(O952*29,"mmmm"))</f>
        <v/>
      </c>
      <c r="R952">
        <f>IF(N952=" "," ",_xlfn.CONCAT("Week ",+TEXT(N952,"0")))</f>
        <v/>
      </c>
    </row>
    <row r="953">
      <c r="A953" t="n">
        <v>244253</v>
      </c>
      <c r="B953" s="2" t="n">
        <v>45428</v>
      </c>
      <c r="C953" t="inlineStr">
        <is>
          <t>Rivergate</t>
        </is>
      </c>
      <c r="D953" t="inlineStr">
        <is>
          <t>America/Los_Angeles</t>
        </is>
      </c>
      <c r="E953" t="inlineStr">
        <is>
          <t>Leg Strength and Balance</t>
        </is>
      </c>
      <c r="F953" t="inlineStr">
        <is>
          <t>Pre-position One Foot Back</t>
        </is>
      </c>
      <c r="G953" t="inlineStr">
        <is>
          <t>Offloading or Stacking</t>
        </is>
      </c>
      <c r="H953" t="inlineStr">
        <is>
          <t>Columbia Sportswear</t>
        </is>
      </c>
      <c r="I953" t="inlineStr">
        <is>
          <t>2024-05-15 21:57:32 -0700 PDT</t>
        </is>
      </c>
      <c r="J953" t="inlineStr">
        <is>
          <t>Kera Larsen</t>
        </is>
      </c>
      <c r="K953" t="inlineStr">
        <is>
          <t>KeLarsen@columbia.com</t>
        </is>
      </c>
      <c r="L953" t="inlineStr">
        <is>
          <t>I provided guidance about using better technique.</t>
        </is>
      </c>
      <c r="M953" t="inlineStr">
        <is>
          <t xml:space="preserve">Associate was not pivoting his feet while grabbing singles out of Gaylord </t>
        </is>
      </c>
      <c r="N953">
        <f>IF(ISBLANK(B953)," ",WEEKNUM(B953))</f>
        <v/>
      </c>
      <c r="O953">
        <f>IF(ISBLANK(B953)," ",MONTH(B953))</f>
        <v/>
      </c>
      <c r="P953">
        <f>IF(ISNUMBER(SEARCH("provided",L953)),"Provided Guidance","Observed Better")</f>
        <v/>
      </c>
      <c r="Q953">
        <f>IF(O953=" "," ",TEXT(O953*29,"mmmm"))</f>
        <v/>
      </c>
      <c r="R953">
        <f>IF(N953=" "," ",_xlfn.CONCAT("Week ",+TEXT(N953,"0")))</f>
        <v/>
      </c>
    </row>
    <row r="954">
      <c r="A954" t="n">
        <v>244254</v>
      </c>
      <c r="B954" s="2" t="n">
        <v>45428</v>
      </c>
      <c r="C954" t="inlineStr">
        <is>
          <t>Rivergate</t>
        </is>
      </c>
      <c r="D954" t="inlineStr">
        <is>
          <t>America/Los_Angeles</t>
        </is>
      </c>
      <c r="E954" t="inlineStr">
        <is>
          <t>Leg Strength and Balance</t>
        </is>
      </c>
      <c r="F954" t="inlineStr">
        <is>
          <t>Pre-position One Foot Back</t>
        </is>
      </c>
      <c r="G954" t="inlineStr">
        <is>
          <t>Offloading or Stacking</t>
        </is>
      </c>
      <c r="H954" t="inlineStr">
        <is>
          <t>Columbia Sportswear</t>
        </is>
      </c>
      <c r="I954" t="inlineStr">
        <is>
          <t>2024-05-15 21:57:32 -0700 PDT</t>
        </is>
      </c>
      <c r="J954" t="inlineStr">
        <is>
          <t>Kera Larsen</t>
        </is>
      </c>
      <c r="K954" t="inlineStr">
        <is>
          <t>KeLarsen@columbia.com</t>
        </is>
      </c>
      <c r="L954" t="inlineStr">
        <is>
          <t>I provided guidance about using better technique.</t>
        </is>
      </c>
      <c r="M954" t="inlineStr">
        <is>
          <t xml:space="preserve">Associate was not pivoting his feet while grabbing singles out of Gaylord </t>
        </is>
      </c>
      <c r="N954">
        <f>IF(ISBLANK(B954)," ",WEEKNUM(B954))</f>
        <v/>
      </c>
      <c r="O954">
        <f>IF(ISBLANK(B954)," ",MONTH(B954))</f>
        <v/>
      </c>
      <c r="P954">
        <f>IF(ISNUMBER(SEARCH("provided",L954)),"Provided Guidance","Observed Better")</f>
        <v/>
      </c>
      <c r="Q954">
        <f>IF(O954=" "," ",TEXT(O954*29,"mmmm"))</f>
        <v/>
      </c>
      <c r="R954">
        <f>IF(N954=" "," ",_xlfn.CONCAT("Week ",+TEXT(N954,"0")))</f>
        <v/>
      </c>
    </row>
    <row r="955">
      <c r="A955" t="n">
        <v>244255</v>
      </c>
      <c r="B955" s="2" t="n">
        <v>45428</v>
      </c>
      <c r="C955" t="inlineStr">
        <is>
          <t>Rivergate</t>
        </is>
      </c>
      <c r="D955" t="inlineStr">
        <is>
          <t>America/Los_Angeles</t>
        </is>
      </c>
      <c r="E955" t="inlineStr">
        <is>
          <t>Leg Strength and Balance</t>
        </is>
      </c>
      <c r="F955" t="inlineStr">
        <is>
          <t>Pre-position One Foot Back</t>
        </is>
      </c>
      <c r="G955" t="inlineStr">
        <is>
          <t>Offloading or Stacking</t>
        </is>
      </c>
      <c r="H955" t="inlineStr">
        <is>
          <t>Columbia Sportswear</t>
        </is>
      </c>
      <c r="I955" t="inlineStr">
        <is>
          <t>2024-05-15 21:57:32 -0700 PDT</t>
        </is>
      </c>
      <c r="J955" t="inlineStr">
        <is>
          <t>Kera Larsen</t>
        </is>
      </c>
      <c r="K955" t="inlineStr">
        <is>
          <t>KeLarsen@columbia.com</t>
        </is>
      </c>
      <c r="L955" t="inlineStr">
        <is>
          <t>I provided guidance about using better technique.</t>
        </is>
      </c>
      <c r="M955" t="inlineStr">
        <is>
          <t xml:space="preserve">Associate was not pivoting his feet while grabbing singles out of Gaylord </t>
        </is>
      </c>
      <c r="N955">
        <f>IF(ISBLANK(B955)," ",WEEKNUM(B955))</f>
        <v/>
      </c>
      <c r="O955">
        <f>IF(ISBLANK(B955)," ",MONTH(B955))</f>
        <v/>
      </c>
      <c r="P955">
        <f>IF(ISNUMBER(SEARCH("provided",L955)),"Provided Guidance","Observed Better")</f>
        <v/>
      </c>
      <c r="Q955">
        <f>IF(O955=" "," ",TEXT(O955*29,"mmmm"))</f>
        <v/>
      </c>
      <c r="R955">
        <f>IF(N955=" "," ",_xlfn.CONCAT("Week ",+TEXT(N955,"0")))</f>
        <v/>
      </c>
    </row>
    <row r="956">
      <c r="A956" t="n">
        <v>244256</v>
      </c>
      <c r="B956" s="2" t="n">
        <v>45428</v>
      </c>
      <c r="C956" t="inlineStr">
        <is>
          <t>Rivergate</t>
        </is>
      </c>
      <c r="D956" t="inlineStr">
        <is>
          <t>America/Los_Angeles</t>
        </is>
      </c>
      <c r="E956" t="inlineStr">
        <is>
          <t>Lifting Options, Technique and Pace</t>
        </is>
      </c>
      <c r="F956" t="inlineStr">
        <is>
          <t>Lifting Technique</t>
        </is>
      </c>
      <c r="G956" t="inlineStr">
        <is>
          <t>Align Spinal In-Curves</t>
        </is>
      </c>
      <c r="H956" t="inlineStr">
        <is>
          <t>Columbia Sportswear</t>
        </is>
      </c>
      <c r="I956" t="inlineStr">
        <is>
          <t>2024-05-15 21:59:45 -0700 PDT</t>
        </is>
      </c>
      <c r="J956" t="inlineStr">
        <is>
          <t>Kera Larsen</t>
        </is>
      </c>
      <c r="K956" t="inlineStr">
        <is>
          <t>KeLarsen@columbia.com</t>
        </is>
      </c>
      <c r="L956" t="inlineStr">
        <is>
          <t>I provided guidance about using better technique.</t>
        </is>
      </c>
      <c r="M956" t="inlineStr">
        <is>
          <t>Associate was arching back while adding tickets to his totes in pick pack</t>
        </is>
      </c>
      <c r="N956">
        <f>IF(ISBLANK(B956)," ",WEEKNUM(B956))</f>
        <v/>
      </c>
      <c r="O956">
        <f>IF(ISBLANK(B956)," ",MONTH(B956))</f>
        <v/>
      </c>
      <c r="P956">
        <f>IF(ISNUMBER(SEARCH("provided",L956)),"Provided Guidance","Observed Better")</f>
        <v/>
      </c>
      <c r="Q956">
        <f>IF(O956=" "," ",TEXT(O956*29,"mmmm"))</f>
        <v/>
      </c>
      <c r="R956">
        <f>IF(N956=" "," ",_xlfn.CONCAT("Week ",+TEXT(N956,"0")))</f>
        <v/>
      </c>
    </row>
    <row r="957">
      <c r="A957" t="n">
        <v>244257</v>
      </c>
      <c r="B957" s="2" t="n">
        <v>45428</v>
      </c>
      <c r="C957" t="inlineStr">
        <is>
          <t>Rivergate</t>
        </is>
      </c>
      <c r="D957" t="inlineStr">
        <is>
          <t>America/Los_Angeles</t>
        </is>
      </c>
      <c r="E957" t="inlineStr">
        <is>
          <t>Lifting Options, Technique and Pace</t>
        </is>
      </c>
      <c r="F957" t="inlineStr">
        <is>
          <t>Lifting Technique</t>
        </is>
      </c>
      <c r="G957" t="inlineStr">
        <is>
          <t>Align Spinal In-Curves</t>
        </is>
      </c>
      <c r="H957" t="inlineStr">
        <is>
          <t>Columbia Sportswear</t>
        </is>
      </c>
      <c r="I957" t="inlineStr">
        <is>
          <t>2024-05-15 21:59:45 -0700 PDT</t>
        </is>
      </c>
      <c r="J957" t="inlineStr">
        <is>
          <t>Kera Larsen</t>
        </is>
      </c>
      <c r="K957" t="inlineStr">
        <is>
          <t>KeLarsen@columbia.com</t>
        </is>
      </c>
      <c r="L957" t="inlineStr">
        <is>
          <t>I provided guidance about using better technique.</t>
        </is>
      </c>
      <c r="M957" t="inlineStr">
        <is>
          <t>Associate was arching back while adding tickets to his totes in pick pack</t>
        </is>
      </c>
      <c r="N957">
        <f>IF(ISBLANK(B957)," ",WEEKNUM(B957))</f>
        <v/>
      </c>
      <c r="O957">
        <f>IF(ISBLANK(B957)," ",MONTH(B957))</f>
        <v/>
      </c>
      <c r="P957">
        <f>IF(ISNUMBER(SEARCH("provided",L957)),"Provided Guidance","Observed Better")</f>
        <v/>
      </c>
      <c r="Q957">
        <f>IF(O957=" "," ",TEXT(O957*29,"mmmm"))</f>
        <v/>
      </c>
      <c r="R957">
        <f>IF(N957=" "," ",_xlfn.CONCAT("Week ",+TEXT(N957,"0")))</f>
        <v/>
      </c>
    </row>
    <row r="958">
      <c r="A958" t="n">
        <v>244258</v>
      </c>
      <c r="B958" s="2" t="n">
        <v>45428</v>
      </c>
      <c r="C958" t="inlineStr">
        <is>
          <t>Rivergate</t>
        </is>
      </c>
      <c r="D958" t="inlineStr">
        <is>
          <t>America/Los_Angeles</t>
        </is>
      </c>
      <c r="E958" t="inlineStr">
        <is>
          <t>Lifting Options, Technique and Pace</t>
        </is>
      </c>
      <c r="F958" t="inlineStr">
        <is>
          <t>Lifting Technique</t>
        </is>
      </c>
      <c r="G958" t="inlineStr">
        <is>
          <t>Align Spinal In-Curves</t>
        </is>
      </c>
      <c r="H958" t="inlineStr">
        <is>
          <t>Columbia Sportswear</t>
        </is>
      </c>
      <c r="I958" t="inlineStr">
        <is>
          <t>2024-05-15 21:59:45 -0700 PDT</t>
        </is>
      </c>
      <c r="J958" t="inlineStr">
        <is>
          <t>Kera Larsen</t>
        </is>
      </c>
      <c r="K958" t="inlineStr">
        <is>
          <t>KeLarsen@columbia.com</t>
        </is>
      </c>
      <c r="L958" t="inlineStr">
        <is>
          <t>I provided guidance about using better technique.</t>
        </is>
      </c>
      <c r="M958" t="inlineStr">
        <is>
          <t>Associate was arching back while adding tickets to his totes in pick pack</t>
        </is>
      </c>
      <c r="N958">
        <f>IF(ISBLANK(B958)," ",WEEKNUM(B958))</f>
        <v/>
      </c>
      <c r="O958">
        <f>IF(ISBLANK(B958)," ",MONTH(B958))</f>
        <v/>
      </c>
      <c r="P958">
        <f>IF(ISNUMBER(SEARCH("provided",L958)),"Provided Guidance","Observed Better")</f>
        <v/>
      </c>
      <c r="Q958">
        <f>IF(O958=" "," ",TEXT(O958*29,"mmmm"))</f>
        <v/>
      </c>
      <c r="R958">
        <f>IF(N958=" "," ",_xlfn.CONCAT("Week ",+TEXT(N958,"0")))</f>
        <v/>
      </c>
    </row>
    <row r="959">
      <c r="A959" t="n">
        <v>244259</v>
      </c>
      <c r="B959" s="2" t="n">
        <v>45428</v>
      </c>
      <c r="C959" t="inlineStr">
        <is>
          <t>Rivergate</t>
        </is>
      </c>
      <c r="D959" t="inlineStr">
        <is>
          <t>America/Los_Angeles</t>
        </is>
      </c>
      <c r="E959" t="inlineStr">
        <is>
          <t>Lifting Options, Technique and Pace</t>
        </is>
      </c>
      <c r="F959" t="inlineStr">
        <is>
          <t>Lifting Technique</t>
        </is>
      </c>
      <c r="G959" t="inlineStr">
        <is>
          <t>Align Spinal In-Curves</t>
        </is>
      </c>
      <c r="H959" t="inlineStr">
        <is>
          <t>Columbia Sportswear</t>
        </is>
      </c>
      <c r="I959" t="inlineStr">
        <is>
          <t>2024-05-15 21:59:45 -0700 PDT</t>
        </is>
      </c>
      <c r="J959" t="inlineStr">
        <is>
          <t>Kera Larsen</t>
        </is>
      </c>
      <c r="K959" t="inlineStr">
        <is>
          <t>KeLarsen@columbia.com</t>
        </is>
      </c>
      <c r="L959" t="inlineStr">
        <is>
          <t>I provided guidance about using better technique.</t>
        </is>
      </c>
      <c r="M959" t="inlineStr">
        <is>
          <t>Associate was arching back while adding tickets to his totes in pick pack</t>
        </is>
      </c>
      <c r="N959">
        <f>IF(ISBLANK(B959)," ",WEEKNUM(B959))</f>
        <v/>
      </c>
      <c r="O959">
        <f>IF(ISBLANK(B959)," ",MONTH(B959))</f>
        <v/>
      </c>
      <c r="P959">
        <f>IF(ISNUMBER(SEARCH("provided",L959)),"Provided Guidance","Observed Better")</f>
        <v/>
      </c>
      <c r="Q959">
        <f>IF(O959=" "," ",TEXT(O959*29,"mmmm"))</f>
        <v/>
      </c>
      <c r="R959">
        <f>IF(N959=" "," ",_xlfn.CONCAT("Week ",+TEXT(N959,"0")))</f>
        <v/>
      </c>
    </row>
    <row r="960">
      <c r="A960" t="n">
        <v>244260</v>
      </c>
      <c r="B960" s="2" t="n">
        <v>45428</v>
      </c>
      <c r="C960" t="inlineStr">
        <is>
          <t>Rivergate</t>
        </is>
      </c>
      <c r="D960" t="inlineStr">
        <is>
          <t>America/Los_Angeles</t>
        </is>
      </c>
      <c r="E960" t="inlineStr">
        <is>
          <t>Lifting Options, Technique and Pace</t>
        </is>
      </c>
      <c r="F960" t="inlineStr">
        <is>
          <t>Lifting Technique</t>
        </is>
      </c>
      <c r="G960" t="inlineStr">
        <is>
          <t>Align Spinal In-Curves</t>
        </is>
      </c>
      <c r="H960" t="inlineStr">
        <is>
          <t>Columbia Sportswear</t>
        </is>
      </c>
      <c r="I960" t="inlineStr">
        <is>
          <t>2024-05-15 21:59:45 -0700 PDT</t>
        </is>
      </c>
      <c r="J960" t="inlineStr">
        <is>
          <t>Kera Larsen</t>
        </is>
      </c>
      <c r="K960" t="inlineStr">
        <is>
          <t>KeLarsen@columbia.com</t>
        </is>
      </c>
      <c r="L960" t="inlineStr">
        <is>
          <t>I provided guidance about using better technique.</t>
        </is>
      </c>
      <c r="M960" t="inlineStr">
        <is>
          <t>Associate was arching back while adding tickets to his totes in pick pack</t>
        </is>
      </c>
      <c r="N960">
        <f>IF(ISBLANK(B960)," ",WEEKNUM(B960))</f>
        <v/>
      </c>
      <c r="O960">
        <f>IF(ISBLANK(B960)," ",MONTH(B960))</f>
        <v/>
      </c>
      <c r="P960">
        <f>IF(ISNUMBER(SEARCH("provided",L960)),"Provided Guidance","Observed Better")</f>
        <v/>
      </c>
      <c r="Q960">
        <f>IF(O960=" "," ",TEXT(O960*29,"mmmm"))</f>
        <v/>
      </c>
      <c r="R960">
        <f>IF(N960=" "," ",_xlfn.CONCAT("Week ",+TEXT(N960,"0")))</f>
        <v/>
      </c>
    </row>
    <row r="961">
      <c r="A961" t="n">
        <v>244261</v>
      </c>
      <c r="B961" s="2" t="n">
        <v>45428</v>
      </c>
      <c r="C961" t="inlineStr">
        <is>
          <t>Rivergate</t>
        </is>
      </c>
      <c r="D961" t="inlineStr">
        <is>
          <t>America/Los_Angeles</t>
        </is>
      </c>
      <c r="E961" t="inlineStr">
        <is>
          <t>Leg Strength and Balance</t>
        </is>
      </c>
      <c r="F961" t="inlineStr">
        <is>
          <t>Same Side Hand and Foot</t>
        </is>
      </c>
      <c r="G961" t="inlineStr">
        <is>
          <t>Reach Low</t>
        </is>
      </c>
      <c r="H961" t="inlineStr">
        <is>
          <t>Columbia Sportswear</t>
        </is>
      </c>
      <c r="I961" t="inlineStr">
        <is>
          <t>2024-05-15 22:02:11 -0700 PDT</t>
        </is>
      </c>
      <c r="J961" t="inlineStr">
        <is>
          <t>Kera Larsen</t>
        </is>
      </c>
      <c r="K961" t="inlineStr">
        <is>
          <t>KeLarsen@columbia.com</t>
        </is>
      </c>
      <c r="L961" t="inlineStr">
        <is>
          <t>I provided guidance about using better technique.</t>
        </is>
      </c>
      <c r="M961" t="inlineStr">
        <is>
          <t>Associate reached over line of weakness while grabbing supplies under audit station</t>
        </is>
      </c>
      <c r="N961">
        <f>IF(ISBLANK(B961)," ",WEEKNUM(B961))</f>
        <v/>
      </c>
      <c r="O961">
        <f>IF(ISBLANK(B961)," ",MONTH(B961))</f>
        <v/>
      </c>
      <c r="P961">
        <f>IF(ISNUMBER(SEARCH("provided",L961)),"Provided Guidance","Observed Better")</f>
        <v/>
      </c>
      <c r="Q961">
        <f>IF(O961=" "," ",TEXT(O961*29,"mmmm"))</f>
        <v/>
      </c>
      <c r="R961">
        <f>IF(N961=" "," ",_xlfn.CONCAT("Week ",+TEXT(N961,"0")))</f>
        <v/>
      </c>
    </row>
    <row r="962">
      <c r="A962" t="n">
        <v>244262</v>
      </c>
      <c r="B962" s="2" t="n">
        <v>45428</v>
      </c>
      <c r="C962" t="inlineStr">
        <is>
          <t>Rivergate</t>
        </is>
      </c>
      <c r="D962" t="inlineStr">
        <is>
          <t>America/Los_Angeles</t>
        </is>
      </c>
      <c r="E962" t="inlineStr">
        <is>
          <t>Leg Strength and Balance</t>
        </is>
      </c>
      <c r="F962" t="inlineStr">
        <is>
          <t>Same Side Hand and Foot</t>
        </is>
      </c>
      <c r="G962" t="inlineStr">
        <is>
          <t>Reach Low</t>
        </is>
      </c>
      <c r="H962" t="inlineStr">
        <is>
          <t>Columbia Sportswear</t>
        </is>
      </c>
      <c r="I962" t="inlineStr">
        <is>
          <t>2024-05-15 22:02:11 -0700 PDT</t>
        </is>
      </c>
      <c r="J962" t="inlineStr">
        <is>
          <t>Kera Larsen</t>
        </is>
      </c>
      <c r="K962" t="inlineStr">
        <is>
          <t>KeLarsen@columbia.com</t>
        </is>
      </c>
      <c r="L962" t="inlineStr">
        <is>
          <t>I provided guidance about using better technique.</t>
        </is>
      </c>
      <c r="M962" t="inlineStr">
        <is>
          <t>Associate reached over line of weakness while grabbing supplies under audit station</t>
        </is>
      </c>
      <c r="N962">
        <f>IF(ISBLANK(B962)," ",WEEKNUM(B962))</f>
        <v/>
      </c>
      <c r="O962">
        <f>IF(ISBLANK(B962)," ",MONTH(B962))</f>
        <v/>
      </c>
      <c r="P962">
        <f>IF(ISNUMBER(SEARCH("provided",L962)),"Provided Guidance","Observed Better")</f>
        <v/>
      </c>
      <c r="Q962">
        <f>IF(O962=" "," ",TEXT(O962*29,"mmmm"))</f>
        <v/>
      </c>
      <c r="R962">
        <f>IF(N962=" "," ",_xlfn.CONCAT("Week ",+TEXT(N962,"0")))</f>
        <v/>
      </c>
    </row>
    <row r="963">
      <c r="A963" t="n">
        <v>244263</v>
      </c>
      <c r="B963" s="2" t="n">
        <v>45428</v>
      </c>
      <c r="C963" t="inlineStr">
        <is>
          <t>Rivergate</t>
        </is>
      </c>
      <c r="D963" t="inlineStr">
        <is>
          <t>America/Los_Angeles</t>
        </is>
      </c>
      <c r="E963" t="inlineStr">
        <is>
          <t>Leg Strength and Balance</t>
        </is>
      </c>
      <c r="F963" t="inlineStr">
        <is>
          <t>Same Side Hand and Foot</t>
        </is>
      </c>
      <c r="G963" t="inlineStr">
        <is>
          <t>Reach Low</t>
        </is>
      </c>
      <c r="H963" t="inlineStr">
        <is>
          <t>Columbia Sportswear</t>
        </is>
      </c>
      <c r="I963" t="inlineStr">
        <is>
          <t>2024-05-15 22:02:11 -0700 PDT</t>
        </is>
      </c>
      <c r="J963" t="inlineStr">
        <is>
          <t>Kera Larsen</t>
        </is>
      </c>
      <c r="K963" t="inlineStr">
        <is>
          <t>KeLarsen@columbia.com</t>
        </is>
      </c>
      <c r="L963" t="inlineStr">
        <is>
          <t>I provided guidance about using better technique.</t>
        </is>
      </c>
      <c r="M963" t="inlineStr">
        <is>
          <t>Associate reached over line of weakness while grabbing supplies under audit station</t>
        </is>
      </c>
      <c r="N963">
        <f>IF(ISBLANK(B963)," ",WEEKNUM(B963))</f>
        <v/>
      </c>
      <c r="O963">
        <f>IF(ISBLANK(B963)," ",MONTH(B963))</f>
        <v/>
      </c>
      <c r="P963">
        <f>IF(ISNUMBER(SEARCH("provided",L963)),"Provided Guidance","Observed Better")</f>
        <v/>
      </c>
      <c r="Q963">
        <f>IF(O963=" "," ",TEXT(O963*29,"mmmm"))</f>
        <v/>
      </c>
      <c r="R963">
        <f>IF(N963=" "," ",_xlfn.CONCAT("Week ",+TEXT(N963,"0")))</f>
        <v/>
      </c>
    </row>
    <row r="964">
      <c r="A964" t="n">
        <v>244264</v>
      </c>
      <c r="B964" s="2" t="n">
        <v>45428</v>
      </c>
      <c r="C964" t="inlineStr">
        <is>
          <t>Rivergate</t>
        </is>
      </c>
      <c r="D964" t="inlineStr">
        <is>
          <t>America/Los_Angeles</t>
        </is>
      </c>
      <c r="E964" t="inlineStr">
        <is>
          <t>Leg Strength and Balance</t>
        </is>
      </c>
      <c r="F964" t="inlineStr">
        <is>
          <t>Same Side Hand and Foot</t>
        </is>
      </c>
      <c r="G964" t="inlineStr">
        <is>
          <t>Reach Low</t>
        </is>
      </c>
      <c r="H964" t="inlineStr">
        <is>
          <t>Columbia Sportswear</t>
        </is>
      </c>
      <c r="I964" t="inlineStr">
        <is>
          <t>2024-05-15 22:02:11 -0700 PDT</t>
        </is>
      </c>
      <c r="J964" t="inlineStr">
        <is>
          <t>Kera Larsen</t>
        </is>
      </c>
      <c r="K964" t="inlineStr">
        <is>
          <t>KeLarsen@columbia.com</t>
        </is>
      </c>
      <c r="L964" t="inlineStr">
        <is>
          <t>I provided guidance about using better technique.</t>
        </is>
      </c>
      <c r="M964" t="inlineStr">
        <is>
          <t>Associate reached over line of weakness while grabbing supplies under audit station</t>
        </is>
      </c>
      <c r="N964">
        <f>IF(ISBLANK(B964)," ",WEEKNUM(B964))</f>
        <v/>
      </c>
      <c r="O964">
        <f>IF(ISBLANK(B964)," ",MONTH(B964))</f>
        <v/>
      </c>
      <c r="P964">
        <f>IF(ISNUMBER(SEARCH("provided",L964)),"Provided Guidance","Observed Better")</f>
        <v/>
      </c>
      <c r="Q964">
        <f>IF(O964=" "," ",TEXT(O964*29,"mmmm"))</f>
        <v/>
      </c>
      <c r="R964">
        <f>IF(N964=" "," ",_xlfn.CONCAT("Week ",+TEXT(N964,"0")))</f>
        <v/>
      </c>
    </row>
    <row r="965">
      <c r="A965" t="n">
        <v>244265</v>
      </c>
      <c r="B965" s="2" t="n">
        <v>45428</v>
      </c>
      <c r="C965" t="inlineStr">
        <is>
          <t>Rivergate</t>
        </is>
      </c>
      <c r="D965" t="inlineStr">
        <is>
          <t>America/Los_Angeles</t>
        </is>
      </c>
      <c r="E965" t="inlineStr">
        <is>
          <t>Leg Strength and Balance</t>
        </is>
      </c>
      <c r="F965" t="inlineStr">
        <is>
          <t>Same Side Hand and Foot</t>
        </is>
      </c>
      <c r="G965" t="inlineStr">
        <is>
          <t>Reach Low</t>
        </is>
      </c>
      <c r="H965" t="inlineStr">
        <is>
          <t>Columbia Sportswear</t>
        </is>
      </c>
      <c r="I965" t="inlineStr">
        <is>
          <t>2024-05-15 22:02:11 -0700 PDT</t>
        </is>
      </c>
      <c r="J965" t="inlineStr">
        <is>
          <t>Kera Larsen</t>
        </is>
      </c>
      <c r="K965" t="inlineStr">
        <is>
          <t>KeLarsen@columbia.com</t>
        </is>
      </c>
      <c r="L965" t="inlineStr">
        <is>
          <t>I provided guidance about using better technique.</t>
        </is>
      </c>
      <c r="M965" t="inlineStr">
        <is>
          <t>Associate reached over line of weakness while grabbing supplies under audit station</t>
        </is>
      </c>
      <c r="N965">
        <f>IF(ISBLANK(B965)," ",WEEKNUM(B965))</f>
        <v/>
      </c>
      <c r="O965">
        <f>IF(ISBLANK(B965)," ",MONTH(B965))</f>
        <v/>
      </c>
      <c r="P965">
        <f>IF(ISNUMBER(SEARCH("provided",L965)),"Provided Guidance","Observed Better")</f>
        <v/>
      </c>
      <c r="Q965">
        <f>IF(O965=" "," ",TEXT(O965*29,"mmmm"))</f>
        <v/>
      </c>
      <c r="R965">
        <f>IF(N965=" "," ",_xlfn.CONCAT("Week ",+TEXT(N965,"0")))</f>
        <v/>
      </c>
    </row>
    <row r="966">
      <c r="A966" t="n">
        <v>244270</v>
      </c>
      <c r="B966" s="2" t="n">
        <v>45428</v>
      </c>
      <c r="C966" t="inlineStr">
        <is>
          <t>Rivergate</t>
        </is>
      </c>
      <c r="D966" t="inlineStr">
        <is>
          <t>America/Los_Angeles</t>
        </is>
      </c>
      <c r="E966" t="inlineStr">
        <is>
          <t>Leg Strength and Balance</t>
        </is>
      </c>
      <c r="F966" t="inlineStr">
        <is>
          <t>Pre-position One Foot Back</t>
        </is>
      </c>
      <c r="G966" t="inlineStr">
        <is>
          <t>Offloading or Stacking</t>
        </is>
      </c>
      <c r="H966" t="inlineStr">
        <is>
          <t>Columbia Sportswear</t>
        </is>
      </c>
      <c r="I966" t="inlineStr">
        <is>
          <t>2024-05-16 08:41:58 -0700 PDT</t>
        </is>
      </c>
      <c r="J966" t="inlineStr">
        <is>
          <t>Mathew Frank</t>
        </is>
      </c>
      <c r="K966" t="inlineStr">
        <is>
          <t>matthew.frank@columbia.com</t>
        </is>
      </c>
      <c r="L966" t="inlineStr">
        <is>
          <t>I observed use of better technique.</t>
        </is>
      </c>
      <c r="N966">
        <f>IF(ISBLANK(B966)," ",WEEKNUM(B966))</f>
        <v/>
      </c>
      <c r="O966">
        <f>IF(ISBLANK(B966)," ",MONTH(B966))</f>
        <v/>
      </c>
      <c r="P966">
        <f>IF(ISNUMBER(SEARCH("provided",L966)),"Provided Guidance","Observed Better")</f>
        <v/>
      </c>
      <c r="Q966">
        <f>IF(O966=" "," ",TEXT(O966*29,"mmmm"))</f>
        <v/>
      </c>
      <c r="R966">
        <f>IF(N966=" "," ",_xlfn.CONCAT("Week ",+TEXT(N966,"0")))</f>
        <v/>
      </c>
    </row>
    <row r="967">
      <c r="A967" t="n">
        <v>244271</v>
      </c>
      <c r="B967" s="2" t="n">
        <v>45428</v>
      </c>
      <c r="C967" t="inlineStr">
        <is>
          <t>Rivergate</t>
        </is>
      </c>
      <c r="D967" t="inlineStr">
        <is>
          <t>America/Los_Angeles</t>
        </is>
      </c>
      <c r="E967" t="inlineStr">
        <is>
          <t>Leg Strength and Balance</t>
        </is>
      </c>
      <c r="F967" t="inlineStr">
        <is>
          <t>Pre-position One Foot Back</t>
        </is>
      </c>
      <c r="G967" t="inlineStr">
        <is>
          <t>Offloading or Stacking</t>
        </is>
      </c>
      <c r="H967" t="inlineStr">
        <is>
          <t>Columbia Sportswear</t>
        </is>
      </c>
      <c r="I967" t="inlineStr">
        <is>
          <t>2024-05-16 08:42:09 -0700 PDT</t>
        </is>
      </c>
      <c r="J967" t="inlineStr">
        <is>
          <t>Mathew Frank</t>
        </is>
      </c>
      <c r="K967" t="inlineStr">
        <is>
          <t>matthew.frank@columbia.com</t>
        </is>
      </c>
      <c r="L967" t="inlineStr">
        <is>
          <t>I observed use of better technique.</t>
        </is>
      </c>
      <c r="N967">
        <f>IF(ISBLANK(B967)," ",WEEKNUM(B967))</f>
        <v/>
      </c>
      <c r="O967">
        <f>IF(ISBLANK(B967)," ",MONTH(B967))</f>
        <v/>
      </c>
      <c r="P967">
        <f>IF(ISNUMBER(SEARCH("provided",L967)),"Provided Guidance","Observed Better")</f>
        <v/>
      </c>
      <c r="Q967">
        <f>IF(O967=" "," ",TEXT(O967*29,"mmmm"))</f>
        <v/>
      </c>
      <c r="R967">
        <f>IF(N967=" "," ",_xlfn.CONCAT("Week ",+TEXT(N967,"0")))</f>
        <v/>
      </c>
    </row>
    <row r="968">
      <c r="A968" t="n">
        <v>244272</v>
      </c>
      <c r="B968" s="2" t="n">
        <v>45428</v>
      </c>
      <c r="C968" t="inlineStr">
        <is>
          <t>Rivergate</t>
        </is>
      </c>
      <c r="D968" t="inlineStr">
        <is>
          <t>America/Los_Angeles</t>
        </is>
      </c>
      <c r="E968" t="inlineStr">
        <is>
          <t>Lifting Options, Technique and Pace</t>
        </is>
      </c>
      <c r="F968" t="inlineStr">
        <is>
          <t>Lifting Technique</t>
        </is>
      </c>
      <c r="G968" t="inlineStr">
        <is>
          <t>Align Spinal In-Curves</t>
        </is>
      </c>
      <c r="H968" t="inlineStr">
        <is>
          <t>Columbia Sportswear</t>
        </is>
      </c>
      <c r="I968" t="inlineStr">
        <is>
          <t>2024-05-16 08:43:11 -0700 PDT</t>
        </is>
      </c>
      <c r="J968" t="inlineStr">
        <is>
          <t>Mathew Frank</t>
        </is>
      </c>
      <c r="K968" t="inlineStr">
        <is>
          <t>matthew.frank@columbia.com</t>
        </is>
      </c>
      <c r="L968" t="inlineStr">
        <is>
          <t>I observed use of better technique.</t>
        </is>
      </c>
      <c r="N968">
        <f>IF(ISBLANK(B968)," ",WEEKNUM(B968))</f>
        <v/>
      </c>
      <c r="O968">
        <f>IF(ISBLANK(B968)," ",MONTH(B968))</f>
        <v/>
      </c>
      <c r="P968">
        <f>IF(ISNUMBER(SEARCH("provided",L968)),"Provided Guidance","Observed Better")</f>
        <v/>
      </c>
      <c r="Q968">
        <f>IF(O968=" "," ",TEXT(O968*29,"mmmm"))</f>
        <v/>
      </c>
      <c r="R968">
        <f>IF(N968=" "," ",_xlfn.CONCAT("Week ",+TEXT(N968,"0")))</f>
        <v/>
      </c>
    </row>
    <row r="969">
      <c r="A969" t="n">
        <v>244273</v>
      </c>
      <c r="B969" s="2" t="n">
        <v>45428</v>
      </c>
      <c r="C969" t="inlineStr">
        <is>
          <t>Rivergate</t>
        </is>
      </c>
      <c r="D969" t="inlineStr">
        <is>
          <t>America/Los_Angeles</t>
        </is>
      </c>
      <c r="E969" t="inlineStr">
        <is>
          <t xml:space="preserve">Leg Strength and Balance </t>
        </is>
      </c>
      <c r="F969" t="inlineStr">
        <is>
          <t>Same Side Hand and Foot</t>
        </is>
      </c>
      <c r="G969" t="inlineStr">
        <is>
          <t>Reach High</t>
        </is>
      </c>
      <c r="H969" t="inlineStr">
        <is>
          <t>Columbia Sportswear</t>
        </is>
      </c>
      <c r="I969" t="inlineStr">
        <is>
          <t>2024-05-16 08:43:46 -0700 PDT</t>
        </is>
      </c>
      <c r="J969" t="inlineStr">
        <is>
          <t>Mathew Frank</t>
        </is>
      </c>
      <c r="K969" t="inlineStr">
        <is>
          <t>matthew.frank@columbia.com</t>
        </is>
      </c>
      <c r="L969" t="inlineStr">
        <is>
          <t>I observed use of better technique.</t>
        </is>
      </c>
      <c r="N969">
        <f>IF(ISBLANK(B969)," ",WEEKNUM(B969))</f>
        <v/>
      </c>
      <c r="O969">
        <f>IF(ISBLANK(B969)," ",MONTH(B969))</f>
        <v/>
      </c>
      <c r="P969">
        <f>IF(ISNUMBER(SEARCH("provided",L969)),"Provided Guidance","Observed Better")</f>
        <v/>
      </c>
      <c r="Q969">
        <f>IF(O969=" "," ",TEXT(O969*29,"mmmm"))</f>
        <v/>
      </c>
      <c r="R969">
        <f>IF(N969=" "," ",_xlfn.CONCAT("Week ",+TEXT(N969,"0")))</f>
        <v/>
      </c>
    </row>
    <row r="970">
      <c r="A970" t="n">
        <v>244274</v>
      </c>
      <c r="B970" s="2" t="n">
        <v>45428</v>
      </c>
      <c r="C970" t="inlineStr">
        <is>
          <t>Rivergate</t>
        </is>
      </c>
      <c r="D970" t="inlineStr">
        <is>
          <t>America/Los_Angeles</t>
        </is>
      </c>
      <c r="E970" t="inlineStr">
        <is>
          <t>Leg Strength and Balance</t>
        </is>
      </c>
      <c r="F970" t="inlineStr">
        <is>
          <t>Pre-position One Foot Back</t>
        </is>
      </c>
      <c r="G970" t="inlineStr">
        <is>
          <t>Pushing or Pulling</t>
        </is>
      </c>
      <c r="H970" t="inlineStr">
        <is>
          <t>Columbia Sportswear</t>
        </is>
      </c>
      <c r="I970" t="inlineStr">
        <is>
          <t>2024-05-16 12:49:54 -0700 PDT</t>
        </is>
      </c>
      <c r="J970" t="inlineStr">
        <is>
          <t>Brenda Oliveri</t>
        </is>
      </c>
      <c r="K970" t="inlineStr">
        <is>
          <t>BOliveri@columbia.com</t>
        </is>
      </c>
      <c r="L970" t="inlineStr">
        <is>
          <t>I provided guidance about using better technique.</t>
        </is>
      </c>
      <c r="N970">
        <f>IF(ISBLANK(B970)," ",WEEKNUM(B970))</f>
        <v/>
      </c>
      <c r="O970">
        <f>IF(ISBLANK(B970)," ",MONTH(B970))</f>
        <v/>
      </c>
      <c r="P970">
        <f>IF(ISNUMBER(SEARCH("provided",L970)),"Provided Guidance","Observed Better")</f>
        <v/>
      </c>
      <c r="Q970">
        <f>IF(O970=" "," ",TEXT(O970*29,"mmmm"))</f>
        <v/>
      </c>
      <c r="R970">
        <f>IF(N970=" "," ",_xlfn.CONCAT("Week ",+TEXT(N970,"0")))</f>
        <v/>
      </c>
    </row>
    <row r="971">
      <c r="A971" t="n">
        <v>244275</v>
      </c>
      <c r="B971" s="2" t="n">
        <v>45428</v>
      </c>
      <c r="C971" t="inlineStr">
        <is>
          <t>Rivergate</t>
        </is>
      </c>
      <c r="D971" t="inlineStr">
        <is>
          <t>America/Los_Angeles</t>
        </is>
      </c>
      <c r="E971" t="inlineStr">
        <is>
          <t>Lifting Options, Technique and Pace</t>
        </is>
      </c>
      <c r="F971" t="inlineStr">
        <is>
          <t>Lifting Technique</t>
        </is>
      </c>
      <c r="G971" t="inlineStr">
        <is>
          <t>Position Elbows Closer</t>
        </is>
      </c>
      <c r="H971" t="inlineStr">
        <is>
          <t>Columbia Sportswear</t>
        </is>
      </c>
      <c r="I971" t="inlineStr">
        <is>
          <t>2024-05-16 12:57:12 -0700 PDT</t>
        </is>
      </c>
      <c r="J971" t="inlineStr">
        <is>
          <t>Brenda Oliveri</t>
        </is>
      </c>
      <c r="K971" t="inlineStr">
        <is>
          <t>BOliveri@columbia.com</t>
        </is>
      </c>
      <c r="L971" t="inlineStr">
        <is>
          <t>I provided guidance about using better technique.</t>
        </is>
      </c>
      <c r="N971">
        <f>IF(ISBLANK(B971)," ",WEEKNUM(B971))</f>
        <v/>
      </c>
      <c r="O971">
        <f>IF(ISBLANK(B971)," ",MONTH(B971))</f>
        <v/>
      </c>
      <c r="P971">
        <f>IF(ISNUMBER(SEARCH("provided",L971)),"Provided Guidance","Observed Better")</f>
        <v/>
      </c>
      <c r="Q971">
        <f>IF(O971=" "," ",TEXT(O971*29,"mmmm"))</f>
        <v/>
      </c>
      <c r="R971">
        <f>IF(N971=" "," ",_xlfn.CONCAT("Week ",+TEXT(N971,"0")))</f>
        <v/>
      </c>
    </row>
    <row r="972">
      <c r="A972" t="n">
        <v>244276</v>
      </c>
      <c r="B972" s="2" t="n">
        <v>45429</v>
      </c>
      <c r="C972" t="inlineStr">
        <is>
          <t>Rivergate</t>
        </is>
      </c>
      <c r="D972" t="inlineStr">
        <is>
          <t>America/Los_Angeles</t>
        </is>
      </c>
      <c r="E972" t="inlineStr">
        <is>
          <t>Position Elbows Closer</t>
        </is>
      </c>
      <c r="F972" t="inlineStr">
        <is>
          <t>Set the load</t>
        </is>
      </c>
      <c r="G972" t="inlineStr">
        <is>
          <t>Set the load down then slide it away</t>
        </is>
      </c>
      <c r="H972" t="inlineStr">
        <is>
          <t>Columbia Sportswear</t>
        </is>
      </c>
      <c r="I972" t="inlineStr">
        <is>
          <t>2024-05-16 23:42:45 -0700 PDT</t>
        </is>
      </c>
      <c r="J972" t="inlineStr">
        <is>
          <t>Sahil Patel</t>
        </is>
      </c>
      <c r="K972" t="inlineStr">
        <is>
          <t>Sahil.Patel@columbia.com</t>
        </is>
      </c>
      <c r="L972" t="inlineStr">
        <is>
          <t>I observed use of better technique.</t>
        </is>
      </c>
      <c r="N972">
        <f>IF(ISBLANK(B972)," ",WEEKNUM(B972))</f>
        <v/>
      </c>
      <c r="O972">
        <f>IF(ISBLANK(B972)," ",MONTH(B972))</f>
        <v/>
      </c>
      <c r="P972">
        <f>IF(ISNUMBER(SEARCH("provided",L972)),"Provided Guidance","Observed Better")</f>
        <v/>
      </c>
      <c r="Q972">
        <f>IF(O972=" "," ",TEXT(O972*29,"mmmm"))</f>
        <v/>
      </c>
      <c r="R972">
        <f>IF(N972=" "," ",_xlfn.CONCAT("Week ",+TEXT(N972,"0")))</f>
        <v/>
      </c>
    </row>
    <row r="973">
      <c r="A973" t="n">
        <v>244277</v>
      </c>
      <c r="B973" s="2" t="n">
        <v>45429</v>
      </c>
      <c r="C973" t="inlineStr">
        <is>
          <t>Rivergate</t>
        </is>
      </c>
      <c r="D973" t="inlineStr">
        <is>
          <t>America/Los_Angeles</t>
        </is>
      </c>
      <c r="E973" t="inlineStr">
        <is>
          <t>Leg Strength and Balance</t>
        </is>
      </c>
      <c r="F973" t="inlineStr">
        <is>
          <t>Pre-position One Foot Back</t>
        </is>
      </c>
      <c r="G973" t="inlineStr">
        <is>
          <t>Offloading or Stacking</t>
        </is>
      </c>
      <c r="H973" t="inlineStr">
        <is>
          <t>Columbia Sportswear</t>
        </is>
      </c>
      <c r="I973" t="inlineStr">
        <is>
          <t>2024-05-17 06:50:20 -0700 PDT</t>
        </is>
      </c>
      <c r="J973" t="inlineStr">
        <is>
          <t>Nyla Pope</t>
        </is>
      </c>
      <c r="K973" t="inlineStr">
        <is>
          <t>npope@columbia.com</t>
        </is>
      </c>
      <c r="L973" t="inlineStr">
        <is>
          <t>I provided guidance about using better technique.</t>
        </is>
      </c>
      <c r="M973" t="inlineStr">
        <is>
          <t>Had associate demonstrate what was shown in the video, so they understand the correct way so not to injure themselves.</t>
        </is>
      </c>
      <c r="N973">
        <f>IF(ISBLANK(B973)," ",WEEKNUM(B973))</f>
        <v/>
      </c>
      <c r="O973">
        <f>IF(ISBLANK(B973)," ",MONTH(B973))</f>
        <v/>
      </c>
      <c r="P973">
        <f>IF(ISNUMBER(SEARCH("provided",L973)),"Provided Guidance","Observed Better")</f>
        <v/>
      </c>
      <c r="Q973">
        <f>IF(O973=" "," ",TEXT(O973*29,"mmmm"))</f>
        <v/>
      </c>
      <c r="R973">
        <f>IF(N973=" "," ",_xlfn.CONCAT("Week ",+TEXT(N973,"0")))</f>
        <v/>
      </c>
    </row>
    <row r="974">
      <c r="A974" t="n">
        <v>244278</v>
      </c>
      <c r="B974" s="2" t="n">
        <v>45429</v>
      </c>
      <c r="C974" t="inlineStr">
        <is>
          <t>Rivergate</t>
        </is>
      </c>
      <c r="D974" t="inlineStr">
        <is>
          <t>America/Los_Angeles</t>
        </is>
      </c>
      <c r="E974" t="inlineStr">
        <is>
          <t>Lifting Options, Technique and Pace</t>
        </is>
      </c>
      <c r="F974" t="inlineStr">
        <is>
          <t>Lifting Technique</t>
        </is>
      </c>
      <c r="G974" t="inlineStr">
        <is>
          <t>Align Spinal In-Curves</t>
        </is>
      </c>
      <c r="H974" t="inlineStr">
        <is>
          <t>Columbia Sportswear</t>
        </is>
      </c>
      <c r="I974" t="inlineStr">
        <is>
          <t>2024-05-17 07:46:07 -0700 PDT</t>
        </is>
      </c>
      <c r="J974" t="inlineStr">
        <is>
          <t>Brenda Oliveri</t>
        </is>
      </c>
      <c r="K974" t="inlineStr">
        <is>
          <t>BOliveri@columbia.com</t>
        </is>
      </c>
      <c r="L974" t="inlineStr">
        <is>
          <t>I provided guidance about using better technique.</t>
        </is>
      </c>
      <c r="N974">
        <f>IF(ISBLANK(B974)," ",WEEKNUM(B974))</f>
        <v/>
      </c>
      <c r="O974">
        <f>IF(ISBLANK(B974)," ",MONTH(B974))</f>
        <v/>
      </c>
      <c r="P974">
        <f>IF(ISNUMBER(SEARCH("provided",L974)),"Provided Guidance","Observed Better")</f>
        <v/>
      </c>
      <c r="Q974">
        <f>IF(O974=" "," ",TEXT(O974*29,"mmmm"))</f>
        <v/>
      </c>
      <c r="R974">
        <f>IF(N974=" "," ",_xlfn.CONCAT("Week ",+TEXT(N974,"0")))</f>
        <v/>
      </c>
    </row>
    <row r="975">
      <c r="A975" t="n">
        <v>244279</v>
      </c>
      <c r="B975" s="2" t="n">
        <v>45429</v>
      </c>
      <c r="C975" t="inlineStr">
        <is>
          <t>Rivergate</t>
        </is>
      </c>
      <c r="D975" t="inlineStr">
        <is>
          <t>America/Los_Angeles</t>
        </is>
      </c>
      <c r="E975" t="inlineStr">
        <is>
          <t>Use Mid-range Wrist Motions</t>
        </is>
      </c>
      <c r="F975" t="inlineStr">
        <is>
          <t>Reposition Your Work</t>
        </is>
      </c>
      <c r="H975" t="inlineStr">
        <is>
          <t>Columbia Sportswear</t>
        </is>
      </c>
      <c r="I975" t="inlineStr">
        <is>
          <t>2024-05-17 08:45:25 -0700 PDT</t>
        </is>
      </c>
      <c r="J975" t="inlineStr">
        <is>
          <t>Nyla Pope</t>
        </is>
      </c>
      <c r="K975" t="inlineStr">
        <is>
          <t>npope@columbia.com</t>
        </is>
      </c>
      <c r="L975" t="inlineStr">
        <is>
          <t>I observed use of better technique.</t>
        </is>
      </c>
      <c r="N975">
        <f>IF(ISBLANK(B975)," ",WEEKNUM(B975))</f>
        <v/>
      </c>
      <c r="O975">
        <f>IF(ISBLANK(B975)," ",MONTH(B975))</f>
        <v/>
      </c>
      <c r="P975">
        <f>IF(ISNUMBER(SEARCH("provided",L975)),"Provided Guidance","Observed Better")</f>
        <v/>
      </c>
      <c r="Q975">
        <f>IF(O975=" "," ",TEXT(O975*29,"mmmm"))</f>
        <v/>
      </c>
      <c r="R975">
        <f>IF(N975=" "," ",_xlfn.CONCAT("Week ",+TEXT(N975,"0")))</f>
        <v/>
      </c>
    </row>
    <row r="976">
      <c r="A976" t="n">
        <v>244280</v>
      </c>
      <c r="B976" s="2" t="n">
        <v>45429</v>
      </c>
      <c r="C976" t="inlineStr">
        <is>
          <t>Rivergate</t>
        </is>
      </c>
      <c r="D976" t="inlineStr">
        <is>
          <t>America/Los_Angeles</t>
        </is>
      </c>
      <c r="E976" t="inlineStr">
        <is>
          <t>Use Mid-range Wrist Motions</t>
        </is>
      </c>
      <c r="F976" t="inlineStr">
        <is>
          <t>Carry the weight on your arm or shoulder</t>
        </is>
      </c>
      <c r="H976" t="inlineStr">
        <is>
          <t>Columbia Sportswear</t>
        </is>
      </c>
      <c r="I976" t="inlineStr">
        <is>
          <t>2024-05-17 10:31:02 -0700 PDT</t>
        </is>
      </c>
      <c r="J976" t="inlineStr">
        <is>
          <t>Nyla Pope</t>
        </is>
      </c>
      <c r="K976" t="inlineStr">
        <is>
          <t>npope@columbia.com</t>
        </is>
      </c>
      <c r="L976" t="inlineStr">
        <is>
          <t>I observed use of better technique.</t>
        </is>
      </c>
      <c r="N976">
        <f>IF(ISBLANK(B976)," ",WEEKNUM(B976))</f>
        <v/>
      </c>
      <c r="O976">
        <f>IF(ISBLANK(B976)," ",MONTH(B976))</f>
        <v/>
      </c>
      <c r="P976">
        <f>IF(ISNUMBER(SEARCH("provided",L976)),"Provided Guidance","Observed Better")</f>
        <v/>
      </c>
      <c r="Q976">
        <f>IF(O976=" "," ",TEXT(O976*29,"mmmm"))</f>
        <v/>
      </c>
      <c r="R976">
        <f>IF(N976=" "," ",_xlfn.CONCAT("Week ",+TEXT(N976,"0")))</f>
        <v/>
      </c>
    </row>
    <row r="977">
      <c r="A977" t="n">
        <v>244283</v>
      </c>
      <c r="B977" s="2" t="n">
        <v>45433</v>
      </c>
      <c r="C977" t="inlineStr">
        <is>
          <t>Rivergate</t>
        </is>
      </c>
      <c r="D977" t="inlineStr">
        <is>
          <t>America/Los_Angeles</t>
        </is>
      </c>
      <c r="E977" t="inlineStr">
        <is>
          <t>Lifting Options, Technique and Pace</t>
        </is>
      </c>
      <c r="F977" t="inlineStr">
        <is>
          <t>Lifting Technique</t>
        </is>
      </c>
      <c r="G977" t="inlineStr">
        <is>
          <t>Same Side Hand and Foot</t>
        </is>
      </c>
      <c r="H977" t="inlineStr">
        <is>
          <t>Columbia Sportswear</t>
        </is>
      </c>
      <c r="I977" t="inlineStr">
        <is>
          <t>2024-05-20 19:42:56 -0700 PDT</t>
        </is>
      </c>
      <c r="J977" t="inlineStr">
        <is>
          <t>Tabitha Arnett</t>
        </is>
      </c>
      <c r="K977" t="inlineStr">
        <is>
          <t>TaArnett@columbia.com</t>
        </is>
      </c>
      <c r="L977" t="inlineStr">
        <is>
          <t>I observed use of better technique.</t>
        </is>
      </c>
      <c r="N977">
        <f>IF(ISBLANK(B977)," ",WEEKNUM(B977))</f>
        <v/>
      </c>
      <c r="O977">
        <f>IF(ISBLANK(B977)," ",MONTH(B977))</f>
        <v/>
      </c>
      <c r="P977">
        <f>IF(ISNUMBER(SEARCH("provided",L977)),"Provided Guidance","Observed Better")</f>
        <v/>
      </c>
      <c r="Q977">
        <f>IF(O977=" "," ",TEXT(O977*29,"mmmm"))</f>
        <v/>
      </c>
      <c r="R977">
        <f>IF(N977=" "," ",_xlfn.CONCAT("Week ",+TEXT(N977,"0")))</f>
        <v/>
      </c>
    </row>
    <row r="978">
      <c r="A978" t="n">
        <v>244284</v>
      </c>
      <c r="B978" s="2" t="n">
        <v>45433</v>
      </c>
      <c r="C978" t="inlineStr">
        <is>
          <t>Rivergate</t>
        </is>
      </c>
      <c r="D978" t="inlineStr">
        <is>
          <t>America/Los_Angeles</t>
        </is>
      </c>
      <c r="E978" t="inlineStr">
        <is>
          <t>Lifting Options, Technique and Pace</t>
        </is>
      </c>
      <c r="F978" t="inlineStr">
        <is>
          <t>Lifting Technique</t>
        </is>
      </c>
      <c r="G978" t="inlineStr">
        <is>
          <t>Align Spinal In-Curves</t>
        </is>
      </c>
      <c r="H978" t="inlineStr">
        <is>
          <t>Columbia Sportswear</t>
        </is>
      </c>
      <c r="I978" t="inlineStr">
        <is>
          <t>2024-05-20 23:02:52 -0700 PDT</t>
        </is>
      </c>
      <c r="J978" t="inlineStr">
        <is>
          <t>Tabitha Arnett</t>
        </is>
      </c>
      <c r="K978" t="inlineStr">
        <is>
          <t>TaArnett@columbia.com</t>
        </is>
      </c>
      <c r="L978" t="inlineStr">
        <is>
          <t>I observed use of better technique.</t>
        </is>
      </c>
      <c r="N978">
        <f>IF(ISBLANK(B978)," ",WEEKNUM(B978))</f>
        <v/>
      </c>
      <c r="O978">
        <f>IF(ISBLANK(B978)," ",MONTH(B978))</f>
        <v/>
      </c>
      <c r="P978">
        <f>IF(ISNUMBER(SEARCH("provided",L978)),"Provided Guidance","Observed Better")</f>
        <v/>
      </c>
      <c r="Q978">
        <f>IF(O978=" "," ",TEXT(O978*29,"mmmm"))</f>
        <v/>
      </c>
      <c r="R978">
        <f>IF(N978=" "," ",_xlfn.CONCAT("Week ",+TEXT(N978,"0")))</f>
        <v/>
      </c>
    </row>
    <row r="979">
      <c r="A979" t="n">
        <v>244285</v>
      </c>
      <c r="B979" s="2" t="n">
        <v>45433</v>
      </c>
      <c r="C979" t="inlineStr">
        <is>
          <t>Rivergate</t>
        </is>
      </c>
      <c r="D979" t="inlineStr">
        <is>
          <t>America/Los_Angeles</t>
        </is>
      </c>
      <c r="E979" t="inlineStr">
        <is>
          <t>Lifting Options, Technique and Pace</t>
        </is>
      </c>
      <c r="F979" t="inlineStr">
        <is>
          <t>Lifting Options</t>
        </is>
      </c>
      <c r="G979" t="inlineStr">
        <is>
          <t>Getting Help</t>
        </is>
      </c>
      <c r="H979" t="inlineStr">
        <is>
          <t>Columbia Sportswear</t>
        </is>
      </c>
      <c r="I979" t="inlineStr">
        <is>
          <t>2024-05-20 23:12:26 -0700 PDT</t>
        </is>
      </c>
      <c r="J979" t="inlineStr">
        <is>
          <t>Shirlee Petersen</t>
        </is>
      </c>
      <c r="K979" t="inlineStr">
        <is>
          <t>SPetersen@columbia.com</t>
        </is>
      </c>
      <c r="L979" t="inlineStr">
        <is>
          <t>I provided guidance about using better technique.</t>
        </is>
      </c>
      <c r="M979" t="inlineStr">
        <is>
          <t>Ee modeled proper technique red 3</t>
        </is>
      </c>
      <c r="N979">
        <f>IF(ISBLANK(B979)," ",WEEKNUM(B979))</f>
        <v/>
      </c>
      <c r="O979">
        <f>IF(ISBLANK(B979)," ",MONTH(B979))</f>
        <v/>
      </c>
      <c r="P979">
        <f>IF(ISNUMBER(SEARCH("provided",L979)),"Provided Guidance","Observed Better")</f>
        <v/>
      </c>
      <c r="Q979">
        <f>IF(O979=" "," ",TEXT(O979*29,"mmmm"))</f>
        <v/>
      </c>
      <c r="R979">
        <f>IF(N979=" "," ",_xlfn.CONCAT("Week ",+TEXT(N979,"0")))</f>
        <v/>
      </c>
    </row>
    <row r="980">
      <c r="A980" t="n">
        <v>244286</v>
      </c>
      <c r="B980" s="2" t="n">
        <v>45433</v>
      </c>
      <c r="C980" t="inlineStr">
        <is>
          <t>Rivergate</t>
        </is>
      </c>
      <c r="D980" t="inlineStr">
        <is>
          <t>America/Los_Angeles</t>
        </is>
      </c>
      <c r="E980" t="inlineStr">
        <is>
          <t>Lifting Options, Technique and Pace</t>
        </is>
      </c>
      <c r="F980" t="inlineStr">
        <is>
          <t>Lifting Options</t>
        </is>
      </c>
      <c r="G980" t="inlineStr">
        <is>
          <t>Getting Help</t>
        </is>
      </c>
      <c r="H980" t="inlineStr">
        <is>
          <t>Columbia Sportswear</t>
        </is>
      </c>
      <c r="I980" t="inlineStr">
        <is>
          <t>2024-05-20 23:13:28 -0700 PDT</t>
        </is>
      </c>
      <c r="J980" t="inlineStr">
        <is>
          <t>Shirlee Petersen</t>
        </is>
      </c>
      <c r="K980" t="inlineStr">
        <is>
          <t>SPetersen@columbia.com</t>
        </is>
      </c>
      <c r="L980" t="inlineStr">
        <is>
          <t>I provided guidance about using better technique.</t>
        </is>
      </c>
      <c r="M980" t="inlineStr">
        <is>
          <t>Ee modeled proper technique red 9</t>
        </is>
      </c>
      <c r="N980">
        <f>IF(ISBLANK(B980)," ",WEEKNUM(B980))</f>
        <v/>
      </c>
      <c r="O980">
        <f>IF(ISBLANK(B980)," ",MONTH(B980))</f>
        <v/>
      </c>
      <c r="P980">
        <f>IF(ISNUMBER(SEARCH("provided",L980)),"Provided Guidance","Observed Better")</f>
        <v/>
      </c>
      <c r="Q980">
        <f>IF(O980=" "," ",TEXT(O980*29,"mmmm"))</f>
        <v/>
      </c>
      <c r="R980">
        <f>IF(N980=" "," ",_xlfn.CONCAT("Week ",+TEXT(N980,"0")))</f>
        <v/>
      </c>
    </row>
    <row r="981">
      <c r="A981" t="n">
        <v>244287</v>
      </c>
      <c r="B981" s="2" t="n">
        <v>45433</v>
      </c>
      <c r="C981" t="inlineStr">
        <is>
          <t>Rivergate</t>
        </is>
      </c>
      <c r="D981" t="inlineStr">
        <is>
          <t>America/Los_Angeles</t>
        </is>
      </c>
      <c r="E981" t="inlineStr">
        <is>
          <t>Lifting Options, Technique and Pace</t>
        </is>
      </c>
      <c r="F981" t="inlineStr">
        <is>
          <t>Lifting Options</t>
        </is>
      </c>
      <c r="G981" t="inlineStr">
        <is>
          <t>Getting Help</t>
        </is>
      </c>
      <c r="H981" t="inlineStr">
        <is>
          <t>Columbia Sportswear</t>
        </is>
      </c>
      <c r="I981" t="inlineStr">
        <is>
          <t>2024-05-20 23:14:30 -0700 PDT</t>
        </is>
      </c>
      <c r="J981" t="inlineStr">
        <is>
          <t>Shirlee Petersen</t>
        </is>
      </c>
      <c r="K981" t="inlineStr">
        <is>
          <t>SPetersen@columbia.com</t>
        </is>
      </c>
      <c r="L981" t="inlineStr">
        <is>
          <t>I provided guidance about using better technique.</t>
        </is>
      </c>
      <c r="M981" t="inlineStr">
        <is>
          <t>Ee modeled proper technique red 17</t>
        </is>
      </c>
      <c r="N981">
        <f>IF(ISBLANK(B981)," ",WEEKNUM(B981))</f>
        <v/>
      </c>
      <c r="O981">
        <f>IF(ISBLANK(B981)," ",MONTH(B981))</f>
        <v/>
      </c>
      <c r="P981">
        <f>IF(ISNUMBER(SEARCH("provided",L981)),"Provided Guidance","Observed Better")</f>
        <v/>
      </c>
      <c r="Q981">
        <f>IF(O981=" "," ",TEXT(O981*29,"mmmm"))</f>
        <v/>
      </c>
      <c r="R981">
        <f>IF(N981=" "," ",_xlfn.CONCAT("Week ",+TEXT(N981,"0")))</f>
        <v/>
      </c>
    </row>
    <row r="982">
      <c r="A982" t="n">
        <v>244288</v>
      </c>
      <c r="B982" s="2" t="n">
        <v>45433</v>
      </c>
      <c r="C982" t="inlineStr">
        <is>
          <t>Rivergate</t>
        </is>
      </c>
      <c r="D982" t="inlineStr">
        <is>
          <t>America/Los_Angeles</t>
        </is>
      </c>
      <c r="E982" t="inlineStr">
        <is>
          <t>Lifting Options, Technique and Pace</t>
        </is>
      </c>
      <c r="F982" t="inlineStr">
        <is>
          <t>Lifting Options</t>
        </is>
      </c>
      <c r="G982" t="inlineStr">
        <is>
          <t>Getting Help</t>
        </is>
      </c>
      <c r="H982" t="inlineStr">
        <is>
          <t>Columbia Sportswear</t>
        </is>
      </c>
      <c r="I982" t="inlineStr">
        <is>
          <t>2024-05-20 23:15:22 -0700 PDT</t>
        </is>
      </c>
      <c r="J982" t="inlineStr">
        <is>
          <t>Shirlee Petersen</t>
        </is>
      </c>
      <c r="K982" t="inlineStr">
        <is>
          <t>SPetersen@columbia.com</t>
        </is>
      </c>
      <c r="L982" t="inlineStr">
        <is>
          <t>I provided guidance about using better technique.</t>
        </is>
      </c>
      <c r="M982" t="inlineStr">
        <is>
          <t>Ee modeled proper technique red 19</t>
        </is>
      </c>
      <c r="N982">
        <f>IF(ISBLANK(B982)," ",WEEKNUM(B982))</f>
        <v/>
      </c>
      <c r="O982">
        <f>IF(ISBLANK(B982)," ",MONTH(B982))</f>
        <v/>
      </c>
      <c r="P982">
        <f>IF(ISNUMBER(SEARCH("provided",L982)),"Provided Guidance","Observed Better")</f>
        <v/>
      </c>
      <c r="Q982">
        <f>IF(O982=" "," ",TEXT(O982*29,"mmmm"))</f>
        <v/>
      </c>
      <c r="R982">
        <f>IF(N982=" "," ",_xlfn.CONCAT("Week ",+TEXT(N982,"0")))</f>
        <v/>
      </c>
    </row>
    <row r="983">
      <c r="A983" t="n">
        <v>244289</v>
      </c>
      <c r="B983" s="2" t="n">
        <v>45433</v>
      </c>
      <c r="C983" t="inlineStr">
        <is>
          <t>Rivergate</t>
        </is>
      </c>
      <c r="D983" t="inlineStr">
        <is>
          <t>America/Los_Angeles</t>
        </is>
      </c>
      <c r="E983" t="inlineStr">
        <is>
          <t>Lifting Options, Technique and Pace</t>
        </is>
      </c>
      <c r="F983" t="inlineStr">
        <is>
          <t>Lifting Options</t>
        </is>
      </c>
      <c r="G983" t="inlineStr">
        <is>
          <t>Getting Help</t>
        </is>
      </c>
      <c r="H983" t="inlineStr">
        <is>
          <t>Columbia Sportswear</t>
        </is>
      </c>
      <c r="I983" t="inlineStr">
        <is>
          <t>2024-05-20 23:16:56 -0700 PDT</t>
        </is>
      </c>
      <c r="J983" t="inlineStr">
        <is>
          <t>Shirlee Petersen</t>
        </is>
      </c>
      <c r="K983" t="inlineStr">
        <is>
          <t>SPetersen@columbia.com</t>
        </is>
      </c>
      <c r="L983" t="inlineStr">
        <is>
          <t>I provided guidance about using better technique.</t>
        </is>
      </c>
      <c r="M983" t="inlineStr">
        <is>
          <t>Ee modeled proper technique red 21</t>
        </is>
      </c>
      <c r="N983">
        <f>IF(ISBLANK(B983)," ",WEEKNUM(B983))</f>
        <v/>
      </c>
      <c r="O983">
        <f>IF(ISBLANK(B983)," ",MONTH(B983))</f>
        <v/>
      </c>
      <c r="P983">
        <f>IF(ISNUMBER(SEARCH("provided",L983)),"Provided Guidance","Observed Better")</f>
        <v/>
      </c>
      <c r="Q983">
        <f>IF(O983=" "," ",TEXT(O983*29,"mmmm"))</f>
        <v/>
      </c>
      <c r="R983">
        <f>IF(N983=" "," ",_xlfn.CONCAT("Week ",+TEXT(N983,"0")))</f>
        <v/>
      </c>
    </row>
    <row r="984">
      <c r="A984" t="n">
        <v>244290</v>
      </c>
      <c r="B984" s="2" t="n">
        <v>45433</v>
      </c>
      <c r="C984" t="inlineStr">
        <is>
          <t>Rivergate</t>
        </is>
      </c>
      <c r="D984" t="inlineStr">
        <is>
          <t>America/Los_Angeles</t>
        </is>
      </c>
      <c r="E984" t="inlineStr">
        <is>
          <t>Lifting Options, Technique and Pace</t>
        </is>
      </c>
      <c r="F984" t="inlineStr">
        <is>
          <t>Lifting Options</t>
        </is>
      </c>
      <c r="G984" t="inlineStr">
        <is>
          <t>Getting Help</t>
        </is>
      </c>
      <c r="H984" t="inlineStr">
        <is>
          <t>Columbia Sportswear</t>
        </is>
      </c>
      <c r="I984" t="inlineStr">
        <is>
          <t>2024-05-20 23:18:14 -0700 PDT</t>
        </is>
      </c>
      <c r="J984" t="inlineStr">
        <is>
          <t>Shirlee Petersen</t>
        </is>
      </c>
      <c r="K984" t="inlineStr">
        <is>
          <t>SPetersen@columbia.com</t>
        </is>
      </c>
      <c r="L984" t="inlineStr">
        <is>
          <t>I provided guidance about using better technique.</t>
        </is>
      </c>
      <c r="M984" t="inlineStr">
        <is>
          <t>Ee modeled proper technique green 5</t>
        </is>
      </c>
      <c r="N984">
        <f>IF(ISBLANK(B984)," ",WEEKNUM(B984))</f>
        <v/>
      </c>
      <c r="O984">
        <f>IF(ISBLANK(B984)," ",MONTH(B984))</f>
        <v/>
      </c>
      <c r="P984">
        <f>IF(ISNUMBER(SEARCH("provided",L984)),"Provided Guidance","Observed Better")</f>
        <v/>
      </c>
      <c r="Q984">
        <f>IF(O984=" "," ",TEXT(O984*29,"mmmm"))</f>
        <v/>
      </c>
      <c r="R984">
        <f>IF(N984=" "," ",_xlfn.CONCAT("Week ",+TEXT(N984,"0")))</f>
        <v/>
      </c>
    </row>
    <row r="985">
      <c r="A985" t="n">
        <v>244291</v>
      </c>
      <c r="B985" s="2" t="n">
        <v>45433</v>
      </c>
      <c r="C985" t="inlineStr">
        <is>
          <t>Rivergate</t>
        </is>
      </c>
      <c r="D985" t="inlineStr">
        <is>
          <t>America/Los_Angeles</t>
        </is>
      </c>
      <c r="E985" t="inlineStr">
        <is>
          <t>Lifting Options, Technique and Pace</t>
        </is>
      </c>
      <c r="F985" t="inlineStr">
        <is>
          <t>Lifting Options</t>
        </is>
      </c>
      <c r="G985" t="inlineStr">
        <is>
          <t>Getting Help</t>
        </is>
      </c>
      <c r="H985" t="inlineStr">
        <is>
          <t>Columbia Sportswear</t>
        </is>
      </c>
      <c r="I985" t="inlineStr">
        <is>
          <t>2024-05-20 23:19:08 -0700 PDT</t>
        </is>
      </c>
      <c r="J985" t="inlineStr">
        <is>
          <t>Shirlee Petersen</t>
        </is>
      </c>
      <c r="K985" t="inlineStr">
        <is>
          <t>SPetersen@columbia.com</t>
        </is>
      </c>
      <c r="L985" t="inlineStr">
        <is>
          <t>I provided guidance about using better technique.</t>
        </is>
      </c>
      <c r="M985" t="inlineStr">
        <is>
          <t>Ee modeled proper technique green 7</t>
        </is>
      </c>
      <c r="N985">
        <f>IF(ISBLANK(B985)," ",WEEKNUM(B985))</f>
        <v/>
      </c>
      <c r="O985">
        <f>IF(ISBLANK(B985)," ",MONTH(B985))</f>
        <v/>
      </c>
      <c r="P985">
        <f>IF(ISNUMBER(SEARCH("provided",L985)),"Provided Guidance","Observed Better")</f>
        <v/>
      </c>
      <c r="Q985">
        <f>IF(O985=" "," ",TEXT(O985*29,"mmmm"))</f>
        <v/>
      </c>
      <c r="R985">
        <f>IF(N985=" "," ",_xlfn.CONCAT("Week ",+TEXT(N985,"0")))</f>
        <v/>
      </c>
    </row>
    <row r="986">
      <c r="A986" t="n">
        <v>244292</v>
      </c>
      <c r="B986" s="2" t="n">
        <v>45433</v>
      </c>
      <c r="C986" t="inlineStr">
        <is>
          <t>Rivergate</t>
        </is>
      </c>
      <c r="D986" t="inlineStr">
        <is>
          <t>America/Los_Angeles</t>
        </is>
      </c>
      <c r="E986" t="inlineStr">
        <is>
          <t>Lifting Options, Technique and Pace</t>
        </is>
      </c>
      <c r="F986" t="inlineStr">
        <is>
          <t>Lifting Options</t>
        </is>
      </c>
      <c r="G986" t="inlineStr">
        <is>
          <t>Getting Help</t>
        </is>
      </c>
      <c r="H986" t="inlineStr">
        <is>
          <t>Columbia Sportswear</t>
        </is>
      </c>
      <c r="I986" t="inlineStr">
        <is>
          <t>2024-05-20 23:19:49 -0700 PDT</t>
        </is>
      </c>
      <c r="J986" t="inlineStr">
        <is>
          <t>Shirlee Petersen</t>
        </is>
      </c>
      <c r="K986" t="inlineStr">
        <is>
          <t>SPetersen@columbia.com</t>
        </is>
      </c>
      <c r="L986" t="inlineStr">
        <is>
          <t>I provided guidance about using better technique.</t>
        </is>
      </c>
      <c r="M986" t="inlineStr">
        <is>
          <t>Ee modeled proper technique red 8</t>
        </is>
      </c>
      <c r="N986">
        <f>IF(ISBLANK(B986)," ",WEEKNUM(B986))</f>
        <v/>
      </c>
      <c r="O986">
        <f>IF(ISBLANK(B986)," ",MONTH(B986))</f>
        <v/>
      </c>
      <c r="P986">
        <f>IF(ISNUMBER(SEARCH("provided",L986)),"Provided Guidance","Observed Better")</f>
        <v/>
      </c>
      <c r="Q986">
        <f>IF(O986=" "," ",TEXT(O986*29,"mmmm"))</f>
        <v/>
      </c>
      <c r="R986">
        <f>IF(N986=" "," ",_xlfn.CONCAT("Week ",+TEXT(N986,"0")))</f>
        <v/>
      </c>
    </row>
    <row r="987">
      <c r="A987" t="n">
        <v>244293</v>
      </c>
      <c r="B987" s="2" t="n">
        <v>45433</v>
      </c>
      <c r="C987" t="inlineStr">
        <is>
          <t>Rivergate</t>
        </is>
      </c>
      <c r="D987" t="inlineStr">
        <is>
          <t>America/Los_Angeles</t>
        </is>
      </c>
      <c r="E987" t="inlineStr">
        <is>
          <t>Lifting Options, Technique and Pace</t>
        </is>
      </c>
      <c r="F987" t="inlineStr">
        <is>
          <t>Lifting Options</t>
        </is>
      </c>
      <c r="G987" t="inlineStr">
        <is>
          <t>Getting Help</t>
        </is>
      </c>
      <c r="H987" t="inlineStr">
        <is>
          <t>Columbia Sportswear</t>
        </is>
      </c>
      <c r="I987" t="inlineStr">
        <is>
          <t>2024-05-20 23:20:41 -0700 PDT</t>
        </is>
      </c>
      <c r="J987" t="inlineStr">
        <is>
          <t>Shirlee Petersen</t>
        </is>
      </c>
      <c r="K987" t="inlineStr">
        <is>
          <t>SPetersen@columbia.com</t>
        </is>
      </c>
      <c r="L987" t="inlineStr">
        <is>
          <t>I provided guidance about using better technique.</t>
        </is>
      </c>
      <c r="M987" t="inlineStr">
        <is>
          <t>Ee modeled proper technique red 12</t>
        </is>
      </c>
      <c r="N987">
        <f>IF(ISBLANK(B987)," ",WEEKNUM(B987))</f>
        <v/>
      </c>
      <c r="O987">
        <f>IF(ISBLANK(B987)," ",MONTH(B987))</f>
        <v/>
      </c>
      <c r="P987">
        <f>IF(ISNUMBER(SEARCH("provided",L987)),"Provided Guidance","Observed Better")</f>
        <v/>
      </c>
      <c r="Q987">
        <f>IF(O987=" "," ",TEXT(O987*29,"mmmm"))</f>
        <v/>
      </c>
      <c r="R987">
        <f>IF(N987=" "," ",_xlfn.CONCAT("Week ",+TEXT(N987,"0")))</f>
        <v/>
      </c>
    </row>
    <row r="988">
      <c r="A988" t="n">
        <v>244294</v>
      </c>
      <c r="B988" s="2" t="n">
        <v>45433</v>
      </c>
      <c r="C988" t="inlineStr">
        <is>
          <t>Rivergate</t>
        </is>
      </c>
      <c r="D988" t="inlineStr">
        <is>
          <t>America/Los_Angeles</t>
        </is>
      </c>
      <c r="E988" t="inlineStr">
        <is>
          <t>Lifting Options, Technique and Pace</t>
        </is>
      </c>
      <c r="F988" t="inlineStr">
        <is>
          <t>Lifting Options</t>
        </is>
      </c>
      <c r="G988" t="inlineStr">
        <is>
          <t>Getting Help</t>
        </is>
      </c>
      <c r="H988" t="inlineStr">
        <is>
          <t>Columbia Sportswear</t>
        </is>
      </c>
      <c r="I988" t="inlineStr">
        <is>
          <t>2024-05-20 23:21:39 -0700 PDT</t>
        </is>
      </c>
      <c r="J988" t="inlineStr">
        <is>
          <t>Shirlee Petersen</t>
        </is>
      </c>
      <c r="K988" t="inlineStr">
        <is>
          <t>SPetersen@columbia.com</t>
        </is>
      </c>
      <c r="L988" t="inlineStr">
        <is>
          <t>I provided guidance about using better technique.</t>
        </is>
      </c>
      <c r="M988" t="inlineStr">
        <is>
          <t>Ee modeled proper technique green 15</t>
        </is>
      </c>
      <c r="N988">
        <f>IF(ISBLANK(B988)," ",WEEKNUM(B988))</f>
        <v/>
      </c>
      <c r="O988">
        <f>IF(ISBLANK(B988)," ",MONTH(B988))</f>
        <v/>
      </c>
      <c r="P988">
        <f>IF(ISNUMBER(SEARCH("provided",L988)),"Provided Guidance","Observed Better")</f>
        <v/>
      </c>
      <c r="Q988">
        <f>IF(O988=" "," ",TEXT(O988*29,"mmmm"))</f>
        <v/>
      </c>
      <c r="R988">
        <f>IF(N988=" "," ",_xlfn.CONCAT("Week ",+TEXT(N988,"0")))</f>
        <v/>
      </c>
    </row>
    <row r="989">
      <c r="A989" t="n">
        <v>244295</v>
      </c>
      <c r="B989" s="2" t="n">
        <v>45433</v>
      </c>
      <c r="C989" t="inlineStr">
        <is>
          <t>Rivergate</t>
        </is>
      </c>
      <c r="D989" t="inlineStr">
        <is>
          <t>America/Los_Angeles</t>
        </is>
      </c>
      <c r="E989" t="inlineStr">
        <is>
          <t>Lifting Options, Technique and Pace</t>
        </is>
      </c>
      <c r="F989" t="inlineStr">
        <is>
          <t>Lifting Options</t>
        </is>
      </c>
      <c r="G989" t="inlineStr">
        <is>
          <t>Getting Help</t>
        </is>
      </c>
      <c r="H989" t="inlineStr">
        <is>
          <t>Columbia Sportswear</t>
        </is>
      </c>
      <c r="I989" t="inlineStr">
        <is>
          <t>2024-05-20 23:23:11 -0700 PDT</t>
        </is>
      </c>
      <c r="J989" t="inlineStr">
        <is>
          <t>Shirlee Petersen</t>
        </is>
      </c>
      <c r="K989" t="inlineStr">
        <is>
          <t>SPetersen@columbia.com</t>
        </is>
      </c>
      <c r="L989" t="inlineStr">
        <is>
          <t>I provided guidance about using better technique.</t>
        </is>
      </c>
      <c r="M989" t="inlineStr">
        <is>
          <t>Ee modeled proper technique red 18</t>
        </is>
      </c>
      <c r="N989">
        <f>IF(ISBLANK(B989)," ",WEEKNUM(B989))</f>
        <v/>
      </c>
      <c r="O989">
        <f>IF(ISBLANK(B989)," ",MONTH(B989))</f>
        <v/>
      </c>
      <c r="P989">
        <f>IF(ISNUMBER(SEARCH("provided",L989)),"Provided Guidance","Observed Better")</f>
        <v/>
      </c>
      <c r="Q989">
        <f>IF(O989=" "," ",TEXT(O989*29,"mmmm"))</f>
        <v/>
      </c>
      <c r="R989">
        <f>IF(N989=" "," ",_xlfn.CONCAT("Week ",+TEXT(N989,"0")))</f>
        <v/>
      </c>
    </row>
    <row r="990">
      <c r="A990" t="n">
        <v>244296</v>
      </c>
      <c r="B990" s="2" t="n">
        <v>45433</v>
      </c>
      <c r="C990" t="inlineStr">
        <is>
          <t>Rivergate</t>
        </is>
      </c>
      <c r="D990" t="inlineStr">
        <is>
          <t>America/Los_Angeles</t>
        </is>
      </c>
      <c r="E990" t="inlineStr">
        <is>
          <t>Lifting Options, Technique and Pace</t>
        </is>
      </c>
      <c r="F990" t="inlineStr">
        <is>
          <t>Lifting Options</t>
        </is>
      </c>
      <c r="G990" t="inlineStr">
        <is>
          <t>Getting Help</t>
        </is>
      </c>
      <c r="H990" t="inlineStr">
        <is>
          <t>Columbia Sportswear</t>
        </is>
      </c>
      <c r="I990" t="inlineStr">
        <is>
          <t>2024-05-20 23:23:56 -0700 PDT</t>
        </is>
      </c>
      <c r="J990" t="inlineStr">
        <is>
          <t>Shirlee Petersen</t>
        </is>
      </c>
      <c r="K990" t="inlineStr">
        <is>
          <t>SPetersen@columbia.com</t>
        </is>
      </c>
      <c r="L990" t="inlineStr">
        <is>
          <t>I provided guidance about using better technique.</t>
        </is>
      </c>
      <c r="M990" t="inlineStr">
        <is>
          <t>Ee modeled proper technique red 22</t>
        </is>
      </c>
      <c r="N990">
        <f>IF(ISBLANK(B990)," ",WEEKNUM(B990))</f>
        <v/>
      </c>
      <c r="O990">
        <f>IF(ISBLANK(B990)," ",MONTH(B990))</f>
        <v/>
      </c>
      <c r="P990">
        <f>IF(ISNUMBER(SEARCH("provided",L990)),"Provided Guidance","Observed Better")</f>
        <v/>
      </c>
      <c r="Q990">
        <f>IF(O990=" "," ",TEXT(O990*29,"mmmm"))</f>
        <v/>
      </c>
      <c r="R990">
        <f>IF(N990=" "," ",_xlfn.CONCAT("Week ",+TEXT(N990,"0")))</f>
        <v/>
      </c>
    </row>
    <row r="991">
      <c r="A991" t="n">
        <v>244297</v>
      </c>
      <c r="B991" s="2" t="n">
        <v>45433</v>
      </c>
      <c r="C991" t="inlineStr">
        <is>
          <t>Rivergate</t>
        </is>
      </c>
      <c r="D991" t="inlineStr">
        <is>
          <t>America/Los_Angeles</t>
        </is>
      </c>
      <c r="E991" t="inlineStr">
        <is>
          <t>Lifting Options, Technique and Pace</t>
        </is>
      </c>
      <c r="F991" t="inlineStr">
        <is>
          <t>Lifting Options</t>
        </is>
      </c>
      <c r="G991" t="inlineStr">
        <is>
          <t>Getting Help</t>
        </is>
      </c>
      <c r="H991" t="inlineStr">
        <is>
          <t>Columbia Sportswear</t>
        </is>
      </c>
      <c r="I991" t="inlineStr">
        <is>
          <t>2024-05-20 23:24:51 -0700 PDT</t>
        </is>
      </c>
      <c r="J991" t="inlineStr">
        <is>
          <t>Shirlee Petersen</t>
        </is>
      </c>
      <c r="K991" t="inlineStr">
        <is>
          <t>SPetersen@columbia.com</t>
        </is>
      </c>
      <c r="L991" t="inlineStr">
        <is>
          <t>I provided guidance about using better technique.</t>
        </is>
      </c>
      <c r="M991" t="inlineStr">
        <is>
          <t>Ee modeled proper technique red 24</t>
        </is>
      </c>
      <c r="N991">
        <f>IF(ISBLANK(B991)," ",WEEKNUM(B991))</f>
        <v/>
      </c>
      <c r="O991">
        <f>IF(ISBLANK(B991)," ",MONTH(B991))</f>
        <v/>
      </c>
      <c r="P991">
        <f>IF(ISNUMBER(SEARCH("provided",L991)),"Provided Guidance","Observed Better")</f>
        <v/>
      </c>
      <c r="Q991">
        <f>IF(O991=" "," ",TEXT(O991*29,"mmmm"))</f>
        <v/>
      </c>
      <c r="R991">
        <f>IF(N991=" "," ",_xlfn.CONCAT("Week ",+TEXT(N991,"0")))</f>
        <v/>
      </c>
    </row>
    <row r="992">
      <c r="A992" t="n">
        <v>244298</v>
      </c>
      <c r="B992" s="2" t="n">
        <v>45433</v>
      </c>
      <c r="C992" t="inlineStr">
        <is>
          <t>Rivergate</t>
        </is>
      </c>
      <c r="D992" t="inlineStr">
        <is>
          <t>America/Los_Angeles</t>
        </is>
      </c>
      <c r="E992" t="inlineStr">
        <is>
          <t>Lifting Options, Technique and Pace</t>
        </is>
      </c>
      <c r="F992" t="inlineStr">
        <is>
          <t>Lifting Options</t>
        </is>
      </c>
      <c r="G992" t="inlineStr">
        <is>
          <t>Getting Help</t>
        </is>
      </c>
      <c r="H992" t="inlineStr">
        <is>
          <t>Columbia Sportswear</t>
        </is>
      </c>
      <c r="I992" t="inlineStr">
        <is>
          <t>2024-05-20 23:26:05 -0700 PDT</t>
        </is>
      </c>
      <c r="J992" t="inlineStr">
        <is>
          <t>Shirlee Petersen</t>
        </is>
      </c>
      <c r="K992" t="inlineStr">
        <is>
          <t>SPetersen@columbia.com</t>
        </is>
      </c>
      <c r="L992" t="inlineStr">
        <is>
          <t>I provided guidance about using better technique.</t>
        </is>
      </c>
      <c r="M992" t="inlineStr">
        <is>
          <t>Ee modeled proper technique blue 3</t>
        </is>
      </c>
      <c r="N992">
        <f>IF(ISBLANK(B992)," ",WEEKNUM(B992))</f>
        <v/>
      </c>
      <c r="O992">
        <f>IF(ISBLANK(B992)," ",MONTH(B992))</f>
        <v/>
      </c>
      <c r="P992">
        <f>IF(ISNUMBER(SEARCH("provided",L992)),"Provided Guidance","Observed Better")</f>
        <v/>
      </c>
      <c r="Q992">
        <f>IF(O992=" "," ",TEXT(O992*29,"mmmm"))</f>
        <v/>
      </c>
      <c r="R992">
        <f>IF(N992=" "," ",_xlfn.CONCAT("Week ",+TEXT(N992,"0")))</f>
        <v/>
      </c>
    </row>
    <row r="993">
      <c r="A993" t="n">
        <v>244299</v>
      </c>
      <c r="B993" s="2" t="n">
        <v>45433</v>
      </c>
      <c r="C993" t="inlineStr">
        <is>
          <t>Rivergate</t>
        </is>
      </c>
      <c r="D993" t="inlineStr">
        <is>
          <t>America/Los_Angeles</t>
        </is>
      </c>
      <c r="E993" t="inlineStr">
        <is>
          <t>Lifting Options, Technique and Pace</t>
        </is>
      </c>
      <c r="F993" t="inlineStr">
        <is>
          <t>Lifting Options</t>
        </is>
      </c>
      <c r="G993" t="inlineStr">
        <is>
          <t>Getting Help</t>
        </is>
      </c>
      <c r="H993" t="inlineStr">
        <is>
          <t>Columbia Sportswear</t>
        </is>
      </c>
      <c r="I993" t="inlineStr">
        <is>
          <t>2024-05-20 23:26:49 -0700 PDT</t>
        </is>
      </c>
      <c r="J993" t="inlineStr">
        <is>
          <t>Shirlee Petersen</t>
        </is>
      </c>
      <c r="K993" t="inlineStr">
        <is>
          <t>SPetersen@columbia.com</t>
        </is>
      </c>
      <c r="L993" t="inlineStr">
        <is>
          <t>I provided guidance about using better technique.</t>
        </is>
      </c>
      <c r="M993" t="inlineStr">
        <is>
          <t>Ee modeled proper technique blue 7</t>
        </is>
      </c>
      <c r="N993">
        <f>IF(ISBLANK(B993)," ",WEEKNUM(B993))</f>
        <v/>
      </c>
      <c r="O993">
        <f>IF(ISBLANK(B993)," ",MONTH(B993))</f>
        <v/>
      </c>
      <c r="P993">
        <f>IF(ISNUMBER(SEARCH("provided",L993)),"Provided Guidance","Observed Better")</f>
        <v/>
      </c>
      <c r="Q993">
        <f>IF(O993=" "," ",TEXT(O993*29,"mmmm"))</f>
        <v/>
      </c>
      <c r="R993">
        <f>IF(N993=" "," ",_xlfn.CONCAT("Week ",+TEXT(N993,"0")))</f>
        <v/>
      </c>
    </row>
    <row r="994">
      <c r="A994" t="n">
        <v>244300</v>
      </c>
      <c r="B994" s="2" t="n">
        <v>45433</v>
      </c>
      <c r="C994" t="inlineStr">
        <is>
          <t>Rivergate</t>
        </is>
      </c>
      <c r="D994" t="inlineStr">
        <is>
          <t>America/Los_Angeles</t>
        </is>
      </c>
      <c r="E994" t="inlineStr">
        <is>
          <t>Lifting Options, Technique and Pace</t>
        </is>
      </c>
      <c r="F994" t="inlineStr">
        <is>
          <t>Lifting Options</t>
        </is>
      </c>
      <c r="G994" t="inlineStr">
        <is>
          <t>Getting Help</t>
        </is>
      </c>
      <c r="H994" t="inlineStr">
        <is>
          <t>Columbia Sportswear</t>
        </is>
      </c>
      <c r="I994" t="inlineStr">
        <is>
          <t>2024-05-20 23:28:53 -0700 PDT</t>
        </is>
      </c>
      <c r="J994" t="inlineStr">
        <is>
          <t>Shirlee Petersen</t>
        </is>
      </c>
      <c r="K994" t="inlineStr">
        <is>
          <t>SPetersen@columbia.com</t>
        </is>
      </c>
      <c r="L994" t="inlineStr">
        <is>
          <t>I provided guidance about using better technique.</t>
        </is>
      </c>
      <c r="M994" t="inlineStr">
        <is>
          <t>Ee modeled proper technique blue 18</t>
        </is>
      </c>
      <c r="N994">
        <f>IF(ISBLANK(B994)," ",WEEKNUM(B994))</f>
        <v/>
      </c>
      <c r="O994">
        <f>IF(ISBLANK(B994)," ",MONTH(B994))</f>
        <v/>
      </c>
      <c r="P994">
        <f>IF(ISNUMBER(SEARCH("provided",L994)),"Provided Guidance","Observed Better")</f>
        <v/>
      </c>
      <c r="Q994">
        <f>IF(O994=" "," ",TEXT(O994*29,"mmmm"))</f>
        <v/>
      </c>
      <c r="R994">
        <f>IF(N994=" "," ",_xlfn.CONCAT("Week ",+TEXT(N994,"0")))</f>
        <v/>
      </c>
    </row>
    <row r="995" ht="45" customHeight="1" s="9">
      <c r="A995" t="n">
        <v>244301</v>
      </c>
      <c r="B995" s="2" t="n">
        <v>45433</v>
      </c>
      <c r="C995" t="inlineStr">
        <is>
          <t>Rivergate</t>
        </is>
      </c>
      <c r="D995" t="inlineStr">
        <is>
          <t>America/Los_Angeles</t>
        </is>
      </c>
      <c r="E995" t="inlineStr">
        <is>
          <t>Lifting Options, Technique and Pace</t>
        </is>
      </c>
      <c r="F995" t="inlineStr">
        <is>
          <t>Lifting Options</t>
        </is>
      </c>
      <c r="G995" t="inlineStr">
        <is>
          <t>Getting Help</t>
        </is>
      </c>
      <c r="H995" t="inlineStr">
        <is>
          <t>Columbia Sportswear</t>
        </is>
      </c>
      <c r="I995" t="inlineStr">
        <is>
          <t>2024-05-20 23:30:22 -0700 PDT</t>
        </is>
      </c>
      <c r="J995" t="inlineStr">
        <is>
          <t>Shirlee Petersen</t>
        </is>
      </c>
      <c r="K995" t="inlineStr">
        <is>
          <t>SPetersen@columbia.com</t>
        </is>
      </c>
      <c r="L995" t="inlineStr">
        <is>
          <t>I provided guidance about using better technique.</t>
        </is>
      </c>
      <c r="M995" s="8" t="inlineStr">
        <is>
          <t xml:space="preserve">Ee modeled proper technique seeding _x000D_
</t>
        </is>
      </c>
      <c r="N995">
        <f>IF(ISBLANK(B995)," ",WEEKNUM(B995))</f>
        <v/>
      </c>
      <c r="O995">
        <f>IF(ISBLANK(B995)," ",MONTH(B995))</f>
        <v/>
      </c>
      <c r="P995">
        <f>IF(ISNUMBER(SEARCH("provided",L995)),"Provided Guidance","Observed Better")</f>
        <v/>
      </c>
      <c r="Q995">
        <f>IF(O995=" "," ",TEXT(O995*29,"mmmm"))</f>
        <v/>
      </c>
      <c r="R995">
        <f>IF(N995=" "," ",_xlfn.CONCAT("Week ",+TEXT(N995,"0")))</f>
        <v/>
      </c>
    </row>
    <row r="996">
      <c r="A996" t="n">
        <v>244302</v>
      </c>
      <c r="B996" s="2" t="n">
        <v>45433</v>
      </c>
      <c r="C996" t="inlineStr">
        <is>
          <t>Rivergate</t>
        </is>
      </c>
      <c r="D996" t="inlineStr">
        <is>
          <t>America/Los_Angeles</t>
        </is>
      </c>
      <c r="E996" t="inlineStr">
        <is>
          <t>Lifting Options, Technique and Pace</t>
        </is>
      </c>
      <c r="F996" t="inlineStr">
        <is>
          <t>Lifting Options</t>
        </is>
      </c>
      <c r="G996" t="inlineStr">
        <is>
          <t>Getting Help</t>
        </is>
      </c>
      <c r="H996" t="inlineStr">
        <is>
          <t>Columbia Sportswear</t>
        </is>
      </c>
      <c r="I996" t="inlineStr">
        <is>
          <t>2024-05-20 23:31:07 -0700 PDT</t>
        </is>
      </c>
      <c r="J996" t="inlineStr">
        <is>
          <t>Shirlee Petersen</t>
        </is>
      </c>
      <c r="K996" t="inlineStr">
        <is>
          <t>SPetersen@columbia.com</t>
        </is>
      </c>
      <c r="L996" t="inlineStr">
        <is>
          <t>I provided guidance about using better technique.</t>
        </is>
      </c>
      <c r="M996" t="inlineStr">
        <is>
          <t xml:space="preserve">Ee modeled proper technique seeding </t>
        </is>
      </c>
      <c r="N996">
        <f>IF(ISBLANK(B996)," ",WEEKNUM(B996))</f>
        <v/>
      </c>
      <c r="O996">
        <f>IF(ISBLANK(B996)," ",MONTH(B996))</f>
        <v/>
      </c>
      <c r="P996">
        <f>IF(ISNUMBER(SEARCH("provided",L996)),"Provided Guidance","Observed Better")</f>
        <v/>
      </c>
      <c r="Q996">
        <f>IF(O996=" "," ",TEXT(O996*29,"mmmm"))</f>
        <v/>
      </c>
      <c r="R996">
        <f>IF(N996=" "," ",_xlfn.CONCAT("Week ",+TEXT(N996,"0")))</f>
        <v/>
      </c>
    </row>
    <row r="997">
      <c r="A997" t="n">
        <v>244305</v>
      </c>
      <c r="B997" s="2" t="n">
        <v>45433</v>
      </c>
      <c r="C997" t="inlineStr">
        <is>
          <t>Rivergate</t>
        </is>
      </c>
      <c r="D997" t="inlineStr">
        <is>
          <t>America/Los_Angeles</t>
        </is>
      </c>
      <c r="E997" t="inlineStr">
        <is>
          <t>Lifting Options, Technique and Pace</t>
        </is>
      </c>
      <c r="F997" t="inlineStr">
        <is>
          <t>Lifting Technique</t>
        </is>
      </c>
      <c r="G997" t="inlineStr">
        <is>
          <t>Same Side Hand and Foot</t>
        </is>
      </c>
      <c r="H997" t="inlineStr">
        <is>
          <t>Columbia Sportswear</t>
        </is>
      </c>
      <c r="I997" t="inlineStr">
        <is>
          <t>2024-05-21 07:34:45 -0700 PDT</t>
        </is>
      </c>
      <c r="J997" t="inlineStr">
        <is>
          <t>Kongmeng Thao</t>
        </is>
      </c>
      <c r="K997" t="inlineStr">
        <is>
          <t>KThao@columbia.com</t>
        </is>
      </c>
      <c r="L997" t="inlineStr">
        <is>
          <t>I observed use of better technique.</t>
        </is>
      </c>
      <c r="N997">
        <f>IF(ISBLANK(B997)," ",WEEKNUM(B997))</f>
        <v/>
      </c>
      <c r="O997">
        <f>IF(ISBLANK(B997)," ",MONTH(B997))</f>
        <v/>
      </c>
      <c r="P997">
        <f>IF(ISNUMBER(SEARCH("provided",L997)),"Provided Guidance","Observed Better")</f>
        <v/>
      </c>
      <c r="Q997">
        <f>IF(O997=" "," ",TEXT(O997*29,"mmmm"))</f>
        <v/>
      </c>
      <c r="R997">
        <f>IF(N997=" "," ",_xlfn.CONCAT("Week ",+TEXT(N997,"0")))</f>
        <v/>
      </c>
    </row>
    <row r="998">
      <c r="A998" t="n">
        <v>244306</v>
      </c>
      <c r="B998" s="2" t="n">
        <v>45433</v>
      </c>
      <c r="C998" t="inlineStr">
        <is>
          <t>Rivergate</t>
        </is>
      </c>
      <c r="D998" t="inlineStr">
        <is>
          <t>America/Los_Angeles</t>
        </is>
      </c>
      <c r="E998" t="inlineStr">
        <is>
          <t>Leg Strength and Balance</t>
        </is>
      </c>
      <c r="F998" t="inlineStr">
        <is>
          <t>Same Side Hand and Foot</t>
        </is>
      </c>
      <c r="G998" t="inlineStr">
        <is>
          <t>Reach Low</t>
        </is>
      </c>
      <c r="H998" t="inlineStr">
        <is>
          <t>Columbia Sportswear</t>
        </is>
      </c>
      <c r="I998" t="inlineStr">
        <is>
          <t>2024-05-21 07:34:59 -0700 PDT</t>
        </is>
      </c>
      <c r="J998" t="inlineStr">
        <is>
          <t>Kongmeng Thao</t>
        </is>
      </c>
      <c r="K998" t="inlineStr">
        <is>
          <t>KThao@columbia.com</t>
        </is>
      </c>
      <c r="L998" t="inlineStr">
        <is>
          <t>I observed use of better technique.</t>
        </is>
      </c>
      <c r="N998">
        <f>IF(ISBLANK(B998)," ",WEEKNUM(B998))</f>
        <v/>
      </c>
      <c r="O998">
        <f>IF(ISBLANK(B998)," ",MONTH(B998))</f>
        <v/>
      </c>
      <c r="P998">
        <f>IF(ISNUMBER(SEARCH("provided",L998)),"Provided Guidance","Observed Better")</f>
        <v/>
      </c>
      <c r="Q998">
        <f>IF(O998=" "," ",TEXT(O998*29,"mmmm"))</f>
        <v/>
      </c>
      <c r="R998">
        <f>IF(N998=" "," ",_xlfn.CONCAT("Week ",+TEXT(N998,"0")))</f>
        <v/>
      </c>
    </row>
    <row r="999">
      <c r="A999" t="n">
        <v>244307</v>
      </c>
      <c r="B999" s="2" t="n">
        <v>45433</v>
      </c>
      <c r="C999" t="inlineStr">
        <is>
          <t>Rivergate</t>
        </is>
      </c>
      <c r="D999" t="inlineStr">
        <is>
          <t>America/Los_Angeles</t>
        </is>
      </c>
      <c r="E999" t="inlineStr">
        <is>
          <t>Leg Strength and Balance</t>
        </is>
      </c>
      <c r="F999" t="inlineStr">
        <is>
          <t>Pre-position One Foot Back</t>
        </is>
      </c>
      <c r="G999" t="inlineStr">
        <is>
          <t>Pushing or Pulling</t>
        </is>
      </c>
      <c r="H999" t="inlineStr">
        <is>
          <t>Columbia Sportswear</t>
        </is>
      </c>
      <c r="I999" t="inlineStr">
        <is>
          <t>2024-05-21 07:35:14 -0700 PDT</t>
        </is>
      </c>
      <c r="J999" t="inlineStr">
        <is>
          <t>Kongmeng Thao</t>
        </is>
      </c>
      <c r="K999" t="inlineStr">
        <is>
          <t>KThao@columbia.com</t>
        </is>
      </c>
      <c r="L999" t="inlineStr">
        <is>
          <t>I observed use of better technique.</t>
        </is>
      </c>
      <c r="N999">
        <f>IF(ISBLANK(B999)," ",WEEKNUM(B999))</f>
        <v/>
      </c>
      <c r="O999">
        <f>IF(ISBLANK(B999)," ",MONTH(B999))</f>
        <v/>
      </c>
      <c r="P999">
        <f>IF(ISNUMBER(SEARCH("provided",L999)),"Provided Guidance","Observed Better")</f>
        <v/>
      </c>
      <c r="Q999">
        <f>IF(O999=" "," ",TEXT(O999*29,"mmmm"))</f>
        <v/>
      </c>
      <c r="R999">
        <f>IF(N999=" "," ",_xlfn.CONCAT("Week ",+TEXT(N999,"0")))</f>
        <v/>
      </c>
    </row>
    <row r="1000">
      <c r="A1000" t="n">
        <v>244311</v>
      </c>
      <c r="B1000" s="2" t="n">
        <v>45433</v>
      </c>
      <c r="C1000" t="inlineStr">
        <is>
          <t>Rivergate</t>
        </is>
      </c>
      <c r="D1000" t="inlineStr">
        <is>
          <t>America/Los_Angeles</t>
        </is>
      </c>
      <c r="E1000" t="inlineStr">
        <is>
          <t>Leg Strength and Balance</t>
        </is>
      </c>
      <c r="F1000" t="inlineStr">
        <is>
          <t>Pre-position One Foot Back</t>
        </is>
      </c>
      <c r="G1000" t="inlineStr">
        <is>
          <t>Offloading or Stacking</t>
        </is>
      </c>
      <c r="H1000" t="inlineStr">
        <is>
          <t>Columbia Sportswear</t>
        </is>
      </c>
      <c r="I1000" t="inlineStr">
        <is>
          <t>2024-05-21 12:29:37 -0700 PDT</t>
        </is>
      </c>
      <c r="J1000" t="inlineStr">
        <is>
          <t>Shannon Somerville</t>
        </is>
      </c>
      <c r="K1000" t="inlineStr">
        <is>
          <t>SSomerville@columbia.com</t>
        </is>
      </c>
      <c r="L1000" t="inlineStr">
        <is>
          <t>I observed use of better technique.</t>
        </is>
      </c>
      <c r="M1000" t="inlineStr">
        <is>
          <t xml:space="preserve">He pointed his foot properly while restocking totes. </t>
        </is>
      </c>
      <c r="N1000">
        <f>IF(ISBLANK(B1000)," ",WEEKNUM(B1000))</f>
        <v/>
      </c>
      <c r="O1000">
        <f>IF(ISBLANK(B1000)," ",MONTH(B1000))</f>
        <v/>
      </c>
      <c r="P1000">
        <f>IF(ISNUMBER(SEARCH("provided",L1000)),"Provided Guidance","Observed Better")</f>
        <v/>
      </c>
      <c r="Q1000">
        <f>IF(O1000=" "," ",TEXT(O1000*29,"mmmm"))</f>
        <v/>
      </c>
      <c r="R1000">
        <f>IF(N1000=" "," ",_xlfn.CONCAT("Week ",+TEXT(N1000,"0")))</f>
        <v/>
      </c>
    </row>
    <row r="1001">
      <c r="A1001" t="n">
        <v>244312</v>
      </c>
      <c r="B1001" s="2" t="n">
        <v>45433</v>
      </c>
      <c r="C1001" t="inlineStr">
        <is>
          <t>Rivergate</t>
        </is>
      </c>
      <c r="D1001" t="inlineStr">
        <is>
          <t>America/Los_Angeles</t>
        </is>
      </c>
      <c r="E1001" t="inlineStr">
        <is>
          <t>Leg Strength and Balance</t>
        </is>
      </c>
      <c r="F1001" t="inlineStr">
        <is>
          <t>Center-line Handoff</t>
        </is>
      </c>
      <c r="H1001" t="inlineStr">
        <is>
          <t>Columbia Sportswear</t>
        </is>
      </c>
      <c r="I1001" t="inlineStr">
        <is>
          <t>2024-05-21 12:30:48 -0700 PDT</t>
        </is>
      </c>
      <c r="J1001" t="inlineStr">
        <is>
          <t>Shannon Somerville</t>
        </is>
      </c>
      <c r="K1001" t="inlineStr">
        <is>
          <t>SSomerville@columbia.com</t>
        </is>
      </c>
      <c r="L1001" t="inlineStr">
        <is>
          <t>I observed use of better technique.</t>
        </is>
      </c>
      <c r="M1001" t="inlineStr">
        <is>
          <t xml:space="preserve">She had good body position as she grabbed the stapler off the desk. </t>
        </is>
      </c>
      <c r="N1001">
        <f>IF(ISBLANK(B1001)," ",WEEKNUM(B1001))</f>
        <v/>
      </c>
      <c r="O1001">
        <f>IF(ISBLANK(B1001)," ",MONTH(B1001))</f>
        <v/>
      </c>
      <c r="P1001">
        <f>IF(ISNUMBER(SEARCH("provided",L1001)),"Provided Guidance","Observed Better")</f>
        <v/>
      </c>
      <c r="Q1001">
        <f>IF(O1001=" "," ",TEXT(O1001*29,"mmmm"))</f>
        <v/>
      </c>
      <c r="R1001">
        <f>IF(N1001=" "," ",_xlfn.CONCAT("Week ",+TEXT(N1001,"0")))</f>
        <v/>
      </c>
    </row>
    <row r="1002">
      <c r="A1002" t="n">
        <v>244313</v>
      </c>
      <c r="B1002" s="2" t="n">
        <v>45433</v>
      </c>
      <c r="C1002" t="inlineStr">
        <is>
          <t>Rivergate</t>
        </is>
      </c>
      <c r="D1002" t="inlineStr">
        <is>
          <t>America/Los_Angeles</t>
        </is>
      </c>
      <c r="E1002" t="inlineStr">
        <is>
          <t>Leg Strength and Balance</t>
        </is>
      </c>
      <c r="F1002" t="inlineStr">
        <is>
          <t>Same Side Hand and Foot</t>
        </is>
      </c>
      <c r="G1002" t="inlineStr">
        <is>
          <t>Reach Low</t>
        </is>
      </c>
      <c r="H1002" t="inlineStr">
        <is>
          <t>Columbia Sportswear</t>
        </is>
      </c>
      <c r="I1002" t="inlineStr">
        <is>
          <t>2024-05-21 12:31:48 -0700 PDT</t>
        </is>
      </c>
      <c r="J1002" t="inlineStr">
        <is>
          <t>Shannon Somerville</t>
        </is>
      </c>
      <c r="K1002" t="inlineStr">
        <is>
          <t>SSomerville@columbia.com</t>
        </is>
      </c>
      <c r="L1002" t="inlineStr">
        <is>
          <t>I observed use of better technique.</t>
        </is>
      </c>
      <c r="M1002" t="inlineStr">
        <is>
          <t xml:space="preserve">She used the bridge technique properly as she pulled out the garbage can. </t>
        </is>
      </c>
      <c r="N1002">
        <f>IF(ISBLANK(B1002)," ",WEEKNUM(B1002))</f>
        <v/>
      </c>
      <c r="O1002">
        <f>IF(ISBLANK(B1002)," ",MONTH(B1002))</f>
        <v/>
      </c>
      <c r="P1002">
        <f>IF(ISNUMBER(SEARCH("provided",L1002)),"Provided Guidance","Observed Better")</f>
        <v/>
      </c>
      <c r="Q1002">
        <f>IF(O1002=" "," ",TEXT(O1002*29,"mmmm"))</f>
        <v/>
      </c>
      <c r="R1002">
        <f>IF(N1002=" "," ",_xlfn.CONCAT("Week ",+TEXT(N1002,"0")))</f>
        <v/>
      </c>
    </row>
    <row r="1003">
      <c r="A1003" t="n">
        <v>244314</v>
      </c>
      <c r="B1003" s="2" t="n">
        <v>45433</v>
      </c>
      <c r="C1003" t="inlineStr">
        <is>
          <t>Rivergate</t>
        </is>
      </c>
      <c r="D1003" t="inlineStr">
        <is>
          <t>America/Los_Angeles</t>
        </is>
      </c>
      <c r="E1003" t="inlineStr">
        <is>
          <t>Use Mid-range Wrist Motions</t>
        </is>
      </c>
      <c r="F1003" t="inlineStr">
        <is>
          <t>Reposition Your Work</t>
        </is>
      </c>
      <c r="H1003" t="inlineStr">
        <is>
          <t>Columbia Sportswear</t>
        </is>
      </c>
      <c r="I1003" t="inlineStr">
        <is>
          <t>2024-05-21 12:32:19 -0700 PDT</t>
        </is>
      </c>
      <c r="J1003" t="inlineStr">
        <is>
          <t>Shannon Somerville</t>
        </is>
      </c>
      <c r="K1003" t="inlineStr">
        <is>
          <t>SSomerville@columbia.com</t>
        </is>
      </c>
      <c r="L1003" t="inlineStr">
        <is>
          <t>I observed use of better technique.</t>
        </is>
      </c>
      <c r="M1003" t="inlineStr">
        <is>
          <t xml:space="preserve">Good wrist movement with the tape gun. </t>
        </is>
      </c>
      <c r="N1003">
        <f>IF(ISBLANK(B1003)," ",WEEKNUM(B1003))</f>
        <v/>
      </c>
      <c r="O1003">
        <f>IF(ISBLANK(B1003)," ",MONTH(B1003))</f>
        <v/>
      </c>
      <c r="P1003">
        <f>IF(ISNUMBER(SEARCH("provided",L1003)),"Provided Guidance","Observed Better")</f>
        <v/>
      </c>
      <c r="Q1003">
        <f>IF(O1003=" "," ",TEXT(O1003*29,"mmmm"))</f>
        <v/>
      </c>
      <c r="R1003">
        <f>IF(N1003=" "," ",_xlfn.CONCAT("Week ",+TEXT(N1003,"0")))</f>
        <v/>
      </c>
    </row>
    <row r="1004">
      <c r="A1004" t="n">
        <v>244315</v>
      </c>
      <c r="B1004" s="2" t="n">
        <v>45433</v>
      </c>
      <c r="C1004" t="inlineStr">
        <is>
          <t>Rivergate</t>
        </is>
      </c>
      <c r="D1004" t="inlineStr">
        <is>
          <t>America/Los_Angeles</t>
        </is>
      </c>
      <c r="E1004" t="inlineStr">
        <is>
          <t>Use Mid-range Wrist Motions</t>
        </is>
      </c>
      <c r="F1004" t="inlineStr">
        <is>
          <t>Change your body position</t>
        </is>
      </c>
      <c r="H1004" t="inlineStr">
        <is>
          <t>Columbia Sportswear</t>
        </is>
      </c>
      <c r="I1004" t="inlineStr">
        <is>
          <t>2024-05-21 12:32:59 -0700 PDT</t>
        </is>
      </c>
      <c r="J1004" t="inlineStr">
        <is>
          <t>Shannon Somerville</t>
        </is>
      </c>
      <c r="K1004" t="inlineStr">
        <is>
          <t>SSomerville@columbia.com</t>
        </is>
      </c>
      <c r="L1004" t="inlineStr">
        <is>
          <t>I observed use of better technique.</t>
        </is>
      </c>
      <c r="M1004" t="inlineStr">
        <is>
          <t>Good wrist position with the hand held scanner.</t>
        </is>
      </c>
      <c r="N1004">
        <f>IF(ISBLANK(B1004)," ",WEEKNUM(B1004))</f>
        <v/>
      </c>
      <c r="O1004">
        <f>IF(ISBLANK(B1004)," ",MONTH(B1004))</f>
        <v/>
      </c>
      <c r="P1004">
        <f>IF(ISNUMBER(SEARCH("provided",L1004)),"Provided Guidance","Observed Better")</f>
        <v/>
      </c>
      <c r="Q1004">
        <f>IF(O1004=" "," ",TEXT(O1004*29,"mmmm"))</f>
        <v/>
      </c>
      <c r="R1004">
        <f>IF(N1004=" "," ",_xlfn.CONCAT("Week ",+TEXT(N1004,"0")))</f>
        <v/>
      </c>
    </row>
    <row r="1005">
      <c r="A1005" t="n">
        <v>244316</v>
      </c>
      <c r="B1005" s="2" t="n">
        <v>45433</v>
      </c>
      <c r="C1005" t="inlineStr">
        <is>
          <t>Rivergate</t>
        </is>
      </c>
      <c r="D1005" t="inlineStr">
        <is>
          <t>America/Los_Angeles</t>
        </is>
      </c>
      <c r="E1005" t="inlineStr">
        <is>
          <t>Use Mid-range Wrist Motions</t>
        </is>
      </c>
      <c r="F1005" t="inlineStr">
        <is>
          <t>Carry the weight on your arm or shoulder</t>
        </is>
      </c>
      <c r="H1005" t="inlineStr">
        <is>
          <t>Columbia Sportswear</t>
        </is>
      </c>
      <c r="I1005" t="inlineStr">
        <is>
          <t>2024-05-21 12:35:04 -0700 PDT</t>
        </is>
      </c>
      <c r="J1005" t="inlineStr">
        <is>
          <t>Shannon Somerville</t>
        </is>
      </c>
      <c r="K1005" t="inlineStr">
        <is>
          <t>SSomerville@columbia.com</t>
        </is>
      </c>
      <c r="L1005" t="inlineStr">
        <is>
          <t>I observed use of better technique.</t>
        </is>
      </c>
      <c r="M1005" t="inlineStr">
        <is>
          <t xml:space="preserve">Watched her have good hand and wrist placement with the runner bag. </t>
        </is>
      </c>
      <c r="N1005">
        <f>IF(ISBLANK(B1005)," ",WEEKNUM(B1005))</f>
        <v/>
      </c>
      <c r="O1005">
        <f>IF(ISBLANK(B1005)," ",MONTH(B1005))</f>
        <v/>
      </c>
      <c r="P1005">
        <f>IF(ISNUMBER(SEARCH("provided",L1005)),"Provided Guidance","Observed Better")</f>
        <v/>
      </c>
      <c r="Q1005">
        <f>IF(O1005=" "," ",TEXT(O1005*29,"mmmm"))</f>
        <v/>
      </c>
      <c r="R1005">
        <f>IF(N1005=" "," ",_xlfn.CONCAT("Week ",+TEXT(N1005,"0")))</f>
        <v/>
      </c>
    </row>
    <row r="1006">
      <c r="A1006" t="n">
        <v>244317</v>
      </c>
      <c r="B1006" s="2" t="n">
        <v>45433</v>
      </c>
      <c r="C1006" t="inlineStr">
        <is>
          <t>Rivergate</t>
        </is>
      </c>
      <c r="D1006" t="inlineStr">
        <is>
          <t>America/Los_Angeles</t>
        </is>
      </c>
      <c r="E1006" t="inlineStr">
        <is>
          <t>Position Elbows Closer</t>
        </is>
      </c>
      <c r="F1006" t="inlineStr">
        <is>
          <t>Adjust your hand position</t>
        </is>
      </c>
      <c r="G1006" t="inlineStr">
        <is>
          <t>Position Elbows Closer</t>
        </is>
      </c>
      <c r="H1006" t="inlineStr">
        <is>
          <t>Columbia Sportswear</t>
        </is>
      </c>
      <c r="I1006" t="inlineStr">
        <is>
          <t>2024-05-21 12:35:49 -0700 PDT</t>
        </is>
      </c>
      <c r="J1006" t="inlineStr">
        <is>
          <t>Shannon Somerville</t>
        </is>
      </c>
      <c r="K1006" t="inlineStr">
        <is>
          <t>SSomerville@columbia.com</t>
        </is>
      </c>
      <c r="L1006" t="inlineStr">
        <is>
          <t>I observed use of better technique.</t>
        </is>
      </c>
      <c r="M1006" t="inlineStr">
        <is>
          <t xml:space="preserve">Her elbows were in as she moved a stack of totes. </t>
        </is>
      </c>
      <c r="N1006">
        <f>IF(ISBLANK(B1006)," ",WEEKNUM(B1006))</f>
        <v/>
      </c>
      <c r="O1006">
        <f>IF(ISBLANK(B1006)," ",MONTH(B1006))</f>
        <v/>
      </c>
      <c r="P1006">
        <f>IF(ISNUMBER(SEARCH("provided",L1006)),"Provided Guidance","Observed Better")</f>
        <v/>
      </c>
      <c r="Q1006">
        <f>IF(O1006=" "," ",TEXT(O1006*29,"mmmm"))</f>
        <v/>
      </c>
      <c r="R1006">
        <f>IF(N1006=" "," ",_xlfn.CONCAT("Week ",+TEXT(N1006,"0")))</f>
        <v/>
      </c>
    </row>
    <row r="1007">
      <c r="A1007" t="n">
        <v>244318</v>
      </c>
      <c r="B1007" s="2" t="n">
        <v>45433</v>
      </c>
      <c r="C1007" t="inlineStr">
        <is>
          <t>Rivergate</t>
        </is>
      </c>
      <c r="D1007" t="inlineStr">
        <is>
          <t>America/Los_Angeles</t>
        </is>
      </c>
      <c r="E1007" t="inlineStr">
        <is>
          <t>Lifting Options, Technique and Pace</t>
        </is>
      </c>
      <c r="F1007" t="inlineStr">
        <is>
          <t>Lifting Technique</t>
        </is>
      </c>
      <c r="G1007" t="inlineStr">
        <is>
          <t>Position Elbows Closer</t>
        </is>
      </c>
      <c r="H1007" t="inlineStr">
        <is>
          <t>Columbia Sportswear</t>
        </is>
      </c>
      <c r="I1007" t="inlineStr">
        <is>
          <t>2024-05-21 12:54:12 -0700 PDT</t>
        </is>
      </c>
      <c r="J1007" t="inlineStr">
        <is>
          <t>Brenda Oliveri</t>
        </is>
      </c>
      <c r="K1007" t="inlineStr">
        <is>
          <t>BOliveri@columbia.com</t>
        </is>
      </c>
      <c r="L1007" t="inlineStr">
        <is>
          <t>I provided guidance about using better technique.</t>
        </is>
      </c>
      <c r="N1007">
        <f>IF(ISBLANK(B1007)," ",WEEKNUM(B1007))</f>
        <v/>
      </c>
      <c r="O1007">
        <f>IF(ISBLANK(B1007)," ",MONTH(B1007))</f>
        <v/>
      </c>
      <c r="P1007">
        <f>IF(ISNUMBER(SEARCH("provided",L1007)),"Provided Guidance","Observed Better")</f>
        <v/>
      </c>
      <c r="Q1007">
        <f>IF(O1007=" "," ",TEXT(O1007*29,"mmmm"))</f>
        <v/>
      </c>
      <c r="R1007">
        <f>IF(N1007=" "," ",_xlfn.CONCAT("Week ",+TEXT(N1007,"0")))</f>
        <v/>
      </c>
    </row>
    <row r="1008">
      <c r="A1008" t="n">
        <v>244319</v>
      </c>
      <c r="B1008" s="2" t="n">
        <v>45433</v>
      </c>
      <c r="C1008" t="inlineStr">
        <is>
          <t>Rivergate</t>
        </is>
      </c>
      <c r="D1008" t="inlineStr">
        <is>
          <t>America/Los_Angeles</t>
        </is>
      </c>
      <c r="E1008" t="inlineStr">
        <is>
          <t>Leg Strength and Balance</t>
        </is>
      </c>
      <c r="F1008" t="inlineStr">
        <is>
          <t>Pre-position One Foot Back</t>
        </is>
      </c>
      <c r="G1008" t="inlineStr">
        <is>
          <t>Pushing or Pulling</t>
        </is>
      </c>
      <c r="H1008" t="inlineStr">
        <is>
          <t>Columbia Sportswear</t>
        </is>
      </c>
      <c r="I1008" t="inlineStr">
        <is>
          <t>2024-05-21 12:57:52 -0700 PDT</t>
        </is>
      </c>
      <c r="J1008" t="inlineStr">
        <is>
          <t>Brenda Oliveri</t>
        </is>
      </c>
      <c r="K1008" t="inlineStr">
        <is>
          <t>BOliveri@columbia.com</t>
        </is>
      </c>
      <c r="L1008" t="inlineStr">
        <is>
          <t>I provided guidance about using better technique.</t>
        </is>
      </c>
      <c r="N1008">
        <f>IF(ISBLANK(B1008)," ",WEEKNUM(B1008))</f>
        <v/>
      </c>
      <c r="O1008">
        <f>IF(ISBLANK(B1008)," ",MONTH(B1008))</f>
        <v/>
      </c>
      <c r="P1008">
        <f>IF(ISNUMBER(SEARCH("provided",L1008)),"Provided Guidance","Observed Better")</f>
        <v/>
      </c>
      <c r="Q1008">
        <f>IF(O1008=" "," ",TEXT(O1008*29,"mmmm"))</f>
        <v/>
      </c>
      <c r="R1008">
        <f>IF(N1008=" "," ",_xlfn.CONCAT("Week ",+TEXT(N1008,"0")))</f>
        <v/>
      </c>
    </row>
    <row r="1009">
      <c r="A1009" t="n">
        <v>244320</v>
      </c>
      <c r="B1009" s="2" t="n">
        <v>45433</v>
      </c>
      <c r="C1009" t="inlineStr">
        <is>
          <t>Rivergate</t>
        </is>
      </c>
      <c r="D1009" t="inlineStr">
        <is>
          <t>America/Los_Angeles</t>
        </is>
      </c>
      <c r="E1009" t="inlineStr">
        <is>
          <t>Lifting Options, Technique and Pace</t>
        </is>
      </c>
      <c r="F1009" t="inlineStr">
        <is>
          <t>Lifting Technique</t>
        </is>
      </c>
      <c r="G1009" t="inlineStr">
        <is>
          <t>Same Side Hand and Foot</t>
        </is>
      </c>
      <c r="H1009" t="inlineStr">
        <is>
          <t>Columbia Sportswear</t>
        </is>
      </c>
      <c r="I1009" t="inlineStr">
        <is>
          <t>2024-05-21 13:00:12 -0700 PDT</t>
        </is>
      </c>
      <c r="J1009" t="inlineStr">
        <is>
          <t>Brenda Oliveri</t>
        </is>
      </c>
      <c r="K1009" t="inlineStr">
        <is>
          <t>BOliveri@columbia.com</t>
        </is>
      </c>
      <c r="L1009" t="inlineStr">
        <is>
          <t>I provided guidance about using better technique.</t>
        </is>
      </c>
      <c r="N1009">
        <f>IF(ISBLANK(B1009)," ",WEEKNUM(B1009))</f>
        <v/>
      </c>
      <c r="O1009">
        <f>IF(ISBLANK(B1009)," ",MONTH(B1009))</f>
        <v/>
      </c>
      <c r="P1009">
        <f>IF(ISNUMBER(SEARCH("provided",L1009)),"Provided Guidance","Observed Better")</f>
        <v/>
      </c>
      <c r="Q1009">
        <f>IF(O1009=" "," ",TEXT(O1009*29,"mmmm"))</f>
        <v/>
      </c>
      <c r="R1009">
        <f>IF(N1009=" "," ",_xlfn.CONCAT("Week ",+TEXT(N1009,"0")))</f>
        <v/>
      </c>
    </row>
    <row r="1010">
      <c r="A1010" t="n">
        <v>244324</v>
      </c>
      <c r="B1010" s="2" t="n">
        <v>45435</v>
      </c>
      <c r="C1010" t="inlineStr">
        <is>
          <t>Rivergate</t>
        </is>
      </c>
      <c r="D1010" t="inlineStr">
        <is>
          <t>America/Los_Angeles</t>
        </is>
      </c>
      <c r="E1010" t="inlineStr">
        <is>
          <t>Leg Strength and Balance</t>
        </is>
      </c>
      <c r="F1010" t="inlineStr">
        <is>
          <t>Pre-position One Foot Back</t>
        </is>
      </c>
      <c r="G1010" t="inlineStr">
        <is>
          <t>Offloading or Stacking</t>
        </is>
      </c>
      <c r="H1010" t="inlineStr">
        <is>
          <t>Columbia Sportswear</t>
        </is>
      </c>
      <c r="I1010" t="inlineStr">
        <is>
          <t>2024-05-22 21:59:12 -0700 PDT</t>
        </is>
      </c>
      <c r="J1010" t="inlineStr">
        <is>
          <t>Sher Her</t>
        </is>
      </c>
      <c r="K1010" t="inlineStr">
        <is>
          <t>SHer@columbia.com</t>
        </is>
      </c>
      <c r="L1010" t="inlineStr">
        <is>
          <t>I observed use of better technique.</t>
        </is>
      </c>
      <c r="N1010">
        <f>IF(ISBLANK(B1010)," ",WEEKNUM(B1010))</f>
        <v/>
      </c>
      <c r="O1010">
        <f>IF(ISBLANK(B1010)," ",MONTH(B1010))</f>
        <v/>
      </c>
      <c r="P1010">
        <f>IF(ISNUMBER(SEARCH("provided",L1010)),"Provided Guidance","Observed Better")</f>
        <v/>
      </c>
      <c r="Q1010">
        <f>IF(O1010=" "," ",TEXT(O1010*29,"mmmm"))</f>
        <v/>
      </c>
      <c r="R1010">
        <f>IF(N1010=" "," ",_xlfn.CONCAT("Week ",+TEXT(N1010,"0")))</f>
        <v/>
      </c>
    </row>
    <row r="1011">
      <c r="A1011" t="n">
        <v>244325</v>
      </c>
      <c r="B1011" s="2" t="n">
        <v>45435</v>
      </c>
      <c r="C1011" t="inlineStr">
        <is>
          <t>Rivergate</t>
        </is>
      </c>
      <c r="D1011" t="inlineStr">
        <is>
          <t>America/Los_Angeles</t>
        </is>
      </c>
      <c r="E1011" t="inlineStr">
        <is>
          <t>Lifting Options, Technique and Pace</t>
        </is>
      </c>
      <c r="F1011" t="inlineStr">
        <is>
          <t>Lifting Technique</t>
        </is>
      </c>
      <c r="G1011" t="inlineStr">
        <is>
          <t>Align Spinal In-Curves</t>
        </is>
      </c>
      <c r="H1011" t="inlineStr">
        <is>
          <t>Columbia Sportswear</t>
        </is>
      </c>
      <c r="I1011" t="inlineStr">
        <is>
          <t>2024-05-22 23:16:21 -0700 PDT</t>
        </is>
      </c>
      <c r="J1011" t="inlineStr">
        <is>
          <t>Sher Her</t>
        </is>
      </c>
      <c r="K1011" t="inlineStr">
        <is>
          <t>SHer@columbia.com</t>
        </is>
      </c>
      <c r="L1011" t="inlineStr">
        <is>
          <t>I provided guidance about using better technique.</t>
        </is>
      </c>
      <c r="N1011">
        <f>IF(ISBLANK(B1011)," ",WEEKNUM(B1011))</f>
        <v/>
      </c>
      <c r="O1011">
        <f>IF(ISBLANK(B1011)," ",MONTH(B1011))</f>
        <v/>
      </c>
      <c r="P1011">
        <f>IF(ISNUMBER(SEARCH("provided",L1011)),"Provided Guidance","Observed Better")</f>
        <v/>
      </c>
      <c r="Q1011">
        <f>IF(O1011=" "," ",TEXT(O1011*29,"mmmm"))</f>
        <v/>
      </c>
      <c r="R1011">
        <f>IF(N1011=" "," ",_xlfn.CONCAT("Week ",+TEXT(N1011,"0")))</f>
        <v/>
      </c>
    </row>
    <row r="1012">
      <c r="A1012" t="n">
        <v>244326</v>
      </c>
      <c r="B1012" s="2" t="n">
        <v>45435</v>
      </c>
      <c r="C1012" t="inlineStr">
        <is>
          <t>Rivergate</t>
        </is>
      </c>
      <c r="D1012" t="inlineStr">
        <is>
          <t>America/Los_Angeles</t>
        </is>
      </c>
      <c r="E1012" t="inlineStr">
        <is>
          <t>Position Elbows Closer</t>
        </is>
      </c>
      <c r="F1012" t="inlineStr">
        <is>
          <t>Step closer</t>
        </is>
      </c>
      <c r="G1012" t="inlineStr">
        <is>
          <t>Step up</t>
        </is>
      </c>
      <c r="H1012" t="inlineStr">
        <is>
          <t>Columbia Sportswear</t>
        </is>
      </c>
      <c r="I1012" t="inlineStr">
        <is>
          <t>2024-05-22 23:24:56 -0700 PDT</t>
        </is>
      </c>
      <c r="J1012" t="inlineStr">
        <is>
          <t>Sher Her</t>
        </is>
      </c>
      <c r="K1012" t="inlineStr">
        <is>
          <t>SHer@columbia.com</t>
        </is>
      </c>
      <c r="L1012" t="inlineStr">
        <is>
          <t>I provided guidance about using better technique.</t>
        </is>
      </c>
      <c r="N1012">
        <f>IF(ISBLANK(B1012)," ",WEEKNUM(B1012))</f>
        <v/>
      </c>
      <c r="O1012">
        <f>IF(ISBLANK(B1012)," ",MONTH(B1012))</f>
        <v/>
      </c>
      <c r="P1012">
        <f>IF(ISNUMBER(SEARCH("provided",L1012)),"Provided Guidance","Observed Better")</f>
        <v/>
      </c>
      <c r="Q1012">
        <f>IF(O1012=" "," ",TEXT(O1012*29,"mmmm"))</f>
        <v/>
      </c>
      <c r="R1012">
        <f>IF(N1012=" "," ",_xlfn.CONCAT("Week ",+TEXT(N1012,"0")))</f>
        <v/>
      </c>
    </row>
    <row r="1013">
      <c r="A1013" t="n">
        <v>244327</v>
      </c>
      <c r="B1013" s="2" t="n">
        <v>45435</v>
      </c>
      <c r="C1013" t="inlineStr">
        <is>
          <t>Rivergate</t>
        </is>
      </c>
      <c r="D1013" t="inlineStr">
        <is>
          <t>America/Los_Angeles</t>
        </is>
      </c>
      <c r="E1013" t="inlineStr">
        <is>
          <t>Leg Strength and Balance</t>
        </is>
      </c>
      <c r="F1013" t="inlineStr">
        <is>
          <t>Pre-position One Foot Back</t>
        </is>
      </c>
      <c r="G1013" t="inlineStr">
        <is>
          <t>Offloading or Stacking</t>
        </is>
      </c>
      <c r="H1013" t="inlineStr">
        <is>
          <t>Columbia Sportswear</t>
        </is>
      </c>
      <c r="I1013" t="inlineStr">
        <is>
          <t>2024-05-22 23:59:29 -0700 PDT</t>
        </is>
      </c>
      <c r="J1013" t="inlineStr">
        <is>
          <t>Nicholas Kulak</t>
        </is>
      </c>
      <c r="K1013" t="inlineStr">
        <is>
          <t>Nicholas.Kulak@columbia.com</t>
        </is>
      </c>
      <c r="L1013" t="inlineStr">
        <is>
          <t>I provided guidance about using better technique.</t>
        </is>
      </c>
      <c r="M1013" t="inlineStr">
        <is>
          <t xml:space="preserve">Pivot when moving cartons do it twist </t>
        </is>
      </c>
      <c r="N1013">
        <f>IF(ISBLANK(B1013)," ",WEEKNUM(B1013))</f>
        <v/>
      </c>
      <c r="O1013">
        <f>IF(ISBLANK(B1013)," ",MONTH(B1013))</f>
        <v/>
      </c>
      <c r="P1013">
        <f>IF(ISNUMBER(SEARCH("provided",L1013)),"Provided Guidance","Observed Better")</f>
        <v/>
      </c>
      <c r="Q1013">
        <f>IF(O1013=" "," ",TEXT(O1013*29,"mmmm"))</f>
        <v/>
      </c>
      <c r="R1013">
        <f>IF(N1013=" "," ",_xlfn.CONCAT("Week ",+TEXT(N1013,"0")))</f>
        <v/>
      </c>
    </row>
    <row r="1014">
      <c r="A1014" t="n">
        <v>244328</v>
      </c>
      <c r="B1014" s="2" t="n">
        <v>45435</v>
      </c>
      <c r="C1014" t="inlineStr">
        <is>
          <t>Rivergate</t>
        </is>
      </c>
      <c r="D1014" t="inlineStr">
        <is>
          <t>America/Los_Angeles</t>
        </is>
      </c>
      <c r="E1014" t="inlineStr">
        <is>
          <t xml:space="preserve">Leg Strength and Balance </t>
        </is>
      </c>
      <c r="F1014" t="inlineStr">
        <is>
          <t>Same Side Hand and Foot</t>
        </is>
      </c>
      <c r="G1014" t="inlineStr">
        <is>
          <t>Reach High</t>
        </is>
      </c>
      <c r="H1014" t="inlineStr">
        <is>
          <t>Columbia Sportswear</t>
        </is>
      </c>
      <c r="I1014" t="inlineStr">
        <is>
          <t>2024-05-23 07:02:34 -0700 PDT</t>
        </is>
      </c>
      <c r="J1014" t="inlineStr">
        <is>
          <t>Jeffrey Wilson</t>
        </is>
      </c>
      <c r="K1014" t="inlineStr">
        <is>
          <t>Jeffrey.Wilson@columbia.com</t>
        </is>
      </c>
      <c r="L1014" t="inlineStr">
        <is>
          <t>I observed use of better technique.</t>
        </is>
      </c>
      <c r="N1014">
        <f>IF(ISBLANK(B1014)," ",WEEKNUM(B1014))</f>
        <v/>
      </c>
      <c r="O1014">
        <f>IF(ISBLANK(B1014)," ",MONTH(B1014))</f>
        <v/>
      </c>
      <c r="P1014">
        <f>IF(ISNUMBER(SEARCH("provided",L1014)),"Provided Guidance","Observed Better")</f>
        <v/>
      </c>
      <c r="Q1014">
        <f>IF(O1014=" "," ",TEXT(O1014*29,"mmmm"))</f>
        <v/>
      </c>
      <c r="R1014">
        <f>IF(N1014=" "," ",_xlfn.CONCAT("Week ",+TEXT(N1014,"0")))</f>
        <v/>
      </c>
    </row>
    <row r="1015">
      <c r="A1015" t="n">
        <v>244329</v>
      </c>
      <c r="B1015" s="2" t="n">
        <v>45435</v>
      </c>
      <c r="C1015" t="inlineStr">
        <is>
          <t>Rivergate</t>
        </is>
      </c>
      <c r="D1015" t="inlineStr">
        <is>
          <t>America/Los_Angeles</t>
        </is>
      </c>
      <c r="E1015" t="inlineStr">
        <is>
          <t xml:space="preserve">Leg Strength and Balance </t>
        </is>
      </c>
      <c r="F1015" t="inlineStr">
        <is>
          <t>Same Side Hand and Foot</t>
        </is>
      </c>
      <c r="G1015" t="inlineStr">
        <is>
          <t>Reach High</t>
        </is>
      </c>
      <c r="H1015" t="inlineStr">
        <is>
          <t>Columbia Sportswear</t>
        </is>
      </c>
      <c r="I1015" t="inlineStr">
        <is>
          <t>2024-05-23 07:02:40 -0700 PDT</t>
        </is>
      </c>
      <c r="J1015" t="inlineStr">
        <is>
          <t>Jeffrey Wilson</t>
        </is>
      </c>
      <c r="K1015" t="inlineStr">
        <is>
          <t>Jeffrey.Wilson@columbia.com</t>
        </is>
      </c>
      <c r="L1015" t="inlineStr">
        <is>
          <t>I provided guidance about using better technique.</t>
        </is>
      </c>
      <c r="N1015">
        <f>IF(ISBLANK(B1015)," ",WEEKNUM(B1015))</f>
        <v/>
      </c>
      <c r="O1015">
        <f>IF(ISBLANK(B1015)," ",MONTH(B1015))</f>
        <v/>
      </c>
      <c r="P1015">
        <f>IF(ISNUMBER(SEARCH("provided",L1015)),"Provided Guidance","Observed Better")</f>
        <v/>
      </c>
      <c r="Q1015">
        <f>IF(O1015=" "," ",TEXT(O1015*29,"mmmm"))</f>
        <v/>
      </c>
      <c r="R1015">
        <f>IF(N1015=" "," ",_xlfn.CONCAT("Week ",+TEXT(N1015,"0")))</f>
        <v/>
      </c>
    </row>
    <row r="1016">
      <c r="A1016" t="n">
        <v>244330</v>
      </c>
      <c r="B1016" s="2" t="n">
        <v>45435</v>
      </c>
      <c r="C1016" t="inlineStr">
        <is>
          <t>Rivergate</t>
        </is>
      </c>
      <c r="D1016" t="inlineStr">
        <is>
          <t>America/Los_Angeles</t>
        </is>
      </c>
      <c r="E1016" t="inlineStr">
        <is>
          <t xml:space="preserve">Leg Strength and Balance </t>
        </is>
      </c>
      <c r="F1016" t="inlineStr">
        <is>
          <t>Same Side Hand and Foot</t>
        </is>
      </c>
      <c r="G1016" t="inlineStr">
        <is>
          <t>Reach High</t>
        </is>
      </c>
      <c r="H1016" t="inlineStr">
        <is>
          <t>Columbia Sportswear</t>
        </is>
      </c>
      <c r="I1016" t="inlineStr">
        <is>
          <t>2024-05-23 07:02:46 -0700 PDT</t>
        </is>
      </c>
      <c r="J1016" t="inlineStr">
        <is>
          <t>Jeffrey Wilson</t>
        </is>
      </c>
      <c r="K1016" t="inlineStr">
        <is>
          <t>Jeffrey.Wilson@columbia.com</t>
        </is>
      </c>
      <c r="L1016" t="inlineStr">
        <is>
          <t>I observed use of better technique.</t>
        </is>
      </c>
      <c r="N1016">
        <f>IF(ISBLANK(B1016)," ",WEEKNUM(B1016))</f>
        <v/>
      </c>
      <c r="O1016">
        <f>IF(ISBLANK(B1016)," ",MONTH(B1016))</f>
        <v/>
      </c>
      <c r="P1016">
        <f>IF(ISNUMBER(SEARCH("provided",L1016)),"Provided Guidance","Observed Better")</f>
        <v/>
      </c>
      <c r="Q1016">
        <f>IF(O1016=" "," ",TEXT(O1016*29,"mmmm"))</f>
        <v/>
      </c>
      <c r="R1016">
        <f>IF(N1016=" "," ",_xlfn.CONCAT("Week ",+TEXT(N1016,"0")))</f>
        <v/>
      </c>
    </row>
    <row r="1017">
      <c r="A1017" t="n">
        <v>244331</v>
      </c>
      <c r="B1017" s="2" t="n">
        <v>45435</v>
      </c>
      <c r="C1017" t="inlineStr">
        <is>
          <t>Rivergate</t>
        </is>
      </c>
      <c r="D1017" t="inlineStr">
        <is>
          <t>America/Los_Angeles</t>
        </is>
      </c>
      <c r="E1017" t="inlineStr">
        <is>
          <t xml:space="preserve">Leg Strength and Balance </t>
        </is>
      </c>
      <c r="F1017" t="inlineStr">
        <is>
          <t>Same Side Hand and Foot</t>
        </is>
      </c>
      <c r="G1017" t="inlineStr">
        <is>
          <t>Reach High</t>
        </is>
      </c>
      <c r="H1017" t="inlineStr">
        <is>
          <t>Columbia Sportswear</t>
        </is>
      </c>
      <c r="I1017" t="inlineStr">
        <is>
          <t>2024-05-23 07:07:35 -0700 PDT</t>
        </is>
      </c>
      <c r="J1017" t="inlineStr">
        <is>
          <t>Jeffrey Wilson</t>
        </is>
      </c>
      <c r="K1017" t="inlineStr">
        <is>
          <t>Jeffrey.Wilson@columbia.com</t>
        </is>
      </c>
      <c r="L1017" t="inlineStr">
        <is>
          <t>I provided guidance about using better technique.</t>
        </is>
      </c>
      <c r="N1017">
        <f>IF(ISBLANK(B1017)," ",WEEKNUM(B1017))</f>
        <v/>
      </c>
      <c r="O1017">
        <f>IF(ISBLANK(B1017)," ",MONTH(B1017))</f>
        <v/>
      </c>
      <c r="P1017">
        <f>IF(ISNUMBER(SEARCH("provided",L1017)),"Provided Guidance","Observed Better")</f>
        <v/>
      </c>
      <c r="Q1017">
        <f>IF(O1017=" "," ",TEXT(O1017*29,"mmmm"))</f>
        <v/>
      </c>
      <c r="R1017">
        <f>IF(N1017=" "," ",_xlfn.CONCAT("Week ",+TEXT(N1017,"0")))</f>
        <v/>
      </c>
    </row>
    <row r="1018">
      <c r="A1018" t="n">
        <v>244332</v>
      </c>
      <c r="B1018" s="2" t="n">
        <v>45435</v>
      </c>
      <c r="C1018" t="inlineStr">
        <is>
          <t>Rivergate</t>
        </is>
      </c>
      <c r="D1018" t="inlineStr">
        <is>
          <t>America/Los_Angeles</t>
        </is>
      </c>
      <c r="E1018" t="inlineStr">
        <is>
          <t xml:space="preserve">Leg Strength and Balance </t>
        </is>
      </c>
      <c r="F1018" t="inlineStr">
        <is>
          <t>Same Side Hand and Foot</t>
        </is>
      </c>
      <c r="G1018" t="inlineStr">
        <is>
          <t>Reach High</t>
        </is>
      </c>
      <c r="H1018" t="inlineStr">
        <is>
          <t>Columbia Sportswear</t>
        </is>
      </c>
      <c r="I1018" t="inlineStr">
        <is>
          <t>2024-05-23 07:07:44 -0700 PDT</t>
        </is>
      </c>
      <c r="J1018" t="inlineStr">
        <is>
          <t>Jeffrey Wilson</t>
        </is>
      </c>
      <c r="K1018" t="inlineStr">
        <is>
          <t>Jeffrey.Wilson@columbia.com</t>
        </is>
      </c>
      <c r="L1018" t="inlineStr">
        <is>
          <t>I observed use of better technique.</t>
        </is>
      </c>
      <c r="N1018">
        <f>IF(ISBLANK(B1018)," ",WEEKNUM(B1018))</f>
        <v/>
      </c>
      <c r="O1018">
        <f>IF(ISBLANK(B1018)," ",MONTH(B1018))</f>
        <v/>
      </c>
      <c r="P1018">
        <f>IF(ISNUMBER(SEARCH("provided",L1018)),"Provided Guidance","Observed Better")</f>
        <v/>
      </c>
      <c r="Q1018">
        <f>IF(O1018=" "," ",TEXT(O1018*29,"mmmm"))</f>
        <v/>
      </c>
      <c r="R1018">
        <f>IF(N1018=" "," ",_xlfn.CONCAT("Week ",+TEXT(N1018,"0")))</f>
        <v/>
      </c>
    </row>
    <row r="1019">
      <c r="A1019" t="n">
        <v>244333</v>
      </c>
      <c r="B1019" s="2" t="n">
        <v>45435</v>
      </c>
      <c r="C1019" t="inlineStr">
        <is>
          <t>Rivergate</t>
        </is>
      </c>
      <c r="D1019" t="inlineStr">
        <is>
          <t>America/Los_Angeles</t>
        </is>
      </c>
      <c r="E1019" t="inlineStr">
        <is>
          <t xml:space="preserve">Leg Strength and Balance </t>
        </is>
      </c>
      <c r="F1019" t="inlineStr">
        <is>
          <t>Same Side Hand and Foot</t>
        </is>
      </c>
      <c r="G1019" t="inlineStr">
        <is>
          <t>Reach High</t>
        </is>
      </c>
      <c r="H1019" t="inlineStr">
        <is>
          <t>Columbia Sportswear</t>
        </is>
      </c>
      <c r="I1019" t="inlineStr">
        <is>
          <t>2024-05-23 07:07:39 -0700 PDT</t>
        </is>
      </c>
      <c r="J1019" t="inlineStr">
        <is>
          <t>Jeffrey Wilson</t>
        </is>
      </c>
      <c r="K1019" t="inlineStr">
        <is>
          <t>Jeffrey.Wilson@columbia.com</t>
        </is>
      </c>
      <c r="L1019" t="inlineStr">
        <is>
          <t>I observed use of better technique.</t>
        </is>
      </c>
      <c r="N1019">
        <f>IF(ISBLANK(B1019)," ",WEEKNUM(B1019))</f>
        <v/>
      </c>
      <c r="O1019">
        <f>IF(ISBLANK(B1019)," ",MONTH(B1019))</f>
        <v/>
      </c>
      <c r="P1019">
        <f>IF(ISNUMBER(SEARCH("provided",L1019)),"Provided Guidance","Observed Better")</f>
        <v/>
      </c>
      <c r="Q1019">
        <f>IF(O1019=" "," ",TEXT(O1019*29,"mmmm"))</f>
        <v/>
      </c>
      <c r="R1019">
        <f>IF(N1019=" "," ",_xlfn.CONCAT("Week ",+TEXT(N1019,"0")))</f>
        <v/>
      </c>
    </row>
    <row r="1020">
      <c r="A1020" t="n">
        <v>244334</v>
      </c>
      <c r="B1020" s="2" t="n">
        <v>45435</v>
      </c>
      <c r="C1020" t="inlineStr">
        <is>
          <t>Rivergate</t>
        </is>
      </c>
      <c r="D1020" t="inlineStr">
        <is>
          <t>America/Los_Angeles</t>
        </is>
      </c>
      <c r="E1020" t="inlineStr">
        <is>
          <t xml:space="preserve">Leg Strength and Balance </t>
        </is>
      </c>
      <c r="F1020" t="inlineStr">
        <is>
          <t>Same Side Hand and Foot</t>
        </is>
      </c>
      <c r="G1020" t="inlineStr">
        <is>
          <t>Reach High</t>
        </is>
      </c>
      <c r="H1020" t="inlineStr">
        <is>
          <t>Columbia Sportswear</t>
        </is>
      </c>
      <c r="I1020" t="inlineStr">
        <is>
          <t>2024-05-23 10:22:00 -0700 PDT</t>
        </is>
      </c>
      <c r="J1020" t="inlineStr">
        <is>
          <t>Jeffrey Wilson</t>
        </is>
      </c>
      <c r="K1020" t="inlineStr">
        <is>
          <t>Jeffrey.Wilson@columbia.com</t>
        </is>
      </c>
      <c r="L1020" t="inlineStr">
        <is>
          <t>I observed use of better technique.</t>
        </is>
      </c>
      <c r="N1020">
        <f>IF(ISBLANK(B1020)," ",WEEKNUM(B1020))</f>
        <v/>
      </c>
      <c r="O1020">
        <f>IF(ISBLANK(B1020)," ",MONTH(B1020))</f>
        <v/>
      </c>
      <c r="P1020">
        <f>IF(ISNUMBER(SEARCH("provided",L1020)),"Provided Guidance","Observed Better")</f>
        <v/>
      </c>
      <c r="Q1020">
        <f>IF(O1020=" "," ",TEXT(O1020*29,"mmmm"))</f>
        <v/>
      </c>
      <c r="R1020">
        <f>IF(N1020=" "," ",_xlfn.CONCAT("Week ",+TEXT(N1020,"0")))</f>
        <v/>
      </c>
    </row>
    <row r="1021">
      <c r="A1021" t="n">
        <v>244335</v>
      </c>
      <c r="B1021" s="2" t="n">
        <v>45435</v>
      </c>
      <c r="C1021" t="inlineStr">
        <is>
          <t>Rivergate</t>
        </is>
      </c>
      <c r="D1021" t="inlineStr">
        <is>
          <t>America/Los_Angeles</t>
        </is>
      </c>
      <c r="E1021" t="inlineStr">
        <is>
          <t xml:space="preserve">Leg Strength and Balance </t>
        </is>
      </c>
      <c r="F1021" t="inlineStr">
        <is>
          <t>Same Side Hand and Foot</t>
        </is>
      </c>
      <c r="G1021" t="inlineStr">
        <is>
          <t>Reach High</t>
        </is>
      </c>
      <c r="H1021" t="inlineStr">
        <is>
          <t>Columbia Sportswear</t>
        </is>
      </c>
      <c r="I1021" t="inlineStr">
        <is>
          <t>2024-05-23 10:22:05 -0700 PDT</t>
        </is>
      </c>
      <c r="J1021" t="inlineStr">
        <is>
          <t>Jeffrey Wilson</t>
        </is>
      </c>
      <c r="K1021" t="inlineStr">
        <is>
          <t>Jeffrey.Wilson@columbia.com</t>
        </is>
      </c>
      <c r="L1021" t="inlineStr">
        <is>
          <t>I provided guidance about using better technique.</t>
        </is>
      </c>
      <c r="N1021">
        <f>IF(ISBLANK(B1021)," ",WEEKNUM(B1021))</f>
        <v/>
      </c>
      <c r="O1021">
        <f>IF(ISBLANK(B1021)," ",MONTH(B1021))</f>
        <v/>
      </c>
      <c r="P1021">
        <f>IF(ISNUMBER(SEARCH("provided",L1021)),"Provided Guidance","Observed Better")</f>
        <v/>
      </c>
      <c r="Q1021">
        <f>IF(O1021=" "," ",TEXT(O1021*29,"mmmm"))</f>
        <v/>
      </c>
      <c r="R1021">
        <f>IF(N1021=" "," ",_xlfn.CONCAT("Week ",+TEXT(N1021,"0")))</f>
        <v/>
      </c>
    </row>
    <row r="1022">
      <c r="A1022" t="n">
        <v>244336</v>
      </c>
      <c r="B1022" s="2" t="n">
        <v>45435</v>
      </c>
      <c r="C1022" t="inlineStr">
        <is>
          <t>Rivergate</t>
        </is>
      </c>
      <c r="D1022" t="inlineStr">
        <is>
          <t>America/Los_Angeles</t>
        </is>
      </c>
      <c r="E1022" t="inlineStr">
        <is>
          <t>Use Mid-range Wrist Motions</t>
        </is>
      </c>
      <c r="F1022" t="inlineStr">
        <is>
          <t>Change your body position</t>
        </is>
      </c>
      <c r="H1022" t="inlineStr">
        <is>
          <t>Columbia Sportswear</t>
        </is>
      </c>
      <c r="I1022" t="inlineStr">
        <is>
          <t>2024-05-23 12:07:38 -0700 PDT</t>
        </is>
      </c>
      <c r="J1022" t="inlineStr">
        <is>
          <t>Ivanna Tipton</t>
        </is>
      </c>
      <c r="K1022" t="inlineStr">
        <is>
          <t>ITipton@columbia.com</t>
        </is>
      </c>
      <c r="L1022" t="inlineStr">
        <is>
          <t>I provided guidance about using better technique.</t>
        </is>
      </c>
      <c r="M1022" t="inlineStr">
        <is>
          <t xml:space="preserve">Watched video </t>
        </is>
      </c>
      <c r="N1022">
        <f>IF(ISBLANK(B1022)," ",WEEKNUM(B1022))</f>
        <v/>
      </c>
      <c r="O1022">
        <f>IF(ISBLANK(B1022)," ",MONTH(B1022))</f>
        <v/>
      </c>
      <c r="P1022">
        <f>IF(ISNUMBER(SEARCH("provided",L1022)),"Provided Guidance","Observed Better")</f>
        <v/>
      </c>
      <c r="Q1022">
        <f>IF(O1022=" "," ",TEXT(O1022*29,"mmmm"))</f>
        <v/>
      </c>
      <c r="R1022">
        <f>IF(N1022=" "," ",_xlfn.CONCAT("Week ",+TEXT(N1022,"0")))</f>
        <v/>
      </c>
    </row>
    <row r="1023">
      <c r="A1023" t="n">
        <v>244337</v>
      </c>
      <c r="B1023" s="2" t="n">
        <v>45436</v>
      </c>
      <c r="C1023" t="inlineStr">
        <is>
          <t>Rivergate</t>
        </is>
      </c>
      <c r="D1023" t="inlineStr">
        <is>
          <t>America/Los_Angeles</t>
        </is>
      </c>
      <c r="E1023" t="inlineStr">
        <is>
          <t>Leg Strength and Balance</t>
        </is>
      </c>
      <c r="F1023" t="inlineStr">
        <is>
          <t>Pre-position One Foot Back</t>
        </is>
      </c>
      <c r="G1023" t="inlineStr">
        <is>
          <t>Offloading or Stacking</t>
        </is>
      </c>
      <c r="H1023" t="inlineStr">
        <is>
          <t>Columbia Sportswear</t>
        </is>
      </c>
      <c r="I1023" t="inlineStr">
        <is>
          <t>2024-05-23 18:34:38 -0700 PDT</t>
        </is>
      </c>
      <c r="J1023" t="inlineStr">
        <is>
          <t>Kera Larsen</t>
        </is>
      </c>
      <c r="K1023" t="inlineStr">
        <is>
          <t>KeLarsen@columbia.com</t>
        </is>
      </c>
      <c r="L1023" t="inlineStr">
        <is>
          <t>I observed use of better technique.</t>
        </is>
      </c>
      <c r="M1023" t="inlineStr">
        <is>
          <t>Associate pre positioned foot back while turning with units from put tray.</t>
        </is>
      </c>
      <c r="N1023">
        <f>IF(ISBLANK(B1023)," ",WEEKNUM(B1023))</f>
        <v/>
      </c>
      <c r="O1023">
        <f>IF(ISBLANK(B1023)," ",MONTH(B1023))</f>
        <v/>
      </c>
      <c r="P1023">
        <f>IF(ISNUMBER(SEARCH("provided",L1023)),"Provided Guidance","Observed Better")</f>
        <v/>
      </c>
      <c r="Q1023">
        <f>IF(O1023=" "," ",TEXT(O1023*29,"mmmm"))</f>
        <v/>
      </c>
      <c r="R1023">
        <f>IF(N1023=" "," ",_xlfn.CONCAT("Week ",+TEXT(N1023,"0")))</f>
        <v/>
      </c>
    </row>
    <row r="1024" ht="90" customHeight="1" s="9">
      <c r="A1024" t="n">
        <v>244338</v>
      </c>
      <c r="B1024" s="2" t="n">
        <v>45436</v>
      </c>
      <c r="C1024" t="inlineStr">
        <is>
          <t>Rivergate</t>
        </is>
      </c>
      <c r="D1024" t="inlineStr">
        <is>
          <t>America/Los_Angeles</t>
        </is>
      </c>
      <c r="E1024" t="inlineStr">
        <is>
          <t>Lifting Options, Technique and Pace</t>
        </is>
      </c>
      <c r="F1024" t="inlineStr">
        <is>
          <t>Lifting Technique</t>
        </is>
      </c>
      <c r="G1024" t="inlineStr">
        <is>
          <t>Same Side Hand and Foot</t>
        </is>
      </c>
      <c r="H1024" t="inlineStr">
        <is>
          <t>Columbia Sportswear</t>
        </is>
      </c>
      <c r="I1024" t="inlineStr">
        <is>
          <t>2024-05-23 18:40:34 -0700 PDT</t>
        </is>
      </c>
      <c r="J1024" t="inlineStr">
        <is>
          <t>Kera Larsen</t>
        </is>
      </c>
      <c r="K1024" t="inlineStr">
        <is>
          <t>KeLarsen@columbia.com</t>
        </is>
      </c>
      <c r="L1024" t="inlineStr">
        <is>
          <t>I provided guidance about using better technique.</t>
        </is>
      </c>
      <c r="M1024" s="8" t="inlineStr">
        <is>
          <t xml:space="preserve">Associate did not use same side hand and foot while bending down for tote on PTL_x000D_
_x000D_
</t>
        </is>
      </c>
      <c r="N1024">
        <f>IF(ISBLANK(B1024)," ",WEEKNUM(B1024))</f>
        <v/>
      </c>
      <c r="O1024">
        <f>IF(ISBLANK(B1024)," ",MONTH(B1024))</f>
        <v/>
      </c>
      <c r="P1024">
        <f>IF(ISNUMBER(SEARCH("provided",L1024)),"Provided Guidance","Observed Better")</f>
        <v/>
      </c>
      <c r="Q1024">
        <f>IF(O1024=" "," ",TEXT(O1024*29,"mmmm"))</f>
        <v/>
      </c>
      <c r="R1024">
        <f>IF(N1024=" "," ",_xlfn.CONCAT("Week ",+TEXT(N1024,"0")))</f>
        <v/>
      </c>
    </row>
    <row r="1025" ht="90" customHeight="1" s="9">
      <c r="A1025" t="n">
        <v>244339</v>
      </c>
      <c r="B1025" s="2" t="n">
        <v>45436</v>
      </c>
      <c r="C1025" t="inlineStr">
        <is>
          <t>Rivergate</t>
        </is>
      </c>
      <c r="D1025" t="inlineStr">
        <is>
          <t>America/Los_Angeles</t>
        </is>
      </c>
      <c r="E1025" t="inlineStr">
        <is>
          <t>Lifting Options, Technique and Pace</t>
        </is>
      </c>
      <c r="F1025" t="inlineStr">
        <is>
          <t>Lifting Technique</t>
        </is>
      </c>
      <c r="G1025" t="inlineStr">
        <is>
          <t>Same Side Hand and Foot</t>
        </is>
      </c>
      <c r="H1025" t="inlineStr">
        <is>
          <t>Columbia Sportswear</t>
        </is>
      </c>
      <c r="I1025" t="inlineStr">
        <is>
          <t>2024-05-23 18:40:34 -0700 PDT</t>
        </is>
      </c>
      <c r="J1025" t="inlineStr">
        <is>
          <t>Kera Larsen</t>
        </is>
      </c>
      <c r="K1025" t="inlineStr">
        <is>
          <t>KeLarsen@columbia.com</t>
        </is>
      </c>
      <c r="L1025" t="inlineStr">
        <is>
          <t>I provided guidance about using better technique.</t>
        </is>
      </c>
      <c r="M1025" s="8" t="inlineStr">
        <is>
          <t xml:space="preserve">Associate did not use same side hand and foot while bending down for tote on PTL_x000D_
_x000D_
</t>
        </is>
      </c>
      <c r="N1025">
        <f>IF(ISBLANK(B1025)," ",WEEKNUM(B1025))</f>
        <v/>
      </c>
      <c r="O1025">
        <f>IF(ISBLANK(B1025)," ",MONTH(B1025))</f>
        <v/>
      </c>
      <c r="P1025">
        <f>IF(ISNUMBER(SEARCH("provided",L1025)),"Provided Guidance","Observed Better")</f>
        <v/>
      </c>
      <c r="Q1025">
        <f>IF(O1025=" "," ",TEXT(O1025*29,"mmmm"))</f>
        <v/>
      </c>
      <c r="R1025">
        <f>IF(N1025=" "," ",_xlfn.CONCAT("Week ",+TEXT(N1025,"0")))</f>
        <v/>
      </c>
    </row>
    <row r="1026">
      <c r="A1026" t="n">
        <v>244340</v>
      </c>
      <c r="B1026" s="2" t="n">
        <v>45436</v>
      </c>
      <c r="C1026" t="inlineStr">
        <is>
          <t>Rivergate</t>
        </is>
      </c>
      <c r="D1026" t="inlineStr">
        <is>
          <t>America/Los_Angeles</t>
        </is>
      </c>
      <c r="E1026" t="inlineStr">
        <is>
          <t>Leg Strength and Balance</t>
        </is>
      </c>
      <c r="F1026" t="inlineStr">
        <is>
          <t>Pre-position One Foot Back</t>
        </is>
      </c>
      <c r="G1026" t="inlineStr">
        <is>
          <t>Offloading or Stacking</t>
        </is>
      </c>
      <c r="H1026" t="inlineStr">
        <is>
          <t>Columbia Sportswear</t>
        </is>
      </c>
      <c r="I1026" t="inlineStr">
        <is>
          <t>2024-05-23 18:44:45 -0700 PDT</t>
        </is>
      </c>
      <c r="J1026" t="inlineStr">
        <is>
          <t>Kera Larsen</t>
        </is>
      </c>
      <c r="K1026" t="inlineStr">
        <is>
          <t>KeLarsen@columbia.com</t>
        </is>
      </c>
      <c r="L1026" t="inlineStr">
        <is>
          <t>I provided guidance about using better technique.</t>
        </is>
      </c>
      <c r="M1026" t="inlineStr">
        <is>
          <t xml:space="preserve">Associate bringing totes to PTL from shifting did not pivot foot while offloading from pallet and instead twisted </t>
        </is>
      </c>
      <c r="N1026">
        <f>IF(ISBLANK(B1026)," ",WEEKNUM(B1026))</f>
        <v/>
      </c>
      <c r="O1026">
        <f>IF(ISBLANK(B1026)," ",MONTH(B1026))</f>
        <v/>
      </c>
      <c r="P1026">
        <f>IF(ISNUMBER(SEARCH("provided",L1026)),"Provided Guidance","Observed Better")</f>
        <v/>
      </c>
      <c r="Q1026">
        <f>IF(O1026=" "," ",TEXT(O1026*29,"mmmm"))</f>
        <v/>
      </c>
      <c r="R1026">
        <f>IF(N1026=" "," ",_xlfn.CONCAT("Week ",+TEXT(N1026,"0")))</f>
        <v/>
      </c>
    </row>
    <row r="1027">
      <c r="A1027" t="n">
        <v>244341</v>
      </c>
      <c r="B1027" s="2" t="n">
        <v>45436</v>
      </c>
      <c r="C1027" t="inlineStr">
        <is>
          <t>Rivergate</t>
        </is>
      </c>
      <c r="D1027" t="inlineStr">
        <is>
          <t>America/Los_Angeles</t>
        </is>
      </c>
      <c r="E1027" t="inlineStr">
        <is>
          <t>Leg Strength and Balance</t>
        </is>
      </c>
      <c r="F1027" t="inlineStr">
        <is>
          <t>Pre-position One Foot Back</t>
        </is>
      </c>
      <c r="G1027" t="inlineStr">
        <is>
          <t>Offloading or Stacking</t>
        </is>
      </c>
      <c r="H1027" t="inlineStr">
        <is>
          <t>Columbia Sportswear</t>
        </is>
      </c>
      <c r="I1027" t="inlineStr">
        <is>
          <t>2024-05-23 18:44:45 -0700 PDT</t>
        </is>
      </c>
      <c r="J1027" t="inlineStr">
        <is>
          <t>Kera Larsen</t>
        </is>
      </c>
      <c r="K1027" t="inlineStr">
        <is>
          <t>KeLarsen@columbia.com</t>
        </is>
      </c>
      <c r="L1027" t="inlineStr">
        <is>
          <t>I provided guidance about using better technique.</t>
        </is>
      </c>
      <c r="M1027" t="inlineStr">
        <is>
          <t xml:space="preserve">Associate bringing totes to PTL from shifting did not pivot foot while offloading from pallet and instead twisted </t>
        </is>
      </c>
      <c r="N1027">
        <f>IF(ISBLANK(B1027)," ",WEEKNUM(B1027))</f>
        <v/>
      </c>
      <c r="O1027">
        <f>IF(ISBLANK(B1027)," ",MONTH(B1027))</f>
        <v/>
      </c>
      <c r="P1027">
        <f>IF(ISNUMBER(SEARCH("provided",L1027)),"Provided Guidance","Observed Better")</f>
        <v/>
      </c>
      <c r="Q1027">
        <f>IF(O1027=" "," ",TEXT(O1027*29,"mmmm"))</f>
        <v/>
      </c>
      <c r="R1027">
        <f>IF(N1027=" "," ",_xlfn.CONCAT("Week ",+TEXT(N1027,"0")))</f>
        <v/>
      </c>
    </row>
    <row r="1028">
      <c r="A1028" t="n">
        <v>244342</v>
      </c>
      <c r="B1028" s="2" t="n">
        <v>45436</v>
      </c>
      <c r="C1028" t="inlineStr">
        <is>
          <t>Rivergate</t>
        </is>
      </c>
      <c r="D1028" t="inlineStr">
        <is>
          <t>America/Los_Angeles</t>
        </is>
      </c>
      <c r="E1028" t="inlineStr">
        <is>
          <t>Lifting Options, Technique and Pace</t>
        </is>
      </c>
      <c r="F1028" t="inlineStr">
        <is>
          <t>Lifting Technique</t>
        </is>
      </c>
      <c r="G1028" t="inlineStr">
        <is>
          <t>Flex Knees</t>
        </is>
      </c>
      <c r="H1028" t="inlineStr">
        <is>
          <t>Columbia Sportswear</t>
        </is>
      </c>
      <c r="I1028" t="inlineStr">
        <is>
          <t>2024-05-24 00:34:54 -0700 PDT</t>
        </is>
      </c>
      <c r="J1028" t="inlineStr">
        <is>
          <t>Sahil Patel</t>
        </is>
      </c>
      <c r="K1028" t="inlineStr">
        <is>
          <t>Sahil.Patel@columbia.com</t>
        </is>
      </c>
      <c r="L1028" t="inlineStr">
        <is>
          <t>I observed use of better technique.</t>
        </is>
      </c>
      <c r="N1028">
        <f>IF(ISBLANK(B1028)," ",WEEKNUM(B1028))</f>
        <v/>
      </c>
      <c r="O1028">
        <f>IF(ISBLANK(B1028)," ",MONTH(B1028))</f>
        <v/>
      </c>
      <c r="P1028">
        <f>IF(ISNUMBER(SEARCH("provided",L1028)),"Provided Guidance","Observed Better")</f>
        <v/>
      </c>
      <c r="Q1028">
        <f>IF(O1028=" "," ",TEXT(O1028*29,"mmmm"))</f>
        <v/>
      </c>
      <c r="R1028">
        <f>IF(N1028=" "," ",_xlfn.CONCAT("Week ",+TEXT(N1028,"0")))</f>
        <v/>
      </c>
    </row>
    <row r="1029">
      <c r="A1029" t="n">
        <v>244343</v>
      </c>
      <c r="B1029" s="2" t="n">
        <v>45436</v>
      </c>
      <c r="C1029" t="inlineStr">
        <is>
          <t>Rivergate</t>
        </is>
      </c>
      <c r="D1029" t="inlineStr">
        <is>
          <t>America/Los_Angeles</t>
        </is>
      </c>
      <c r="E1029" t="inlineStr">
        <is>
          <t>Lifting Options, Technique and Pace</t>
        </is>
      </c>
      <c r="F1029" t="inlineStr">
        <is>
          <t>Lifting Technique</t>
        </is>
      </c>
      <c r="G1029" t="inlineStr">
        <is>
          <t>Flex Knees</t>
        </is>
      </c>
      <c r="H1029" t="inlineStr">
        <is>
          <t>Columbia Sportswear</t>
        </is>
      </c>
      <c r="I1029" t="inlineStr">
        <is>
          <t>2024-05-24 00:34:59 -0700 PDT</t>
        </is>
      </c>
      <c r="J1029" t="inlineStr">
        <is>
          <t>Sahil Patel</t>
        </is>
      </c>
      <c r="K1029" t="inlineStr">
        <is>
          <t>Sahil.Patel@columbia.com</t>
        </is>
      </c>
      <c r="L1029" t="inlineStr">
        <is>
          <t>I observed use of better technique.</t>
        </is>
      </c>
      <c r="N1029">
        <f>IF(ISBLANK(B1029)," ",WEEKNUM(B1029))</f>
        <v/>
      </c>
      <c r="O1029">
        <f>IF(ISBLANK(B1029)," ",MONTH(B1029))</f>
        <v/>
      </c>
      <c r="P1029">
        <f>IF(ISNUMBER(SEARCH("provided",L1029)),"Provided Guidance","Observed Better")</f>
        <v/>
      </c>
      <c r="Q1029">
        <f>IF(O1029=" "," ",TEXT(O1029*29,"mmmm"))</f>
        <v/>
      </c>
      <c r="R1029">
        <f>IF(N1029=" "," ",_xlfn.CONCAT("Week ",+TEXT(N1029,"0")))</f>
        <v/>
      </c>
    </row>
    <row r="1030">
      <c r="A1030" t="n">
        <v>244344</v>
      </c>
      <c r="B1030" s="2" t="n">
        <v>45436</v>
      </c>
      <c r="C1030" t="inlineStr">
        <is>
          <t>Rivergate</t>
        </is>
      </c>
      <c r="D1030" t="inlineStr">
        <is>
          <t>America/Los_Angeles</t>
        </is>
      </c>
      <c r="E1030" t="inlineStr">
        <is>
          <t>Use Mid-range Wrist Motions</t>
        </is>
      </c>
      <c r="F1030" t="inlineStr">
        <is>
          <t>Push with little finger side of palm</t>
        </is>
      </c>
      <c r="H1030" t="inlineStr">
        <is>
          <t>Columbia Sportswear</t>
        </is>
      </c>
      <c r="I1030" t="inlineStr">
        <is>
          <t>2024-05-24 00:56:55 -0700 PDT</t>
        </is>
      </c>
      <c r="J1030" t="inlineStr">
        <is>
          <t>Sahil Patel</t>
        </is>
      </c>
      <c r="K1030" t="inlineStr">
        <is>
          <t>Sahil.Patel@columbia.com</t>
        </is>
      </c>
      <c r="L1030" t="inlineStr">
        <is>
          <t>I observed use of better technique.</t>
        </is>
      </c>
      <c r="N1030">
        <f>IF(ISBLANK(B1030)," ",WEEKNUM(B1030))</f>
        <v/>
      </c>
      <c r="O1030">
        <f>IF(ISBLANK(B1030)," ",MONTH(B1030))</f>
        <v/>
      </c>
      <c r="P1030">
        <f>IF(ISNUMBER(SEARCH("provided",L1030)),"Provided Guidance","Observed Better")</f>
        <v/>
      </c>
      <c r="Q1030">
        <f>IF(O1030=" "," ",TEXT(O1030*29,"mmmm"))</f>
        <v/>
      </c>
      <c r="R1030">
        <f>IF(N1030=" "," ",_xlfn.CONCAT("Week ",+TEXT(N1030,"0")))</f>
        <v/>
      </c>
    </row>
    <row r="1031">
      <c r="A1031" t="n">
        <v>244345</v>
      </c>
      <c r="B1031" s="2" t="n">
        <v>45438</v>
      </c>
      <c r="C1031" t="inlineStr">
        <is>
          <t>Rivergate</t>
        </is>
      </c>
      <c r="D1031" t="inlineStr">
        <is>
          <t>America/Los_Angeles</t>
        </is>
      </c>
      <c r="E1031" t="inlineStr">
        <is>
          <t>Leg Strength and Balance</t>
        </is>
      </c>
      <c r="F1031" t="inlineStr">
        <is>
          <t>Pre-position One Foot Back</t>
        </is>
      </c>
      <c r="G1031" t="inlineStr">
        <is>
          <t>Offloading or Stacking</t>
        </is>
      </c>
      <c r="H1031" t="inlineStr">
        <is>
          <t>Columbia Sportswear</t>
        </is>
      </c>
      <c r="I1031" t="inlineStr">
        <is>
          <t>2024-05-26 15:15:25 -0700 PDT</t>
        </is>
      </c>
      <c r="J1031" t="inlineStr">
        <is>
          <t>Brittney Davis</t>
        </is>
      </c>
      <c r="K1031" t="inlineStr">
        <is>
          <t>BDavis@columbia.com</t>
        </is>
      </c>
      <c r="L1031" t="inlineStr">
        <is>
          <t>I observed use of better technique.</t>
        </is>
      </c>
      <c r="M1031" t="inlineStr">
        <is>
          <t>I observed an associate doing this technique wrong. When they were taking there stack off of a pallet they were not turning there body in the correct position. I made sure to show them the correct technique and demonstrate the importance of what they were doing so they wouldnâ€™t injury or strain themselves. Once I was able to show them they were able to demonstrate it back and do it correctly and safely and stayed in the green zone.</t>
        </is>
      </c>
      <c r="N1031">
        <f>IF(ISBLANK(B1031)," ",WEEKNUM(B1031))</f>
        <v/>
      </c>
      <c r="O1031">
        <f>IF(ISBLANK(B1031)," ",MONTH(B1031))</f>
        <v/>
      </c>
      <c r="P1031">
        <f>IF(ISNUMBER(SEARCH("provided",L1031)),"Provided Guidance","Observed Better")</f>
        <v/>
      </c>
      <c r="Q1031">
        <f>IF(O1031=" "," ",TEXT(O1031*29,"mmmm"))</f>
        <v/>
      </c>
      <c r="R1031">
        <f>IF(N1031=" "," ",_xlfn.CONCAT("Week ",+TEXT(N1031,"0")))</f>
        <v/>
      </c>
    </row>
    <row r="1032">
      <c r="A1032" t="n">
        <v>244346</v>
      </c>
      <c r="B1032" s="2" t="n">
        <v>45438</v>
      </c>
      <c r="C1032" t="inlineStr">
        <is>
          <t>Rivergate</t>
        </is>
      </c>
      <c r="D1032" t="inlineStr">
        <is>
          <t>America/Los_Angeles</t>
        </is>
      </c>
      <c r="E1032" t="inlineStr">
        <is>
          <t>Leg Strength and Balance</t>
        </is>
      </c>
      <c r="F1032" t="inlineStr">
        <is>
          <t>Center-line Handoff</t>
        </is>
      </c>
      <c r="H1032" t="inlineStr">
        <is>
          <t>Columbia Sportswear</t>
        </is>
      </c>
      <c r="I1032" t="inlineStr">
        <is>
          <t>2024-05-26 16:48:28 -0700 PDT</t>
        </is>
      </c>
      <c r="J1032" t="inlineStr">
        <is>
          <t>Brittney Davis</t>
        </is>
      </c>
      <c r="K1032" t="inlineStr">
        <is>
          <t>BDavis@columbia.com</t>
        </is>
      </c>
      <c r="L1032" t="inlineStr">
        <is>
          <t>I observed use of better technique.</t>
        </is>
      </c>
      <c r="M1032" t="inlineStr">
        <is>
          <t>I observed an associate who was doing this technique the correct way. Stayed in the green zone, always made sure their body was facing the correct way and did a great job of being safe while working. Had nothing to correct.</t>
        </is>
      </c>
      <c r="N1032">
        <f>IF(ISBLANK(B1032)," ",WEEKNUM(B1032))</f>
        <v/>
      </c>
      <c r="O1032">
        <f>IF(ISBLANK(B1032)," ",MONTH(B1032))</f>
        <v/>
      </c>
      <c r="P1032">
        <f>IF(ISNUMBER(SEARCH("provided",L1032)),"Provided Guidance","Observed Better")</f>
        <v/>
      </c>
      <c r="Q1032">
        <f>IF(O1032=" "," ",TEXT(O1032*29,"mmmm"))</f>
        <v/>
      </c>
      <c r="R1032">
        <f>IF(N1032=" "," ",_xlfn.CONCAT("Week ",+TEXT(N1032,"0")))</f>
        <v/>
      </c>
    </row>
    <row r="1033">
      <c r="A1033" t="n">
        <v>244347</v>
      </c>
      <c r="B1033" s="2" t="n">
        <v>45439</v>
      </c>
      <c r="C1033" t="inlineStr">
        <is>
          <t>Rivergate</t>
        </is>
      </c>
      <c r="D1033" t="inlineStr">
        <is>
          <t>America/Los_Angeles</t>
        </is>
      </c>
      <c r="E1033" t="inlineStr">
        <is>
          <t>Lifting Options, Technique and Pace</t>
        </is>
      </c>
      <c r="F1033" t="inlineStr">
        <is>
          <t>Lifting Technique</t>
        </is>
      </c>
      <c r="G1033" t="inlineStr">
        <is>
          <t>Align Spinal In-Curves</t>
        </is>
      </c>
      <c r="H1033" t="inlineStr">
        <is>
          <t>Columbia Sportswear</t>
        </is>
      </c>
      <c r="I1033" t="inlineStr">
        <is>
          <t>2024-05-26 17:06:48 -0700 PDT</t>
        </is>
      </c>
      <c r="J1033" t="inlineStr">
        <is>
          <t>Brittney Davis</t>
        </is>
      </c>
      <c r="K1033" t="inlineStr">
        <is>
          <t>BDavis@columbia.com</t>
        </is>
      </c>
      <c r="L1033" t="inlineStr">
        <is>
          <t>I provided guidance about using better technique.</t>
        </is>
      </c>
      <c r="M1033" t="inlineStr">
        <is>
          <t xml:space="preserve">I observed my associate doing this technique wrong. They had there legs complete straight and using straight back where it could have caused strain or serious injury if the case was heavier. I made sure to demonstrate the correct way and reiterate the importance of working safely and smartly. They received the feedback well and became safely while working. </t>
        </is>
      </c>
      <c r="N1033">
        <f>IF(ISBLANK(B1033)," ",WEEKNUM(B1033))</f>
        <v/>
      </c>
      <c r="O1033">
        <f>IF(ISBLANK(B1033)," ",MONTH(B1033))</f>
        <v/>
      </c>
      <c r="P1033">
        <f>IF(ISNUMBER(SEARCH("provided",L1033)),"Provided Guidance","Observed Better")</f>
        <v/>
      </c>
      <c r="Q1033">
        <f>IF(O1033=" "," ",TEXT(O1033*29,"mmmm"))</f>
        <v/>
      </c>
      <c r="R1033">
        <f>IF(N1033=" "," ",_xlfn.CONCAT("Week ",+TEXT(N1033,"0")))</f>
        <v/>
      </c>
    </row>
    <row r="1034">
      <c r="A1034" t="n">
        <v>244466</v>
      </c>
      <c r="B1034" t="inlineStr">
        <is>
          <t>06-13-2024</t>
        </is>
      </c>
      <c r="C1034" t="inlineStr">
        <is>
          <t>Rivergate</t>
        </is>
      </c>
      <c r="D1034" t="inlineStr">
        <is>
          <t>America/Los_Angeles</t>
        </is>
      </c>
      <c r="E1034" t="inlineStr">
        <is>
          <t>Lifting Options, Technique and Pace</t>
        </is>
      </c>
      <c r="F1034" t="inlineStr">
        <is>
          <t>Lifting Technique</t>
        </is>
      </c>
      <c r="G1034" t="inlineStr">
        <is>
          <t>Position Elbows Closer</t>
        </is>
      </c>
      <c r="H1034" t="inlineStr">
        <is>
          <t>Columbia Sportswear</t>
        </is>
      </c>
      <c r="I1034" t="inlineStr">
        <is>
          <t>2024-06-13 11:25:45 -0700 PDT</t>
        </is>
      </c>
      <c r="J1034" t="inlineStr">
        <is>
          <t>Brenda Oliveri</t>
        </is>
      </c>
      <c r="K1034" t="inlineStr">
        <is>
          <t>BOliveri@columbia.com</t>
        </is>
      </c>
      <c r="L1034" t="inlineStr">
        <is>
          <t>I provided guidance about using better technique.</t>
        </is>
      </c>
      <c r="M1034" t="n">
        <v/>
      </c>
    </row>
    <row r="1035">
      <c r="A1035" t="n">
        <v>244467</v>
      </c>
      <c r="B1035" t="inlineStr">
        <is>
          <t>06-13-2024</t>
        </is>
      </c>
      <c r="C1035" t="inlineStr">
        <is>
          <t>Rivergate</t>
        </is>
      </c>
      <c r="D1035" t="inlineStr">
        <is>
          <t>America/Los_Angeles</t>
        </is>
      </c>
      <c r="E1035" t="inlineStr">
        <is>
          <t>Lifting Options, Technique and Pace</t>
        </is>
      </c>
      <c r="F1035" t="inlineStr">
        <is>
          <t>Lifting Technique</t>
        </is>
      </c>
      <c r="G1035" t="inlineStr">
        <is>
          <t>Align Spinal In-Curves</t>
        </is>
      </c>
      <c r="H1035" t="inlineStr">
        <is>
          <t>Columbia Sportswear</t>
        </is>
      </c>
      <c r="I1035" t="inlineStr">
        <is>
          <t>2024-06-13 11:33:09 -0700 PDT</t>
        </is>
      </c>
      <c r="J1035" t="inlineStr">
        <is>
          <t>Brenda Oliveri</t>
        </is>
      </c>
      <c r="K1035" t="inlineStr">
        <is>
          <t>BOliveri@columbia.com</t>
        </is>
      </c>
      <c r="L1035" t="inlineStr">
        <is>
          <t>I provided guidance about using better technique.</t>
        </is>
      </c>
      <c r="M1035" t="n">
        <v/>
      </c>
    </row>
    <row r="1036">
      <c r="A1036" t="n">
        <v>244468</v>
      </c>
      <c r="B1036" t="inlineStr">
        <is>
          <t>06-13-2024</t>
        </is>
      </c>
      <c r="C1036" t="inlineStr">
        <is>
          <t>Rivergate</t>
        </is>
      </c>
      <c r="D1036" t="inlineStr">
        <is>
          <t>America/Los_Angeles</t>
        </is>
      </c>
      <c r="E1036" t="inlineStr">
        <is>
          <t>Lifting Options, Technique and Pace</t>
        </is>
      </c>
      <c r="F1036" t="inlineStr">
        <is>
          <t>Lifting Technique</t>
        </is>
      </c>
      <c r="G1036" t="inlineStr">
        <is>
          <t>Align Spinal In-Curves</t>
        </is>
      </c>
      <c r="H1036" t="inlineStr">
        <is>
          <t>Columbia Sportswear</t>
        </is>
      </c>
      <c r="I1036" t="inlineStr">
        <is>
          <t>2024-06-13 12:44:06 -0700 PDT</t>
        </is>
      </c>
      <c r="J1036" t="inlineStr">
        <is>
          <t>Brenda Oliveri</t>
        </is>
      </c>
      <c r="K1036" t="inlineStr">
        <is>
          <t>BOliveri@columbia.com</t>
        </is>
      </c>
      <c r="L1036" t="inlineStr">
        <is>
          <t>I provided guidance about using better technique.</t>
        </is>
      </c>
      <c r="M1036" t="n">
        <v/>
      </c>
    </row>
    <row r="1037">
      <c r="A1037" t="n">
        <v>244469</v>
      </c>
      <c r="B1037" t="inlineStr">
        <is>
          <t>06-13-2024</t>
        </is>
      </c>
      <c r="C1037" t="inlineStr">
        <is>
          <t>Rivergate</t>
        </is>
      </c>
      <c r="D1037" t="inlineStr">
        <is>
          <t>America/Los_Angeles</t>
        </is>
      </c>
      <c r="E1037" t="inlineStr">
        <is>
          <t>Lifting Options, Technique and Pace</t>
        </is>
      </c>
      <c r="F1037" t="inlineStr">
        <is>
          <t>Lifting Technique</t>
        </is>
      </c>
      <c r="G1037" t="inlineStr">
        <is>
          <t>Position Elbows Closer</t>
        </is>
      </c>
      <c r="H1037" t="inlineStr">
        <is>
          <t>Columbia Sportswear</t>
        </is>
      </c>
      <c r="I1037" t="inlineStr">
        <is>
          <t>2024-06-13 13:09:18 -0700 PDT</t>
        </is>
      </c>
      <c r="J1037" t="inlineStr">
        <is>
          <t>Brenda Oliveri</t>
        </is>
      </c>
      <c r="K1037" t="inlineStr">
        <is>
          <t>BOliveri@columbia.com</t>
        </is>
      </c>
      <c r="L1037" t="inlineStr">
        <is>
          <t>I provided guidance about using better technique.</t>
        </is>
      </c>
      <c r="M1037" t="n">
        <v/>
      </c>
    </row>
    <row r="1038">
      <c r="A1038" t="n">
        <v>244470</v>
      </c>
      <c r="B1038" t="inlineStr">
        <is>
          <t>06-14-2024</t>
        </is>
      </c>
      <c r="C1038" t="inlineStr">
        <is>
          <t>Rivergate</t>
        </is>
      </c>
      <c r="D1038" t="inlineStr">
        <is>
          <t>America/Los_Angeles</t>
        </is>
      </c>
      <c r="E1038" t="inlineStr">
        <is>
          <t>Lifting Options, Technique and Pace</t>
        </is>
      </c>
      <c r="F1038" t="inlineStr">
        <is>
          <t>Lifting Technique</t>
        </is>
      </c>
      <c r="G1038" t="inlineStr">
        <is>
          <t>Same Side Hand and Foot</t>
        </is>
      </c>
      <c r="H1038" t="inlineStr">
        <is>
          <t>Columbia Sportswear</t>
        </is>
      </c>
      <c r="I1038" t="inlineStr">
        <is>
          <t>2024-06-13 21:47:48 -0700 PDT</t>
        </is>
      </c>
      <c r="J1038" t="inlineStr">
        <is>
          <t>Sahil Patel</t>
        </is>
      </c>
      <c r="K1038" t="inlineStr">
        <is>
          <t>Sahil.Patel@columbia.com</t>
        </is>
      </c>
      <c r="L1038" t="inlineStr">
        <is>
          <t>I observed use of better technique.</t>
        </is>
      </c>
      <c r="M1038" t="n">
        <v/>
      </c>
    </row>
    <row r="1039">
      <c r="A1039" t="n">
        <v>244471</v>
      </c>
      <c r="B1039" t="inlineStr">
        <is>
          <t>06-14-2024</t>
        </is>
      </c>
      <c r="C1039" t="inlineStr">
        <is>
          <t>Rivergate</t>
        </is>
      </c>
      <c r="D1039" t="inlineStr">
        <is>
          <t>America/Los_Angeles</t>
        </is>
      </c>
      <c r="E1039" t="inlineStr">
        <is>
          <t>Lifting Options, Technique and Pace</t>
        </is>
      </c>
      <c r="F1039" t="inlineStr">
        <is>
          <t>Lifting Technique</t>
        </is>
      </c>
      <c r="G1039" t="inlineStr">
        <is>
          <t>Same Side Hand and Foot</t>
        </is>
      </c>
      <c r="H1039" t="inlineStr">
        <is>
          <t>Columbia Sportswear</t>
        </is>
      </c>
      <c r="I1039" t="inlineStr">
        <is>
          <t>2024-06-13 21:47:48 -0700 PDT</t>
        </is>
      </c>
      <c r="J1039" t="inlineStr">
        <is>
          <t>Sahil Patel</t>
        </is>
      </c>
      <c r="K1039" t="inlineStr">
        <is>
          <t>Sahil.Patel@columbia.com</t>
        </is>
      </c>
      <c r="L1039" t="inlineStr">
        <is>
          <t>I observed use of better technique.</t>
        </is>
      </c>
      <c r="M1039" t="n">
        <v/>
      </c>
    </row>
    <row r="1040">
      <c r="A1040" t="n">
        <v>244472</v>
      </c>
      <c r="B1040" t="inlineStr">
        <is>
          <t>06-14-2024</t>
        </is>
      </c>
      <c r="C1040" t="inlineStr">
        <is>
          <t>Rivergate</t>
        </is>
      </c>
      <c r="D1040" t="inlineStr">
        <is>
          <t>America/Los_Angeles</t>
        </is>
      </c>
      <c r="E1040" t="inlineStr">
        <is>
          <t>Position Elbows Closer</t>
        </is>
      </c>
      <c r="F1040" t="inlineStr">
        <is>
          <t>Set the load</t>
        </is>
      </c>
      <c r="G1040" t="inlineStr">
        <is>
          <t>Slide the load closer before lifting</t>
        </is>
      </c>
      <c r="H1040" t="inlineStr">
        <is>
          <t>Columbia Sportswear</t>
        </is>
      </c>
      <c r="I1040" t="inlineStr">
        <is>
          <t>2024-06-13 21:56:05 -0700 PDT</t>
        </is>
      </c>
      <c r="J1040" t="inlineStr">
        <is>
          <t>Sahil Patel</t>
        </is>
      </c>
      <c r="K1040" t="inlineStr">
        <is>
          <t>Sahil.Patel@columbia.com</t>
        </is>
      </c>
      <c r="L1040" t="inlineStr">
        <is>
          <t>I observed use of better technique.</t>
        </is>
      </c>
      <c r="M1040" t="n">
        <v/>
      </c>
    </row>
    <row r="1041">
      <c r="A1041" t="n">
        <v>244473</v>
      </c>
      <c r="B1041" t="inlineStr">
        <is>
          <t>06-14-2024</t>
        </is>
      </c>
      <c r="C1041" t="inlineStr">
        <is>
          <t>Rivergate</t>
        </is>
      </c>
      <c r="D1041" t="inlineStr">
        <is>
          <t>America/Los_Angeles</t>
        </is>
      </c>
      <c r="E1041" t="inlineStr">
        <is>
          <t>Leg Strength and Balance</t>
        </is>
      </c>
      <c r="F1041" t="inlineStr">
        <is>
          <t>Pre-position One Foot Back</t>
        </is>
      </c>
      <c r="G1041" t="inlineStr">
        <is>
          <t>Offloading or Stacking</t>
        </is>
      </c>
      <c r="H1041" t="inlineStr">
        <is>
          <t>Columbia Sportswear</t>
        </is>
      </c>
      <c r="I1041" t="inlineStr">
        <is>
          <t>2024-06-13 22:01:32 -0700 PDT</t>
        </is>
      </c>
      <c r="J1041" t="inlineStr">
        <is>
          <t>Sher Her</t>
        </is>
      </c>
      <c r="K1041" t="inlineStr">
        <is>
          <t>SHer@columbia.com</t>
        </is>
      </c>
      <c r="L1041" t="inlineStr">
        <is>
          <t>I observed use of better technique.</t>
        </is>
      </c>
      <c r="M1041" t="n">
        <v/>
      </c>
    </row>
    <row r="1042">
      <c r="A1042" t="n">
        <v>244474</v>
      </c>
      <c r="B1042" t="inlineStr">
        <is>
          <t>06-14-2024</t>
        </is>
      </c>
      <c r="C1042" t="inlineStr">
        <is>
          <t>Rivergate</t>
        </is>
      </c>
      <c r="D1042" t="inlineStr">
        <is>
          <t>America/Los_Angeles</t>
        </is>
      </c>
      <c r="E1042" t="inlineStr">
        <is>
          <t>Leg Strength and Balance</t>
        </is>
      </c>
      <c r="F1042" t="inlineStr">
        <is>
          <t>Pre-position One Foot Back</t>
        </is>
      </c>
      <c r="G1042" t="inlineStr">
        <is>
          <t>Offloading or Stacking</t>
        </is>
      </c>
      <c r="H1042" t="inlineStr">
        <is>
          <t>Columbia Sportswear</t>
        </is>
      </c>
      <c r="I1042" t="inlineStr">
        <is>
          <t>2024-06-13 22:25:00 -0700 PDT</t>
        </is>
      </c>
      <c r="J1042" t="inlineStr">
        <is>
          <t>Shirlee Petersen</t>
        </is>
      </c>
      <c r="K1042" t="inlineStr">
        <is>
          <t>SPetersen@columbia.com</t>
        </is>
      </c>
      <c r="L1042" t="inlineStr">
        <is>
          <t>I provided guidance about using better technique.</t>
        </is>
      </c>
      <c r="M1042" t="inlineStr">
        <is>
          <t>Ee modeled proper technique station #12</t>
        </is>
      </c>
    </row>
    <row r="1043">
      <c r="A1043" t="n">
        <v>244475</v>
      </c>
      <c r="B1043" t="inlineStr">
        <is>
          <t>06-14-2024</t>
        </is>
      </c>
      <c r="C1043" t="inlineStr">
        <is>
          <t>Rivergate</t>
        </is>
      </c>
      <c r="D1043" t="inlineStr">
        <is>
          <t>America/Los_Angeles</t>
        </is>
      </c>
      <c r="E1043" t="inlineStr">
        <is>
          <t>Use Mid-range Wrist Motions</t>
        </is>
      </c>
      <c r="F1043" t="inlineStr">
        <is>
          <t>Carry the weight on your arm or shoulder</t>
        </is>
      </c>
      <c r="G1043" t="n">
        <v/>
      </c>
      <c r="H1043" t="inlineStr">
        <is>
          <t>Columbia Sportswear</t>
        </is>
      </c>
      <c r="I1043" t="inlineStr">
        <is>
          <t>2024-06-13 22:26:49 -0700 PDT</t>
        </is>
      </c>
      <c r="J1043" t="inlineStr">
        <is>
          <t>Sahil Patel</t>
        </is>
      </c>
      <c r="K1043" t="inlineStr">
        <is>
          <t>Sahil.Patel@columbia.com</t>
        </is>
      </c>
      <c r="L1043" t="inlineStr">
        <is>
          <t>I observed use of better technique.</t>
        </is>
      </c>
      <c r="M1043" t="n">
        <v/>
      </c>
    </row>
    <row r="1044">
      <c r="A1044" t="n">
        <v>244476</v>
      </c>
      <c r="B1044" t="inlineStr">
        <is>
          <t>06-14-2024</t>
        </is>
      </c>
      <c r="C1044" t="inlineStr">
        <is>
          <t>Rivergate</t>
        </is>
      </c>
      <c r="D1044" t="inlineStr">
        <is>
          <t>America/Los_Angeles</t>
        </is>
      </c>
      <c r="E1044" t="inlineStr">
        <is>
          <t>Leg Strength and Balance</t>
        </is>
      </c>
      <c r="F1044" t="inlineStr">
        <is>
          <t>Pre-position One Foot Back</t>
        </is>
      </c>
      <c r="G1044" t="inlineStr">
        <is>
          <t>Offloading or Stacking</t>
        </is>
      </c>
      <c r="H1044" t="inlineStr">
        <is>
          <t>Columbia Sportswear</t>
        </is>
      </c>
      <c r="I1044" t="inlineStr">
        <is>
          <t>2024-06-13 22:27:17 -0700 PDT</t>
        </is>
      </c>
      <c r="J1044" t="inlineStr">
        <is>
          <t>Shirlee Petersen</t>
        </is>
      </c>
      <c r="K1044" t="inlineStr">
        <is>
          <t>SPetersen@columbia.com</t>
        </is>
      </c>
      <c r="L1044" t="inlineStr">
        <is>
          <t>I provided guidance about using better technique.</t>
        </is>
      </c>
      <c r="M1044" t="inlineStr">
        <is>
          <t>Ee modeled proper technique station#15 returns.</t>
        </is>
      </c>
    </row>
    <row r="1045">
      <c r="A1045" t="n">
        <v>244477</v>
      </c>
      <c r="B1045" t="inlineStr">
        <is>
          <t>06-14-2024</t>
        </is>
      </c>
      <c r="C1045" t="inlineStr">
        <is>
          <t>Rivergate</t>
        </is>
      </c>
      <c r="D1045" t="inlineStr">
        <is>
          <t>America/Los_Angeles</t>
        </is>
      </c>
      <c r="E1045" t="inlineStr">
        <is>
          <t>Leg Strength and Balance</t>
        </is>
      </c>
      <c r="F1045" t="inlineStr">
        <is>
          <t>Pre-position One Foot Back</t>
        </is>
      </c>
      <c r="G1045" t="inlineStr">
        <is>
          <t>Offloading or Stacking</t>
        </is>
      </c>
      <c r="H1045" t="inlineStr">
        <is>
          <t>Columbia Sportswear</t>
        </is>
      </c>
      <c r="I1045" t="inlineStr">
        <is>
          <t>2024-06-13 22:31:21 -0700 PDT</t>
        </is>
      </c>
      <c r="J1045" t="inlineStr">
        <is>
          <t>Shirlee Petersen</t>
        </is>
      </c>
      <c r="K1045" t="inlineStr">
        <is>
          <t>SPetersen@columbia.com</t>
        </is>
      </c>
      <c r="L1045" t="inlineStr">
        <is>
          <t>I provided guidance about using better technique.</t>
        </is>
      </c>
      <c r="M1045" t="inlineStr">
        <is>
          <t>Ee modeled proper technique station #28</t>
        </is>
      </c>
    </row>
    <row r="1046">
      <c r="A1046" t="n">
        <v>244478</v>
      </c>
      <c r="B1046" t="inlineStr">
        <is>
          <t>06-14-2024</t>
        </is>
      </c>
      <c r="C1046" t="inlineStr">
        <is>
          <t>Rivergate</t>
        </is>
      </c>
      <c r="D1046" t="inlineStr">
        <is>
          <t>America/Los_Angeles</t>
        </is>
      </c>
      <c r="E1046" t="inlineStr">
        <is>
          <t>Leg Strength and Balance</t>
        </is>
      </c>
      <c r="F1046" t="inlineStr">
        <is>
          <t>Pre-position One Foot Back</t>
        </is>
      </c>
      <c r="G1046" t="inlineStr">
        <is>
          <t>Offloading or Stacking</t>
        </is>
      </c>
      <c r="H1046" t="inlineStr">
        <is>
          <t>Columbia Sportswear</t>
        </is>
      </c>
      <c r="I1046" t="inlineStr">
        <is>
          <t>2024-06-13 22:33:02 -0700 PDT</t>
        </is>
      </c>
      <c r="J1046" t="inlineStr">
        <is>
          <t>Shirlee Petersen</t>
        </is>
      </c>
      <c r="K1046" t="inlineStr">
        <is>
          <t>SPetersen@columbia.com</t>
        </is>
      </c>
      <c r="L1046" t="inlineStr">
        <is>
          <t>I provided guidance about using better technique.</t>
        </is>
      </c>
      <c r="M1046" t="inlineStr">
        <is>
          <t>Ee modeled proper technique station #26</t>
        </is>
      </c>
    </row>
    <row r="1047">
      <c r="A1047" t="n">
        <v>244479</v>
      </c>
      <c r="B1047" t="inlineStr">
        <is>
          <t>06-14-2024</t>
        </is>
      </c>
      <c r="C1047" t="inlineStr">
        <is>
          <t>Rivergate</t>
        </is>
      </c>
      <c r="D1047" t="inlineStr">
        <is>
          <t>America/Los_Angeles</t>
        </is>
      </c>
      <c r="E1047" t="inlineStr">
        <is>
          <t>Leg Strength and Balance</t>
        </is>
      </c>
      <c r="F1047" t="inlineStr">
        <is>
          <t>Pre-position One Foot Back</t>
        </is>
      </c>
      <c r="G1047" t="inlineStr">
        <is>
          <t>Offloading or Stacking</t>
        </is>
      </c>
      <c r="H1047" t="inlineStr">
        <is>
          <t>Columbia Sportswear</t>
        </is>
      </c>
      <c r="I1047" t="inlineStr">
        <is>
          <t>2024-06-13 22:51:34 -0700 PDT</t>
        </is>
      </c>
      <c r="J1047" t="inlineStr">
        <is>
          <t>Kera Larsen</t>
        </is>
      </c>
      <c r="K1047" t="inlineStr">
        <is>
          <t>KeLarsen@columbia.com</t>
        </is>
      </c>
      <c r="L1047" t="inlineStr">
        <is>
          <t>I observed use of better technique.</t>
        </is>
      </c>
      <c r="M1047" t="inlineStr">
        <is>
          <t>Associate pivoted one foot back while loading replen cart</t>
        </is>
      </c>
    </row>
    <row r="1048">
      <c r="A1048" t="n">
        <v>244480</v>
      </c>
      <c r="B1048" t="inlineStr">
        <is>
          <t>06-14-2024</t>
        </is>
      </c>
      <c r="C1048" t="inlineStr">
        <is>
          <t>Rivergate</t>
        </is>
      </c>
      <c r="D1048" t="inlineStr">
        <is>
          <t>America/Los_Angeles</t>
        </is>
      </c>
      <c r="E1048" t="inlineStr">
        <is>
          <t>Use Mid-range Wrist Motions</t>
        </is>
      </c>
      <c r="F1048" t="inlineStr">
        <is>
          <t>Push with little finger side of palm</t>
        </is>
      </c>
      <c r="G1048" t="n">
        <v/>
      </c>
      <c r="H1048" t="inlineStr">
        <is>
          <t>Columbia Sportswear</t>
        </is>
      </c>
      <c r="I1048" t="inlineStr">
        <is>
          <t>2024-06-13 22:52:43 -0700 PDT</t>
        </is>
      </c>
      <c r="J1048" t="inlineStr">
        <is>
          <t>Kera Larsen</t>
        </is>
      </c>
      <c r="K1048" t="inlineStr">
        <is>
          <t>KeLarsen@columbia.com</t>
        </is>
      </c>
      <c r="L1048" t="inlineStr">
        <is>
          <t>I provided guidance about using better technique.</t>
        </is>
      </c>
      <c r="M1048" t="inlineStr">
        <is>
          <t xml:space="preserve">Associate did not push box of units on to conveyor properly </t>
        </is>
      </c>
    </row>
    <row r="1049">
      <c r="A1049" t="n">
        <v>244481</v>
      </c>
      <c r="B1049" t="inlineStr">
        <is>
          <t>06-14-2024</t>
        </is>
      </c>
      <c r="C1049" t="inlineStr">
        <is>
          <t>Rivergate</t>
        </is>
      </c>
      <c r="D1049" t="inlineStr">
        <is>
          <t>America/Los_Angeles</t>
        </is>
      </c>
      <c r="E1049" t="inlineStr">
        <is>
          <t>Use Mid-range Wrist Motions</t>
        </is>
      </c>
      <c r="F1049" t="inlineStr">
        <is>
          <t>Push with little finger side of palm</t>
        </is>
      </c>
      <c r="G1049" t="n">
        <v/>
      </c>
      <c r="H1049" t="inlineStr">
        <is>
          <t>Columbia Sportswear</t>
        </is>
      </c>
      <c r="I1049" t="inlineStr">
        <is>
          <t>2024-06-13 22:52:43 -0700 PDT</t>
        </is>
      </c>
      <c r="J1049" t="inlineStr">
        <is>
          <t>Kera Larsen</t>
        </is>
      </c>
      <c r="K1049" t="inlineStr">
        <is>
          <t>KeLarsen@columbia.com</t>
        </is>
      </c>
      <c r="L1049" t="inlineStr">
        <is>
          <t>I provided guidance about using better technique.</t>
        </is>
      </c>
      <c r="M1049" t="inlineStr">
        <is>
          <t xml:space="preserve">Associate did not push box of units on to conveyor properly </t>
        </is>
      </c>
    </row>
    <row r="1050">
      <c r="A1050" t="n">
        <v>244482</v>
      </c>
      <c r="B1050" t="inlineStr">
        <is>
          <t>06-14-2024</t>
        </is>
      </c>
      <c r="C1050" t="inlineStr">
        <is>
          <t>Rivergate</t>
        </is>
      </c>
      <c r="D1050" t="inlineStr">
        <is>
          <t>America/Los_Angeles</t>
        </is>
      </c>
      <c r="E1050" t="inlineStr">
        <is>
          <t>Lifting Options, Technique and Pace</t>
        </is>
      </c>
      <c r="F1050" t="inlineStr">
        <is>
          <t>Lifting Technique</t>
        </is>
      </c>
      <c r="G1050" t="inlineStr">
        <is>
          <t>Align Spinal In-Curves</t>
        </is>
      </c>
      <c r="H1050" t="inlineStr">
        <is>
          <t>Columbia Sportswear</t>
        </is>
      </c>
      <c r="I1050" t="inlineStr">
        <is>
          <t>2024-06-13 22:54:09 -0700 PDT</t>
        </is>
      </c>
      <c r="J1050" t="inlineStr">
        <is>
          <t>Kera Larsen</t>
        </is>
      </c>
      <c r="K1050" t="inlineStr">
        <is>
          <t>KeLarsen@columbia.com</t>
        </is>
      </c>
      <c r="L1050" t="inlineStr">
        <is>
          <t>I observed use of better technique.</t>
        </is>
      </c>
      <c r="M1050" t="inlineStr">
        <is>
          <t xml:space="preserve">Associate aligned spinal in curves while grabbing box off of a pallet in shipping </t>
        </is>
      </c>
    </row>
    <row r="1051">
      <c r="A1051" t="n">
        <v>244483</v>
      </c>
      <c r="B1051" t="inlineStr">
        <is>
          <t>06-14-2024</t>
        </is>
      </c>
      <c r="C1051" t="inlineStr">
        <is>
          <t>Rivergate</t>
        </is>
      </c>
      <c r="D1051" t="inlineStr">
        <is>
          <t>America/Los_Angeles</t>
        </is>
      </c>
      <c r="E1051" t="inlineStr">
        <is>
          <t>Lifting Options, Technique and Pace</t>
        </is>
      </c>
      <c r="F1051" t="inlineStr">
        <is>
          <t>Lifting Technique</t>
        </is>
      </c>
      <c r="G1051" t="inlineStr">
        <is>
          <t>Align Spinal In-Curves</t>
        </is>
      </c>
      <c r="H1051" t="inlineStr">
        <is>
          <t>Columbia Sportswear</t>
        </is>
      </c>
      <c r="I1051" t="inlineStr">
        <is>
          <t>2024-06-13 22:54:09 -0700 PDT</t>
        </is>
      </c>
      <c r="J1051" t="inlineStr">
        <is>
          <t>Kera Larsen</t>
        </is>
      </c>
      <c r="K1051" t="inlineStr">
        <is>
          <t>KeLarsen@columbia.com</t>
        </is>
      </c>
      <c r="L1051" t="inlineStr">
        <is>
          <t>I observed use of better technique.</t>
        </is>
      </c>
      <c r="M1051" t="inlineStr">
        <is>
          <t xml:space="preserve">Associate aligned spinal in curves while grabbing box off of a pallet in shipping </t>
        </is>
      </c>
    </row>
    <row r="1052">
      <c r="A1052" t="n">
        <v>244486</v>
      </c>
      <c r="B1052" t="inlineStr">
        <is>
          <t>06-14-2024</t>
        </is>
      </c>
      <c r="C1052" t="inlineStr">
        <is>
          <t>Rivergate</t>
        </is>
      </c>
      <c r="D1052" t="inlineStr">
        <is>
          <t>America/Los_Angeles</t>
        </is>
      </c>
      <c r="E1052" t="inlineStr">
        <is>
          <t>Lifting Options, Technique and Pace</t>
        </is>
      </c>
      <c r="F1052" t="inlineStr">
        <is>
          <t>Lifting Technique</t>
        </is>
      </c>
      <c r="G1052" t="inlineStr">
        <is>
          <t>Align Spinal In-Curves</t>
        </is>
      </c>
      <c r="H1052" t="inlineStr">
        <is>
          <t>Columbia Sportswear</t>
        </is>
      </c>
      <c r="I1052" t="inlineStr">
        <is>
          <t>2024-06-14 09:48:34 -0700 PDT</t>
        </is>
      </c>
      <c r="J1052" t="inlineStr">
        <is>
          <t>Kongmeng Thao</t>
        </is>
      </c>
      <c r="K1052" t="inlineStr">
        <is>
          <t>KThao@columbia.com</t>
        </is>
      </c>
      <c r="L1052" t="inlineStr">
        <is>
          <t>I provided guidance about using better technique.</t>
        </is>
      </c>
      <c r="M1052" t="n">
        <v/>
      </c>
    </row>
    <row r="1053">
      <c r="A1053" t="n">
        <v>244487</v>
      </c>
      <c r="B1053" t="inlineStr">
        <is>
          <t>06-14-2024</t>
        </is>
      </c>
      <c r="C1053" t="inlineStr">
        <is>
          <t>Rivergate</t>
        </is>
      </c>
      <c r="D1053" t="inlineStr">
        <is>
          <t>America/Los_Angeles</t>
        </is>
      </c>
      <c r="E1053" t="inlineStr">
        <is>
          <t>Lifting Options, Technique and Pace</t>
        </is>
      </c>
      <c r="F1053" t="inlineStr">
        <is>
          <t>Lifting Technique</t>
        </is>
      </c>
      <c r="G1053" t="inlineStr">
        <is>
          <t>Flex Knees</t>
        </is>
      </c>
      <c r="H1053" t="inlineStr">
        <is>
          <t>Columbia Sportswear</t>
        </is>
      </c>
      <c r="I1053" t="inlineStr">
        <is>
          <t>2024-06-14 09:48:46 -0700 PDT</t>
        </is>
      </c>
      <c r="J1053" t="inlineStr">
        <is>
          <t>Kongmeng Thao</t>
        </is>
      </c>
      <c r="K1053" t="inlineStr">
        <is>
          <t>KThao@columbia.com</t>
        </is>
      </c>
      <c r="L1053" t="inlineStr">
        <is>
          <t>I provided guidance about using better technique.</t>
        </is>
      </c>
      <c r="M1053" t="n">
        <v/>
      </c>
    </row>
    <row r="1054">
      <c r="A1054" t="n">
        <v>244488</v>
      </c>
      <c r="B1054" t="inlineStr">
        <is>
          <t>06-14-2024</t>
        </is>
      </c>
      <c r="C1054" t="inlineStr">
        <is>
          <t>Rivergate</t>
        </is>
      </c>
      <c r="D1054" t="inlineStr">
        <is>
          <t>America/Los_Angeles</t>
        </is>
      </c>
      <c r="E1054" t="inlineStr">
        <is>
          <t>Lifting Options, Technique and Pace</t>
        </is>
      </c>
      <c r="F1054" t="inlineStr">
        <is>
          <t>Lifting Technique</t>
        </is>
      </c>
      <c r="G1054" t="inlineStr">
        <is>
          <t>Same Side Hand and Foot</t>
        </is>
      </c>
      <c r="H1054" t="inlineStr">
        <is>
          <t>Columbia Sportswear</t>
        </is>
      </c>
      <c r="I1054" t="inlineStr">
        <is>
          <t>2024-06-14 09:49:02 -0700 PDT</t>
        </is>
      </c>
      <c r="J1054" t="inlineStr">
        <is>
          <t>Kongmeng Thao</t>
        </is>
      </c>
      <c r="K1054" t="inlineStr">
        <is>
          <t>KThao@columbia.com</t>
        </is>
      </c>
      <c r="L1054" t="inlineStr">
        <is>
          <t>I provided guidance about using better technique.</t>
        </is>
      </c>
      <c r="M1054" t="n">
        <v/>
      </c>
    </row>
    <row r="1055">
      <c r="A1055" t="n">
        <v>244489</v>
      </c>
      <c r="B1055" t="inlineStr">
        <is>
          <t>06-14-2024</t>
        </is>
      </c>
      <c r="C1055" t="inlineStr">
        <is>
          <t>Rivergate</t>
        </is>
      </c>
      <c r="D1055" t="inlineStr">
        <is>
          <t>America/Los_Angeles</t>
        </is>
      </c>
      <c r="E1055" t="inlineStr">
        <is>
          <t>Leg Strength and Balance</t>
        </is>
      </c>
      <c r="F1055" t="inlineStr">
        <is>
          <t>Pre-position One Foot Back</t>
        </is>
      </c>
      <c r="G1055" t="inlineStr">
        <is>
          <t>Offloading or Stacking</t>
        </is>
      </c>
      <c r="H1055" t="inlineStr">
        <is>
          <t>Columbia Sportswear</t>
        </is>
      </c>
      <c r="I1055" t="inlineStr">
        <is>
          <t>2024-06-14 11:29:09 -0700 PDT</t>
        </is>
      </c>
      <c r="J1055" t="inlineStr">
        <is>
          <t>Mathew Frank</t>
        </is>
      </c>
      <c r="K1055" t="inlineStr">
        <is>
          <t>matthew.frank@columbia.com</t>
        </is>
      </c>
      <c r="L1055" t="inlineStr">
        <is>
          <t>I observed use of better technique.</t>
        </is>
      </c>
      <c r="M1055" t="n">
        <v/>
      </c>
    </row>
    <row r="1056">
      <c r="A1056" t="n">
        <v>244491</v>
      </c>
      <c r="B1056" t="inlineStr">
        <is>
          <t>06-14-2024</t>
        </is>
      </c>
      <c r="C1056" t="inlineStr">
        <is>
          <t>Rivergate</t>
        </is>
      </c>
      <c r="D1056" t="inlineStr">
        <is>
          <t>America/Los_Angeles</t>
        </is>
      </c>
      <c r="E1056" t="inlineStr">
        <is>
          <t>Leg Strength and Balance</t>
        </is>
      </c>
      <c r="F1056" t="inlineStr">
        <is>
          <t>Pre-position One Foot Back</t>
        </is>
      </c>
      <c r="G1056" t="inlineStr">
        <is>
          <t>Offloading or Stacking</t>
        </is>
      </c>
      <c r="H1056" t="inlineStr">
        <is>
          <t>Columbia Sportswear</t>
        </is>
      </c>
      <c r="I1056" t="inlineStr">
        <is>
          <t>2024-06-14 11:29:30 -0700 PDT</t>
        </is>
      </c>
      <c r="J1056" t="inlineStr">
        <is>
          <t>Mathew Frank</t>
        </is>
      </c>
      <c r="K1056" t="inlineStr">
        <is>
          <t>matthew.frank@columbia.com</t>
        </is>
      </c>
      <c r="L1056" t="inlineStr">
        <is>
          <t>I observed use of better technique.</t>
        </is>
      </c>
      <c r="M1056" t="n">
        <v/>
      </c>
    </row>
    <row r="1057">
      <c r="A1057" t="n">
        <v>244490</v>
      </c>
      <c r="B1057" t="inlineStr">
        <is>
          <t>06-14-2024</t>
        </is>
      </c>
      <c r="C1057" t="inlineStr">
        <is>
          <t>Rivergate</t>
        </is>
      </c>
      <c r="D1057" t="inlineStr">
        <is>
          <t>America/Los_Angeles</t>
        </is>
      </c>
      <c r="E1057" t="inlineStr">
        <is>
          <t>Position Elbows Closer</t>
        </is>
      </c>
      <c r="F1057" t="inlineStr">
        <is>
          <t>Smart Setup</t>
        </is>
      </c>
      <c r="G1057" t="inlineStr">
        <is>
          <t>Adjust Seat</t>
        </is>
      </c>
      <c r="H1057" t="inlineStr">
        <is>
          <t>Columbia Sportswear</t>
        </is>
      </c>
      <c r="I1057" t="inlineStr">
        <is>
          <t>2024-06-14 11:33:32 -0700 PDT</t>
        </is>
      </c>
      <c r="J1057" t="inlineStr">
        <is>
          <t>Ivanna Tipton</t>
        </is>
      </c>
      <c r="K1057" t="inlineStr">
        <is>
          <t>ITipton@columbia.com</t>
        </is>
      </c>
      <c r="L1057" t="inlineStr">
        <is>
          <t>I provided guidance about using better technique.</t>
        </is>
      </c>
      <c r="M1057" t="inlineStr">
        <is>
          <t xml:space="preserve">Watched video </t>
        </is>
      </c>
    </row>
    <row r="1058">
      <c r="A1058" t="n">
        <v>244492</v>
      </c>
      <c r="B1058" t="inlineStr">
        <is>
          <t>06-14-2024</t>
        </is>
      </c>
      <c r="C1058" t="inlineStr">
        <is>
          <t>Rivergate</t>
        </is>
      </c>
      <c r="D1058" t="inlineStr">
        <is>
          <t>America/Los_Angeles</t>
        </is>
      </c>
      <c r="E1058" t="inlineStr">
        <is>
          <t>Lifting Options, Technique and Pace</t>
        </is>
      </c>
      <c r="F1058" t="inlineStr">
        <is>
          <t>Lifting Technique</t>
        </is>
      </c>
      <c r="G1058" t="inlineStr">
        <is>
          <t>Same Side Hand and Foot</t>
        </is>
      </c>
      <c r="H1058" t="inlineStr">
        <is>
          <t>Columbia Sportswear</t>
        </is>
      </c>
      <c r="I1058" t="inlineStr">
        <is>
          <t>2024-06-14 11:36:48 -0700 PDT</t>
        </is>
      </c>
      <c r="J1058" t="inlineStr">
        <is>
          <t>Ivanna Tipton</t>
        </is>
      </c>
      <c r="K1058" t="inlineStr">
        <is>
          <t>ITipton@columbia.com</t>
        </is>
      </c>
      <c r="L1058" t="inlineStr">
        <is>
          <t>I provided guidance about using better technique.</t>
        </is>
      </c>
      <c r="M1058" t="inlineStr">
        <is>
          <t xml:space="preserve">Watched video </t>
        </is>
      </c>
    </row>
    <row r="1059">
      <c r="A1059" t="n">
        <v>244493</v>
      </c>
      <c r="B1059" t="inlineStr">
        <is>
          <t>06-14-2024</t>
        </is>
      </c>
      <c r="C1059" t="inlineStr">
        <is>
          <t>Rivergate</t>
        </is>
      </c>
      <c r="D1059" t="inlineStr">
        <is>
          <t>America/Los_Angeles</t>
        </is>
      </c>
      <c r="E1059" t="inlineStr">
        <is>
          <t xml:space="preserve">Leg Strength and Balance </t>
        </is>
      </c>
      <c r="F1059" t="inlineStr">
        <is>
          <t>Push Back and Turn</t>
        </is>
      </c>
      <c r="G1059" t="n">
        <v/>
      </c>
      <c r="H1059" t="inlineStr">
        <is>
          <t>Columbia Sportswear</t>
        </is>
      </c>
      <c r="I1059" t="inlineStr">
        <is>
          <t>2024-06-14 11:38:09 -0700 PDT</t>
        </is>
      </c>
      <c r="J1059" t="inlineStr">
        <is>
          <t>Ivanna Tipton</t>
        </is>
      </c>
      <c r="K1059" t="inlineStr">
        <is>
          <t>ITipton@columbia.com</t>
        </is>
      </c>
      <c r="L1059" t="inlineStr">
        <is>
          <t>I provided guidance about using better technique.</t>
        </is>
      </c>
      <c r="M1059" t="inlineStr">
        <is>
          <t xml:space="preserve">Watched video </t>
        </is>
      </c>
    </row>
    <row r="1060">
      <c r="A1060" t="n">
        <v>244558</v>
      </c>
      <c r="B1060" t="inlineStr">
        <is>
          <t>06-17-2024</t>
        </is>
      </c>
      <c r="C1060" t="inlineStr">
        <is>
          <t>Rivergate</t>
        </is>
      </c>
      <c r="D1060" t="inlineStr">
        <is>
          <t>America/Los_Angeles</t>
        </is>
      </c>
      <c r="E1060" t="inlineStr">
        <is>
          <t>Leg Strength and Balance</t>
        </is>
      </c>
      <c r="F1060" t="inlineStr">
        <is>
          <t>Pre-position One Foot Back</t>
        </is>
      </c>
      <c r="G1060" t="inlineStr">
        <is>
          <t>Offloading or Stacking</t>
        </is>
      </c>
      <c r="H1060" t="inlineStr">
        <is>
          <t>Columbia Sportswear</t>
        </is>
      </c>
      <c r="I1060" t="inlineStr">
        <is>
          <t>2024-06-17 08:45:47 -0700 PDT</t>
        </is>
      </c>
      <c r="J1060" t="inlineStr">
        <is>
          <t>Mathew Frank</t>
        </is>
      </c>
      <c r="K1060" t="inlineStr">
        <is>
          <t>matthew.frank@columbia.com</t>
        </is>
      </c>
      <c r="L1060" t="inlineStr">
        <is>
          <t>I observed use of better technique.</t>
        </is>
      </c>
      <c r="M1060" t="n">
        <v/>
      </c>
    </row>
    <row r="1061">
      <c r="A1061" t="n">
        <v>244559</v>
      </c>
      <c r="B1061" t="inlineStr">
        <is>
          <t>06-17-2024</t>
        </is>
      </c>
      <c r="C1061" t="inlineStr">
        <is>
          <t>Rivergate</t>
        </is>
      </c>
      <c r="D1061" t="inlineStr">
        <is>
          <t>America/Los_Angeles</t>
        </is>
      </c>
      <c r="E1061" t="inlineStr">
        <is>
          <t>Leg Strength and Balance</t>
        </is>
      </c>
      <c r="F1061" t="inlineStr">
        <is>
          <t>Pre-position One Foot Back</t>
        </is>
      </c>
      <c r="G1061" t="inlineStr">
        <is>
          <t>Offloading or Stacking</t>
        </is>
      </c>
      <c r="H1061" t="inlineStr">
        <is>
          <t>Columbia Sportswear</t>
        </is>
      </c>
      <c r="I1061" t="inlineStr">
        <is>
          <t>2024-06-17 12:16:49 -0700 PDT</t>
        </is>
      </c>
      <c r="J1061" t="inlineStr">
        <is>
          <t>Mathew Frank</t>
        </is>
      </c>
      <c r="K1061" t="inlineStr">
        <is>
          <t>matthew.frank@columbia.com</t>
        </is>
      </c>
      <c r="L1061" t="inlineStr">
        <is>
          <t>I observed use of better technique.</t>
        </is>
      </c>
      <c r="M1061" t="n">
        <v/>
      </c>
    </row>
  </sheetData>
  <autoFilter ref="A1:R1033"/>
  <conditionalFormatting sqref="A1:A1048576">
    <cfRule type="duplicateValues" priority="2" dxfId="2"/>
    <cfRule type="duplicateValues" priority="3" dxfId="1"/>
  </conditionalFormatting>
  <conditionalFormatting sqref="I1:I1048576">
    <cfRule type="duplicateValues" priority="1" dxfId="0"/>
  </conditionalFormatting>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xmlns:dc="http://purl.org/dc/elements/1.1/" xmlns:dcterms="http://purl.org/dc/terms/" xmlns:xsi="http://www.w3.org/2001/XMLSchema-instance">
  <dc:creator>Dan Schissler</dc:creator>
  <dcterms:created xsi:type="dcterms:W3CDTF">2022-05-19T17:55:57Z</dcterms:created>
  <dcterms:modified xsi:type="dcterms:W3CDTF">2024-06-18T21:53:57Z</dcterms:modified>
  <cp:lastModifiedBy>Johnston, Cindy</cp:lastModifiedBy>
</cp:coreProperties>
</file>