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1300" yWindow="1260" windowWidth="20440" windowHeight="1364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E12" i="1"/>
  <c r="G12" i="1"/>
  <c r="E14" i="1"/>
  <c r="G14" i="1"/>
  <c r="E13" i="1"/>
  <c r="G13" i="1"/>
  <c r="E15" i="1"/>
  <c r="G15" i="1"/>
  <c r="G22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<sst xmlns="http://schemas.openxmlformats.org/spreadsheetml/2006/main" count="193" uniqueCount="183">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</sst>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topLeftCell="A5" workbookViewId="0">
      <selection activeCell="D11" sqref="D11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38"/>
      <c r="C2" s="38"/>
      <c r="D2" s="34"/>
      <c r="E2" s="34"/>
      <c r="F2" s="36"/>
      <c r="G2" s="36"/>
      <c r="H2" s="9"/>
    </row>
    <row r="3" spans="1:8" ht="30" customHeight="1" x14ac:dyDescent="0.2">
      <c r="B3" s="37"/>
      <c r="C3" s="37"/>
      <c r="D3" s="35"/>
      <c r="E3" s="35"/>
      <c r="F3" s="37"/>
      <c r="G3" s="37"/>
      <c r="H3" s="9"/>
    </row>
    <row r="4" spans="1:8" ht="24" customHeight="1" x14ac:dyDescent="0.2">
      <c r="B4" s="15"/>
      <c r="C4" s="28"/>
      <c r="D4" s="43"/>
      <c r="E4" s="43"/>
      <c r="F4" s="8"/>
      <c r="G4" s="29"/>
      <c r="H4" s="2"/>
    </row>
    <row r="5" spans="1:8" ht="20" customHeight="1" x14ac:dyDescent="0.2">
      <c r="B5" s="46"/>
      <c r="C5" s="45"/>
      <c r="D5" s="43"/>
      <c r="E5" s="43"/>
      <c r="F5" s="8"/>
      <c r="G5" s="30"/>
      <c r="H5" s="2"/>
    </row>
    <row r="6" spans="1:8" ht="20" customHeight="1" x14ac:dyDescent="0.2">
      <c r="B6" s="46"/>
      <c r="C6" s="45"/>
      <c r="D6" s="44"/>
      <c r="E6" s="44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 t="s">
        <v>31</v>
      </c>
      <c r="C9" s="25">
        <f>_xlfn.IFNA(INDEX(Product!$A$1:$J$78,MATCH(SimpleInvoice[[#This Row],[Product Name]],Product!$B$1:$B$78,FALSE),1)," ")</f>
        <v>1</v>
      </c>
      <c r="D9" s="24">
        <v>100</v>
      </c>
      <c r="E9" s="13">
        <f>_xlfn.IFNA(INDEX(Product!$A$1:$J$78,MATCH(SimpleInvoice[[#This Row],[Product Name]],Product!$B$1:$B$78,FALSE),6)," ")</f>
        <v>18</v>
      </c>
      <c r="F9" s="12" t="b">
        <f>_xlfn.IFNA(INDEX(Product!$A$1:$J$78,MATCH(SimpleInvoice[[#This Row],[Product Name]],Product!$B$1:$B$78,FALSE),10)," ")</f>
        <v>0</v>
      </c>
      <c r="G9" s="13">
        <f>IFERROR(SimpleInvoice[[#This Row],[Quantity ( + / - )]]*SimpleInvoice[[#This Row],[Price]],0)</f>
        <v>1800</v>
      </c>
      <c r="H9" s="22"/>
    </row>
    <row r="10" spans="1:8" ht="34" customHeight="1" x14ac:dyDescent="0.2">
      <c r="B10" s="23" t="s">
        <v>43</v>
      </c>
      <c r="C10" s="25">
        <f>_xlfn.IFNA(INDEX(Product!$A$1:$J$78,MATCH(SimpleInvoice[[#This Row],[Product Name]],Product!$B$1:$B$78,FALSE),1)," ")</f>
        <v>7</v>
      </c>
      <c r="D10" s="24">
        <v>50</v>
      </c>
      <c r="E10" s="13">
        <f>_xlfn.IFNA(INDEX(Product!$A$1:$J$78,MATCH(SimpleInvoice[[#This Row],[Product Name]],Product!$B$1:$B$78,FALSE),6)," ")</f>
        <v>30</v>
      </c>
      <c r="F10" s="12" t="b">
        <f>_xlfn.IFNA(INDEX(Product!$A$1:$J$78,MATCH(SimpleInvoice[[#This Row],[Product Name]],Product!$B$1:$B$78,FALSE),10)," ")</f>
        <v>0</v>
      </c>
      <c r="G10" s="13">
        <f>IFERROR(SimpleInvoice[[#This Row],[Quantity ( + / - )]]*SimpleInvoice[[#This Row],[Price]],0)</f>
        <v>1500</v>
      </c>
      <c r="H10" s="22"/>
    </row>
    <row r="11" spans="1:8" ht="34" customHeight="1" x14ac:dyDescent="0.2">
      <c r="B11" s="23"/>
      <c r="C11" s="25" t="str">
        <f>_xlfn.IFNA(INDEX(Product!$A$1:$J$78,MATCH(SimpleInvoice[[#This Row],[Product Name]],Product!$B$1:$B$78,FALSE),1)," ")</f>
        <v xml:space="preserve"> </v>
      </c>
      <c r="D11" s="24"/>
      <c r="E11" s="13" t="str">
        <f>_xlfn.IFNA(INDEX(Product!$A$1:$J$78,MATCH(SimpleInvoice[[#This Row],[Product Name]],Product!$B$1:$B$78,FALSE),6)," ")</f>
        <v xml:space="preserve"> </v>
      </c>
      <c r="F11" s="12" t="str">
        <f>_xlfn.IFNA(INDEX(Product!$A$1:$J$78,MATCH(SimpleInvoice[[#This Row],[Product Name]],Product!$B$1:$B$78,FALSE),10)," ")</f>
        <v xml:space="preserve"> </v>
      </c>
      <c r="G11" s="13">
        <f>IFERROR(SimpleInvoice[[#This Row],[Quantity ( + / - )]]*SimpleInvoice[[#This Row],[Price]],0)</f>
        <v>0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41"/>
      <c r="C21" s="41"/>
      <c r="D21" s="41"/>
      <c r="E21" s="42"/>
      <c r="F21" s="26"/>
      <c r="G21" s="27"/>
      <c r="H21" s="22"/>
    </row>
    <row r="22" spans="2:8" ht="34" customHeight="1" x14ac:dyDescent="0.2">
      <c r="B22" s="39"/>
      <c r="C22" s="39"/>
      <c r="D22" s="39"/>
      <c r="E22" s="40"/>
      <c r="F22" s="7" t="s">
        <v>0</v>
      </c>
      <c r="G22" s="14">
        <f>SUM(SimpleInvoice[Inventory ∆])</f>
        <v>3300</v>
      </c>
      <c r="H22" s="21"/>
    </row>
  </sheetData>
  <sheetProtection password="ED6A" sheet="1" objects="1" scenarios="1" selectLockedCells="1" sort="0"/>
  <mergeCells count="13">
    <mergeCell ref="B22:E22"/>
    <mergeCell ref="B21:E21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2019-04-29T13:08:24Z</dcterms:modified>
</cp:coreProperties>
</file>