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er\Documents\"/>
    </mc:Choice>
  </mc:AlternateContent>
  <xr:revisionPtr revIDLastSave="0" documentId="13_ncr:1_{1ECE25FB-5CB9-447E-92E5-B949C38A7341}" xr6:coauthVersionLast="45" xr6:coauthVersionMax="45" xr10:uidLastSave="{00000000-0000-0000-0000-000000000000}"/>
  <bookViews>
    <workbookView xWindow="-108" yWindow="-108" windowWidth="23256" windowHeight="13176" xr2:uid="{FC43114F-A40D-4FD9-892F-2E0504EC7E6A}"/>
  </bookViews>
  <sheets>
    <sheet name="Dashboard" sheetId="5" r:id="rId1"/>
    <sheet name="02.01.20" sheetId="1" r:id="rId2"/>
    <sheet name="02.08.20" sheetId="2" r:id="rId3"/>
    <sheet name="02.15.20" sheetId="3" r:id="rId4"/>
    <sheet name="02.22.20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" i="5" l="1"/>
  <c r="P28" i="5"/>
  <c r="M48" i="5"/>
  <c r="H16" i="5"/>
  <c r="I16" i="5"/>
  <c r="J16" i="5"/>
  <c r="K16" i="5"/>
  <c r="H17" i="5"/>
  <c r="I17" i="5"/>
  <c r="J17" i="5"/>
  <c r="K17" i="5"/>
  <c r="H18" i="5"/>
  <c r="I18" i="5"/>
  <c r="J18" i="5"/>
  <c r="K18" i="5"/>
  <c r="H19" i="5"/>
  <c r="I19" i="5"/>
  <c r="J19" i="5"/>
  <c r="K19" i="5"/>
  <c r="K15" i="5"/>
  <c r="J15" i="5"/>
  <c r="I15" i="5"/>
  <c r="H15" i="5"/>
  <c r="I11" i="5"/>
  <c r="J11" i="5"/>
  <c r="K11" i="5"/>
  <c r="I7" i="5"/>
  <c r="J7" i="5"/>
  <c r="K7" i="5"/>
  <c r="I8" i="5"/>
  <c r="J8" i="5"/>
  <c r="K8" i="5"/>
  <c r="I9" i="5"/>
  <c r="J9" i="5"/>
  <c r="K9" i="5"/>
  <c r="I10" i="5"/>
  <c r="J10" i="5"/>
  <c r="K10" i="5"/>
  <c r="K6" i="5"/>
  <c r="J6" i="5"/>
  <c r="I6" i="5"/>
  <c r="H11" i="5"/>
  <c r="H7" i="5"/>
  <c r="H8" i="5"/>
  <c r="H9" i="5"/>
  <c r="H10" i="5"/>
  <c r="H6" i="5"/>
  <c r="E15" i="5"/>
  <c r="E16" i="5"/>
  <c r="E17" i="5"/>
  <c r="E18" i="5"/>
  <c r="E19" i="5"/>
  <c r="D15" i="5"/>
  <c r="D16" i="5"/>
  <c r="D17" i="5"/>
  <c r="D18" i="5"/>
  <c r="D19" i="5"/>
  <c r="C15" i="5"/>
  <c r="C16" i="5"/>
  <c r="C17" i="5"/>
  <c r="C18" i="5"/>
  <c r="C19" i="5"/>
  <c r="B15" i="5"/>
  <c r="B16" i="5"/>
  <c r="B17" i="5"/>
  <c r="B18" i="5"/>
  <c r="B19" i="5"/>
  <c r="B7" i="5"/>
  <c r="C7" i="5"/>
  <c r="D7" i="5"/>
  <c r="E7" i="5"/>
  <c r="B8" i="5"/>
  <c r="C8" i="5"/>
  <c r="D8" i="5"/>
  <c r="E8" i="5"/>
  <c r="B9" i="5"/>
  <c r="C9" i="5"/>
  <c r="D9" i="5"/>
  <c r="E9" i="5"/>
  <c r="B10" i="5"/>
  <c r="C10" i="5"/>
  <c r="D10" i="5"/>
  <c r="E10" i="5"/>
  <c r="D6" i="5"/>
  <c r="E6" i="5"/>
  <c r="C6" i="5"/>
  <c r="B6" i="5"/>
  <c r="B1" i="4"/>
  <c r="B1" i="3"/>
  <c r="B1" i="2"/>
  <c r="B1" i="1"/>
  <c r="O19" i="5"/>
  <c r="Q7" i="5"/>
  <c r="O48" i="5"/>
  <c r="O6" i="5"/>
  <c r="P16" i="5"/>
  <c r="Q10" i="5"/>
  <c r="N18" i="5"/>
  <c r="Q16" i="5"/>
  <c r="P10" i="5"/>
  <c r="Q18" i="5"/>
  <c r="N15" i="5"/>
  <c r="Q6" i="5"/>
  <c r="N8" i="5"/>
  <c r="W10" i="5"/>
  <c r="N16" i="5"/>
  <c r="Q9" i="5"/>
  <c r="P18" i="5"/>
  <c r="N48" i="5"/>
  <c r="N9" i="5"/>
  <c r="P17" i="5"/>
  <c r="P19" i="5"/>
  <c r="P6" i="5"/>
  <c r="N6" i="5"/>
  <c r="Q8" i="5"/>
  <c r="Q48" i="5"/>
  <c r="V10" i="5"/>
  <c r="O18" i="5"/>
  <c r="O15" i="5"/>
  <c r="P11" i="5"/>
  <c r="Q17" i="5"/>
  <c r="Q11" i="5"/>
  <c r="P48" i="5"/>
  <c r="O7" i="5"/>
  <c r="Q19" i="5"/>
  <c r="N10" i="5"/>
  <c r="Q15" i="5"/>
  <c r="P8" i="5"/>
  <c r="N11" i="5"/>
  <c r="N7" i="5"/>
  <c r="O10" i="5"/>
  <c r="T10" i="5"/>
  <c r="O11" i="5"/>
  <c r="N19" i="5"/>
  <c r="O16" i="5"/>
  <c r="O8" i="5"/>
  <c r="O9" i="5"/>
  <c r="U10" i="5"/>
  <c r="O17" i="5"/>
  <c r="P15" i="5"/>
  <c r="P7" i="5"/>
  <c r="P9" i="5"/>
  <c r="N17" i="5"/>
</calcChain>
</file>

<file path=xl/sharedStrings.xml><?xml version="1.0" encoding="utf-8"?>
<sst xmlns="http://schemas.openxmlformats.org/spreadsheetml/2006/main" count="208" uniqueCount="61">
  <si>
    <t>Attendance</t>
  </si>
  <si>
    <t>Name</t>
  </si>
  <si>
    <t>Attended</t>
  </si>
  <si>
    <t>John Smith</t>
  </si>
  <si>
    <t>Jane Doe</t>
  </si>
  <si>
    <t>Weekend</t>
  </si>
  <si>
    <t>Joe Star</t>
  </si>
  <si>
    <t>Dio Brando</t>
  </si>
  <si>
    <t>Mr. Saturn</t>
  </si>
  <si>
    <t>Did Not Attend</t>
  </si>
  <si>
    <t>02.01.20</t>
  </si>
  <si>
    <t>02.08.20</t>
  </si>
  <si>
    <t>02.15.20</t>
  </si>
  <si>
    <t>02.22.20</t>
  </si>
  <si>
    <t>Midweek</t>
  </si>
  <si>
    <t>With Vlookups but no Indirect</t>
  </si>
  <si>
    <t>What does Vlookup do?</t>
  </si>
  <si>
    <t xml:space="preserve"> - Let's examine cell H6:</t>
  </si>
  <si>
    <t>NoneExistent</t>
  </si>
  <si>
    <t xml:space="preserve">        - To reference a table, you must specify the top-left cell (A3), followed by the bottom-right cell (C8)</t>
  </si>
  <si>
    <t xml:space="preserve">        - Place the "$" symbol next to a letter/number to lock them in place when you perform copy pastes</t>
  </si>
  <si>
    <t xml:space="preserve">     - Don't worry about the 4th parameter for now. Just put FALSE</t>
  </si>
  <si>
    <r>
      <t>=VLOOKUP(</t>
    </r>
    <r>
      <rPr>
        <sz val="11"/>
        <color theme="9" tint="-0.499984740745262"/>
        <rFont val="Calibri"/>
        <family val="2"/>
        <scheme val="minor"/>
      </rPr>
      <t>$G6</t>
    </r>
    <r>
      <rPr>
        <sz val="11"/>
        <color theme="1"/>
        <rFont val="Calibri"/>
        <family val="2"/>
        <scheme val="minor"/>
      </rPr>
      <t>,</t>
    </r>
    <r>
      <rPr>
        <sz val="11"/>
        <color rgb="FF7030A0"/>
        <rFont val="Calibri"/>
        <family val="2"/>
        <scheme val="minor"/>
      </rPr>
      <t>'02.01.20'!$A$3:$C$8</t>
    </r>
    <r>
      <rPr>
        <sz val="11"/>
        <color theme="1"/>
        <rFont val="Calibri"/>
        <family val="2"/>
        <scheme val="minor"/>
      </rPr>
      <t>,</t>
    </r>
    <r>
      <rPr>
        <sz val="11"/>
        <color theme="5" tint="-0.499984740745262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,FALSE)</t>
    </r>
  </si>
  <si>
    <r>
      <t xml:space="preserve">     - The 2nd parameter is the</t>
    </r>
    <r>
      <rPr>
        <sz val="11"/>
        <color theme="9" tint="-0.499984740745262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>table reference</t>
    </r>
    <r>
      <rPr>
        <sz val="11"/>
        <color theme="1"/>
        <rFont val="Calibri"/>
        <family val="2"/>
        <scheme val="minor"/>
      </rPr>
      <t>. It is referencing the table from 02.01.20 tab</t>
    </r>
  </si>
  <si>
    <r>
      <t xml:space="preserve">     - The 1st parameter is the</t>
    </r>
    <r>
      <rPr>
        <sz val="11"/>
        <color theme="9" tint="-0.499984740745262"/>
        <rFont val="Calibri"/>
        <family val="2"/>
        <scheme val="minor"/>
      </rPr>
      <t xml:space="preserve"> look up value</t>
    </r>
    <r>
      <rPr>
        <sz val="11"/>
        <color theme="1"/>
        <rFont val="Calibri"/>
        <family val="2"/>
        <scheme val="minor"/>
      </rPr>
      <t>. It is referencing John Smith</t>
    </r>
  </si>
  <si>
    <r>
      <t xml:space="preserve">     - The 3rd parameter is the</t>
    </r>
    <r>
      <rPr>
        <sz val="11"/>
        <color theme="5" tint="-0.499984740745262"/>
        <rFont val="Calibri"/>
        <family val="2"/>
        <scheme val="minor"/>
      </rPr>
      <t xml:space="preserve"> column value</t>
    </r>
    <r>
      <rPr>
        <sz val="11"/>
        <color theme="1"/>
        <rFont val="Calibri"/>
        <family val="2"/>
        <scheme val="minor"/>
      </rPr>
      <t xml:space="preserve">. Your return value is the </t>
    </r>
    <r>
      <rPr>
        <sz val="11"/>
        <color theme="5" tint="-0.499984740745262"/>
        <rFont val="Calibri"/>
        <family val="2"/>
        <scheme val="minor"/>
      </rPr>
      <t>2nd</t>
    </r>
    <r>
      <rPr>
        <sz val="11"/>
        <color theme="5" tint="-0.249977111117893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column of the matched row</t>
    </r>
  </si>
  <si>
    <t>Without Vlookups or Indirects</t>
  </si>
  <si>
    <t>With Vlookups and Indirects</t>
  </si>
  <si>
    <t>What does Indirect do?</t>
  </si>
  <si>
    <t xml:space="preserve"> - Indirect allows you to literally write the reference to a cell as a value. This means that our reference can also:
        1) Come from outside the cell
        2) Come from formulas; no need to hard code</t>
  </si>
  <si>
    <t xml:space="preserve"> - Indirect allows us to use dynamic tables for reporting purposes. See example:</t>
  </si>
  <si>
    <t>Dynamic Dashboard</t>
  </si>
  <si>
    <t>Attendee Name</t>
  </si>
  <si>
    <t>Midwk/Wkend?</t>
  </si>
  <si>
    <t>Parameters Dropdown</t>
  </si>
  <si>
    <t xml:space="preserve"> - If we dissect the scary formula inside INDIRECT, we see that:</t>
  </si>
  <si>
    <t>is equal to</t>
  </si>
  <si>
    <r>
      <t xml:space="preserve">         </t>
    </r>
    <r>
      <rPr>
        <sz val="11"/>
        <color rgb="FF7030A0"/>
        <rFont val="Calibri"/>
        <family val="2"/>
        <scheme val="minor"/>
      </rPr>
      <t>"'"&amp;N$5&amp;"'!$A$3:$C$8"</t>
    </r>
  </si>
  <si>
    <r>
      <t xml:space="preserve"> - Which is the EXACTLY THE SAME as </t>
    </r>
    <r>
      <rPr>
        <sz val="11"/>
        <color rgb="FF7030A0"/>
        <rFont val="Calibri"/>
        <family val="2"/>
        <scheme val="minor"/>
      </rPr>
      <t>table</t>
    </r>
    <r>
      <rPr>
        <sz val="11"/>
        <color theme="1"/>
        <rFont val="Calibri"/>
        <family val="2"/>
        <scheme val="minor"/>
      </rPr>
      <t xml:space="preserve"> from H6</t>
    </r>
  </si>
  <si>
    <r>
      <t xml:space="preserve"> - In the example cell N6, we are allowing Row 14 to determine our </t>
    </r>
    <r>
      <rPr>
        <sz val="11"/>
        <color rgb="FF7030A0"/>
        <rFont val="Calibri"/>
        <family val="2"/>
        <scheme val="minor"/>
      </rPr>
      <t>table</t>
    </r>
    <r>
      <rPr>
        <sz val="11"/>
        <color theme="1"/>
        <rFont val="Calibri"/>
        <family val="2"/>
        <scheme val="minor"/>
      </rPr>
      <t xml:space="preserve"> parameter</t>
    </r>
  </si>
  <si>
    <t xml:space="preserve"> - If we look at the next right cell (O6), the table now refers to 02.08.20</t>
  </si>
  <si>
    <r>
      <t xml:space="preserve">         =VLOOKUP(</t>
    </r>
    <r>
      <rPr>
        <sz val="11"/>
        <color theme="9" tint="-0.499984740745262"/>
        <rFont val="Calibri"/>
        <family val="2"/>
        <scheme val="minor"/>
      </rPr>
      <t>$M6</t>
    </r>
    <r>
      <rPr>
        <sz val="11"/>
        <color theme="1"/>
        <rFont val="Calibri"/>
        <family val="2"/>
        <scheme val="minor"/>
      </rPr>
      <t>,</t>
    </r>
    <r>
      <rPr>
        <sz val="11"/>
        <color rgb="FF7030A0"/>
        <rFont val="Calibri"/>
        <family val="2"/>
        <scheme val="minor"/>
      </rPr>
      <t>INDIRECT("'"&amp;N$5&amp;"'!$A$3:$C$8")</t>
    </r>
    <r>
      <rPr>
        <sz val="11"/>
        <color theme="1"/>
        <rFont val="Calibri"/>
        <family val="2"/>
        <scheme val="minor"/>
      </rPr>
      <t>,</t>
    </r>
    <r>
      <rPr>
        <sz val="11"/>
        <color theme="5" tint="-0.499984740745262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,FALSE)</t>
    </r>
  </si>
  <si>
    <r>
      <t xml:space="preserve"> - We're still writing: =VLOOKUP(</t>
    </r>
    <r>
      <rPr>
        <sz val="11"/>
        <color theme="9" tint="-0.499984740745262"/>
        <rFont val="Calibri"/>
        <family val="2"/>
        <scheme val="minor"/>
      </rPr>
      <t>$M6</t>
    </r>
    <r>
      <rPr>
        <sz val="11"/>
        <color theme="1"/>
        <rFont val="Calibri"/>
        <family val="2"/>
        <scheme val="minor"/>
      </rPr>
      <t>,</t>
    </r>
    <r>
      <rPr>
        <sz val="11"/>
        <color rgb="FF7030A0"/>
        <rFont val="Calibri"/>
        <family val="2"/>
        <scheme val="minor"/>
      </rPr>
      <t>INDIRECT("'02.01.20'!$A$3:$C$8")</t>
    </r>
    <r>
      <rPr>
        <sz val="11"/>
        <color theme="1"/>
        <rFont val="Calibri"/>
        <family val="2"/>
        <scheme val="minor"/>
      </rPr>
      <t>,</t>
    </r>
    <r>
      <rPr>
        <sz val="11"/>
        <color theme="5" tint="-0.499984740745262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,FALSE)</t>
    </r>
  </si>
  <si>
    <r>
      <t xml:space="preserve"> - O5 is </t>
    </r>
    <r>
      <rPr>
        <sz val="11"/>
        <color rgb="FF002060"/>
        <rFont val="Calibri"/>
        <family val="2"/>
        <scheme val="minor"/>
      </rPr>
      <t>02.08.20</t>
    </r>
    <r>
      <rPr>
        <sz val="11"/>
        <color theme="1"/>
        <rFont val="Calibri"/>
        <family val="2"/>
        <scheme val="minor"/>
      </rPr>
      <t>; we're writing: =VLOOKUP($M6,INDIRECT("'</t>
    </r>
    <r>
      <rPr>
        <sz val="11"/>
        <color rgb="FF002060"/>
        <rFont val="Calibri"/>
        <family val="2"/>
        <scheme val="minor"/>
      </rPr>
      <t>02.08.20</t>
    </r>
    <r>
      <rPr>
        <sz val="11"/>
        <color theme="1"/>
        <rFont val="Calibri"/>
        <family val="2"/>
        <scheme val="minor"/>
      </rPr>
      <t>'!$A$3:$C$8"),2,FALSE)</t>
    </r>
  </si>
  <si>
    <r>
      <t xml:space="preserve"> - The difference is we're allowing N5 (value </t>
    </r>
    <r>
      <rPr>
        <sz val="11"/>
        <color rgb="FF002060"/>
        <rFont val="Calibri"/>
        <family val="2"/>
        <scheme val="minor"/>
      </rPr>
      <t>02.01.20</t>
    </r>
    <r>
      <rPr>
        <sz val="11"/>
        <color theme="1"/>
        <rFont val="Calibri"/>
        <family val="2"/>
        <scheme val="minor"/>
      </rPr>
      <t>), to determine the table for us</t>
    </r>
  </si>
  <si>
    <r>
      <t xml:space="preserve">                                      =VLOOKUP(</t>
    </r>
    <r>
      <rPr>
        <sz val="11"/>
        <color theme="9" tint="-0.499984740745262"/>
        <rFont val="Calibri"/>
        <family val="2"/>
        <scheme val="minor"/>
      </rPr>
      <t>$M6</t>
    </r>
    <r>
      <rPr>
        <sz val="11"/>
        <color theme="1"/>
        <rFont val="Calibri"/>
        <family val="2"/>
        <scheme val="minor"/>
      </rPr>
      <t>,</t>
    </r>
    <r>
      <rPr>
        <sz val="11"/>
        <color rgb="FF7030A0"/>
        <rFont val="Calibri"/>
        <family val="2"/>
        <scheme val="minor"/>
      </rPr>
      <t>INDIRECT("'"&amp;</t>
    </r>
    <r>
      <rPr>
        <sz val="11"/>
        <color rgb="FF002060"/>
        <rFont val="Calibri"/>
        <family val="2"/>
        <scheme val="minor"/>
      </rPr>
      <t>N$5</t>
    </r>
    <r>
      <rPr>
        <sz val="11"/>
        <color rgb="FF7030A0"/>
        <rFont val="Calibri"/>
        <family val="2"/>
        <scheme val="minor"/>
      </rPr>
      <t>&amp;"'!$A$3:$C$8")</t>
    </r>
    <r>
      <rPr>
        <sz val="11"/>
        <color theme="1"/>
        <rFont val="Calibri"/>
        <family val="2"/>
        <scheme val="minor"/>
      </rPr>
      <t>,</t>
    </r>
    <r>
      <rPr>
        <sz val="11"/>
        <color theme="5" tint="-0.499984740745262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,FALSE)</t>
    </r>
  </si>
  <si>
    <r>
      <t xml:space="preserve">         =VLOOKUP(</t>
    </r>
    <r>
      <rPr>
        <sz val="11"/>
        <color theme="9" tint="-0.499984740745262"/>
        <rFont val="Calibri"/>
        <family val="2"/>
        <scheme val="minor"/>
      </rPr>
      <t>$M6</t>
    </r>
    <r>
      <rPr>
        <sz val="11"/>
        <color theme="1"/>
        <rFont val="Calibri"/>
        <family val="2"/>
        <scheme val="minor"/>
      </rPr>
      <t>,</t>
    </r>
    <r>
      <rPr>
        <sz val="11"/>
        <color rgb="FF7030A0"/>
        <rFont val="Calibri"/>
        <family val="2"/>
        <scheme val="minor"/>
      </rPr>
      <t>INDIRECT("'"&amp;</t>
    </r>
    <r>
      <rPr>
        <sz val="11"/>
        <color rgb="FF002060"/>
        <rFont val="Calibri"/>
        <family val="2"/>
        <scheme val="minor"/>
      </rPr>
      <t>O$5</t>
    </r>
    <r>
      <rPr>
        <sz val="11"/>
        <color rgb="FF7030A0"/>
        <rFont val="Calibri"/>
        <family val="2"/>
        <scheme val="minor"/>
      </rPr>
      <t>&amp;"'!$A$3:$C$8")</t>
    </r>
    <r>
      <rPr>
        <sz val="11"/>
        <color theme="1"/>
        <rFont val="Calibri"/>
        <family val="2"/>
        <scheme val="minor"/>
      </rPr>
      <t>,</t>
    </r>
    <r>
      <rPr>
        <sz val="11"/>
        <color theme="5" tint="-0.499984740745262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,FALSE)</t>
    </r>
  </si>
  <si>
    <t xml:space="preserve">  &lt;&lt;&lt; This is a dropdown</t>
  </si>
  <si>
    <t xml:space="preserve">  &lt;&lt;&lt; This is also a dropdown</t>
  </si>
  <si>
    <t>Other Locale</t>
  </si>
  <si>
    <t>Press CTRL + ~ to view in formula mode</t>
  </si>
  <si>
    <r>
      <t xml:space="preserve"> - Based on a given</t>
    </r>
    <r>
      <rPr>
        <sz val="11"/>
        <color theme="9" tint="-0.499984740745262"/>
        <rFont val="Calibri"/>
        <family val="2"/>
        <scheme val="minor"/>
      </rPr>
      <t xml:space="preserve"> look up value,</t>
    </r>
    <r>
      <rPr>
        <sz val="11"/>
        <rFont val="Calibri"/>
        <family val="2"/>
        <scheme val="minor"/>
      </rPr>
      <t xml:space="preserve"> a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>table</t>
    </r>
    <r>
      <rPr>
        <sz val="11"/>
        <color theme="1"/>
        <rFont val="Calibri"/>
        <family val="2"/>
        <scheme val="minor"/>
      </rPr>
      <t xml:space="preserve">, and a </t>
    </r>
    <r>
      <rPr>
        <sz val="11"/>
        <color theme="5" tint="-0.499984740745262"/>
        <rFont val="Calibri"/>
        <family val="2"/>
        <scheme val="minor"/>
      </rPr>
      <t>column value (C)</t>
    </r>
    <r>
      <rPr>
        <sz val="11"/>
        <color theme="1"/>
        <rFont val="Calibri"/>
        <family val="2"/>
        <scheme val="minor"/>
      </rPr>
      <t xml:space="preserve">, Vlookup will search, starting from the top of the </t>
    </r>
    <r>
      <rPr>
        <sz val="11"/>
        <color rgb="FF7030A0"/>
        <rFont val="Calibri"/>
        <family val="2"/>
        <scheme val="minor"/>
      </rPr>
      <t>table</t>
    </r>
    <r>
      <rPr>
        <sz val="11"/>
        <color theme="1"/>
        <rFont val="Calibri"/>
        <family val="2"/>
        <scheme val="minor"/>
      </rPr>
      <t xml:space="preserve">, for a row where your </t>
    </r>
    <r>
      <rPr>
        <sz val="11"/>
        <color theme="9" tint="-0.499984740745262"/>
        <rFont val="Calibri"/>
        <family val="2"/>
        <scheme val="minor"/>
      </rPr>
      <t>look up value</t>
    </r>
    <r>
      <rPr>
        <sz val="11"/>
        <color theme="1"/>
        <rFont val="Calibri"/>
        <family val="2"/>
        <scheme val="minor"/>
      </rPr>
      <t xml:space="preserve"> = the value of thefirst column of </t>
    </r>
    <r>
      <rPr>
        <sz val="11"/>
        <color rgb="FF7030A0"/>
        <rFont val="Calibri"/>
        <family val="2"/>
        <scheme val="minor"/>
      </rPr>
      <t>table</t>
    </r>
    <r>
      <rPr>
        <sz val="11"/>
        <rFont val="Calibri"/>
        <family val="2"/>
        <scheme val="minor"/>
      </rPr>
      <t xml:space="preserve"> for that row</t>
    </r>
    <r>
      <rPr>
        <sz val="11"/>
        <color rgb="FF7030A0"/>
        <rFont val="Calibri"/>
        <family val="2"/>
        <scheme val="minor"/>
      </rPr>
      <t>.</t>
    </r>
    <r>
      <rPr>
        <sz val="11"/>
        <color theme="1"/>
        <rFont val="Calibri"/>
        <family val="2"/>
        <scheme val="minor"/>
      </rPr>
      <t xml:space="preserve"> The return value is the </t>
    </r>
    <r>
      <rPr>
        <sz val="11"/>
        <color theme="5" tint="-0.499984740745262"/>
        <rFont val="Calibri"/>
        <family val="2"/>
        <scheme val="minor"/>
      </rPr>
      <t xml:space="preserve">Cth </t>
    </r>
    <r>
      <rPr>
        <sz val="11"/>
        <color theme="1"/>
        <rFont val="Calibri"/>
        <family val="2"/>
        <scheme val="minor"/>
      </rPr>
      <t>column of the row you found. A no match will give you an #N/A.</t>
    </r>
  </si>
  <si>
    <t xml:space="preserve">        - Vlookup will look for a row where the 1st column is "John Smith"</t>
  </si>
  <si>
    <t xml:space="preserve">        - Check one of the tabs 02.NN.20. At what cells do the table begin and end?</t>
  </si>
  <si>
    <t>Dynamic</t>
  </si>
  <si>
    <t>Another elaborate example of the power of Indirects (with a new method called Match)</t>
  </si>
  <si>
    <t>Same example from below</t>
  </si>
  <si>
    <r>
      <t xml:space="preserve">        - Because we wanted the Midweek worship services in the example, we want Column </t>
    </r>
    <r>
      <rPr>
        <sz val="11"/>
        <color theme="5" tint="-0.499984740745262"/>
        <rFont val="Calibri"/>
        <family val="2"/>
        <scheme val="minor"/>
      </rPr>
      <t>2</t>
    </r>
  </si>
  <si>
    <t xml:space="preserve">     </t>
  </si>
  <si>
    <t xml:space="preserve">        - When referencing another tab, you must write the tab name, then !, then the cell reference</t>
  </si>
  <si>
    <t xml:space="preserve">                   - '02.01.20'! shows that the cell reference will be contained in tab 02.01.20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</si>
</sst>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4" fillId="2" borderId="4" applyNumberFormat="0" applyAlignment="0" applyProtection="0"/>
  </cellStyleXfs>
  <cellXfs count="33">
    <xf numFmtId="0" fontId="0" fillId="0" borderId="0" xfId="0"/>
    <xf numFmtId="0" fontId="0" fillId="3" borderId="5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3" borderId="0" xfId="0" applyFont="1" applyFill="1" applyBorder="1"/>
    <xf numFmtId="0" fontId="5" fillId="4" borderId="8" xfId="0" applyFont="1" applyFill="1" applyBorder="1"/>
    <xf numFmtId="0" fontId="5" fillId="4" borderId="9" xfId="0" applyFont="1" applyFill="1" applyBorder="1"/>
    <xf numFmtId="0" fontId="5" fillId="4" borderId="10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3" borderId="10" xfId="0" applyFont="1" applyFill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0" xfId="0" quotePrefix="1"/>
    <xf numFmtId="0" fontId="0" fillId="0" borderId="0" xfId="0" applyAlignment="1">
      <alignment wrapText="1"/>
    </xf>
    <xf numFmtId="0" fontId="0" fillId="0" borderId="11" xfId="0" applyFont="1" applyFill="1" applyBorder="1"/>
    <xf numFmtId="0" fontId="0" fillId="0" borderId="0" xfId="0" applyFont="1" applyFill="1" applyBorder="1"/>
    <xf numFmtId="0" fontId="0" fillId="0" borderId="0" xfId="0" quotePrefix="1" applyAlignment="1">
      <alignment horizontal="left"/>
    </xf>
    <xf numFmtId="0" fontId="0" fillId="0" borderId="12" xfId="0" applyBorder="1"/>
    <xf numFmtId="0" fontId="0" fillId="0" borderId="13" xfId="0" applyBorder="1"/>
    <xf numFmtId="0" fontId="4" fillId="2" borderId="16" xfId="4" applyBorder="1"/>
    <xf numFmtId="0" fontId="4" fillId="2" borderId="17" xfId="4" applyBorder="1"/>
    <xf numFmtId="0" fontId="10" fillId="0" borderId="0" xfId="0" applyFont="1"/>
    <xf numFmtId="0" fontId="0" fillId="0" borderId="0" xfId="0" quotePrefix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quotePrefix="1" applyAlignment="1">
      <alignment horizontal="left"/>
    </xf>
    <xf numFmtId="0" fontId="1" fillId="0" borderId="1" xfId="1" applyAlignment="1">
      <alignment horizontal="center"/>
    </xf>
    <xf numFmtId="0" fontId="2" fillId="0" borderId="2" xfId="2" applyAlignment="1">
      <alignment horizontal="center"/>
    </xf>
    <xf numFmtId="0" fontId="0" fillId="0" borderId="0" xfId="0" quotePrefix="1" applyAlignment="1">
      <alignment horizontal="left" wrapText="1"/>
    </xf>
    <xf numFmtId="0" fontId="3" fillId="0" borderId="14" xfId="3" applyBorder="1" applyAlignment="1">
      <alignment horizontal="center"/>
    </xf>
    <xf numFmtId="0" fontId="3" fillId="0" borderId="15" xfId="3" applyBorder="1" applyAlignment="1">
      <alignment horizontal="center"/>
    </xf>
    <xf numFmtId="0" fontId="0" fillId="0" borderId="0" xfId="0" quotePrefix="1" applyAlignment="1">
      <alignment horizontal="left" vertical="top" wrapText="1"/>
    </xf>
  </cellXfs>
  <cellStyles count="5">
    <cellStyle name="Heading 1" xfId="1" builtinId="16"/>
    <cellStyle name="Heading 2" xfId="2" builtinId="17"/>
    <cellStyle name="Heading 3" xfId="3" builtinId="18"/>
    <cellStyle name="Input" xfId="4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807AD-B55F-44CD-A770-AE6025DFFC1A}">
  <dimension ref="A2:W48"/>
  <sheetViews>
    <sheetView tabSelected="1" topLeftCell="D1" workbookViewId="0">
      <selection activeCell="J12" sqref="J12"/>
    </sheetView>
  </sheetViews>
  <sheetFormatPr defaultRowHeight="14.4" x14ac:dyDescent="0.3"/>
  <cols>
    <col min="1" max="5" width="13.77734375" customWidth="1"/>
    <col min="7" max="11" width="13.77734375" customWidth="1"/>
    <col min="12" max="12" width="19.88671875" customWidth="1"/>
    <col min="13" max="17" width="13.77734375" customWidth="1"/>
    <col min="19" max="23" width="13.77734375" customWidth="1"/>
  </cols>
  <sheetData>
    <row r="2" spans="1:23" ht="20.399999999999999" thickBot="1" x14ac:dyDescent="0.45">
      <c r="A2" s="27" t="s">
        <v>26</v>
      </c>
      <c r="B2" s="27"/>
      <c r="C2" s="27"/>
      <c r="D2" s="27"/>
      <c r="E2" s="27"/>
      <c r="G2" s="27" t="s">
        <v>15</v>
      </c>
      <c r="H2" s="27"/>
      <c r="I2" s="27"/>
      <c r="J2" s="27"/>
      <c r="K2" s="27"/>
      <c r="M2" s="27" t="s">
        <v>27</v>
      </c>
      <c r="N2" s="27"/>
      <c r="O2" s="27"/>
      <c r="P2" s="27"/>
      <c r="Q2" s="27"/>
      <c r="S2" s="27" t="s">
        <v>54</v>
      </c>
      <c r="T2" s="27"/>
      <c r="U2" s="27"/>
      <c r="V2" s="27"/>
      <c r="W2" s="27"/>
    </row>
    <row r="3" spans="1:23" ht="15.6" thickTop="1" thickBot="1" x14ac:dyDescent="0.35"/>
    <row r="4" spans="1:23" ht="18" thickBot="1" x14ac:dyDescent="0.4">
      <c r="A4" s="28" t="s">
        <v>14</v>
      </c>
      <c r="B4" s="28"/>
      <c r="C4" s="28"/>
      <c r="D4" s="28"/>
      <c r="E4" s="28"/>
      <c r="G4" s="28" t="s">
        <v>14</v>
      </c>
      <c r="H4" s="28"/>
      <c r="I4" s="28"/>
      <c r="J4" s="28"/>
      <c r="K4" s="28"/>
      <c r="M4" s="28" t="s">
        <v>14</v>
      </c>
      <c r="N4" s="28"/>
      <c r="O4" s="28"/>
      <c r="P4" s="28"/>
      <c r="Q4" s="28"/>
      <c r="S4" s="30" t="s">
        <v>34</v>
      </c>
      <c r="T4" s="31"/>
    </row>
    <row r="5" spans="1:23" ht="15" thickTop="1" x14ac:dyDescent="0.3">
      <c r="A5" s="5" t="s">
        <v>1</v>
      </c>
      <c r="B5" s="6" t="s">
        <v>10</v>
      </c>
      <c r="C5" s="6" t="s">
        <v>11</v>
      </c>
      <c r="D5" s="6" t="s">
        <v>12</v>
      </c>
      <c r="E5" s="7" t="s">
        <v>13</v>
      </c>
      <c r="G5" s="5" t="s">
        <v>1</v>
      </c>
      <c r="H5" s="6" t="s">
        <v>10</v>
      </c>
      <c r="I5" s="6" t="s">
        <v>11</v>
      </c>
      <c r="J5" s="6" t="s">
        <v>12</v>
      </c>
      <c r="K5" s="7" t="s">
        <v>13</v>
      </c>
      <c r="M5" s="5" t="s">
        <v>1</v>
      </c>
      <c r="N5" s="6" t="s">
        <v>10</v>
      </c>
      <c r="O5" s="6" t="s">
        <v>11</v>
      </c>
      <c r="P5" s="6" t="s">
        <v>12</v>
      </c>
      <c r="Q5" s="7" t="s">
        <v>13</v>
      </c>
      <c r="S5" s="19" t="s">
        <v>32</v>
      </c>
      <c r="T5" s="21" t="s">
        <v>3</v>
      </c>
      <c r="U5" t="s">
        <v>47</v>
      </c>
    </row>
    <row r="6" spans="1:23" ht="15" thickBot="1" x14ac:dyDescent="0.35">
      <c r="A6" s="8" t="s">
        <v>3</v>
      </c>
      <c r="B6" s="9" t="str">
        <f>'02.01.20'!B4</f>
        <v>Attended</v>
      </c>
      <c r="C6" s="9" t="str">
        <f>'02.08.20'!B4</f>
        <v>Other Locale</v>
      </c>
      <c r="D6" s="9" t="str">
        <f>'02.15.20'!B4</f>
        <v>Other Locale</v>
      </c>
      <c r="E6" s="10" t="str">
        <f>'02.22.20'!B4</f>
        <v>Attended</v>
      </c>
      <c r="G6" s="8" t="s">
        <v>3</v>
      </c>
      <c r="H6" s="8" t="str">
        <f>VLOOKUP($G6,'02.01.20'!$A$3:$C$8,2,FALSE)</f>
        <v>Attended</v>
      </c>
      <c r="I6" s="8" t="str">
        <f>VLOOKUP($G6,'02.08.20'!$A$3:$C$8,2,FALSE)</f>
        <v>Other Locale</v>
      </c>
      <c r="J6" s="8" t="str">
        <f>VLOOKUP($G6,'02.15.20'!$A$3:$C$8,2,FALSE)</f>
        <v>Other Locale</v>
      </c>
      <c r="K6" s="8" t="str">
        <f>VLOOKUP($G6,'02.22.20'!$A$3:$C$8,2,FALSE)</f>
        <v>Attended</v>
      </c>
      <c r="M6" s="8" t="s">
        <v>3</v>
      </c>
      <c r="N6" s="8" t="str">
        <f ca="1">VLOOKUP($M6,INDIRECT("'"&amp;N$5&amp;"'!$A$3:$C$8"),2,FALSE)</f>
        <v>Attended</v>
      </c>
      <c r="O6" s="8" t="str">
        <f ca="1">VLOOKUP($M6,INDIRECT("'"&amp;O$5&amp;"'!$A$3:$C$8"),2,FALSE)</f>
        <v>Other Locale</v>
      </c>
      <c r="P6" s="8" t="str">
        <f t="shared" ref="P6:Q6" ca="1" si="0">VLOOKUP($M6,INDIRECT("'"&amp;P$5&amp;"'!$A$3:$C$8"),2,FALSE)</f>
        <v>Other Locale</v>
      </c>
      <c r="Q6" s="8" t="str">
        <f t="shared" ca="1" si="0"/>
        <v>Attended</v>
      </c>
      <c r="S6" s="20" t="s">
        <v>33</v>
      </c>
      <c r="T6" s="22" t="s">
        <v>5</v>
      </c>
      <c r="U6" t="s">
        <v>48</v>
      </c>
    </row>
    <row r="7" spans="1:23" x14ac:dyDescent="0.3">
      <c r="A7" s="11" t="s">
        <v>4</v>
      </c>
      <c r="B7" s="12" t="str">
        <f>'02.01.20'!B5</f>
        <v>Attended</v>
      </c>
      <c r="C7" s="12" t="str">
        <f>'02.08.20'!B5</f>
        <v>Attended</v>
      </c>
      <c r="D7" s="12" t="str">
        <f>'02.15.20'!B5</f>
        <v>Attended</v>
      </c>
      <c r="E7" s="13" t="str">
        <f>'02.22.20'!B5</f>
        <v>Attended</v>
      </c>
      <c r="G7" s="11" t="s">
        <v>4</v>
      </c>
      <c r="H7" s="11" t="str">
        <f>VLOOKUP($G7,'02.01.20'!$A$3:$C$8,2,FALSE)</f>
        <v>Attended</v>
      </c>
      <c r="I7" s="11" t="str">
        <f>VLOOKUP($G7,'02.08.20'!$A$3:$C$8,2,FALSE)</f>
        <v>Attended</v>
      </c>
      <c r="J7" s="11" t="str">
        <f>VLOOKUP($G7,'02.15.20'!$A$3:$C$8,2,FALSE)</f>
        <v>Attended</v>
      </c>
      <c r="K7" s="11" t="str">
        <f>VLOOKUP($G7,'02.22.20'!$A$3:$C$8,2,FALSE)</f>
        <v>Attended</v>
      </c>
      <c r="M7" s="11" t="s">
        <v>4</v>
      </c>
      <c r="N7" s="11" t="str">
        <f t="shared" ref="N7:Q11" ca="1" si="1">VLOOKUP($M7,INDIRECT("'"&amp;N$5&amp;"'!$A$3:$C$8"),2,FALSE)</f>
        <v>Attended</v>
      </c>
      <c r="O7" s="11" t="str">
        <f t="shared" ca="1" si="1"/>
        <v>Attended</v>
      </c>
      <c r="P7" s="11" t="str">
        <f t="shared" ca="1" si="1"/>
        <v>Attended</v>
      </c>
      <c r="Q7" s="11" t="str">
        <f t="shared" ca="1" si="1"/>
        <v>Attended</v>
      </c>
    </row>
    <row r="8" spans="1:23" ht="18" thickBot="1" x14ac:dyDescent="0.4">
      <c r="A8" s="8" t="s">
        <v>6</v>
      </c>
      <c r="B8" s="9" t="str">
        <f>'02.01.20'!B6</f>
        <v>Did Not Attend</v>
      </c>
      <c r="C8" s="9" t="str">
        <f>'02.08.20'!B6</f>
        <v>Did Not Attend</v>
      </c>
      <c r="D8" s="9" t="str">
        <f>'02.15.20'!B6</f>
        <v>Did Not Attend</v>
      </c>
      <c r="E8" s="10" t="str">
        <f>'02.22.20'!B6</f>
        <v>Attended</v>
      </c>
      <c r="G8" s="8" t="s">
        <v>6</v>
      </c>
      <c r="H8" s="8" t="str">
        <f>VLOOKUP($G8,'02.01.20'!$A$3:$C$8,2,FALSE)</f>
        <v>Did Not Attend</v>
      </c>
      <c r="I8" s="8" t="str">
        <f>VLOOKUP($G8,'02.08.20'!$A$3:$C$8,2,FALSE)</f>
        <v>Did Not Attend</v>
      </c>
      <c r="J8" s="8" t="str">
        <f>VLOOKUP($G8,'02.15.20'!$A$3:$C$8,2,FALSE)</f>
        <v>Did Not Attend</v>
      </c>
      <c r="K8" s="8" t="str">
        <f>VLOOKUP($G8,'02.22.20'!$A$3:$C$8,2,FALSE)</f>
        <v>Attended</v>
      </c>
      <c r="M8" s="8" t="s">
        <v>6</v>
      </c>
      <c r="N8" s="8" t="str">
        <f t="shared" ca="1" si="1"/>
        <v>Did Not Attend</v>
      </c>
      <c r="O8" s="8" t="str">
        <f t="shared" ca="1" si="1"/>
        <v>Did Not Attend</v>
      </c>
      <c r="P8" s="8" t="str">
        <f t="shared" ca="1" si="1"/>
        <v>Did Not Attend</v>
      </c>
      <c r="Q8" s="8" t="str">
        <f t="shared" ca="1" si="1"/>
        <v>Attended</v>
      </c>
      <c r="S8" s="28" t="s">
        <v>31</v>
      </c>
      <c r="T8" s="28"/>
      <c r="U8" s="28"/>
      <c r="V8" s="28"/>
      <c r="W8" s="28"/>
    </row>
    <row r="9" spans="1:23" ht="15" thickTop="1" x14ac:dyDescent="0.3">
      <c r="A9" s="11" t="s">
        <v>7</v>
      </c>
      <c r="B9" s="12" t="str">
        <f>'02.01.20'!B7</f>
        <v>Attended</v>
      </c>
      <c r="C9" s="12" t="str">
        <f>'02.08.20'!B7</f>
        <v>Did Not Attend</v>
      </c>
      <c r="D9" s="12" t="str">
        <f>'02.15.20'!B7</f>
        <v>Attended</v>
      </c>
      <c r="E9" s="13" t="str">
        <f>'02.22.20'!B7</f>
        <v>Attended</v>
      </c>
      <c r="G9" s="11" t="s">
        <v>7</v>
      </c>
      <c r="H9" s="11" t="str">
        <f>VLOOKUP($G9,'02.01.20'!$A$3:$C$8,2,FALSE)</f>
        <v>Attended</v>
      </c>
      <c r="I9" s="11" t="str">
        <f>VLOOKUP($G9,'02.08.20'!$A$3:$C$8,2,FALSE)</f>
        <v>Did Not Attend</v>
      </c>
      <c r="J9" s="11" t="str">
        <f>VLOOKUP($G9,'02.15.20'!$A$3:$C$8,2,FALSE)</f>
        <v>Attended</v>
      </c>
      <c r="K9" s="11" t="str">
        <f>VLOOKUP($G9,'02.22.20'!$A$3:$C$8,2,FALSE)</f>
        <v>Attended</v>
      </c>
      <c r="M9" s="11" t="s">
        <v>7</v>
      </c>
      <c r="N9" s="11" t="str">
        <f t="shared" ca="1" si="1"/>
        <v>Attended</v>
      </c>
      <c r="O9" s="11" t="str">
        <f t="shared" ca="1" si="1"/>
        <v>Did Not Attend</v>
      </c>
      <c r="P9" s="11" t="str">
        <f t="shared" ca="1" si="1"/>
        <v>Attended</v>
      </c>
      <c r="Q9" s="11" t="str">
        <f t="shared" ca="1" si="1"/>
        <v>Attended</v>
      </c>
      <c r="S9" s="5" t="s">
        <v>1</v>
      </c>
      <c r="T9" s="6" t="s">
        <v>10</v>
      </c>
      <c r="U9" s="6" t="s">
        <v>11</v>
      </c>
      <c r="V9" s="6" t="s">
        <v>12</v>
      </c>
      <c r="W9" s="7" t="s">
        <v>13</v>
      </c>
    </row>
    <row r="10" spans="1:23" x14ac:dyDescent="0.3">
      <c r="A10" s="1" t="s">
        <v>8</v>
      </c>
      <c r="B10" s="2" t="str">
        <f>'02.01.20'!B8</f>
        <v>Attended</v>
      </c>
      <c r="C10" s="2" t="str">
        <f>'02.08.20'!B8</f>
        <v>Attended</v>
      </c>
      <c r="D10" s="2" t="str">
        <f>'02.15.20'!B8</f>
        <v>Attended</v>
      </c>
      <c r="E10" s="3" t="str">
        <f>'02.22.20'!B8</f>
        <v>Did Not Attend</v>
      </c>
      <c r="G10" s="1" t="s">
        <v>8</v>
      </c>
      <c r="H10" s="1" t="str">
        <f>VLOOKUP($G10,'02.01.20'!$A$3:$C$8,2,FALSE)</f>
        <v>Attended</v>
      </c>
      <c r="I10" s="1" t="str">
        <f>VLOOKUP($G10,'02.08.20'!$A$3:$C$8,2,FALSE)</f>
        <v>Attended</v>
      </c>
      <c r="J10" s="1" t="str">
        <f>VLOOKUP($G10,'02.15.20'!$A$3:$C$8,2,FALSE)</f>
        <v>Attended</v>
      </c>
      <c r="K10" s="1" t="str">
        <f>VLOOKUP($G10,'02.22.20'!$A$3:$C$8,2,FALSE)</f>
        <v>Did Not Attend</v>
      </c>
      <c r="M10" s="1" t="s">
        <v>8</v>
      </c>
      <c r="N10" s="1" t="str">
        <f t="shared" ca="1" si="1"/>
        <v>Attended</v>
      </c>
      <c r="O10" s="1" t="str">
        <f t="shared" ca="1" si="1"/>
        <v>Attended</v>
      </c>
      <c r="P10" s="1" t="str">
        <f t="shared" ca="1" si="1"/>
        <v>Attended</v>
      </c>
      <c r="Q10" s="1" t="str">
        <f t="shared" ca="1" si="1"/>
        <v>Did Not Attend</v>
      </c>
      <c r="S10" s="8" t="str">
        <f>T5</f>
        <v>John Smith</v>
      </c>
      <c r="T10" s="8" t="str">
        <f ca="1">VLOOKUP($T$5,INDIRECT("'"&amp;T$9&amp;"'!$A$3:$C$8"),MATCH($T$6,INDIRECT("'"&amp;T$9&amp;"'!$A$3:$C$3"),FALSE),FALSE)</f>
        <v>Other Locale</v>
      </c>
      <c r="U10" s="8" t="str">
        <f t="shared" ref="U10:W10" ca="1" si="2">VLOOKUP($T$5,INDIRECT("'"&amp;U$9&amp;"'!$A$3:$C$8"),MATCH($T$6,INDIRECT("'"&amp;U$9&amp;"'!$A$3:$C$3"),FALSE),FALSE)</f>
        <v>Other Locale</v>
      </c>
      <c r="V10" s="8" t="str">
        <f t="shared" ca="1" si="2"/>
        <v>Attended</v>
      </c>
      <c r="W10" s="8" t="str">
        <f t="shared" ca="1" si="2"/>
        <v>Attended</v>
      </c>
    </row>
    <row r="11" spans="1:23" x14ac:dyDescent="0.3">
      <c r="G11" s="16" t="s">
        <v>18</v>
      </c>
      <c r="H11" s="11" t="e">
        <f>VLOOKUP($G11,'02.01.20'!$A$3:$C$8,2,FALSE)</f>
        <v>#N/A</v>
      </c>
      <c r="I11" s="11" t="e">
        <f>VLOOKUP($G11,'02.01.20'!$A$3:$C$8,2,FALSE)</f>
        <v>#N/A</v>
      </c>
      <c r="J11" s="11" t="e">
        <f>VLOOKUP($G11,'02.01.20'!$A$3:$C$8,2,FALSE)</f>
        <v>#N/A</v>
      </c>
      <c r="K11" s="11" t="e">
        <f>VLOOKUP($G11,'02.01.20'!$A$3:$C$8,2,FALSE)</f>
        <v>#N/A</v>
      </c>
      <c r="M11" s="16" t="s">
        <v>18</v>
      </c>
      <c r="N11" s="16" t="e">
        <f t="shared" ca="1" si="1"/>
        <v>#N/A</v>
      </c>
      <c r="O11" s="16" t="e">
        <f t="shared" ca="1" si="1"/>
        <v>#N/A</v>
      </c>
      <c r="P11" s="16" t="e">
        <f t="shared" ca="1" si="1"/>
        <v>#N/A</v>
      </c>
      <c r="Q11" s="16" t="e">
        <f t="shared" ca="1" si="1"/>
        <v>#N/A</v>
      </c>
    </row>
    <row r="12" spans="1:23" x14ac:dyDescent="0.3">
      <c r="G12" s="17"/>
      <c r="M12" s="17"/>
      <c r="S12" t="s">
        <v>55</v>
      </c>
    </row>
    <row r="13" spans="1:23" ht="18" thickBot="1" x14ac:dyDescent="0.4">
      <c r="A13" s="28" t="s">
        <v>5</v>
      </c>
      <c r="B13" s="28"/>
      <c r="C13" s="28"/>
      <c r="D13" s="28"/>
      <c r="E13" s="28"/>
      <c r="G13" s="28" t="s">
        <v>5</v>
      </c>
      <c r="H13" s="28"/>
      <c r="I13" s="28"/>
      <c r="J13" s="28"/>
      <c r="K13" s="28"/>
      <c r="M13" s="28" t="s">
        <v>5</v>
      </c>
      <c r="N13" s="28"/>
      <c r="O13" s="28"/>
      <c r="P13" s="28"/>
      <c r="Q13" s="28"/>
      <c r="S13" t="s">
        <v>56</v>
      </c>
    </row>
    <row r="14" spans="1:23" ht="15" thickTop="1" x14ac:dyDescent="0.3">
      <c r="A14" s="5" t="s">
        <v>1</v>
      </c>
      <c r="B14" s="6" t="s">
        <v>10</v>
      </c>
      <c r="C14" s="6" t="s">
        <v>11</v>
      </c>
      <c r="D14" s="6" t="s">
        <v>12</v>
      </c>
      <c r="E14" s="7" t="s">
        <v>13</v>
      </c>
      <c r="G14" s="5" t="s">
        <v>1</v>
      </c>
      <c r="H14" s="6" t="s">
        <v>10</v>
      </c>
      <c r="I14" s="6" t="s">
        <v>11</v>
      </c>
      <c r="J14" s="6" t="s">
        <v>12</v>
      </c>
      <c r="K14" s="7" t="s">
        <v>13</v>
      </c>
      <c r="M14" s="5" t="s">
        <v>1</v>
      </c>
      <c r="N14" s="6" t="s">
        <v>10</v>
      </c>
      <c r="O14" s="6" t="s">
        <v>11</v>
      </c>
      <c r="P14" s="6" t="s">
        <v>12</v>
      </c>
      <c r="Q14" s="7" t="s">
        <v>13</v>
      </c>
    </row>
    <row r="15" spans="1:23" x14ac:dyDescent="0.3">
      <c r="A15" s="8" t="s">
        <v>3</v>
      </c>
      <c r="B15" s="9" t="str">
        <f>'02.01.20'!C4</f>
        <v>Other Locale</v>
      </c>
      <c r="C15" s="9" t="str">
        <f>'02.08.20'!C4</f>
        <v>Other Locale</v>
      </c>
      <c r="D15" s="9" t="str">
        <f>'02.15.20'!C4</f>
        <v>Attended</v>
      </c>
      <c r="E15" s="10" t="str">
        <f>'02.22.20'!C4</f>
        <v>Attended</v>
      </c>
      <c r="G15" s="8" t="s">
        <v>3</v>
      </c>
      <c r="H15" s="8" t="str">
        <f>VLOOKUP($G15,'02.01.20'!$A$3:$C$8,3,FALSE)</f>
        <v>Other Locale</v>
      </c>
      <c r="I15" s="8" t="str">
        <f>VLOOKUP($G15,'02.08.20'!$A$3:$C$8,3,FALSE)</f>
        <v>Other Locale</v>
      </c>
      <c r="J15" s="8" t="str">
        <f>VLOOKUP($G15,'02.15.20'!$A$3:$C$8,3,FALSE)</f>
        <v>Attended</v>
      </c>
      <c r="K15" s="8" t="str">
        <f>VLOOKUP($G15,'02.22.20'!$A$3:$C$8,3,FALSE)</f>
        <v>Attended</v>
      </c>
      <c r="M15" s="8" t="s">
        <v>3</v>
      </c>
      <c r="N15" s="8" t="str">
        <f ca="1">VLOOKUP($M15,INDIRECT("'"&amp;N$14&amp;"'!$A$3:$C$8"),3,FALSE)</f>
        <v>Other Locale</v>
      </c>
      <c r="O15" s="8" t="str">
        <f t="shared" ref="O15:Q15" ca="1" si="3">VLOOKUP($M15,INDIRECT("'"&amp;O$14&amp;"'!$A$3:$C$8"),3,FALSE)</f>
        <v>Other Locale</v>
      </c>
      <c r="P15" s="8" t="str">
        <f t="shared" ca="1" si="3"/>
        <v>Attended</v>
      </c>
      <c r="Q15" s="8" t="str">
        <f t="shared" ca="1" si="3"/>
        <v>Attended</v>
      </c>
    </row>
    <row r="16" spans="1:23" x14ac:dyDescent="0.3">
      <c r="A16" s="11" t="s">
        <v>4</v>
      </c>
      <c r="B16" s="12" t="str">
        <f>'02.01.20'!C5</f>
        <v>Did Not Attend</v>
      </c>
      <c r="C16" s="12" t="str">
        <f>'02.08.20'!C5</f>
        <v>Attended</v>
      </c>
      <c r="D16" s="12" t="str">
        <f>'02.15.20'!C5</f>
        <v>Attended</v>
      </c>
      <c r="E16" s="13" t="str">
        <f>'02.22.20'!C5</f>
        <v>Attended</v>
      </c>
      <c r="G16" s="11" t="s">
        <v>4</v>
      </c>
      <c r="H16" s="11" t="str">
        <f>VLOOKUP($G16,'02.01.20'!$A$3:$C$8,3,FALSE)</f>
        <v>Did Not Attend</v>
      </c>
      <c r="I16" s="11" t="str">
        <f>VLOOKUP($G16,'02.08.20'!$A$3:$C$8,3,FALSE)</f>
        <v>Attended</v>
      </c>
      <c r="J16" s="11" t="str">
        <f>VLOOKUP($G16,'02.15.20'!$A$3:$C$8,3,FALSE)</f>
        <v>Attended</v>
      </c>
      <c r="K16" s="11" t="str">
        <f>VLOOKUP($G16,'02.22.20'!$A$3:$C$8,3,FALSE)</f>
        <v>Attended</v>
      </c>
      <c r="M16" s="11" t="s">
        <v>4</v>
      </c>
      <c r="N16" s="11" t="str">
        <f t="shared" ref="N16:Q19" ca="1" si="4">VLOOKUP($M16,INDIRECT("'"&amp;N$14&amp;"'!$A$3:$C$8"),3,FALSE)</f>
        <v>Did Not Attend</v>
      </c>
      <c r="O16" s="11" t="str">
        <f t="shared" ca="1" si="4"/>
        <v>Attended</v>
      </c>
      <c r="P16" s="11" t="str">
        <f t="shared" ca="1" si="4"/>
        <v>Attended</v>
      </c>
      <c r="Q16" s="11" t="str">
        <f t="shared" ca="1" si="4"/>
        <v>Attended</v>
      </c>
    </row>
    <row r="17" spans="1:17" x14ac:dyDescent="0.3">
      <c r="A17" s="8" t="s">
        <v>6</v>
      </c>
      <c r="B17" s="9" t="str">
        <f>'02.01.20'!C6</f>
        <v>Attended</v>
      </c>
      <c r="C17" s="9" t="str">
        <f>'02.08.20'!C6</f>
        <v>Did Not Attend</v>
      </c>
      <c r="D17" s="9" t="str">
        <f>'02.15.20'!C6</f>
        <v>Did Not Attend</v>
      </c>
      <c r="E17" s="10" t="str">
        <f>'02.22.20'!C6</f>
        <v>Attended</v>
      </c>
      <c r="G17" s="8" t="s">
        <v>6</v>
      </c>
      <c r="H17" s="8" t="str">
        <f>VLOOKUP($G17,'02.01.20'!$A$3:$C$8,3,FALSE)</f>
        <v>Attended</v>
      </c>
      <c r="I17" s="8" t="str">
        <f>VLOOKUP($G17,'02.08.20'!$A$3:$C$8,3,FALSE)</f>
        <v>Did Not Attend</v>
      </c>
      <c r="J17" s="8" t="str">
        <f>VLOOKUP($G17,'02.15.20'!$A$3:$C$8,3,FALSE)</f>
        <v>Did Not Attend</v>
      </c>
      <c r="K17" s="8" t="str">
        <f>VLOOKUP($G17,'02.22.20'!$A$3:$C$8,3,FALSE)</f>
        <v>Attended</v>
      </c>
      <c r="M17" s="8" t="s">
        <v>6</v>
      </c>
      <c r="N17" s="8" t="str">
        <f t="shared" ca="1" si="4"/>
        <v>Attended</v>
      </c>
      <c r="O17" s="8" t="str">
        <f t="shared" ca="1" si="4"/>
        <v>Did Not Attend</v>
      </c>
      <c r="P17" s="8" t="str">
        <f t="shared" ca="1" si="4"/>
        <v>Did Not Attend</v>
      </c>
      <c r="Q17" s="8" t="str">
        <f t="shared" ca="1" si="4"/>
        <v>Attended</v>
      </c>
    </row>
    <row r="18" spans="1:17" x14ac:dyDescent="0.3">
      <c r="A18" s="11" t="s">
        <v>7</v>
      </c>
      <c r="B18" s="12" t="str">
        <f>'02.01.20'!C7</f>
        <v>Attended</v>
      </c>
      <c r="C18" s="12" t="str">
        <f>'02.08.20'!C7</f>
        <v>Attended</v>
      </c>
      <c r="D18" s="12" t="str">
        <f>'02.15.20'!C7</f>
        <v>Attended</v>
      </c>
      <c r="E18" s="13" t="str">
        <f>'02.22.20'!C7</f>
        <v>Attended</v>
      </c>
      <c r="G18" s="11" t="s">
        <v>7</v>
      </c>
      <c r="H18" s="11" t="str">
        <f>VLOOKUP($G18,'02.01.20'!$A$3:$C$8,3,FALSE)</f>
        <v>Attended</v>
      </c>
      <c r="I18" s="11" t="str">
        <f>VLOOKUP($G18,'02.08.20'!$A$3:$C$8,3,FALSE)</f>
        <v>Attended</v>
      </c>
      <c r="J18" s="11" t="str">
        <f>VLOOKUP($G18,'02.15.20'!$A$3:$C$8,3,FALSE)</f>
        <v>Attended</v>
      </c>
      <c r="K18" s="11" t="str">
        <f>VLOOKUP($G18,'02.22.20'!$A$3:$C$8,3,FALSE)</f>
        <v>Attended</v>
      </c>
      <c r="M18" s="11" t="s">
        <v>7</v>
      </c>
      <c r="N18" s="11" t="str">
        <f t="shared" ca="1" si="4"/>
        <v>Attended</v>
      </c>
      <c r="O18" s="11" t="str">
        <f t="shared" ca="1" si="4"/>
        <v>Attended</v>
      </c>
      <c r="P18" s="11" t="str">
        <f t="shared" ca="1" si="4"/>
        <v>Attended</v>
      </c>
      <c r="Q18" s="11" t="str">
        <f t="shared" ca="1" si="4"/>
        <v>Attended</v>
      </c>
    </row>
    <row r="19" spans="1:17" x14ac:dyDescent="0.3">
      <c r="A19" s="1" t="s">
        <v>8</v>
      </c>
      <c r="B19" s="2" t="str">
        <f>'02.01.20'!C8</f>
        <v>Attended</v>
      </c>
      <c r="C19" s="2" t="str">
        <f>'02.08.20'!C8</f>
        <v>Attended</v>
      </c>
      <c r="D19" s="2" t="str">
        <f>'02.15.20'!C8</f>
        <v>Attended</v>
      </c>
      <c r="E19" s="3" t="str">
        <f>'02.22.20'!C8</f>
        <v>Other Locale</v>
      </c>
      <c r="G19" s="1" t="s">
        <v>8</v>
      </c>
      <c r="H19" s="1" t="str">
        <f>VLOOKUP($G19,'02.01.20'!$A$3:$C$8,3,FALSE)</f>
        <v>Attended</v>
      </c>
      <c r="I19" s="1" t="str">
        <f>VLOOKUP($G19,'02.08.20'!$A$3:$C$8,3,FALSE)</f>
        <v>Attended</v>
      </c>
      <c r="J19" s="1" t="str">
        <f>VLOOKUP($G19,'02.15.20'!$A$3:$C$8,3,FALSE)</f>
        <v>Attended</v>
      </c>
      <c r="K19" s="1" t="str">
        <f>VLOOKUP($G19,'02.22.20'!$A$3:$C$8,3,FALSE)</f>
        <v>Other Locale</v>
      </c>
      <c r="M19" s="1" t="s">
        <v>8</v>
      </c>
      <c r="N19" s="1" t="str">
        <f t="shared" ca="1" si="4"/>
        <v>Attended</v>
      </c>
      <c r="O19" s="1" t="str">
        <f t="shared" ca="1" si="4"/>
        <v>Attended</v>
      </c>
      <c r="P19" s="1" t="str">
        <f t="shared" ca="1" si="4"/>
        <v>Attended</v>
      </c>
      <c r="Q19" s="1" t="str">
        <f t="shared" ca="1" si="4"/>
        <v>Other Locale</v>
      </c>
    </row>
    <row r="21" spans="1:17" x14ac:dyDescent="0.3">
      <c r="A21" s="4" t="s">
        <v>50</v>
      </c>
      <c r="G21" t="s">
        <v>16</v>
      </c>
      <c r="M21" t="s">
        <v>28</v>
      </c>
    </row>
    <row r="22" spans="1:17" ht="60" customHeight="1" x14ac:dyDescent="0.3">
      <c r="G22" s="32" t="s">
        <v>51</v>
      </c>
      <c r="H22" s="32"/>
      <c r="I22" s="32"/>
      <c r="J22" s="32"/>
      <c r="K22" s="32"/>
      <c r="M22" s="32" t="s">
        <v>29</v>
      </c>
      <c r="N22" s="32"/>
      <c r="O22" s="32"/>
      <c r="P22" s="32"/>
      <c r="Q22" s="32"/>
    </row>
    <row r="23" spans="1:17" x14ac:dyDescent="0.3">
      <c r="G23" s="15"/>
      <c r="H23" s="15"/>
      <c r="I23" s="15"/>
      <c r="J23" s="15"/>
      <c r="K23" s="15"/>
    </row>
    <row r="24" spans="1:17" x14ac:dyDescent="0.3">
      <c r="G24" s="14" t="s">
        <v>17</v>
      </c>
      <c r="I24" s="14" t="s">
        <v>22</v>
      </c>
      <c r="M24" s="14" t="s">
        <v>39</v>
      </c>
    </row>
    <row r="25" spans="1:17" x14ac:dyDescent="0.3">
      <c r="G25" s="26" t="s">
        <v>24</v>
      </c>
      <c r="H25" s="26"/>
      <c r="I25" s="26"/>
      <c r="J25" s="26"/>
      <c r="K25" s="26"/>
      <c r="L25" s="26"/>
      <c r="M25" t="s">
        <v>41</v>
      </c>
    </row>
    <row r="26" spans="1:17" x14ac:dyDescent="0.3">
      <c r="G26" s="18" t="s">
        <v>52</v>
      </c>
      <c r="H26" s="18"/>
      <c r="I26" s="18"/>
      <c r="J26" s="18"/>
      <c r="K26" s="18"/>
      <c r="L26" s="18"/>
    </row>
    <row r="27" spans="1:17" x14ac:dyDescent="0.3">
      <c r="M27" s="14" t="s">
        <v>35</v>
      </c>
    </row>
    <row r="28" spans="1:17" x14ac:dyDescent="0.3">
      <c r="G28" s="26" t="s">
        <v>23</v>
      </c>
      <c r="H28" s="26"/>
      <c r="I28" s="26"/>
      <c r="J28" s="26"/>
      <c r="K28" s="26"/>
      <c r="L28" s="26"/>
      <c r="M28" s="14" t="s">
        <v>37</v>
      </c>
      <c r="O28" t="s">
        <v>36</v>
      </c>
      <c r="P28" s="23" t="str">
        <f>"'"&amp;N$5&amp;"'!$A$3:$C$8"</f>
        <v>'02.01.20'!$A$3:$C$8</v>
      </c>
    </row>
    <row r="29" spans="1:17" x14ac:dyDescent="0.3">
      <c r="G29" s="24" t="s">
        <v>53</v>
      </c>
      <c r="H29" s="24"/>
      <c r="I29" s="24"/>
      <c r="J29" s="24"/>
      <c r="K29" s="24"/>
      <c r="L29" s="24"/>
    </row>
    <row r="30" spans="1:17" x14ac:dyDescent="0.3">
      <c r="G30" s="26" t="s">
        <v>19</v>
      </c>
      <c r="H30" s="26"/>
      <c r="I30" s="26"/>
      <c r="J30" s="26"/>
      <c r="K30" s="26"/>
      <c r="L30" s="26"/>
      <c r="M30" s="14" t="s">
        <v>38</v>
      </c>
    </row>
    <row r="31" spans="1:17" ht="14.4" customHeight="1" x14ac:dyDescent="0.3">
      <c r="G31" s="26" t="s">
        <v>20</v>
      </c>
      <c r="H31" s="26"/>
      <c r="I31" s="26"/>
      <c r="J31" s="26"/>
      <c r="K31" s="26"/>
      <c r="L31" s="26"/>
      <c r="M31" s="14" t="s">
        <v>42</v>
      </c>
    </row>
    <row r="32" spans="1:17" x14ac:dyDescent="0.3">
      <c r="G32" s="25" t="s">
        <v>59</v>
      </c>
      <c r="H32" s="25"/>
      <c r="I32" s="25"/>
      <c r="J32" s="25"/>
      <c r="K32" s="25"/>
      <c r="L32" s="25"/>
    </row>
    <row r="33" spans="6:17" x14ac:dyDescent="0.3">
      <c r="F33" t="s">
        <v>58</v>
      </c>
      <c r="G33" s="25" t="s">
        <v>60</v>
      </c>
      <c r="H33" s="25"/>
      <c r="I33" s="25"/>
      <c r="J33" s="25"/>
      <c r="K33" s="25"/>
      <c r="L33" s="25"/>
      <c r="M33" s="14" t="s">
        <v>44</v>
      </c>
    </row>
    <row r="34" spans="6:17" x14ac:dyDescent="0.3">
      <c r="M34" t="s">
        <v>45</v>
      </c>
    </row>
    <row r="35" spans="6:17" x14ac:dyDescent="0.3">
      <c r="G35" s="29" t="s">
        <v>25</v>
      </c>
      <c r="H35" s="29"/>
      <c r="I35" s="29"/>
      <c r="J35" s="29"/>
      <c r="K35" s="29"/>
      <c r="L35" s="29"/>
    </row>
    <row r="36" spans="6:17" x14ac:dyDescent="0.3">
      <c r="G36" t="s">
        <v>57</v>
      </c>
      <c r="M36" s="14" t="s">
        <v>40</v>
      </c>
    </row>
    <row r="37" spans="6:17" x14ac:dyDescent="0.3">
      <c r="M37" t="s">
        <v>46</v>
      </c>
    </row>
    <row r="38" spans="6:17" x14ac:dyDescent="0.3">
      <c r="G38" s="14" t="s">
        <v>21</v>
      </c>
      <c r="M38" s="14" t="s">
        <v>43</v>
      </c>
    </row>
    <row r="40" spans="6:17" x14ac:dyDescent="0.3">
      <c r="M40" s="32" t="s">
        <v>30</v>
      </c>
      <c r="N40" s="32"/>
      <c r="O40" s="32"/>
      <c r="P40" s="32"/>
      <c r="Q40" s="32"/>
    </row>
    <row r="41" spans="6:17" ht="15" thickBot="1" x14ac:dyDescent="0.35"/>
    <row r="42" spans="6:17" ht="15" thickBot="1" x14ac:dyDescent="0.35">
      <c r="M42" s="30" t="s">
        <v>34</v>
      </c>
      <c r="N42" s="31"/>
    </row>
    <row r="43" spans="6:17" x14ac:dyDescent="0.3">
      <c r="M43" s="19" t="s">
        <v>32</v>
      </c>
      <c r="N43" s="21" t="s">
        <v>3</v>
      </c>
      <c r="O43" t="s">
        <v>47</v>
      </c>
    </row>
    <row r="44" spans="6:17" ht="15" thickBot="1" x14ac:dyDescent="0.35">
      <c r="M44" s="20" t="s">
        <v>33</v>
      </c>
      <c r="N44" s="22" t="s">
        <v>5</v>
      </c>
      <c r="O44" t="s">
        <v>48</v>
      </c>
    </row>
    <row r="46" spans="6:17" ht="18" thickBot="1" x14ac:dyDescent="0.4">
      <c r="M46" s="28" t="s">
        <v>31</v>
      </c>
      <c r="N46" s="28"/>
      <c r="O46" s="28"/>
      <c r="P46" s="28"/>
      <c r="Q46" s="28"/>
    </row>
    <row r="47" spans="6:17" ht="15" thickTop="1" x14ac:dyDescent="0.3">
      <c r="M47" s="5" t="s">
        <v>1</v>
      </c>
      <c r="N47" s="6" t="s">
        <v>10</v>
      </c>
      <c r="O47" s="6" t="s">
        <v>11</v>
      </c>
      <c r="P47" s="6" t="s">
        <v>12</v>
      </c>
      <c r="Q47" s="7" t="s">
        <v>13</v>
      </c>
    </row>
    <row r="48" spans="6:17" x14ac:dyDescent="0.3">
      <c r="M48" s="8" t="str">
        <f>N43</f>
        <v>John Smith</v>
      </c>
      <c r="N48" s="8" t="str">
        <f ca="1">VLOOKUP($N$43,INDIRECT("'"&amp;N$47&amp;"'!$A$3:$C$8"),MATCH($N$44,INDIRECT("'"&amp;N$47&amp;"'!$A$3:$C$3"),FALSE),FALSE)</f>
        <v>Other Locale</v>
      </c>
      <c r="O48" s="8" t="str">
        <f ca="1">VLOOKUP($N$43,INDIRECT("'"&amp;O$47&amp;"'!$A$3:$C$8"),MATCH($N$44,INDIRECT("'"&amp;O$47&amp;"'!$A$3:$C$3"),FALSE),FALSE)</f>
        <v>Other Locale</v>
      </c>
      <c r="P48" s="8" t="str">
        <f ca="1">VLOOKUP($N$43,INDIRECT("'"&amp;P$47&amp;"'!$A$3:$C$8"),MATCH($N$44,INDIRECT("'"&amp;P$47&amp;"'!$A$3:$C$3"),FALSE),FALSE)</f>
        <v>Attended</v>
      </c>
      <c r="Q48" s="8" t="str">
        <f ca="1">VLOOKUP($N$43,INDIRECT("'"&amp;Q$47&amp;"'!$A$3:$C$8"),MATCH($N$44,INDIRECT("'"&amp;Q$47&amp;"'!$A$3:$C$3"),FALSE),FALSE)</f>
        <v>Attended</v>
      </c>
    </row>
  </sheetData>
  <mergeCells count="22">
    <mergeCell ref="G35:L35"/>
    <mergeCell ref="G31:L31"/>
    <mergeCell ref="G30:L30"/>
    <mergeCell ref="S2:W2"/>
    <mergeCell ref="M46:Q46"/>
    <mergeCell ref="M42:N42"/>
    <mergeCell ref="S4:T4"/>
    <mergeCell ref="S8:W8"/>
    <mergeCell ref="M2:Q2"/>
    <mergeCell ref="M4:Q4"/>
    <mergeCell ref="M13:Q13"/>
    <mergeCell ref="M22:Q22"/>
    <mergeCell ref="M40:Q40"/>
    <mergeCell ref="G28:L28"/>
    <mergeCell ref="G13:K13"/>
    <mergeCell ref="G22:K22"/>
    <mergeCell ref="G25:L25"/>
    <mergeCell ref="A2:E2"/>
    <mergeCell ref="G2:K2"/>
    <mergeCell ref="A4:E4"/>
    <mergeCell ref="A13:E13"/>
    <mergeCell ref="G4:K4"/>
  </mergeCells>
  <dataValidations count="1">
    <dataValidation type="list" allowBlank="1" showInputMessage="1" showErrorMessage="1" sqref="N43 T5" xr:uid="{33DCBF20-1153-47BB-A4E5-018F97A608AE}">
      <formula1>$M$15:$M$19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EFB228D-440F-47A8-B5FD-EA7D5D0FBB7B}">
          <x14:formula1>
            <xm:f>'02.01.20'!$B$3:$C$3</xm:f>
          </x14:formula1>
          <xm:sqref>N44 T6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DCF48-631A-447B-AE88-5CDBE24EEC58}">
  <dimension ref="A1:C8"/>
  <sheetViews>
    <sheetView workbookViewId="0">
      <selection activeCell="D29" sqref="D29"/>
    </sheetView>
  </sheetViews>
  <sheetFormatPr defaultRowHeight="14.4" x14ac:dyDescent="0.3"/>
  <cols>
    <col min="1" max="1" width="10.33203125" bestFit="1" customWidth="1"/>
    <col min="2" max="3" width="13.44140625" customWidth="1"/>
  </cols>
  <sheetData>
    <row r="1" spans="1:3" x14ac:dyDescent="0.3">
      <c r="A1" t="s">
        <v>0</v>
      </c>
      <c r="B1" t="str">
        <f ca="1">MID(CELL("filename",A1),FIND("]",CELL("filename",A1))+1,255)</f>
        <v>02.01.20</v>
      </c>
    </row>
    <row r="3" spans="1:3" x14ac:dyDescent="0.3">
      <c r="A3" s="5" t="s">
        <v>1</v>
      </c>
      <c r="B3" s="6" t="s">
        <v>14</v>
      </c>
      <c r="C3" s="7" t="s">
        <v>5</v>
      </c>
    </row>
    <row r="4" spans="1:3" x14ac:dyDescent="0.3">
      <c r="A4" s="8" t="s">
        <v>3</v>
      </c>
      <c r="B4" s="9" t="s">
        <v>2</v>
      </c>
      <c r="C4" s="10" t="s">
        <v>49</v>
      </c>
    </row>
    <row r="5" spans="1:3" x14ac:dyDescent="0.3">
      <c r="A5" s="11" t="s">
        <v>4</v>
      </c>
      <c r="B5" s="12" t="s">
        <v>2</v>
      </c>
      <c r="C5" s="13" t="s">
        <v>9</v>
      </c>
    </row>
    <row r="6" spans="1:3" x14ac:dyDescent="0.3">
      <c r="A6" s="8" t="s">
        <v>6</v>
      </c>
      <c r="B6" s="9" t="s">
        <v>9</v>
      </c>
      <c r="C6" s="10" t="s">
        <v>2</v>
      </c>
    </row>
    <row r="7" spans="1:3" x14ac:dyDescent="0.3">
      <c r="A7" s="11" t="s">
        <v>7</v>
      </c>
      <c r="B7" s="12" t="s">
        <v>2</v>
      </c>
      <c r="C7" s="13" t="s">
        <v>2</v>
      </c>
    </row>
    <row r="8" spans="1:3" x14ac:dyDescent="0.3">
      <c r="A8" s="1" t="s">
        <v>8</v>
      </c>
      <c r="B8" s="2" t="s">
        <v>2</v>
      </c>
      <c r="C8" s="3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83D50-F887-4BC9-8369-B5CAF31B7595}">
  <dimension ref="A1:C8"/>
  <sheetViews>
    <sheetView workbookViewId="0">
      <selection activeCell="B5" sqref="B5"/>
    </sheetView>
  </sheetViews>
  <sheetFormatPr defaultRowHeight="14.4" x14ac:dyDescent="0.3"/>
  <cols>
    <col min="1" max="1" width="10.33203125" bestFit="1" customWidth="1"/>
    <col min="2" max="3" width="13.44140625" customWidth="1"/>
  </cols>
  <sheetData>
    <row r="1" spans="1:3" x14ac:dyDescent="0.3">
      <c r="A1" t="s">
        <v>0</v>
      </c>
      <c r="B1" t="str">
        <f ca="1">MID(CELL("filename",A1),FIND("]",CELL("filename",A1))+1,255)</f>
        <v>02.08.20</v>
      </c>
    </row>
    <row r="3" spans="1:3" x14ac:dyDescent="0.3">
      <c r="A3" s="5" t="s">
        <v>1</v>
      </c>
      <c r="B3" s="6" t="s">
        <v>14</v>
      </c>
      <c r="C3" s="7" t="s">
        <v>5</v>
      </c>
    </row>
    <row r="4" spans="1:3" x14ac:dyDescent="0.3">
      <c r="A4" s="8" t="s">
        <v>3</v>
      </c>
      <c r="B4" s="9" t="s">
        <v>49</v>
      </c>
      <c r="C4" s="10" t="s">
        <v>49</v>
      </c>
    </row>
    <row r="5" spans="1:3" x14ac:dyDescent="0.3">
      <c r="A5" s="11" t="s">
        <v>4</v>
      </c>
      <c r="B5" s="12" t="s">
        <v>2</v>
      </c>
      <c r="C5" s="13" t="s">
        <v>2</v>
      </c>
    </row>
    <row r="6" spans="1:3" x14ac:dyDescent="0.3">
      <c r="A6" s="8" t="s">
        <v>6</v>
      </c>
      <c r="B6" s="9" t="s">
        <v>9</v>
      </c>
      <c r="C6" s="10" t="s">
        <v>9</v>
      </c>
    </row>
    <row r="7" spans="1:3" x14ac:dyDescent="0.3">
      <c r="A7" s="11" t="s">
        <v>7</v>
      </c>
      <c r="B7" s="12" t="s">
        <v>9</v>
      </c>
      <c r="C7" s="13" t="s">
        <v>2</v>
      </c>
    </row>
    <row r="8" spans="1:3" x14ac:dyDescent="0.3">
      <c r="A8" s="1" t="s">
        <v>8</v>
      </c>
      <c r="B8" s="2" t="s">
        <v>2</v>
      </c>
      <c r="C8" s="3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907EF-5485-4C81-B844-6A2A7A5CCE2C}">
  <dimension ref="A1:C8"/>
  <sheetViews>
    <sheetView workbookViewId="0">
      <selection activeCell="B5" sqref="B5"/>
    </sheetView>
  </sheetViews>
  <sheetFormatPr defaultRowHeight="14.4" x14ac:dyDescent="0.3"/>
  <cols>
    <col min="1" max="1" width="10.33203125" bestFit="1" customWidth="1"/>
    <col min="2" max="3" width="13.44140625" customWidth="1"/>
  </cols>
  <sheetData>
    <row r="1" spans="1:3" x14ac:dyDescent="0.3">
      <c r="A1" t="s">
        <v>0</v>
      </c>
      <c r="B1" t="str">
        <f ca="1">MID(CELL("filename",A1),FIND("]",CELL("filename",A1))+1,255)</f>
        <v>02.15.20</v>
      </c>
    </row>
    <row r="3" spans="1:3" x14ac:dyDescent="0.3">
      <c r="A3" s="5" t="s">
        <v>1</v>
      </c>
      <c r="B3" s="6" t="s">
        <v>14</v>
      </c>
      <c r="C3" s="7" t="s">
        <v>5</v>
      </c>
    </row>
    <row r="4" spans="1:3" x14ac:dyDescent="0.3">
      <c r="A4" s="8" t="s">
        <v>3</v>
      </c>
      <c r="B4" s="9" t="s">
        <v>49</v>
      </c>
      <c r="C4" s="10" t="s">
        <v>2</v>
      </c>
    </row>
    <row r="5" spans="1:3" x14ac:dyDescent="0.3">
      <c r="A5" s="11" t="s">
        <v>4</v>
      </c>
      <c r="B5" s="12" t="s">
        <v>2</v>
      </c>
      <c r="C5" s="13" t="s">
        <v>2</v>
      </c>
    </row>
    <row r="6" spans="1:3" x14ac:dyDescent="0.3">
      <c r="A6" s="8" t="s">
        <v>6</v>
      </c>
      <c r="B6" s="9" t="s">
        <v>9</v>
      </c>
      <c r="C6" s="10" t="s">
        <v>9</v>
      </c>
    </row>
    <row r="7" spans="1:3" x14ac:dyDescent="0.3">
      <c r="A7" s="11" t="s">
        <v>7</v>
      </c>
      <c r="B7" s="12" t="s">
        <v>2</v>
      </c>
      <c r="C7" s="13" t="s">
        <v>2</v>
      </c>
    </row>
    <row r="8" spans="1:3" x14ac:dyDescent="0.3">
      <c r="A8" s="1" t="s">
        <v>8</v>
      </c>
      <c r="B8" s="2" t="s">
        <v>2</v>
      </c>
      <c r="C8" s="3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6C1F1-3869-4A65-A930-8081E56C05AB}">
  <dimension ref="A1:C8"/>
  <sheetViews>
    <sheetView workbookViewId="0">
      <selection activeCell="D14" sqref="D14"/>
    </sheetView>
  </sheetViews>
  <sheetFormatPr defaultRowHeight="14.4" x14ac:dyDescent="0.3"/>
  <cols>
    <col min="1" max="1" width="10.33203125" bestFit="1" customWidth="1"/>
    <col min="2" max="3" width="13.44140625" customWidth="1"/>
  </cols>
  <sheetData>
    <row r="1" spans="1:3" x14ac:dyDescent="0.3">
      <c r="A1" t="s">
        <v>0</v>
      </c>
      <c r="B1" t="str">
        <f ca="1">MID(CELL("filename",A1),FIND("]",CELL("filename",A1))+1,255)</f>
        <v>02.22.20</v>
      </c>
    </row>
    <row r="3" spans="1:3" x14ac:dyDescent="0.3">
      <c r="A3" s="5" t="s">
        <v>1</v>
      </c>
      <c r="B3" s="6" t="s">
        <v>14</v>
      </c>
      <c r="C3" s="7" t="s">
        <v>5</v>
      </c>
    </row>
    <row r="4" spans="1:3" x14ac:dyDescent="0.3">
      <c r="A4" s="8" t="s">
        <v>3</v>
      </c>
      <c r="B4" s="9" t="s">
        <v>2</v>
      </c>
      <c r="C4" s="10" t="s">
        <v>2</v>
      </c>
    </row>
    <row r="5" spans="1:3" x14ac:dyDescent="0.3">
      <c r="A5" s="11" t="s">
        <v>4</v>
      </c>
      <c r="B5" s="12" t="s">
        <v>2</v>
      </c>
      <c r="C5" s="13" t="s">
        <v>2</v>
      </c>
    </row>
    <row r="6" spans="1:3" x14ac:dyDescent="0.3">
      <c r="A6" s="8" t="s">
        <v>6</v>
      </c>
      <c r="B6" s="9" t="s">
        <v>2</v>
      </c>
      <c r="C6" s="10" t="s">
        <v>2</v>
      </c>
    </row>
    <row r="7" spans="1:3" x14ac:dyDescent="0.3">
      <c r="A7" s="11" t="s">
        <v>7</v>
      </c>
      <c r="B7" s="12" t="s">
        <v>2</v>
      </c>
      <c r="C7" s="13" t="s">
        <v>2</v>
      </c>
    </row>
    <row r="8" spans="1:3" x14ac:dyDescent="0.3">
      <c r="A8" s="1" t="s">
        <v>8</v>
      </c>
      <c r="B8" s="2" t="s">
        <v>9</v>
      </c>
      <c r="C8" s="3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02.01.20</vt:lpstr>
      <vt:lpstr>02.08.20</vt:lpstr>
      <vt:lpstr>02.15.20</vt:lpstr>
      <vt:lpstr>02.22.20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Lester Palabasan</dc:creator>
  <cp:lastModifiedBy>Roger Lester Palabasan</cp:lastModifiedBy>
  <dcterms:created xsi:type="dcterms:W3CDTF">2020-02-27T05:39:33Z</dcterms:created>
  <dcterms:modified xsi:type="dcterms:W3CDTF">2020-02-27T20:32:20Z</dcterms:modified>
</cp:coreProperties>
</file>