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E2D0950E-F2EA-45B5-9D7D-DBC8803205E5}" xr6:coauthVersionLast="45" xr6:coauthVersionMax="45" xr10:uidLastSave="{00000000-0000-0000-0000-000000000000}"/>
  <bookViews>
    <workbookView xWindow="-108" yWindow="-108" windowWidth="23256" windowHeight="13176" xr2:uid="{494B4D2D-C1E0-428B-A256-C8B6AE5C0E5B}"/>
  </bookViews>
  <sheets>
    <sheet name="Weight Los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" i="1" l="1"/>
  <c r="G102" i="1"/>
  <c r="F102" i="1"/>
  <c r="E102" i="1"/>
  <c r="E101" i="1"/>
  <c r="F101" i="1"/>
  <c r="G101" i="1"/>
  <c r="I102" i="1"/>
  <c r="D101" i="1" l="1"/>
  <c r="I101" i="1"/>
  <c r="C101" i="1" s="1"/>
  <c r="K100" i="1"/>
  <c r="K99" i="1"/>
  <c r="E100" i="1"/>
  <c r="F100" i="1"/>
  <c r="G100" i="1"/>
  <c r="C100" i="1"/>
  <c r="I100" i="1"/>
  <c r="G99" i="1"/>
  <c r="G97" i="1"/>
  <c r="G98" i="1"/>
  <c r="E98" i="1"/>
  <c r="E99" i="1" s="1"/>
  <c r="I98" i="1"/>
  <c r="C98" i="1" s="1"/>
  <c r="C97" i="1"/>
  <c r="F97" i="1"/>
  <c r="F98" i="1" s="1"/>
  <c r="I99" i="1" l="1"/>
  <c r="C99" i="1" s="1"/>
  <c r="F99" i="1"/>
  <c r="C96" i="1"/>
  <c r="C95" i="1"/>
  <c r="C93" i="1" l="1"/>
  <c r="C94" i="1"/>
  <c r="C92" i="1" l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D91" i="1" l="1"/>
  <c r="D92" i="1" s="1"/>
  <c r="D93" i="1" s="1"/>
  <c r="D94" i="1" s="1"/>
  <c r="F4" i="1"/>
  <c r="G4" i="1"/>
  <c r="E3" i="1"/>
  <c r="D95" i="1" l="1"/>
  <c r="D96" i="1" s="1"/>
  <c r="D98" i="1" s="1"/>
  <c r="D99" i="1" s="1"/>
  <c r="D100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G5" i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l="1"/>
  <c r="E8" i="1" s="1"/>
  <c r="G9" i="1"/>
  <c r="G10" i="1" s="1"/>
  <c r="F10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N1" authorId="0" shapeId="0" xr:uid="{754A832A-D087-41A6-877C-F00F156163B3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pre 12/25 - Meat3</t>
        </r>
      </text>
    </commen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<sst xmlns="http://schemas.openxmlformats.org/spreadsheetml/2006/main" count="75" uniqueCount="62">
  <si>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</si>
  <si>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</si>
  <si>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</si>
  <si>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</si>
  <si>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</si>
  <si>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</si>
  <si>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</si>
  <si>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</si>
  <si>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</si>
  <si>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</si>
  <si>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</si>
  <si>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</si>
  <si>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</si>
  <si>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</si>
  <si>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</si>
  <si>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</si>
  <si>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</si>
  <si>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</si>
  <si>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</si>
  <si>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</si>
  <si>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</si>
  <si>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</si>
  <si>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</si>
  <si>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</si>
  <si>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</si>
  <si>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</si>
  <si>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</si>
  <si>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</si>
  <si>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</si>
  <si>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</si>
  <si>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</si>
  <si>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</si>
  <si>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</si>
  <si>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</si>
  <si>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</si>
  <si>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</si>
  <si>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</si>
  <si>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</si>
  <si>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</si>
  <si>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</si>
  <si>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</si>
  <si>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</si>
  <si>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</si>
  <si>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</si>
  <si>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</si>
  <si>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</si>
  <si>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</si>
  <si>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</si>
  <si>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</si>
  <si>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</si>
  <si>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</si>
  <si>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</si>
  <si>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</si>
  <si>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</si>
  <si>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</si>
  <si>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</si>
  <si>
    <t>Jog</t>
  </si>
  <si>
    <t>Walk</t>
  </si>
  <si>
    <t>Run</t>
  </si>
  <si>
    <t>Clap Push Up</t>
  </si>
  <si>
    <t>Mad for Chicken</t>
  </si>
  <si>
    <t>Jan Jog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</si>
</sst>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16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  <c:pt idx="90">
                  <c:v>160.60000000000002</c:v>
                </c:pt>
                <c:pt idx="91">
                  <c:v>159.9</c:v>
                </c:pt>
                <c:pt idx="92">
                  <c:v>159.5</c:v>
                </c:pt>
                <c:pt idx="93">
                  <c:v>159.4</c:v>
                </c:pt>
                <c:pt idx="94">
                  <c:v>159.85</c:v>
                </c:pt>
                <c:pt idx="95">
                  <c:v>164.5</c:v>
                </c:pt>
                <c:pt idx="96">
                  <c:v>164.10000000000002</c:v>
                </c:pt>
                <c:pt idx="97">
                  <c:v>164.3</c:v>
                </c:pt>
                <c:pt idx="98">
                  <c:v>164.9</c:v>
                </c:pt>
                <c:pt idx="99">
                  <c:v>164.5</c:v>
                </c:pt>
                <c:pt idx="100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16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160.4</c:v>
                </c:pt>
                <c:pt idx="92">
                  <c:v>160.30000000000001</c:v>
                </c:pt>
                <c:pt idx="93">
                  <c:v>160.10000000000002</c:v>
                </c:pt>
                <c:pt idx="94">
                  <c:v>160.00000000000003</c:v>
                </c:pt>
                <c:pt idx="95">
                  <c:v>165</c:v>
                </c:pt>
                <c:pt idx="96">
                  <c:v>164.9</c:v>
                </c:pt>
                <c:pt idx="97">
                  <c:v>164.8</c:v>
                </c:pt>
                <c:pt idx="98">
                  <c:v>164.70000000000002</c:v>
                </c:pt>
                <c:pt idx="99">
                  <c:v>164.60000000000002</c:v>
                </c:pt>
                <c:pt idx="100">
                  <c:v>164.50000000000003</c:v>
                </c:pt>
                <c:pt idx="101">
                  <c:v>164.40000000000003</c:v>
                </c:pt>
                <c:pt idx="102">
                  <c:v>164.30000000000004</c:v>
                </c:pt>
                <c:pt idx="103">
                  <c:v>164.20000000000005</c:v>
                </c:pt>
                <c:pt idx="104">
                  <c:v>164.10000000000005</c:v>
                </c:pt>
                <c:pt idx="105">
                  <c:v>164.00000000000006</c:v>
                </c:pt>
                <c:pt idx="106">
                  <c:v>163.90000000000006</c:v>
                </c:pt>
                <c:pt idx="107">
                  <c:v>163.80000000000007</c:v>
                </c:pt>
                <c:pt idx="108">
                  <c:v>163.70000000000007</c:v>
                </c:pt>
                <c:pt idx="109">
                  <c:v>163.60000000000008</c:v>
                </c:pt>
                <c:pt idx="110">
                  <c:v>163.50000000000009</c:v>
                </c:pt>
                <c:pt idx="111">
                  <c:v>163.40000000000009</c:v>
                </c:pt>
                <c:pt idx="112">
                  <c:v>163.3000000000001</c:v>
                </c:pt>
                <c:pt idx="113">
                  <c:v>163.2000000000001</c:v>
                </c:pt>
                <c:pt idx="114">
                  <c:v>163.10000000000011</c:v>
                </c:pt>
                <c:pt idx="115">
                  <c:v>163.00000000000011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  <c:pt idx="90">
                        <c:v>3.8000000000000114</c:v>
                      </c:pt>
                      <c:pt idx="91">
                        <c:v>3.8000000000000114</c:v>
                      </c:pt>
                      <c:pt idx="92">
                        <c:v>3.8000000000000114</c:v>
                      </c:pt>
                      <c:pt idx="93">
                        <c:v>3.8000000000000114</c:v>
                      </c:pt>
                      <c:pt idx="94">
                        <c:v>3.8000000000000114</c:v>
                      </c:pt>
                      <c:pt idx="95">
                        <c:v>8</c:v>
                      </c:pt>
                      <c:pt idx="96">
                        <c:v>7.4000000000000057</c:v>
                      </c:pt>
                      <c:pt idx="97">
                        <c:v>7.4000000000000057</c:v>
                      </c:pt>
                      <c:pt idx="98">
                        <c:v>7.4000000000000057</c:v>
                      </c:pt>
                      <c:pt idx="99">
                        <c:v>7.4000000000000057</c:v>
                      </c:pt>
                      <c:pt idx="100">
                        <c:v>6.1999999999999886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  <c:pt idx="90">
                        <c:v>13.800000000000011</c:v>
                      </c:pt>
                      <c:pt idx="91">
                        <c:v>13.800000000000011</c:v>
                      </c:pt>
                      <c:pt idx="92">
                        <c:v>13.800000000000011</c:v>
                      </c:pt>
                      <c:pt idx="93">
                        <c:v>13.800000000000011</c:v>
                      </c:pt>
                      <c:pt idx="94">
                        <c:v>13.800000000000011</c:v>
                      </c:pt>
                      <c:pt idx="95">
                        <c:v>18</c:v>
                      </c:pt>
                      <c:pt idx="96">
                        <c:v>17.400000000000006</c:v>
                      </c:pt>
                      <c:pt idx="97">
                        <c:v>17.400000000000006</c:v>
                      </c:pt>
                      <c:pt idx="98">
                        <c:v>17.400000000000006</c:v>
                      </c:pt>
                      <c:pt idx="99">
                        <c:v>17.400000000000006</c:v>
                      </c:pt>
                      <c:pt idx="100">
                        <c:v>16.199999999999989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  <c:pt idx="90">
                        <c:v>159.80000000000001</c:v>
                      </c:pt>
                      <c:pt idx="91">
                        <c:v>158.80000000000001</c:v>
                      </c:pt>
                      <c:pt idx="92">
                        <c:v>159</c:v>
                      </c:pt>
                      <c:pt idx="93">
                        <c:v>158.80000000000001</c:v>
                      </c:pt>
                      <c:pt idx="94">
                        <c:v>159.19999999999999</c:v>
                      </c:pt>
                      <c:pt idx="95">
                        <c:v>163</c:v>
                      </c:pt>
                      <c:pt idx="96">
                        <c:v>162.4</c:v>
                      </c:pt>
                      <c:pt idx="97">
                        <c:v>162.4</c:v>
                      </c:pt>
                      <c:pt idx="98">
                        <c:v>163</c:v>
                      </c:pt>
                      <c:pt idx="99">
                        <c:v>162.4</c:v>
                      </c:pt>
                      <c:pt idx="100">
                        <c:v>161.19999999999999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  <c:pt idx="90">
                        <c:v>161.4</c:v>
                      </c:pt>
                      <c:pt idx="91">
                        <c:v>161</c:v>
                      </c:pt>
                      <c:pt idx="92">
                        <c:v>160</c:v>
                      </c:pt>
                      <c:pt idx="93">
                        <c:v>160</c:v>
                      </c:pt>
                      <c:pt idx="94">
                        <c:v>160.5</c:v>
                      </c:pt>
                      <c:pt idx="95">
                        <c:v>166</c:v>
                      </c:pt>
                      <c:pt idx="96">
                        <c:v>165.8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166.60000000000002</c:v>
                      </c:pt>
                      <c:pt idx="100">
                        <c:v>166.40000000000003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8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7">
                        <c:v>0</c:v>
                      </c:pt>
                      <c:pt idx="83">
                        <c:v>0</c:v>
                      </c:pt>
                      <c:pt idx="95">
                        <c:v>166</c:v>
                      </c:pt>
                      <c:pt idx="96">
                        <c:v>165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166.2</c:v>
                      </c:pt>
                      <c:pt idx="100">
                        <c:v>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5">
                        <c:v>7</c:v>
                      </c:pt>
                      <c:pt idx="90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12</c:v>
                      </c:pt>
                      <c:pt idx="9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20</c:v>
                      </c:pt>
                      <c:pt idx="90">
                        <c:v>30</c:v>
                      </c:pt>
                      <c:pt idx="9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Loss'!$V$2:$V$117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AG117"/>
  <sheetViews>
    <sheetView tabSelected="1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E101" sqref="E101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1" width="13.88671875" bestFit="1" customWidth="1" outlineLevel="1"/>
    <col min="22" max="22" width="9.109375" style="3" bestFit="1" customWidth="1"/>
    <col min="23" max="32" width="6.5546875" customWidth="1"/>
    <col min="33" max="33" width="9.109375" style="3" bestFit="1" customWidth="1"/>
  </cols>
  <sheetData>
    <row r="1" spans="1:33" x14ac:dyDescent="0.3">
      <c r="A1" t="s">
        <v>0</v>
      </c>
      <c r="B1" s="1" t="s">
        <v>45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N1" t="s">
        <v>8</v>
      </c>
      <c r="O1" t="s">
        <v>38</v>
      </c>
      <c r="P1" s="1" t="s">
        <v>10</v>
      </c>
      <c r="Q1" t="s">
        <v>40</v>
      </c>
      <c r="R1" t="s">
        <v>41</v>
      </c>
      <c r="S1" t="s">
        <v>42</v>
      </c>
      <c r="T1" t="s">
        <v>43</v>
      </c>
      <c r="U1" t="s">
        <v>59</v>
      </c>
      <c r="V1" s="1" t="s">
        <v>44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s="1" t="s">
        <v>61</v>
      </c>
    </row>
    <row r="2" spans="1:33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</row>
    <row r="3" spans="1:33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33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33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33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33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33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33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33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33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33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33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33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33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33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12</v>
      </c>
    </row>
    <row r="61" spans="1:12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13</v>
      </c>
    </row>
    <row r="62" spans="1:12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14</v>
      </c>
    </row>
    <row r="63" spans="1:12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15</v>
      </c>
    </row>
    <row r="64" spans="1:12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16</v>
      </c>
    </row>
    <row r="65" spans="1:15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17</v>
      </c>
      <c r="M65" t="s">
        <v>17</v>
      </c>
    </row>
    <row r="66" spans="1:15" x14ac:dyDescent="0.3">
      <c r="A66" s="2">
        <v>43745</v>
      </c>
      <c r="C66">
        <f t="shared" ref="C66:C102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18</v>
      </c>
    </row>
    <row r="67" spans="1:15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19</v>
      </c>
    </row>
    <row r="68" spans="1:15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20</v>
      </c>
    </row>
    <row r="69" spans="1:15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21</v>
      </c>
    </row>
    <row r="70" spans="1:15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22</v>
      </c>
    </row>
    <row r="71" spans="1:15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23</v>
      </c>
    </row>
    <row r="72" spans="1:15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24</v>
      </c>
    </row>
    <row r="73" spans="1:15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25</v>
      </c>
      <c r="M73" t="s">
        <v>26</v>
      </c>
    </row>
    <row r="74" spans="1:15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27</v>
      </c>
    </row>
    <row r="76" spans="1:15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28</v>
      </c>
    </row>
    <row r="77" spans="1:15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29</v>
      </c>
      <c r="M79" t="s">
        <v>30</v>
      </c>
      <c r="N79" t="s">
        <v>30</v>
      </c>
    </row>
    <row r="80" spans="1:15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31</v>
      </c>
    </row>
    <row r="81" spans="1:20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20</v>
      </c>
    </row>
    <row r="83" spans="1:20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32</v>
      </c>
    </row>
    <row r="84" spans="1:20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33</v>
      </c>
      <c r="M85" t="s">
        <v>33</v>
      </c>
      <c r="N85" t="s">
        <v>34</v>
      </c>
    </row>
    <row r="86" spans="1:20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35</v>
      </c>
    </row>
    <row r="87" spans="1:20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36</v>
      </c>
      <c r="M88" t="s">
        <v>36</v>
      </c>
    </row>
    <row r="89" spans="1:20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37</v>
      </c>
      <c r="M90" t="s">
        <v>37</v>
      </c>
      <c r="R90">
        <v>12</v>
      </c>
      <c r="S90">
        <v>20</v>
      </c>
      <c r="T90">
        <v>10</v>
      </c>
    </row>
    <row r="91" spans="1:20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x14ac:dyDescent="0.3">
      <c r="A94" s="2">
        <v>43780</v>
      </c>
      <c r="C94">
        <f t="shared" si="3"/>
        <v>159.5</v>
      </c>
      <c r="D94">
        <f t="shared" ref="D94:D117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x14ac:dyDescent="0.3">
      <c r="A96" s="2">
        <v>43783</v>
      </c>
      <c r="C96">
        <f t="shared" si="3"/>
        <v>159.85</v>
      </c>
      <c r="D96">
        <f>D95-(A96-A95)*0.1</f>
        <v>160.00000000000003</v>
      </c>
      <c r="E96">
        <f>MAX(IF($H96-165&lt;MIN($E$2:$E95),$H96-165,MIN($E$2:$E95)),0)</f>
        <v>0</v>
      </c>
      <c r="F96">
        <v>3.8000000000000114</v>
      </c>
      <c r="G96">
        <v>13.800000000000011</v>
      </c>
      <c r="H96">
        <v>159.19999999999999</v>
      </c>
      <c r="I96">
        <v>160.5</v>
      </c>
    </row>
    <row r="97" spans="1:28" x14ac:dyDescent="0.3">
      <c r="A97" s="2">
        <v>43824</v>
      </c>
      <c r="C97">
        <f t="shared" si="3"/>
        <v>164.5</v>
      </c>
      <c r="D97">
        <v>165</v>
      </c>
      <c r="E97">
        <v>0</v>
      </c>
      <c r="F97">
        <f>H97-155</f>
        <v>8</v>
      </c>
      <c r="G97">
        <f>H97-145</f>
        <v>18</v>
      </c>
      <c r="H97">
        <v>163</v>
      </c>
      <c r="I97">
        <v>166</v>
      </c>
      <c r="N97">
        <v>166</v>
      </c>
      <c r="R97">
        <v>22</v>
      </c>
      <c r="S97">
        <v>50</v>
      </c>
    </row>
    <row r="98" spans="1:28" x14ac:dyDescent="0.3">
      <c r="A98" s="2">
        <v>43825</v>
      </c>
      <c r="C98">
        <f t="shared" si="3"/>
        <v>164.10000000000002</v>
      </c>
      <c r="D98">
        <f t="shared" si="6"/>
        <v>164.9</v>
      </c>
      <c r="E98">
        <f>MAX(IF($H98-165&lt;MIN($E$97:$E97),$H98-165,MIN($E$97:$E97)),0)</f>
        <v>0</v>
      </c>
      <c r="F98">
        <f>MAX(IF($H98-155&lt;MIN($F$97:$F97),$H98-155,MIN($F$97:$F97)),0)</f>
        <v>7.4000000000000057</v>
      </c>
      <c r="G98">
        <f>MAX(IF($H98-145&lt;MIN($G$97:$G97),$H98-145,MIN($G$97:$G97)),0)</f>
        <v>17.400000000000006</v>
      </c>
      <c r="H98">
        <v>162.4</v>
      </c>
      <c r="I98">
        <f>MAX(I97-0.2,N98)</f>
        <v>165.8</v>
      </c>
      <c r="K98">
        <v>0</v>
      </c>
      <c r="N98">
        <v>165</v>
      </c>
    </row>
    <row r="99" spans="1:28" x14ac:dyDescent="0.3">
      <c r="A99" s="2">
        <v>43826</v>
      </c>
      <c r="C99">
        <f t="shared" si="3"/>
        <v>164.3</v>
      </c>
      <c r="D99">
        <f t="shared" si="6"/>
        <v>164.8</v>
      </c>
      <c r="E99">
        <f>MAX(IF($H99-165&lt;MIN($E$97:$E98),$H99-165,MIN($E$97:$E98)),0)</f>
        <v>0</v>
      </c>
      <c r="F99">
        <f>MAX(IF($H99-155&lt;MIN($F$97:$F98),$H99-155,MIN($F$97:$F98)),0)</f>
        <v>7.4000000000000057</v>
      </c>
      <c r="G99">
        <f>MAX(IF($H99-145&lt;MIN($G$97:$G98),$H99-145,MIN($G$97:$G98)),0)</f>
        <v>17.400000000000006</v>
      </c>
      <c r="H99">
        <v>162.4</v>
      </c>
      <c r="I99">
        <f>MAX(I98-0.2,N99)</f>
        <v>166.2</v>
      </c>
      <c r="K99">
        <f>K98+1-IF(ISBLANK(L99),0,1)-M99</f>
        <v>0</v>
      </c>
      <c r="L99" t="s">
        <v>22</v>
      </c>
      <c r="N99">
        <v>166.2</v>
      </c>
      <c r="W99" t="s">
        <v>56</v>
      </c>
      <c r="X99" t="s">
        <v>56</v>
      </c>
      <c r="Y99" t="s">
        <v>57</v>
      </c>
      <c r="Z99" t="s">
        <v>58</v>
      </c>
      <c r="AA99" t="s">
        <v>57</v>
      </c>
      <c r="AB99" t="s">
        <v>56</v>
      </c>
    </row>
    <row r="100" spans="1:28" x14ac:dyDescent="0.3">
      <c r="A100" s="2">
        <v>43827</v>
      </c>
      <c r="C100">
        <f t="shared" si="3"/>
        <v>164.9</v>
      </c>
      <c r="D100">
        <f t="shared" si="6"/>
        <v>164.70000000000002</v>
      </c>
      <c r="E100">
        <f>MAX(IF($H100-165&lt;MIN($E$97:$E99),$H100-165,MIN($E$97:$E99)),0)</f>
        <v>0</v>
      </c>
      <c r="F100">
        <f>MAX(IF($H100-155&lt;MIN($F$97:$F99),$H100-155,MIN($F$97:$F99)),0)</f>
        <v>7.4000000000000057</v>
      </c>
      <c r="G100">
        <f>MAX(IF($H100-145&lt;MIN($G$97:$G99),$H100-145,MIN($G$97:$G99)),0)</f>
        <v>17.400000000000006</v>
      </c>
      <c r="H100">
        <v>163</v>
      </c>
      <c r="I100">
        <f>MAX(I99-0.2,N100)</f>
        <v>166.8</v>
      </c>
      <c r="K100">
        <f>K99+1-IF(ISBLANK(L100),0,1)-M100</f>
        <v>-2</v>
      </c>
      <c r="L100" t="s">
        <v>60</v>
      </c>
      <c r="M100">
        <v>2</v>
      </c>
      <c r="N100">
        <v>166.8</v>
      </c>
    </row>
    <row r="101" spans="1:28" x14ac:dyDescent="0.3">
      <c r="A101" s="2">
        <v>43828</v>
      </c>
      <c r="C101">
        <f t="shared" si="3"/>
        <v>164.5</v>
      </c>
      <c r="D101">
        <f t="shared" ref="D101" si="7">D100-(A101-A100)*0.1</f>
        <v>164.60000000000002</v>
      </c>
      <c r="E101">
        <f>MAX(IF($H101-165&lt;MIN($E$97:$E100),$H101-165,MIN($E$97:$E100)),0)</f>
        <v>0</v>
      </c>
      <c r="F101">
        <f>MAX(IF($H101-155&lt;MIN($F$97:$F100),$H101-155,MIN($F$97:$F100)),0)</f>
        <v>7.4000000000000057</v>
      </c>
      <c r="G101">
        <f>MAX(IF($H101-145&lt;MIN($G$97:$G100),$H101-145,MIN($G$97:$G100)),0)</f>
        <v>17.400000000000006</v>
      </c>
      <c r="H101">
        <v>162.4</v>
      </c>
      <c r="I101">
        <f>MAX(I100-0.2,N101)</f>
        <v>166.60000000000002</v>
      </c>
      <c r="N101">
        <v>166.2</v>
      </c>
    </row>
    <row r="102" spans="1:28" x14ac:dyDescent="0.3">
      <c r="A102" s="2">
        <v>43829</v>
      </c>
      <c r="C102">
        <f t="shared" si="3"/>
        <v>163.80000000000001</v>
      </c>
      <c r="D102">
        <f t="shared" si="6"/>
        <v>164.50000000000003</v>
      </c>
      <c r="E102">
        <f>MAX(IF($H102-165&lt;MIN($E$97:$E101),$H102-165,MIN($E$97:$E101)),0)</f>
        <v>0</v>
      </c>
      <c r="F102">
        <f>MAX(IF($H102-155&lt;MIN($F$97:$F101),$H102-155,MIN($F$97:$F101)),0)</f>
        <v>6.1999999999999886</v>
      </c>
      <c r="G102">
        <f>MAX(IF($H102-145&lt;MIN($G$97:$G101),$H102-145,MIN($G$97:$G101)),0)</f>
        <v>16.199999999999989</v>
      </c>
      <c r="H102">
        <v>161.19999999999999</v>
      </c>
      <c r="I102">
        <f>MAX(I101-0.2,N102)</f>
        <v>166.40000000000003</v>
      </c>
      <c r="N102">
        <v>165</v>
      </c>
    </row>
    <row r="103" spans="1:28" x14ac:dyDescent="0.3">
      <c r="A103" s="2">
        <v>43830</v>
      </c>
      <c r="D103">
        <f t="shared" si="6"/>
        <v>164.40000000000003</v>
      </c>
    </row>
    <row r="104" spans="1:28" x14ac:dyDescent="0.3">
      <c r="A104" s="2">
        <v>43831</v>
      </c>
      <c r="D104">
        <f t="shared" si="6"/>
        <v>164.30000000000004</v>
      </c>
    </row>
    <row r="105" spans="1:28" x14ac:dyDescent="0.3">
      <c r="A105" s="2">
        <v>43832</v>
      </c>
      <c r="D105">
        <f t="shared" si="6"/>
        <v>164.20000000000005</v>
      </c>
    </row>
    <row r="106" spans="1:28" x14ac:dyDescent="0.3">
      <c r="A106" s="2">
        <v>43833</v>
      </c>
      <c r="D106">
        <f t="shared" si="6"/>
        <v>164.10000000000005</v>
      </c>
    </row>
    <row r="107" spans="1:28" x14ac:dyDescent="0.3">
      <c r="A107" s="2">
        <v>43834</v>
      </c>
      <c r="D107">
        <f t="shared" si="6"/>
        <v>164.00000000000006</v>
      </c>
    </row>
    <row r="108" spans="1:28" x14ac:dyDescent="0.3">
      <c r="A108" s="2">
        <v>43835</v>
      </c>
      <c r="D108">
        <f t="shared" si="6"/>
        <v>163.90000000000006</v>
      </c>
    </row>
    <row r="109" spans="1:28" x14ac:dyDescent="0.3">
      <c r="A109" s="2">
        <v>43836</v>
      </c>
      <c r="D109">
        <f t="shared" si="6"/>
        <v>163.80000000000007</v>
      </c>
    </row>
    <row r="110" spans="1:28" x14ac:dyDescent="0.3">
      <c r="A110" s="2">
        <v>43837</v>
      </c>
      <c r="D110">
        <f t="shared" si="6"/>
        <v>163.70000000000007</v>
      </c>
    </row>
    <row r="111" spans="1:28" x14ac:dyDescent="0.3">
      <c r="A111" s="2">
        <v>43838</v>
      </c>
      <c r="D111">
        <f t="shared" si="6"/>
        <v>163.60000000000008</v>
      </c>
    </row>
    <row r="112" spans="1:28" x14ac:dyDescent="0.3">
      <c r="A112" s="2">
        <v>43839</v>
      </c>
      <c r="D112">
        <f t="shared" si="6"/>
        <v>163.50000000000009</v>
      </c>
    </row>
    <row r="113" spans="1:4" x14ac:dyDescent="0.3">
      <c r="A113" s="2">
        <v>43840</v>
      </c>
      <c r="D113">
        <f t="shared" si="6"/>
        <v>163.40000000000009</v>
      </c>
    </row>
    <row r="114" spans="1:4" x14ac:dyDescent="0.3">
      <c r="A114" s="2">
        <v>43841</v>
      </c>
      <c r="D114">
        <f t="shared" si="6"/>
        <v>163.3000000000001</v>
      </c>
    </row>
    <row r="115" spans="1:4" x14ac:dyDescent="0.3">
      <c r="A115" s="2">
        <v>43842</v>
      </c>
      <c r="D115">
        <f t="shared" si="6"/>
        <v>163.2000000000001</v>
      </c>
    </row>
    <row r="116" spans="1:4" x14ac:dyDescent="0.3">
      <c r="A116" s="2">
        <v>43843</v>
      </c>
      <c r="D116">
        <f t="shared" si="6"/>
        <v>163.10000000000011</v>
      </c>
    </row>
    <row r="117" spans="1:4" x14ac:dyDescent="0.3">
      <c r="A117" s="2">
        <v>43844</v>
      </c>
      <c r="D117">
        <f t="shared" si="6"/>
        <v>163.00000000000011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opLeftCell="A34" zoomScale="115" zoomScaleNormal="115" workbookViewId="0">
      <selection activeCell="B43" sqref="B43:B4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39</v>
      </c>
      <c r="E2" s="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Loss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2019-12-31T04:53:40Z</dcterms:modified>
</cp:coreProperties>
</file>