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ger\Documents\"/>
    </mc:Choice>
  </mc:AlternateContent>
  <xr:revisionPtr revIDLastSave="0" documentId="13_ncr:1_{BD957BD2-EF45-49A6-86F0-C3F2A83339B5}" xr6:coauthVersionLast="45" xr6:coauthVersionMax="45" xr10:uidLastSave="{00000000-0000-0000-0000-000000000000}"/>
  <bookViews>
    <workbookView xWindow="-108" yWindow="-108" windowWidth="23256" windowHeight="13176" xr2:uid="{494B4D2D-C1E0-428B-A256-C8B6AE5C0E5B}"/>
  </bookViews>
  <sheets>
    <sheet name="Weight Loss" sheetId="1" r:id="rId1"/>
    <sheet name="Dashboar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00" i="1" l="1"/>
  <c r="F100" i="1"/>
  <c r="G100" i="1"/>
  <c r="C100" i="1"/>
  <c r="I100" i="1"/>
  <c r="K100" i="1"/>
  <c r="K99" i="1"/>
  <c r="G99" i="1"/>
  <c r="G97" i="1"/>
  <c r="G98" i="1"/>
  <c r="E98" i="1"/>
  <c r="E99" i="1" s="1"/>
  <c r="I98" i="1"/>
  <c r="C98" i="1" s="1"/>
  <c r="C97" i="1"/>
  <c r="F97" i="1"/>
  <c r="F98" i="1" s="1"/>
  <c r="I99" i="1" l="1"/>
  <c r="C99" i="1" s="1"/>
  <c r="F99" i="1"/>
  <c r="C96" i="1"/>
  <c r="C95" i="1"/>
  <c r="C93" i="1" l="1"/>
  <c r="C94" i="1"/>
  <c r="C92" i="1" l="1"/>
  <c r="D90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K61" i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D34" i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G2" i="1"/>
  <c r="G3" i="1" s="1"/>
  <c r="F2" i="1"/>
  <c r="F3" i="1" s="1"/>
  <c r="E2" i="1"/>
  <c r="C2" i="1"/>
  <c r="D91" i="1" l="1"/>
  <c r="D92" i="1" s="1"/>
  <c r="D93" i="1" s="1"/>
  <c r="D94" i="1" s="1"/>
  <c r="F4" i="1"/>
  <c r="G4" i="1"/>
  <c r="E3" i="1"/>
  <c r="D95" i="1" l="1"/>
  <c r="D96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G5" i="1"/>
  <c r="G6" i="1" s="1"/>
  <c r="E4" i="1"/>
  <c r="E5" i="1" s="1"/>
  <c r="F5" i="1"/>
  <c r="F6" i="1" s="1"/>
  <c r="G7" i="1" l="1"/>
  <c r="G8" i="1" s="1"/>
  <c r="F7" i="1"/>
  <c r="F8" i="1" s="1"/>
  <c r="F9" i="1" s="1"/>
  <c r="E6" i="1"/>
  <c r="E7" i="1" l="1"/>
  <c r="E8" i="1" s="1"/>
  <c r="G9" i="1"/>
  <c r="G10" i="1" s="1"/>
  <c r="F10" i="1"/>
  <c r="G11" i="1" l="1"/>
  <c r="G12" i="1" s="1"/>
  <c r="G13" i="1" s="1"/>
  <c r="G14" i="1" s="1"/>
  <c r="F11" i="1"/>
  <c r="E9" i="1"/>
  <c r="F12" i="1" l="1"/>
  <c r="F13" i="1" s="1"/>
  <c r="E10" i="1"/>
  <c r="G15" i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F14" i="1" l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G64" i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E11" i="1"/>
  <c r="E12" i="1" l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Roger Lester Palabasan</author>
  </authors>
  <commentList>
    <comment ref="N1" authorId="0" shapeId="0" xr:uid="{754A832A-D087-41A6-877C-F00F156163B3}">
      <text>
        <r>
          <rPr>
            <b/>
            <sz val="9"/>
            <color indexed="81"/>
            <rFont val="Tahoma"/>
            <charset val="1"/>
          </rPr>
          <t>Roger Lester Palabasan:</t>
        </r>
        <r>
          <rPr>
            <sz val="9"/>
            <color indexed="81"/>
            <rFont val="Tahoma"/>
            <charset val="1"/>
          </rPr>
          <t xml:space="preserve">
pre 12/25 - Meat3</t>
        </r>
      </text>
    </comment>
    <comment ref="I2" authorId="0" shapeId="0" xr:uid="{8D5E443D-3C64-4FFF-9072-D8328E1BEF09}">
      <text>
        <r>
          <rPr>
            <b/>
            <sz val="9"/>
            <color indexed="81"/>
            <rFont val="Tahoma"/>
            <charset val="1"/>
          </rPr>
          <t>Roger Lester Palabasan:</t>
        </r>
        <r>
          <rPr>
            <sz val="9"/>
            <color indexed="81"/>
            <rFont val="Tahoma"/>
            <charset val="1"/>
          </rPr>
          <t xml:space="preserve">
Heaviest: Pre/Post WO</t>
        </r>
      </text>
    </comment>
    <comment ref="I71" authorId="0" shapeId="0" xr:uid="{3ED31B87-64F1-4312-BAC8-F3622A2D27DF}">
      <text>
        <r>
          <rPr>
            <b/>
            <sz val="9"/>
            <color indexed="81"/>
            <rFont val="Tahoma"/>
            <charset val="1"/>
          </rPr>
          <t>Roger Lester Palabasan:</t>
        </r>
        <r>
          <rPr>
            <sz val="9"/>
            <color indexed="81"/>
            <rFont val="Tahoma"/>
            <charset val="1"/>
          </rPr>
          <t xml:space="preserve">
Heaviest: Night Weigh-in</t>
        </r>
      </text>
    </comment>
    <comment ref="L75" authorId="0" shapeId="0" xr:uid="{C7820029-8727-456B-88B1-C83B09240DF5}">
      <text>
        <r>
          <rPr>
            <b/>
            <sz val="9"/>
            <color indexed="81"/>
            <rFont val="Tahoma"/>
            <charset val="1"/>
          </rPr>
          <t>Roger Lester Palabasan:</t>
        </r>
        <r>
          <rPr>
            <sz val="9"/>
            <color indexed="81"/>
            <rFont val="Tahoma"/>
            <charset val="1"/>
          </rPr>
          <t xml:space="preserve">
Is Indian meat?</t>
        </r>
      </text>
    </comment>
    <comment ref="H83" authorId="0" shapeId="0" xr:uid="{262B6155-8C33-40A1-9DE7-D9BD6E93F58A}">
      <text>
        <r>
          <rPr>
            <b/>
            <sz val="9"/>
            <color indexed="81"/>
            <rFont val="Tahoma"/>
            <charset val="1"/>
          </rPr>
          <t>Roger Lester Palabasan:</t>
        </r>
        <r>
          <rPr>
            <sz val="9"/>
            <color indexed="81"/>
            <rFont val="Tahoma"/>
            <charset val="1"/>
          </rPr>
          <t xml:space="preserve">
158.8lbs, but wow that's a super big jump</t>
        </r>
      </text>
    </comment>
    <comment ref="H86" authorId="0" shapeId="0" xr:uid="{F58FEBC2-AAA8-41F3-9EFF-040B339F4F39}">
      <text>
        <r>
          <rPr>
            <b/>
            <sz val="9"/>
            <color indexed="81"/>
            <rFont val="Tahoma"/>
            <charset val="1"/>
          </rPr>
          <t>Roger Lester Palabasan:</t>
        </r>
        <r>
          <rPr>
            <sz val="9"/>
            <color indexed="81"/>
            <rFont val="Tahoma"/>
            <charset val="1"/>
          </rPr>
          <t xml:space="preserve">
158.6lbs. Still a huge step</t>
        </r>
      </text>
    </comment>
  </commentList>
</comments>
</file>

<file path=xl/sharedStrings.xml><?xml version="1.0" encoding="utf-8"?>
<sst xmlns="http://schemas.openxmlformats.org/spreadsheetml/2006/main" count="73" uniqueCount="60">
  <si>
    <t>Date</t>
  </si>
  <si>
    <t>Average</t>
  </si>
  <si>
    <t>Goal</t>
  </si>
  <si>
    <t>Meat Buffer</t>
  </si>
  <si>
    <t>To 165lbs</t>
  </si>
  <si>
    <t>To 155lbs</t>
  </si>
  <si>
    <t>To 145lbs</t>
  </si>
  <si>
    <t>Lightest</t>
  </si>
  <si>
    <t>Heaviest</t>
  </si>
  <si>
    <t>Weight</t>
  </si>
  <si>
    <t>Health</t>
  </si>
  <si>
    <t>Meat 1</t>
  </si>
  <si>
    <t>Halal</t>
  </si>
  <si>
    <t>Pork Baboy</t>
  </si>
  <si>
    <t>Pancit w/ Chicken</t>
  </si>
  <si>
    <t>Grilled Chicken Salad</t>
  </si>
  <si>
    <t>Panda Express + Jan Food</t>
  </si>
  <si>
    <t>ChoirEVM</t>
  </si>
  <si>
    <t>FSA Open Market</t>
  </si>
  <si>
    <t>Tamashi Gyudon</t>
  </si>
  <si>
    <t>BB Meat</t>
  </si>
  <si>
    <t>Some Meat</t>
  </si>
  <si>
    <t>Gyudon</t>
  </si>
  <si>
    <t>Ka Raoul's WS</t>
  </si>
  <si>
    <t>Eggs &amp; Sausage</t>
  </si>
  <si>
    <t>Unity Games Foods</t>
  </si>
  <si>
    <t>Unity Games Food</t>
  </si>
  <si>
    <t>Initiating Sodium Control</t>
  </si>
  <si>
    <t>Subway Sanwich</t>
  </si>
  <si>
    <t>Artichoke Pizza</t>
  </si>
  <si>
    <t>Benihana</t>
  </si>
  <si>
    <t>Beef</t>
  </si>
  <si>
    <t>Power Bowl TB</t>
  </si>
  <si>
    <t>Ale House</t>
  </si>
  <si>
    <t xml:space="preserve"> Ale House</t>
  </si>
  <si>
    <t>Initiating +30 min cardio until 11/16</t>
  </si>
  <si>
    <t>Ka Raoul's Wedding</t>
  </si>
  <si>
    <t>Panda Express</t>
  </si>
  <si>
    <t>Notes</t>
  </si>
  <si>
    <t>Strength</t>
  </si>
  <si>
    <t>Pull Up</t>
  </si>
  <si>
    <t>Chin Ups</t>
  </si>
  <si>
    <t>Push Ups (Rapid)</t>
  </si>
  <si>
    <t>Push Ups (Slow)</t>
  </si>
  <si>
    <t>Max Reps</t>
  </si>
  <si>
    <t>.</t>
  </si>
  <si>
    <t>Lap 1</t>
  </si>
  <si>
    <t>Lap 2</t>
  </si>
  <si>
    <t>Lap 3</t>
  </si>
  <si>
    <t>Lap 4</t>
  </si>
  <si>
    <t>Lap 5</t>
  </si>
  <si>
    <t>Lap 6</t>
  </si>
  <si>
    <t>Lap 7</t>
  </si>
  <si>
    <t>Lap 8</t>
  </si>
  <si>
    <t>Lap 9</t>
  </si>
  <si>
    <t>Lap 10</t>
  </si>
  <si>
    <t>Jog</t>
  </si>
  <si>
    <t>Walk</t>
  </si>
  <si>
    <t>Run</t>
  </si>
  <si>
    <t>Clap Push 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</si>
</sst>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14" fontId="0" fillId="0" borderId="0" xfId="0" applyNumberFormat="1"/>
    <xf numFmtId="0" fontId="0" fillId="2" borderId="0" xfId="0" applyFill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Weight 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'Weight Loss'!$C$1</c:f>
              <c:strCache>
                <c:ptCount val="1"/>
                <c:pt idx="0">
                  <c:v>Average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'Weight Loss'!$A$2:$A$117</c:f>
              <c:numCache>
                <c:formatCode>m/d/yyyy</c:formatCode>
                <c:ptCount val="116"/>
                <c:pt idx="0">
                  <c:v>43635</c:v>
                </c:pt>
                <c:pt idx="1">
                  <c:v>43637</c:v>
                </c:pt>
                <c:pt idx="2">
                  <c:v>43639</c:v>
                </c:pt>
                <c:pt idx="3">
                  <c:v>43644</c:v>
                </c:pt>
                <c:pt idx="4">
                  <c:v>43645</c:v>
                </c:pt>
                <c:pt idx="5">
                  <c:v>43648</c:v>
                </c:pt>
                <c:pt idx="6">
                  <c:v>43649</c:v>
                </c:pt>
                <c:pt idx="7">
                  <c:v>43654</c:v>
                </c:pt>
                <c:pt idx="8">
                  <c:v>43656</c:v>
                </c:pt>
                <c:pt idx="9">
                  <c:v>43657</c:v>
                </c:pt>
                <c:pt idx="10">
                  <c:v>43658</c:v>
                </c:pt>
                <c:pt idx="11">
                  <c:v>43662</c:v>
                </c:pt>
                <c:pt idx="12">
                  <c:v>43663</c:v>
                </c:pt>
                <c:pt idx="13">
                  <c:v>43666</c:v>
                </c:pt>
                <c:pt idx="14">
                  <c:v>43669</c:v>
                </c:pt>
                <c:pt idx="15">
                  <c:v>43670</c:v>
                </c:pt>
                <c:pt idx="16">
                  <c:v>43671</c:v>
                </c:pt>
                <c:pt idx="17">
                  <c:v>43672</c:v>
                </c:pt>
                <c:pt idx="18">
                  <c:v>43673</c:v>
                </c:pt>
                <c:pt idx="19">
                  <c:v>43675</c:v>
                </c:pt>
                <c:pt idx="20">
                  <c:v>43676</c:v>
                </c:pt>
                <c:pt idx="21">
                  <c:v>43677</c:v>
                </c:pt>
                <c:pt idx="22">
                  <c:v>43678</c:v>
                </c:pt>
                <c:pt idx="23">
                  <c:v>43679</c:v>
                </c:pt>
                <c:pt idx="24">
                  <c:v>43682</c:v>
                </c:pt>
                <c:pt idx="25">
                  <c:v>43683</c:v>
                </c:pt>
                <c:pt idx="26">
                  <c:v>43684</c:v>
                </c:pt>
                <c:pt idx="27">
                  <c:v>43685</c:v>
                </c:pt>
                <c:pt idx="28">
                  <c:v>43686</c:v>
                </c:pt>
                <c:pt idx="29">
                  <c:v>43687</c:v>
                </c:pt>
                <c:pt idx="30">
                  <c:v>43688</c:v>
                </c:pt>
                <c:pt idx="31">
                  <c:v>43689</c:v>
                </c:pt>
                <c:pt idx="32">
                  <c:v>43690</c:v>
                </c:pt>
                <c:pt idx="33">
                  <c:v>43693</c:v>
                </c:pt>
                <c:pt idx="34">
                  <c:v>43700</c:v>
                </c:pt>
                <c:pt idx="35">
                  <c:v>43701</c:v>
                </c:pt>
                <c:pt idx="36">
                  <c:v>43703</c:v>
                </c:pt>
                <c:pt idx="37">
                  <c:v>43704</c:v>
                </c:pt>
                <c:pt idx="38">
                  <c:v>43705</c:v>
                </c:pt>
                <c:pt idx="39">
                  <c:v>43706</c:v>
                </c:pt>
                <c:pt idx="40">
                  <c:v>43707</c:v>
                </c:pt>
                <c:pt idx="41">
                  <c:v>43710</c:v>
                </c:pt>
                <c:pt idx="42">
                  <c:v>43711</c:v>
                </c:pt>
                <c:pt idx="43">
                  <c:v>43712</c:v>
                </c:pt>
                <c:pt idx="44">
                  <c:v>43713</c:v>
                </c:pt>
                <c:pt idx="45">
                  <c:v>43718</c:v>
                </c:pt>
                <c:pt idx="46">
                  <c:v>43720</c:v>
                </c:pt>
                <c:pt idx="47">
                  <c:v>43721</c:v>
                </c:pt>
                <c:pt idx="48">
                  <c:v>43723</c:v>
                </c:pt>
                <c:pt idx="49">
                  <c:v>43725</c:v>
                </c:pt>
                <c:pt idx="50">
                  <c:v>43727</c:v>
                </c:pt>
                <c:pt idx="51">
                  <c:v>43729</c:v>
                </c:pt>
                <c:pt idx="52">
                  <c:v>43730</c:v>
                </c:pt>
                <c:pt idx="53">
                  <c:v>43732</c:v>
                </c:pt>
                <c:pt idx="54">
                  <c:v>43733</c:v>
                </c:pt>
                <c:pt idx="55">
                  <c:v>43735</c:v>
                </c:pt>
                <c:pt idx="56">
                  <c:v>43737</c:v>
                </c:pt>
                <c:pt idx="57">
                  <c:v>43738</c:v>
                </c:pt>
                <c:pt idx="58">
                  <c:v>43739</c:v>
                </c:pt>
                <c:pt idx="59">
                  <c:v>43740</c:v>
                </c:pt>
                <c:pt idx="60">
                  <c:v>43741</c:v>
                </c:pt>
                <c:pt idx="61">
                  <c:v>43742</c:v>
                </c:pt>
                <c:pt idx="62">
                  <c:v>43743</c:v>
                </c:pt>
                <c:pt idx="63">
                  <c:v>43744</c:v>
                </c:pt>
                <c:pt idx="64">
                  <c:v>43745</c:v>
                </c:pt>
                <c:pt idx="65">
                  <c:v>43746</c:v>
                </c:pt>
                <c:pt idx="66">
                  <c:v>43747</c:v>
                </c:pt>
                <c:pt idx="67">
                  <c:v>43748</c:v>
                </c:pt>
                <c:pt idx="68">
                  <c:v>43749</c:v>
                </c:pt>
                <c:pt idx="69">
                  <c:v>43750</c:v>
                </c:pt>
                <c:pt idx="70">
                  <c:v>43751</c:v>
                </c:pt>
                <c:pt idx="71">
                  <c:v>43752</c:v>
                </c:pt>
                <c:pt idx="72">
                  <c:v>43753</c:v>
                </c:pt>
                <c:pt idx="73">
                  <c:v>43754</c:v>
                </c:pt>
                <c:pt idx="74">
                  <c:v>43755</c:v>
                </c:pt>
                <c:pt idx="75">
                  <c:v>43756</c:v>
                </c:pt>
                <c:pt idx="76">
                  <c:v>43757</c:v>
                </c:pt>
                <c:pt idx="77">
                  <c:v>43758</c:v>
                </c:pt>
                <c:pt idx="78">
                  <c:v>43759</c:v>
                </c:pt>
                <c:pt idx="79">
                  <c:v>43760</c:v>
                </c:pt>
                <c:pt idx="80">
                  <c:v>43761</c:v>
                </c:pt>
                <c:pt idx="81">
                  <c:v>43762</c:v>
                </c:pt>
                <c:pt idx="82">
                  <c:v>43763</c:v>
                </c:pt>
                <c:pt idx="83">
                  <c:v>43766</c:v>
                </c:pt>
                <c:pt idx="84">
                  <c:v>43767</c:v>
                </c:pt>
                <c:pt idx="85">
                  <c:v>43768</c:v>
                </c:pt>
                <c:pt idx="86">
                  <c:v>43769</c:v>
                </c:pt>
                <c:pt idx="87">
                  <c:v>43770</c:v>
                </c:pt>
                <c:pt idx="88">
                  <c:v>43771</c:v>
                </c:pt>
                <c:pt idx="89">
                  <c:v>43772</c:v>
                </c:pt>
                <c:pt idx="90">
                  <c:v>43773</c:v>
                </c:pt>
                <c:pt idx="91">
                  <c:v>43779</c:v>
                </c:pt>
                <c:pt idx="92">
                  <c:v>43780</c:v>
                </c:pt>
                <c:pt idx="93">
                  <c:v>43782</c:v>
                </c:pt>
                <c:pt idx="94">
                  <c:v>43783</c:v>
                </c:pt>
                <c:pt idx="95">
                  <c:v>43824</c:v>
                </c:pt>
                <c:pt idx="96">
                  <c:v>43825</c:v>
                </c:pt>
                <c:pt idx="97">
                  <c:v>43826</c:v>
                </c:pt>
                <c:pt idx="98">
                  <c:v>43827</c:v>
                </c:pt>
                <c:pt idx="99">
                  <c:v>43828</c:v>
                </c:pt>
                <c:pt idx="100">
                  <c:v>43829</c:v>
                </c:pt>
                <c:pt idx="101">
                  <c:v>43830</c:v>
                </c:pt>
                <c:pt idx="102">
                  <c:v>43831</c:v>
                </c:pt>
                <c:pt idx="103">
                  <c:v>43832</c:v>
                </c:pt>
                <c:pt idx="104">
                  <c:v>43833</c:v>
                </c:pt>
                <c:pt idx="105">
                  <c:v>43834</c:v>
                </c:pt>
                <c:pt idx="106">
                  <c:v>43835</c:v>
                </c:pt>
                <c:pt idx="107">
                  <c:v>43836</c:v>
                </c:pt>
                <c:pt idx="108">
                  <c:v>43837</c:v>
                </c:pt>
                <c:pt idx="109">
                  <c:v>43838</c:v>
                </c:pt>
                <c:pt idx="110">
                  <c:v>43839</c:v>
                </c:pt>
                <c:pt idx="111">
                  <c:v>43840</c:v>
                </c:pt>
                <c:pt idx="112">
                  <c:v>43841</c:v>
                </c:pt>
                <c:pt idx="113">
                  <c:v>43842</c:v>
                </c:pt>
                <c:pt idx="114">
                  <c:v>43843</c:v>
                </c:pt>
                <c:pt idx="115">
                  <c:v>43844</c:v>
                </c:pt>
              </c:numCache>
            </c:numRef>
          </c:cat>
          <c:val>
            <c:numRef>
              <c:f>'Weight Loss'!$C$2:$C$117</c:f>
              <c:numCache>
                <c:formatCode>General</c:formatCode>
                <c:ptCount val="116"/>
                <c:pt idx="0">
                  <c:v>176.3</c:v>
                </c:pt>
                <c:pt idx="1">
                  <c:v>175.5</c:v>
                </c:pt>
                <c:pt idx="2">
                  <c:v>174</c:v>
                </c:pt>
                <c:pt idx="3">
                  <c:v>171.5</c:v>
                </c:pt>
                <c:pt idx="4">
                  <c:v>172.4</c:v>
                </c:pt>
                <c:pt idx="5">
                  <c:v>170.4</c:v>
                </c:pt>
                <c:pt idx="6">
                  <c:v>169.3</c:v>
                </c:pt>
                <c:pt idx="7">
                  <c:v>168.5</c:v>
                </c:pt>
                <c:pt idx="8">
                  <c:v>168.8</c:v>
                </c:pt>
                <c:pt idx="9">
                  <c:v>168.8</c:v>
                </c:pt>
                <c:pt idx="10">
                  <c:v>167.8</c:v>
                </c:pt>
                <c:pt idx="11">
                  <c:v>167.6</c:v>
                </c:pt>
                <c:pt idx="12">
                  <c:v>167.8</c:v>
                </c:pt>
                <c:pt idx="13">
                  <c:v>167</c:v>
                </c:pt>
                <c:pt idx="14">
                  <c:v>167.4</c:v>
                </c:pt>
                <c:pt idx="15">
                  <c:v>167.3</c:v>
                </c:pt>
                <c:pt idx="16">
                  <c:v>167.2</c:v>
                </c:pt>
                <c:pt idx="17">
                  <c:v>167.5</c:v>
                </c:pt>
                <c:pt idx="18">
                  <c:v>167.7</c:v>
                </c:pt>
                <c:pt idx="19">
                  <c:v>167.6</c:v>
                </c:pt>
                <c:pt idx="20">
                  <c:v>167.4</c:v>
                </c:pt>
                <c:pt idx="21">
                  <c:v>166.4</c:v>
                </c:pt>
                <c:pt idx="22">
                  <c:v>166.4</c:v>
                </c:pt>
                <c:pt idx="23">
                  <c:v>167.2</c:v>
                </c:pt>
                <c:pt idx="24">
                  <c:v>167.8</c:v>
                </c:pt>
                <c:pt idx="25">
                  <c:v>168.2</c:v>
                </c:pt>
                <c:pt idx="26">
                  <c:v>167.7</c:v>
                </c:pt>
                <c:pt idx="27">
                  <c:v>167.6</c:v>
                </c:pt>
                <c:pt idx="28">
                  <c:v>167.6</c:v>
                </c:pt>
                <c:pt idx="29">
                  <c:v>166.8</c:v>
                </c:pt>
                <c:pt idx="30">
                  <c:v>167</c:v>
                </c:pt>
                <c:pt idx="31">
                  <c:v>167</c:v>
                </c:pt>
                <c:pt idx="32">
                  <c:v>167.8</c:v>
                </c:pt>
                <c:pt idx="33">
                  <c:v>167.3</c:v>
                </c:pt>
                <c:pt idx="34">
                  <c:v>165</c:v>
                </c:pt>
                <c:pt idx="35">
                  <c:v>165</c:v>
                </c:pt>
                <c:pt idx="36">
                  <c:v>165</c:v>
                </c:pt>
                <c:pt idx="37">
                  <c:v>164.8</c:v>
                </c:pt>
                <c:pt idx="38">
                  <c:v>163.80000000000001</c:v>
                </c:pt>
                <c:pt idx="39">
                  <c:v>165.89999999999998</c:v>
                </c:pt>
                <c:pt idx="40">
                  <c:v>165.2</c:v>
                </c:pt>
                <c:pt idx="41">
                  <c:v>165</c:v>
                </c:pt>
                <c:pt idx="42">
                  <c:v>163.6</c:v>
                </c:pt>
                <c:pt idx="43">
                  <c:v>163.9</c:v>
                </c:pt>
                <c:pt idx="44">
                  <c:v>165.3</c:v>
                </c:pt>
                <c:pt idx="45">
                  <c:v>163.4</c:v>
                </c:pt>
                <c:pt idx="46">
                  <c:v>164.4</c:v>
                </c:pt>
                <c:pt idx="47">
                  <c:v>163.6</c:v>
                </c:pt>
                <c:pt idx="48">
                  <c:v>164.6</c:v>
                </c:pt>
                <c:pt idx="49">
                  <c:v>164</c:v>
                </c:pt>
                <c:pt idx="50">
                  <c:v>163.80000000000001</c:v>
                </c:pt>
                <c:pt idx="51">
                  <c:v>164.8</c:v>
                </c:pt>
                <c:pt idx="52">
                  <c:v>164.3</c:v>
                </c:pt>
                <c:pt idx="53">
                  <c:v>163.5</c:v>
                </c:pt>
                <c:pt idx="54">
                  <c:v>163.4</c:v>
                </c:pt>
                <c:pt idx="55">
                  <c:v>163.4</c:v>
                </c:pt>
                <c:pt idx="56">
                  <c:v>162.6</c:v>
                </c:pt>
                <c:pt idx="57">
                  <c:v>162.80000000000001</c:v>
                </c:pt>
                <c:pt idx="58">
                  <c:v>162.94999999999999</c:v>
                </c:pt>
                <c:pt idx="59">
                  <c:v>163.19999999999999</c:v>
                </c:pt>
                <c:pt idx="60">
                  <c:v>162.85</c:v>
                </c:pt>
                <c:pt idx="61">
                  <c:v>162.5</c:v>
                </c:pt>
                <c:pt idx="62">
                  <c:v>163.30000000000001</c:v>
                </c:pt>
                <c:pt idx="63">
                  <c:v>162.1</c:v>
                </c:pt>
                <c:pt idx="64">
                  <c:v>162.4</c:v>
                </c:pt>
                <c:pt idx="65">
                  <c:v>162.4</c:v>
                </c:pt>
                <c:pt idx="66">
                  <c:v>162.6</c:v>
                </c:pt>
                <c:pt idx="67">
                  <c:v>162.1</c:v>
                </c:pt>
                <c:pt idx="68">
                  <c:v>162</c:v>
                </c:pt>
                <c:pt idx="69">
                  <c:v>162.30000000000001</c:v>
                </c:pt>
                <c:pt idx="70">
                  <c:v>161.69999999999999</c:v>
                </c:pt>
                <c:pt idx="71">
                  <c:v>162.19999999999999</c:v>
                </c:pt>
                <c:pt idx="72">
                  <c:v>162.30000000000001</c:v>
                </c:pt>
                <c:pt idx="73">
                  <c:v>161.60000000000002</c:v>
                </c:pt>
                <c:pt idx="74">
                  <c:v>161.80000000000001</c:v>
                </c:pt>
                <c:pt idx="75">
                  <c:v>161.80000000000001</c:v>
                </c:pt>
                <c:pt idx="76">
                  <c:v>161.80000000000001</c:v>
                </c:pt>
                <c:pt idx="77">
                  <c:v>162.89999999999998</c:v>
                </c:pt>
                <c:pt idx="78">
                  <c:v>163.19999999999999</c:v>
                </c:pt>
                <c:pt idx="79">
                  <c:v>161.69999999999999</c:v>
                </c:pt>
                <c:pt idx="80">
                  <c:v>162</c:v>
                </c:pt>
                <c:pt idx="81">
                  <c:v>160.30000000000001</c:v>
                </c:pt>
                <c:pt idx="82">
                  <c:v>160.80000000000001</c:v>
                </c:pt>
                <c:pt idx="83">
                  <c:v>160.30000000000001</c:v>
                </c:pt>
                <c:pt idx="84">
                  <c:v>160</c:v>
                </c:pt>
                <c:pt idx="85">
                  <c:v>160.1</c:v>
                </c:pt>
                <c:pt idx="86">
                  <c:v>161.69999999999999</c:v>
                </c:pt>
                <c:pt idx="87">
                  <c:v>160.30000000000001</c:v>
                </c:pt>
                <c:pt idx="88">
                  <c:v>162.69999999999999</c:v>
                </c:pt>
                <c:pt idx="89">
                  <c:v>161.60000000000002</c:v>
                </c:pt>
                <c:pt idx="90">
                  <c:v>160.60000000000002</c:v>
                </c:pt>
                <c:pt idx="91">
                  <c:v>159.9</c:v>
                </c:pt>
                <c:pt idx="92">
                  <c:v>159.5</c:v>
                </c:pt>
                <c:pt idx="93">
                  <c:v>159.4</c:v>
                </c:pt>
                <c:pt idx="94">
                  <c:v>159.85</c:v>
                </c:pt>
                <c:pt idx="95">
                  <c:v>164.5</c:v>
                </c:pt>
                <c:pt idx="96">
                  <c:v>164.10000000000002</c:v>
                </c:pt>
                <c:pt idx="97">
                  <c:v>164.3</c:v>
                </c:pt>
                <c:pt idx="98">
                  <c:v>165.9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79-44BF-B93B-940E6841F081}"/>
            </c:ext>
          </c:extLst>
        </c:ser>
        <c:ser>
          <c:idx val="2"/>
          <c:order val="2"/>
          <c:tx>
            <c:strRef>
              <c:f>'Weight Loss'!$D$1</c:f>
              <c:strCache>
                <c:ptCount val="1"/>
                <c:pt idx="0">
                  <c:v>Goal</c:v>
                </c:pt>
              </c:strCache>
            </c:strRef>
          </c:tx>
          <c:spPr>
            <a:ln w="9525" cap="rnd">
              <a:solidFill>
                <a:srgbClr val="00B050"/>
              </a:solidFill>
              <a:prstDash val="lg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'Weight Loss'!$A$2:$A$117</c:f>
              <c:numCache>
                <c:formatCode>m/d/yyyy</c:formatCode>
                <c:ptCount val="116"/>
                <c:pt idx="0">
                  <c:v>43635</c:v>
                </c:pt>
                <c:pt idx="1">
                  <c:v>43637</c:v>
                </c:pt>
                <c:pt idx="2">
                  <c:v>43639</c:v>
                </c:pt>
                <c:pt idx="3">
                  <c:v>43644</c:v>
                </c:pt>
                <c:pt idx="4">
                  <c:v>43645</c:v>
                </c:pt>
                <c:pt idx="5">
                  <c:v>43648</c:v>
                </c:pt>
                <c:pt idx="6">
                  <c:v>43649</c:v>
                </c:pt>
                <c:pt idx="7">
                  <c:v>43654</c:v>
                </c:pt>
                <c:pt idx="8">
                  <c:v>43656</c:v>
                </c:pt>
                <c:pt idx="9">
                  <c:v>43657</c:v>
                </c:pt>
                <c:pt idx="10">
                  <c:v>43658</c:v>
                </c:pt>
                <c:pt idx="11">
                  <c:v>43662</c:v>
                </c:pt>
                <c:pt idx="12">
                  <c:v>43663</c:v>
                </c:pt>
                <c:pt idx="13">
                  <c:v>43666</c:v>
                </c:pt>
                <c:pt idx="14">
                  <c:v>43669</c:v>
                </c:pt>
                <c:pt idx="15">
                  <c:v>43670</c:v>
                </c:pt>
                <c:pt idx="16">
                  <c:v>43671</c:v>
                </c:pt>
                <c:pt idx="17">
                  <c:v>43672</c:v>
                </c:pt>
                <c:pt idx="18">
                  <c:v>43673</c:v>
                </c:pt>
                <c:pt idx="19">
                  <c:v>43675</c:v>
                </c:pt>
                <c:pt idx="20">
                  <c:v>43676</c:v>
                </c:pt>
                <c:pt idx="21">
                  <c:v>43677</c:v>
                </c:pt>
                <c:pt idx="22">
                  <c:v>43678</c:v>
                </c:pt>
                <c:pt idx="23">
                  <c:v>43679</c:v>
                </c:pt>
                <c:pt idx="24">
                  <c:v>43682</c:v>
                </c:pt>
                <c:pt idx="25">
                  <c:v>43683</c:v>
                </c:pt>
                <c:pt idx="26">
                  <c:v>43684</c:v>
                </c:pt>
                <c:pt idx="27">
                  <c:v>43685</c:v>
                </c:pt>
                <c:pt idx="28">
                  <c:v>43686</c:v>
                </c:pt>
                <c:pt idx="29">
                  <c:v>43687</c:v>
                </c:pt>
                <c:pt idx="30">
                  <c:v>43688</c:v>
                </c:pt>
                <c:pt idx="31">
                  <c:v>43689</c:v>
                </c:pt>
                <c:pt idx="32">
                  <c:v>43690</c:v>
                </c:pt>
                <c:pt idx="33">
                  <c:v>43693</c:v>
                </c:pt>
                <c:pt idx="34">
                  <c:v>43700</c:v>
                </c:pt>
                <c:pt idx="35">
                  <c:v>43701</c:v>
                </c:pt>
                <c:pt idx="36">
                  <c:v>43703</c:v>
                </c:pt>
                <c:pt idx="37">
                  <c:v>43704</c:v>
                </c:pt>
                <c:pt idx="38">
                  <c:v>43705</c:v>
                </c:pt>
                <c:pt idx="39">
                  <c:v>43706</c:v>
                </c:pt>
                <c:pt idx="40">
                  <c:v>43707</c:v>
                </c:pt>
                <c:pt idx="41">
                  <c:v>43710</c:v>
                </c:pt>
                <c:pt idx="42">
                  <c:v>43711</c:v>
                </c:pt>
                <c:pt idx="43">
                  <c:v>43712</c:v>
                </c:pt>
                <c:pt idx="44">
                  <c:v>43713</c:v>
                </c:pt>
                <c:pt idx="45">
                  <c:v>43718</c:v>
                </c:pt>
                <c:pt idx="46">
                  <c:v>43720</c:v>
                </c:pt>
                <c:pt idx="47">
                  <c:v>43721</c:v>
                </c:pt>
                <c:pt idx="48">
                  <c:v>43723</c:v>
                </c:pt>
                <c:pt idx="49">
                  <c:v>43725</c:v>
                </c:pt>
                <c:pt idx="50">
                  <c:v>43727</c:v>
                </c:pt>
                <c:pt idx="51">
                  <c:v>43729</c:v>
                </c:pt>
                <c:pt idx="52">
                  <c:v>43730</c:v>
                </c:pt>
                <c:pt idx="53">
                  <c:v>43732</c:v>
                </c:pt>
                <c:pt idx="54">
                  <c:v>43733</c:v>
                </c:pt>
                <c:pt idx="55">
                  <c:v>43735</c:v>
                </c:pt>
                <c:pt idx="56">
                  <c:v>43737</c:v>
                </c:pt>
                <c:pt idx="57">
                  <c:v>43738</c:v>
                </c:pt>
                <c:pt idx="58">
                  <c:v>43739</c:v>
                </c:pt>
                <c:pt idx="59">
                  <c:v>43740</c:v>
                </c:pt>
                <c:pt idx="60">
                  <c:v>43741</c:v>
                </c:pt>
                <c:pt idx="61">
                  <c:v>43742</c:v>
                </c:pt>
                <c:pt idx="62">
                  <c:v>43743</c:v>
                </c:pt>
                <c:pt idx="63">
                  <c:v>43744</c:v>
                </c:pt>
                <c:pt idx="64">
                  <c:v>43745</c:v>
                </c:pt>
                <c:pt idx="65">
                  <c:v>43746</c:v>
                </c:pt>
                <c:pt idx="66">
                  <c:v>43747</c:v>
                </c:pt>
                <c:pt idx="67">
                  <c:v>43748</c:v>
                </c:pt>
                <c:pt idx="68">
                  <c:v>43749</c:v>
                </c:pt>
                <c:pt idx="69">
                  <c:v>43750</c:v>
                </c:pt>
                <c:pt idx="70">
                  <c:v>43751</c:v>
                </c:pt>
                <c:pt idx="71">
                  <c:v>43752</c:v>
                </c:pt>
                <c:pt idx="72">
                  <c:v>43753</c:v>
                </c:pt>
                <c:pt idx="73">
                  <c:v>43754</c:v>
                </c:pt>
                <c:pt idx="74">
                  <c:v>43755</c:v>
                </c:pt>
                <c:pt idx="75">
                  <c:v>43756</c:v>
                </c:pt>
                <c:pt idx="76">
                  <c:v>43757</c:v>
                </c:pt>
                <c:pt idx="77">
                  <c:v>43758</c:v>
                </c:pt>
                <c:pt idx="78">
                  <c:v>43759</c:v>
                </c:pt>
                <c:pt idx="79">
                  <c:v>43760</c:v>
                </c:pt>
                <c:pt idx="80">
                  <c:v>43761</c:v>
                </c:pt>
                <c:pt idx="81">
                  <c:v>43762</c:v>
                </c:pt>
                <c:pt idx="82">
                  <c:v>43763</c:v>
                </c:pt>
                <c:pt idx="83">
                  <c:v>43766</c:v>
                </c:pt>
                <c:pt idx="84">
                  <c:v>43767</c:v>
                </c:pt>
                <c:pt idx="85">
                  <c:v>43768</c:v>
                </c:pt>
                <c:pt idx="86">
                  <c:v>43769</c:v>
                </c:pt>
                <c:pt idx="87">
                  <c:v>43770</c:v>
                </c:pt>
                <c:pt idx="88">
                  <c:v>43771</c:v>
                </c:pt>
                <c:pt idx="89">
                  <c:v>43772</c:v>
                </c:pt>
                <c:pt idx="90">
                  <c:v>43773</c:v>
                </c:pt>
                <c:pt idx="91">
                  <c:v>43779</c:v>
                </c:pt>
                <c:pt idx="92">
                  <c:v>43780</c:v>
                </c:pt>
                <c:pt idx="93">
                  <c:v>43782</c:v>
                </c:pt>
                <c:pt idx="94">
                  <c:v>43783</c:v>
                </c:pt>
                <c:pt idx="95">
                  <c:v>43824</c:v>
                </c:pt>
                <c:pt idx="96">
                  <c:v>43825</c:v>
                </c:pt>
                <c:pt idx="97">
                  <c:v>43826</c:v>
                </c:pt>
                <c:pt idx="98">
                  <c:v>43827</c:v>
                </c:pt>
                <c:pt idx="99">
                  <c:v>43828</c:v>
                </c:pt>
                <c:pt idx="100">
                  <c:v>43829</c:v>
                </c:pt>
                <c:pt idx="101">
                  <c:v>43830</c:v>
                </c:pt>
                <c:pt idx="102">
                  <c:v>43831</c:v>
                </c:pt>
                <c:pt idx="103">
                  <c:v>43832</c:v>
                </c:pt>
                <c:pt idx="104">
                  <c:v>43833</c:v>
                </c:pt>
                <c:pt idx="105">
                  <c:v>43834</c:v>
                </c:pt>
                <c:pt idx="106">
                  <c:v>43835</c:v>
                </c:pt>
                <c:pt idx="107">
                  <c:v>43836</c:v>
                </c:pt>
                <c:pt idx="108">
                  <c:v>43837</c:v>
                </c:pt>
                <c:pt idx="109">
                  <c:v>43838</c:v>
                </c:pt>
                <c:pt idx="110">
                  <c:v>43839</c:v>
                </c:pt>
                <c:pt idx="111">
                  <c:v>43840</c:v>
                </c:pt>
                <c:pt idx="112">
                  <c:v>43841</c:v>
                </c:pt>
                <c:pt idx="113">
                  <c:v>43842</c:v>
                </c:pt>
                <c:pt idx="114">
                  <c:v>43843</c:v>
                </c:pt>
                <c:pt idx="115">
                  <c:v>43844</c:v>
                </c:pt>
              </c:numCache>
            </c:numRef>
          </c:cat>
          <c:val>
            <c:numRef>
              <c:f>'Weight Loss'!$D$2:$D$117</c:f>
              <c:numCache>
                <c:formatCode>General</c:formatCode>
                <c:ptCount val="116"/>
                <c:pt idx="31">
                  <c:v>168</c:v>
                </c:pt>
                <c:pt idx="32">
                  <c:v>167.9</c:v>
                </c:pt>
                <c:pt idx="33">
                  <c:v>167.6</c:v>
                </c:pt>
                <c:pt idx="34">
                  <c:v>166.9</c:v>
                </c:pt>
                <c:pt idx="35">
                  <c:v>166.8</c:v>
                </c:pt>
                <c:pt idx="36">
                  <c:v>166.60000000000002</c:v>
                </c:pt>
                <c:pt idx="37">
                  <c:v>166.50000000000003</c:v>
                </c:pt>
                <c:pt idx="38">
                  <c:v>166.40000000000003</c:v>
                </c:pt>
                <c:pt idx="39">
                  <c:v>166.30000000000004</c:v>
                </c:pt>
                <c:pt idx="40">
                  <c:v>166.20000000000005</c:v>
                </c:pt>
                <c:pt idx="41">
                  <c:v>165.90000000000003</c:v>
                </c:pt>
                <c:pt idx="42">
                  <c:v>165.80000000000004</c:v>
                </c:pt>
                <c:pt idx="43">
                  <c:v>165.70000000000005</c:v>
                </c:pt>
                <c:pt idx="44">
                  <c:v>165.60000000000005</c:v>
                </c:pt>
                <c:pt idx="45">
                  <c:v>165.10000000000005</c:v>
                </c:pt>
                <c:pt idx="46">
                  <c:v>164.90000000000006</c:v>
                </c:pt>
                <c:pt idx="47">
                  <c:v>164.80000000000007</c:v>
                </c:pt>
                <c:pt idx="48">
                  <c:v>164.60000000000008</c:v>
                </c:pt>
                <c:pt idx="49">
                  <c:v>164.40000000000009</c:v>
                </c:pt>
                <c:pt idx="50">
                  <c:v>164.2000000000001</c:v>
                </c:pt>
                <c:pt idx="51">
                  <c:v>164.00000000000011</c:v>
                </c:pt>
                <c:pt idx="52">
                  <c:v>163.90000000000012</c:v>
                </c:pt>
                <c:pt idx="53">
                  <c:v>163.70000000000013</c:v>
                </c:pt>
                <c:pt idx="54">
                  <c:v>163.60000000000014</c:v>
                </c:pt>
                <c:pt idx="55">
                  <c:v>163.40000000000015</c:v>
                </c:pt>
                <c:pt idx="56">
                  <c:v>163.20000000000016</c:v>
                </c:pt>
                <c:pt idx="57">
                  <c:v>163.10000000000016</c:v>
                </c:pt>
                <c:pt idx="58">
                  <c:v>163.00000000000017</c:v>
                </c:pt>
                <c:pt idx="59">
                  <c:v>162.90000000000018</c:v>
                </c:pt>
                <c:pt idx="60">
                  <c:v>162.80000000000018</c:v>
                </c:pt>
                <c:pt idx="61">
                  <c:v>162.70000000000019</c:v>
                </c:pt>
                <c:pt idx="62">
                  <c:v>162.60000000000019</c:v>
                </c:pt>
                <c:pt idx="63">
                  <c:v>162.5000000000002</c:v>
                </c:pt>
                <c:pt idx="64">
                  <c:v>162.4000000000002</c:v>
                </c:pt>
                <c:pt idx="65">
                  <c:v>162.30000000000021</c:v>
                </c:pt>
                <c:pt idx="66">
                  <c:v>162.20000000000022</c:v>
                </c:pt>
                <c:pt idx="67">
                  <c:v>162.10000000000022</c:v>
                </c:pt>
                <c:pt idx="68">
                  <c:v>162.00000000000023</c:v>
                </c:pt>
                <c:pt idx="69">
                  <c:v>161.90000000000023</c:v>
                </c:pt>
                <c:pt idx="70">
                  <c:v>161.80000000000024</c:v>
                </c:pt>
                <c:pt idx="71">
                  <c:v>161.70000000000024</c:v>
                </c:pt>
                <c:pt idx="72">
                  <c:v>161.60000000000025</c:v>
                </c:pt>
                <c:pt idx="73">
                  <c:v>161.50000000000026</c:v>
                </c:pt>
                <c:pt idx="74">
                  <c:v>161.40000000000026</c:v>
                </c:pt>
                <c:pt idx="75">
                  <c:v>161.30000000000027</c:v>
                </c:pt>
                <c:pt idx="76">
                  <c:v>161.20000000000027</c:v>
                </c:pt>
                <c:pt idx="77">
                  <c:v>161.10000000000028</c:v>
                </c:pt>
                <c:pt idx="78">
                  <c:v>161.00000000000028</c:v>
                </c:pt>
                <c:pt idx="79">
                  <c:v>160.90000000000029</c:v>
                </c:pt>
                <c:pt idx="80">
                  <c:v>160.8000000000003</c:v>
                </c:pt>
                <c:pt idx="81">
                  <c:v>160.7000000000003</c:v>
                </c:pt>
                <c:pt idx="82">
                  <c:v>160.60000000000031</c:v>
                </c:pt>
                <c:pt idx="83">
                  <c:v>160.3000000000003</c:v>
                </c:pt>
                <c:pt idx="84">
                  <c:v>160.2000000000003</c:v>
                </c:pt>
                <c:pt idx="85">
                  <c:v>160.10000000000031</c:v>
                </c:pt>
                <c:pt idx="86">
                  <c:v>160.00000000000031</c:v>
                </c:pt>
                <c:pt idx="87">
                  <c:v>161</c:v>
                </c:pt>
                <c:pt idx="88">
                  <c:v>161</c:v>
                </c:pt>
                <c:pt idx="89">
                  <c:v>161</c:v>
                </c:pt>
                <c:pt idx="90">
                  <c:v>161</c:v>
                </c:pt>
                <c:pt idx="91">
                  <c:v>160.4</c:v>
                </c:pt>
                <c:pt idx="92">
                  <c:v>160.30000000000001</c:v>
                </c:pt>
                <c:pt idx="93">
                  <c:v>160.10000000000002</c:v>
                </c:pt>
                <c:pt idx="94">
                  <c:v>160.00000000000003</c:v>
                </c:pt>
                <c:pt idx="95">
                  <c:v>165</c:v>
                </c:pt>
                <c:pt idx="96">
                  <c:v>164.9</c:v>
                </c:pt>
                <c:pt idx="97">
                  <c:v>164.8</c:v>
                </c:pt>
                <c:pt idx="98">
                  <c:v>164.70000000000002</c:v>
                </c:pt>
                <c:pt idx="99">
                  <c:v>164.60000000000002</c:v>
                </c:pt>
                <c:pt idx="100">
                  <c:v>164.50000000000003</c:v>
                </c:pt>
                <c:pt idx="101">
                  <c:v>164.40000000000003</c:v>
                </c:pt>
                <c:pt idx="102">
                  <c:v>164.30000000000004</c:v>
                </c:pt>
                <c:pt idx="103">
                  <c:v>164.20000000000005</c:v>
                </c:pt>
                <c:pt idx="104">
                  <c:v>164.10000000000005</c:v>
                </c:pt>
                <c:pt idx="105">
                  <c:v>164.00000000000006</c:v>
                </c:pt>
                <c:pt idx="106">
                  <c:v>163.90000000000006</c:v>
                </c:pt>
                <c:pt idx="107">
                  <c:v>163.80000000000007</c:v>
                </c:pt>
                <c:pt idx="108">
                  <c:v>163.70000000000007</c:v>
                </c:pt>
                <c:pt idx="109">
                  <c:v>163.60000000000008</c:v>
                </c:pt>
                <c:pt idx="110">
                  <c:v>163.50000000000009</c:v>
                </c:pt>
                <c:pt idx="111">
                  <c:v>163.40000000000009</c:v>
                </c:pt>
                <c:pt idx="112">
                  <c:v>163.3000000000001</c:v>
                </c:pt>
                <c:pt idx="113">
                  <c:v>163.2000000000001</c:v>
                </c:pt>
                <c:pt idx="114">
                  <c:v>163.10000000000011</c:v>
                </c:pt>
                <c:pt idx="115">
                  <c:v>163.00000000000011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79-44BF-B93B-940E6841F0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6823728"/>
        <c:axId val="12823305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'Weight Loss'!$B$1</c15:sqref>
                        </c15:formulaRef>
                      </c:ext>
                    </c:extLst>
                    <c:strCache>
                      <c:ptCount val="1"/>
                      <c:pt idx="0">
                        <c:v>.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'Weight Loss'!$A$2:$A$117</c15:sqref>
                        </c15:formulaRef>
                      </c:ext>
                    </c:extLst>
                    <c:numCache>
                      <c:formatCode>m/d/yyyy</c:formatCode>
                      <c:ptCount val="116"/>
                      <c:pt idx="0">
                        <c:v>43635</c:v>
                      </c:pt>
                      <c:pt idx="1">
                        <c:v>43637</c:v>
                      </c:pt>
                      <c:pt idx="2">
                        <c:v>43639</c:v>
                      </c:pt>
                      <c:pt idx="3">
                        <c:v>43644</c:v>
                      </c:pt>
                      <c:pt idx="4">
                        <c:v>43645</c:v>
                      </c:pt>
                      <c:pt idx="5">
                        <c:v>43648</c:v>
                      </c:pt>
                      <c:pt idx="6">
                        <c:v>43649</c:v>
                      </c:pt>
                      <c:pt idx="7">
                        <c:v>43654</c:v>
                      </c:pt>
                      <c:pt idx="8">
                        <c:v>43656</c:v>
                      </c:pt>
                      <c:pt idx="9">
                        <c:v>43657</c:v>
                      </c:pt>
                      <c:pt idx="10">
                        <c:v>43658</c:v>
                      </c:pt>
                      <c:pt idx="11">
                        <c:v>43662</c:v>
                      </c:pt>
                      <c:pt idx="12">
                        <c:v>43663</c:v>
                      </c:pt>
                      <c:pt idx="13">
                        <c:v>43666</c:v>
                      </c:pt>
                      <c:pt idx="14">
                        <c:v>43669</c:v>
                      </c:pt>
                      <c:pt idx="15">
                        <c:v>43670</c:v>
                      </c:pt>
                      <c:pt idx="16">
                        <c:v>43671</c:v>
                      </c:pt>
                      <c:pt idx="17">
                        <c:v>43672</c:v>
                      </c:pt>
                      <c:pt idx="18">
                        <c:v>43673</c:v>
                      </c:pt>
                      <c:pt idx="19">
                        <c:v>43675</c:v>
                      </c:pt>
                      <c:pt idx="20">
                        <c:v>43676</c:v>
                      </c:pt>
                      <c:pt idx="21">
                        <c:v>43677</c:v>
                      </c:pt>
                      <c:pt idx="22">
                        <c:v>43678</c:v>
                      </c:pt>
                      <c:pt idx="23">
                        <c:v>43679</c:v>
                      </c:pt>
                      <c:pt idx="24">
                        <c:v>43682</c:v>
                      </c:pt>
                      <c:pt idx="25">
                        <c:v>43683</c:v>
                      </c:pt>
                      <c:pt idx="26">
                        <c:v>43684</c:v>
                      </c:pt>
                      <c:pt idx="27">
                        <c:v>43685</c:v>
                      </c:pt>
                      <c:pt idx="28">
                        <c:v>43686</c:v>
                      </c:pt>
                      <c:pt idx="29">
                        <c:v>43687</c:v>
                      </c:pt>
                      <c:pt idx="30">
                        <c:v>43688</c:v>
                      </c:pt>
                      <c:pt idx="31">
                        <c:v>43689</c:v>
                      </c:pt>
                      <c:pt idx="32">
                        <c:v>43690</c:v>
                      </c:pt>
                      <c:pt idx="33">
                        <c:v>43693</c:v>
                      </c:pt>
                      <c:pt idx="34">
                        <c:v>43700</c:v>
                      </c:pt>
                      <c:pt idx="35">
                        <c:v>43701</c:v>
                      </c:pt>
                      <c:pt idx="36">
                        <c:v>43703</c:v>
                      </c:pt>
                      <c:pt idx="37">
                        <c:v>43704</c:v>
                      </c:pt>
                      <c:pt idx="38">
                        <c:v>43705</c:v>
                      </c:pt>
                      <c:pt idx="39">
                        <c:v>43706</c:v>
                      </c:pt>
                      <c:pt idx="40">
                        <c:v>43707</c:v>
                      </c:pt>
                      <c:pt idx="41">
                        <c:v>43710</c:v>
                      </c:pt>
                      <c:pt idx="42">
                        <c:v>43711</c:v>
                      </c:pt>
                      <c:pt idx="43">
                        <c:v>43712</c:v>
                      </c:pt>
                      <c:pt idx="44">
                        <c:v>43713</c:v>
                      </c:pt>
                      <c:pt idx="45">
                        <c:v>43718</c:v>
                      </c:pt>
                      <c:pt idx="46">
                        <c:v>43720</c:v>
                      </c:pt>
                      <c:pt idx="47">
                        <c:v>43721</c:v>
                      </c:pt>
                      <c:pt idx="48">
                        <c:v>43723</c:v>
                      </c:pt>
                      <c:pt idx="49">
                        <c:v>43725</c:v>
                      </c:pt>
                      <c:pt idx="50">
                        <c:v>43727</c:v>
                      </c:pt>
                      <c:pt idx="51">
                        <c:v>43729</c:v>
                      </c:pt>
                      <c:pt idx="52">
                        <c:v>43730</c:v>
                      </c:pt>
                      <c:pt idx="53">
                        <c:v>43732</c:v>
                      </c:pt>
                      <c:pt idx="54">
                        <c:v>43733</c:v>
                      </c:pt>
                      <c:pt idx="55">
                        <c:v>43735</c:v>
                      </c:pt>
                      <c:pt idx="56">
                        <c:v>43737</c:v>
                      </c:pt>
                      <c:pt idx="57">
                        <c:v>43738</c:v>
                      </c:pt>
                      <c:pt idx="58">
                        <c:v>43739</c:v>
                      </c:pt>
                      <c:pt idx="59">
                        <c:v>43740</c:v>
                      </c:pt>
                      <c:pt idx="60">
                        <c:v>43741</c:v>
                      </c:pt>
                      <c:pt idx="61">
                        <c:v>43742</c:v>
                      </c:pt>
                      <c:pt idx="62">
                        <c:v>43743</c:v>
                      </c:pt>
                      <c:pt idx="63">
                        <c:v>43744</c:v>
                      </c:pt>
                      <c:pt idx="64">
                        <c:v>43745</c:v>
                      </c:pt>
                      <c:pt idx="65">
                        <c:v>43746</c:v>
                      </c:pt>
                      <c:pt idx="66">
                        <c:v>43747</c:v>
                      </c:pt>
                      <c:pt idx="67">
                        <c:v>43748</c:v>
                      </c:pt>
                      <c:pt idx="68">
                        <c:v>43749</c:v>
                      </c:pt>
                      <c:pt idx="69">
                        <c:v>43750</c:v>
                      </c:pt>
                      <c:pt idx="70">
                        <c:v>43751</c:v>
                      </c:pt>
                      <c:pt idx="71">
                        <c:v>43752</c:v>
                      </c:pt>
                      <c:pt idx="72">
                        <c:v>43753</c:v>
                      </c:pt>
                      <c:pt idx="73">
                        <c:v>43754</c:v>
                      </c:pt>
                      <c:pt idx="74">
                        <c:v>43755</c:v>
                      </c:pt>
                      <c:pt idx="75">
                        <c:v>43756</c:v>
                      </c:pt>
                      <c:pt idx="76">
                        <c:v>43757</c:v>
                      </c:pt>
                      <c:pt idx="77">
                        <c:v>43758</c:v>
                      </c:pt>
                      <c:pt idx="78">
                        <c:v>43759</c:v>
                      </c:pt>
                      <c:pt idx="79">
                        <c:v>43760</c:v>
                      </c:pt>
                      <c:pt idx="80">
                        <c:v>43761</c:v>
                      </c:pt>
                      <c:pt idx="81">
                        <c:v>43762</c:v>
                      </c:pt>
                      <c:pt idx="82">
                        <c:v>43763</c:v>
                      </c:pt>
                      <c:pt idx="83">
                        <c:v>43766</c:v>
                      </c:pt>
                      <c:pt idx="84">
                        <c:v>43767</c:v>
                      </c:pt>
                      <c:pt idx="85">
                        <c:v>43768</c:v>
                      </c:pt>
                      <c:pt idx="86">
                        <c:v>43769</c:v>
                      </c:pt>
                      <c:pt idx="87">
                        <c:v>43770</c:v>
                      </c:pt>
                      <c:pt idx="88">
                        <c:v>43771</c:v>
                      </c:pt>
                      <c:pt idx="89">
                        <c:v>43772</c:v>
                      </c:pt>
                      <c:pt idx="90">
                        <c:v>43773</c:v>
                      </c:pt>
                      <c:pt idx="91">
                        <c:v>43779</c:v>
                      </c:pt>
                      <c:pt idx="92">
                        <c:v>43780</c:v>
                      </c:pt>
                      <c:pt idx="93">
                        <c:v>43782</c:v>
                      </c:pt>
                      <c:pt idx="94">
                        <c:v>43783</c:v>
                      </c:pt>
                      <c:pt idx="95">
                        <c:v>43824</c:v>
                      </c:pt>
                      <c:pt idx="96">
                        <c:v>43825</c:v>
                      </c:pt>
                      <c:pt idx="97">
                        <c:v>43826</c:v>
                      </c:pt>
                      <c:pt idx="98">
                        <c:v>43827</c:v>
                      </c:pt>
                      <c:pt idx="99">
                        <c:v>43828</c:v>
                      </c:pt>
                      <c:pt idx="100">
                        <c:v>43829</c:v>
                      </c:pt>
                      <c:pt idx="101">
                        <c:v>43830</c:v>
                      </c:pt>
                      <c:pt idx="102">
                        <c:v>43831</c:v>
                      </c:pt>
                      <c:pt idx="103">
                        <c:v>43832</c:v>
                      </c:pt>
                      <c:pt idx="104">
                        <c:v>43833</c:v>
                      </c:pt>
                      <c:pt idx="105">
                        <c:v>43834</c:v>
                      </c:pt>
                      <c:pt idx="106">
                        <c:v>43835</c:v>
                      </c:pt>
                      <c:pt idx="107">
                        <c:v>43836</c:v>
                      </c:pt>
                      <c:pt idx="108">
                        <c:v>43837</c:v>
                      </c:pt>
                      <c:pt idx="109">
                        <c:v>43838</c:v>
                      </c:pt>
                      <c:pt idx="110">
                        <c:v>43839</c:v>
                      </c:pt>
                      <c:pt idx="111">
                        <c:v>43840</c:v>
                      </c:pt>
                      <c:pt idx="112">
                        <c:v>43841</c:v>
                      </c:pt>
                      <c:pt idx="113">
                        <c:v>43842</c:v>
                      </c:pt>
                      <c:pt idx="114">
                        <c:v>43843</c:v>
                      </c:pt>
                      <c:pt idx="115">
                        <c:v>43844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'Weight Loss'!$B$2:$B$117</c15:sqref>
                        </c15:formulaRef>
                      </c:ext>
                    </c:extLst>
                    <c:numCache>
                      <c:formatCode>General</c:formatCode>
                      <c:ptCount val="116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6C79-44BF-B93B-940E6841F081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Loss'!$E$1</c15:sqref>
                        </c15:formulaRef>
                      </c:ext>
                    </c:extLst>
                    <c:strCache>
                      <c:ptCount val="1"/>
                      <c:pt idx="0">
                        <c:v>To 165lbs</c:v>
                      </c:pt>
                    </c:strCache>
                  </c:strRef>
                </c:tx>
                <c:spPr>
                  <a:ln w="34925" cap="rnd">
                    <a:solidFill>
                      <a:schemeClr val="accent4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Loss'!$A$2:$A$117</c15:sqref>
                        </c15:formulaRef>
                      </c:ext>
                    </c:extLst>
                    <c:numCache>
                      <c:formatCode>m/d/yyyy</c:formatCode>
                      <c:ptCount val="116"/>
                      <c:pt idx="0">
                        <c:v>43635</c:v>
                      </c:pt>
                      <c:pt idx="1">
                        <c:v>43637</c:v>
                      </c:pt>
                      <c:pt idx="2">
                        <c:v>43639</c:v>
                      </c:pt>
                      <c:pt idx="3">
                        <c:v>43644</c:v>
                      </c:pt>
                      <c:pt idx="4">
                        <c:v>43645</c:v>
                      </c:pt>
                      <c:pt idx="5">
                        <c:v>43648</c:v>
                      </c:pt>
                      <c:pt idx="6">
                        <c:v>43649</c:v>
                      </c:pt>
                      <c:pt idx="7">
                        <c:v>43654</c:v>
                      </c:pt>
                      <c:pt idx="8">
                        <c:v>43656</c:v>
                      </c:pt>
                      <c:pt idx="9">
                        <c:v>43657</c:v>
                      </c:pt>
                      <c:pt idx="10">
                        <c:v>43658</c:v>
                      </c:pt>
                      <c:pt idx="11">
                        <c:v>43662</c:v>
                      </c:pt>
                      <c:pt idx="12">
                        <c:v>43663</c:v>
                      </c:pt>
                      <c:pt idx="13">
                        <c:v>43666</c:v>
                      </c:pt>
                      <c:pt idx="14">
                        <c:v>43669</c:v>
                      </c:pt>
                      <c:pt idx="15">
                        <c:v>43670</c:v>
                      </c:pt>
                      <c:pt idx="16">
                        <c:v>43671</c:v>
                      </c:pt>
                      <c:pt idx="17">
                        <c:v>43672</c:v>
                      </c:pt>
                      <c:pt idx="18">
                        <c:v>43673</c:v>
                      </c:pt>
                      <c:pt idx="19">
                        <c:v>43675</c:v>
                      </c:pt>
                      <c:pt idx="20">
                        <c:v>43676</c:v>
                      </c:pt>
                      <c:pt idx="21">
                        <c:v>43677</c:v>
                      </c:pt>
                      <c:pt idx="22">
                        <c:v>43678</c:v>
                      </c:pt>
                      <c:pt idx="23">
                        <c:v>43679</c:v>
                      </c:pt>
                      <c:pt idx="24">
                        <c:v>43682</c:v>
                      </c:pt>
                      <c:pt idx="25">
                        <c:v>43683</c:v>
                      </c:pt>
                      <c:pt idx="26">
                        <c:v>43684</c:v>
                      </c:pt>
                      <c:pt idx="27">
                        <c:v>43685</c:v>
                      </c:pt>
                      <c:pt idx="28">
                        <c:v>43686</c:v>
                      </c:pt>
                      <c:pt idx="29">
                        <c:v>43687</c:v>
                      </c:pt>
                      <c:pt idx="30">
                        <c:v>43688</c:v>
                      </c:pt>
                      <c:pt idx="31">
                        <c:v>43689</c:v>
                      </c:pt>
                      <c:pt idx="32">
                        <c:v>43690</c:v>
                      </c:pt>
                      <c:pt idx="33">
                        <c:v>43693</c:v>
                      </c:pt>
                      <c:pt idx="34">
                        <c:v>43700</c:v>
                      </c:pt>
                      <c:pt idx="35">
                        <c:v>43701</c:v>
                      </c:pt>
                      <c:pt idx="36">
                        <c:v>43703</c:v>
                      </c:pt>
                      <c:pt idx="37">
                        <c:v>43704</c:v>
                      </c:pt>
                      <c:pt idx="38">
                        <c:v>43705</c:v>
                      </c:pt>
                      <c:pt idx="39">
                        <c:v>43706</c:v>
                      </c:pt>
                      <c:pt idx="40">
                        <c:v>43707</c:v>
                      </c:pt>
                      <c:pt idx="41">
                        <c:v>43710</c:v>
                      </c:pt>
                      <c:pt idx="42">
                        <c:v>43711</c:v>
                      </c:pt>
                      <c:pt idx="43">
                        <c:v>43712</c:v>
                      </c:pt>
                      <c:pt idx="44">
                        <c:v>43713</c:v>
                      </c:pt>
                      <c:pt idx="45">
                        <c:v>43718</c:v>
                      </c:pt>
                      <c:pt idx="46">
                        <c:v>43720</c:v>
                      </c:pt>
                      <c:pt idx="47">
                        <c:v>43721</c:v>
                      </c:pt>
                      <c:pt idx="48">
                        <c:v>43723</c:v>
                      </c:pt>
                      <c:pt idx="49">
                        <c:v>43725</c:v>
                      </c:pt>
                      <c:pt idx="50">
                        <c:v>43727</c:v>
                      </c:pt>
                      <c:pt idx="51">
                        <c:v>43729</c:v>
                      </c:pt>
                      <c:pt idx="52">
                        <c:v>43730</c:v>
                      </c:pt>
                      <c:pt idx="53">
                        <c:v>43732</c:v>
                      </c:pt>
                      <c:pt idx="54">
                        <c:v>43733</c:v>
                      </c:pt>
                      <c:pt idx="55">
                        <c:v>43735</c:v>
                      </c:pt>
                      <c:pt idx="56">
                        <c:v>43737</c:v>
                      </c:pt>
                      <c:pt idx="57">
                        <c:v>43738</c:v>
                      </c:pt>
                      <c:pt idx="58">
                        <c:v>43739</c:v>
                      </c:pt>
                      <c:pt idx="59">
                        <c:v>43740</c:v>
                      </c:pt>
                      <c:pt idx="60">
                        <c:v>43741</c:v>
                      </c:pt>
                      <c:pt idx="61">
                        <c:v>43742</c:v>
                      </c:pt>
                      <c:pt idx="62">
                        <c:v>43743</c:v>
                      </c:pt>
                      <c:pt idx="63">
                        <c:v>43744</c:v>
                      </c:pt>
                      <c:pt idx="64">
                        <c:v>43745</c:v>
                      </c:pt>
                      <c:pt idx="65">
                        <c:v>43746</c:v>
                      </c:pt>
                      <c:pt idx="66">
                        <c:v>43747</c:v>
                      </c:pt>
                      <c:pt idx="67">
                        <c:v>43748</c:v>
                      </c:pt>
                      <c:pt idx="68">
                        <c:v>43749</c:v>
                      </c:pt>
                      <c:pt idx="69">
                        <c:v>43750</c:v>
                      </c:pt>
                      <c:pt idx="70">
                        <c:v>43751</c:v>
                      </c:pt>
                      <c:pt idx="71">
                        <c:v>43752</c:v>
                      </c:pt>
                      <c:pt idx="72">
                        <c:v>43753</c:v>
                      </c:pt>
                      <c:pt idx="73">
                        <c:v>43754</c:v>
                      </c:pt>
                      <c:pt idx="74">
                        <c:v>43755</c:v>
                      </c:pt>
                      <c:pt idx="75">
                        <c:v>43756</c:v>
                      </c:pt>
                      <c:pt idx="76">
                        <c:v>43757</c:v>
                      </c:pt>
                      <c:pt idx="77">
                        <c:v>43758</c:v>
                      </c:pt>
                      <c:pt idx="78">
                        <c:v>43759</c:v>
                      </c:pt>
                      <c:pt idx="79">
                        <c:v>43760</c:v>
                      </c:pt>
                      <c:pt idx="80">
                        <c:v>43761</c:v>
                      </c:pt>
                      <c:pt idx="81">
                        <c:v>43762</c:v>
                      </c:pt>
                      <c:pt idx="82">
                        <c:v>43763</c:v>
                      </c:pt>
                      <c:pt idx="83">
                        <c:v>43766</c:v>
                      </c:pt>
                      <c:pt idx="84">
                        <c:v>43767</c:v>
                      </c:pt>
                      <c:pt idx="85">
                        <c:v>43768</c:v>
                      </c:pt>
                      <c:pt idx="86">
                        <c:v>43769</c:v>
                      </c:pt>
                      <c:pt idx="87">
                        <c:v>43770</c:v>
                      </c:pt>
                      <c:pt idx="88">
                        <c:v>43771</c:v>
                      </c:pt>
                      <c:pt idx="89">
                        <c:v>43772</c:v>
                      </c:pt>
                      <c:pt idx="90">
                        <c:v>43773</c:v>
                      </c:pt>
                      <c:pt idx="91">
                        <c:v>43779</c:v>
                      </c:pt>
                      <c:pt idx="92">
                        <c:v>43780</c:v>
                      </c:pt>
                      <c:pt idx="93">
                        <c:v>43782</c:v>
                      </c:pt>
                      <c:pt idx="94">
                        <c:v>43783</c:v>
                      </c:pt>
                      <c:pt idx="95">
                        <c:v>43824</c:v>
                      </c:pt>
                      <c:pt idx="96">
                        <c:v>43825</c:v>
                      </c:pt>
                      <c:pt idx="97">
                        <c:v>43826</c:v>
                      </c:pt>
                      <c:pt idx="98">
                        <c:v>43827</c:v>
                      </c:pt>
                      <c:pt idx="99">
                        <c:v>43828</c:v>
                      </c:pt>
                      <c:pt idx="100">
                        <c:v>43829</c:v>
                      </c:pt>
                      <c:pt idx="101">
                        <c:v>43830</c:v>
                      </c:pt>
                      <c:pt idx="102">
                        <c:v>43831</c:v>
                      </c:pt>
                      <c:pt idx="103">
                        <c:v>43832</c:v>
                      </c:pt>
                      <c:pt idx="104">
                        <c:v>43833</c:v>
                      </c:pt>
                      <c:pt idx="105">
                        <c:v>43834</c:v>
                      </c:pt>
                      <c:pt idx="106">
                        <c:v>43835</c:v>
                      </c:pt>
                      <c:pt idx="107">
                        <c:v>43836</c:v>
                      </c:pt>
                      <c:pt idx="108">
                        <c:v>43837</c:v>
                      </c:pt>
                      <c:pt idx="109">
                        <c:v>43838</c:v>
                      </c:pt>
                      <c:pt idx="110">
                        <c:v>43839</c:v>
                      </c:pt>
                      <c:pt idx="111">
                        <c:v>43840</c:v>
                      </c:pt>
                      <c:pt idx="112">
                        <c:v>43841</c:v>
                      </c:pt>
                      <c:pt idx="113">
                        <c:v>43842</c:v>
                      </c:pt>
                      <c:pt idx="114">
                        <c:v>43843</c:v>
                      </c:pt>
                      <c:pt idx="115">
                        <c:v>43844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Loss'!$E$2:$E$117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0">
                        <c:v>10.599999999999994</c:v>
                      </c:pt>
                      <c:pt idx="1">
                        <c:v>9.1999999999999886</c:v>
                      </c:pt>
                      <c:pt idx="2">
                        <c:v>8</c:v>
                      </c:pt>
                      <c:pt idx="3">
                        <c:v>6</c:v>
                      </c:pt>
                      <c:pt idx="4">
                        <c:v>6</c:v>
                      </c:pt>
                      <c:pt idx="5">
                        <c:v>5.4000000000000057</c:v>
                      </c:pt>
                      <c:pt idx="6">
                        <c:v>3.8000000000000114</c:v>
                      </c:pt>
                      <c:pt idx="7">
                        <c:v>3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2.5999999999999943</c:v>
                      </c:pt>
                      <c:pt idx="11">
                        <c:v>2.5999999999999943</c:v>
                      </c:pt>
                      <c:pt idx="12">
                        <c:v>2.5999999999999943</c:v>
                      </c:pt>
                      <c:pt idx="13">
                        <c:v>2</c:v>
                      </c:pt>
                      <c:pt idx="14">
                        <c:v>2</c:v>
                      </c:pt>
                      <c:pt idx="15">
                        <c:v>2</c:v>
                      </c:pt>
                      <c:pt idx="16">
                        <c:v>1.8000000000000114</c:v>
                      </c:pt>
                      <c:pt idx="17">
                        <c:v>1.8000000000000114</c:v>
                      </c:pt>
                      <c:pt idx="18">
                        <c:v>1.8000000000000114</c:v>
                      </c:pt>
                      <c:pt idx="19">
                        <c:v>1.8000000000000114</c:v>
                      </c:pt>
                      <c:pt idx="20">
                        <c:v>1.8000000000000114</c:v>
                      </c:pt>
                      <c:pt idx="21">
                        <c:v>1.4000000000000057</c:v>
                      </c:pt>
                      <c:pt idx="22">
                        <c:v>1.4000000000000057</c:v>
                      </c:pt>
                      <c:pt idx="23">
                        <c:v>1.4000000000000057</c:v>
                      </c:pt>
                      <c:pt idx="24">
                        <c:v>1.4000000000000057</c:v>
                      </c:pt>
                      <c:pt idx="25">
                        <c:v>1.4000000000000057</c:v>
                      </c:pt>
                      <c:pt idx="26">
                        <c:v>1.4000000000000057</c:v>
                      </c:pt>
                      <c:pt idx="27">
                        <c:v>1.4000000000000057</c:v>
                      </c:pt>
                      <c:pt idx="28">
                        <c:v>1.4000000000000057</c:v>
                      </c:pt>
                      <c:pt idx="29">
                        <c:v>1.4000000000000057</c:v>
                      </c:pt>
                      <c:pt idx="30">
                        <c:v>1.4000000000000057</c:v>
                      </c:pt>
                      <c:pt idx="31">
                        <c:v>1.4000000000000057</c:v>
                      </c:pt>
                      <c:pt idx="32">
                        <c:v>1.4000000000000057</c:v>
                      </c:pt>
                      <c:pt idx="33">
                        <c:v>1.4000000000000057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C79-44BF-B93B-940E6841F081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Loss'!$F$1</c15:sqref>
                        </c15:formulaRef>
                      </c:ext>
                    </c:extLst>
                    <c:strCache>
                      <c:ptCount val="1"/>
                      <c:pt idx="0">
                        <c:v>To 155lbs</c:v>
                      </c:pt>
                    </c:strCache>
                  </c:strRef>
                </c:tx>
                <c:spPr>
                  <a:ln w="34925" cap="rnd">
                    <a:solidFill>
                      <a:schemeClr val="accent5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Loss'!$A$2:$A$117</c15:sqref>
                        </c15:formulaRef>
                      </c:ext>
                    </c:extLst>
                    <c:numCache>
                      <c:formatCode>m/d/yyyy</c:formatCode>
                      <c:ptCount val="116"/>
                      <c:pt idx="0">
                        <c:v>43635</c:v>
                      </c:pt>
                      <c:pt idx="1">
                        <c:v>43637</c:v>
                      </c:pt>
                      <c:pt idx="2">
                        <c:v>43639</c:v>
                      </c:pt>
                      <c:pt idx="3">
                        <c:v>43644</c:v>
                      </c:pt>
                      <c:pt idx="4">
                        <c:v>43645</c:v>
                      </c:pt>
                      <c:pt idx="5">
                        <c:v>43648</c:v>
                      </c:pt>
                      <c:pt idx="6">
                        <c:v>43649</c:v>
                      </c:pt>
                      <c:pt idx="7">
                        <c:v>43654</c:v>
                      </c:pt>
                      <c:pt idx="8">
                        <c:v>43656</c:v>
                      </c:pt>
                      <c:pt idx="9">
                        <c:v>43657</c:v>
                      </c:pt>
                      <c:pt idx="10">
                        <c:v>43658</c:v>
                      </c:pt>
                      <c:pt idx="11">
                        <c:v>43662</c:v>
                      </c:pt>
                      <c:pt idx="12">
                        <c:v>43663</c:v>
                      </c:pt>
                      <c:pt idx="13">
                        <c:v>43666</c:v>
                      </c:pt>
                      <c:pt idx="14">
                        <c:v>43669</c:v>
                      </c:pt>
                      <c:pt idx="15">
                        <c:v>43670</c:v>
                      </c:pt>
                      <c:pt idx="16">
                        <c:v>43671</c:v>
                      </c:pt>
                      <c:pt idx="17">
                        <c:v>43672</c:v>
                      </c:pt>
                      <c:pt idx="18">
                        <c:v>43673</c:v>
                      </c:pt>
                      <c:pt idx="19">
                        <c:v>43675</c:v>
                      </c:pt>
                      <c:pt idx="20">
                        <c:v>43676</c:v>
                      </c:pt>
                      <c:pt idx="21">
                        <c:v>43677</c:v>
                      </c:pt>
                      <c:pt idx="22">
                        <c:v>43678</c:v>
                      </c:pt>
                      <c:pt idx="23">
                        <c:v>43679</c:v>
                      </c:pt>
                      <c:pt idx="24">
                        <c:v>43682</c:v>
                      </c:pt>
                      <c:pt idx="25">
                        <c:v>43683</c:v>
                      </c:pt>
                      <c:pt idx="26">
                        <c:v>43684</c:v>
                      </c:pt>
                      <c:pt idx="27">
                        <c:v>43685</c:v>
                      </c:pt>
                      <c:pt idx="28">
                        <c:v>43686</c:v>
                      </c:pt>
                      <c:pt idx="29">
                        <c:v>43687</c:v>
                      </c:pt>
                      <c:pt idx="30">
                        <c:v>43688</c:v>
                      </c:pt>
                      <c:pt idx="31">
                        <c:v>43689</c:v>
                      </c:pt>
                      <c:pt idx="32">
                        <c:v>43690</c:v>
                      </c:pt>
                      <c:pt idx="33">
                        <c:v>43693</c:v>
                      </c:pt>
                      <c:pt idx="34">
                        <c:v>43700</c:v>
                      </c:pt>
                      <c:pt idx="35">
                        <c:v>43701</c:v>
                      </c:pt>
                      <c:pt idx="36">
                        <c:v>43703</c:v>
                      </c:pt>
                      <c:pt idx="37">
                        <c:v>43704</c:v>
                      </c:pt>
                      <c:pt idx="38">
                        <c:v>43705</c:v>
                      </c:pt>
                      <c:pt idx="39">
                        <c:v>43706</c:v>
                      </c:pt>
                      <c:pt idx="40">
                        <c:v>43707</c:v>
                      </c:pt>
                      <c:pt idx="41">
                        <c:v>43710</c:v>
                      </c:pt>
                      <c:pt idx="42">
                        <c:v>43711</c:v>
                      </c:pt>
                      <c:pt idx="43">
                        <c:v>43712</c:v>
                      </c:pt>
                      <c:pt idx="44">
                        <c:v>43713</c:v>
                      </c:pt>
                      <c:pt idx="45">
                        <c:v>43718</c:v>
                      </c:pt>
                      <c:pt idx="46">
                        <c:v>43720</c:v>
                      </c:pt>
                      <c:pt idx="47">
                        <c:v>43721</c:v>
                      </c:pt>
                      <c:pt idx="48">
                        <c:v>43723</c:v>
                      </c:pt>
                      <c:pt idx="49">
                        <c:v>43725</c:v>
                      </c:pt>
                      <c:pt idx="50">
                        <c:v>43727</c:v>
                      </c:pt>
                      <c:pt idx="51">
                        <c:v>43729</c:v>
                      </c:pt>
                      <c:pt idx="52">
                        <c:v>43730</c:v>
                      </c:pt>
                      <c:pt idx="53">
                        <c:v>43732</c:v>
                      </c:pt>
                      <c:pt idx="54">
                        <c:v>43733</c:v>
                      </c:pt>
                      <c:pt idx="55">
                        <c:v>43735</c:v>
                      </c:pt>
                      <c:pt idx="56">
                        <c:v>43737</c:v>
                      </c:pt>
                      <c:pt idx="57">
                        <c:v>43738</c:v>
                      </c:pt>
                      <c:pt idx="58">
                        <c:v>43739</c:v>
                      </c:pt>
                      <c:pt idx="59">
                        <c:v>43740</c:v>
                      </c:pt>
                      <c:pt idx="60">
                        <c:v>43741</c:v>
                      </c:pt>
                      <c:pt idx="61">
                        <c:v>43742</c:v>
                      </c:pt>
                      <c:pt idx="62">
                        <c:v>43743</c:v>
                      </c:pt>
                      <c:pt idx="63">
                        <c:v>43744</c:v>
                      </c:pt>
                      <c:pt idx="64">
                        <c:v>43745</c:v>
                      </c:pt>
                      <c:pt idx="65">
                        <c:v>43746</c:v>
                      </c:pt>
                      <c:pt idx="66">
                        <c:v>43747</c:v>
                      </c:pt>
                      <c:pt idx="67">
                        <c:v>43748</c:v>
                      </c:pt>
                      <c:pt idx="68">
                        <c:v>43749</c:v>
                      </c:pt>
                      <c:pt idx="69">
                        <c:v>43750</c:v>
                      </c:pt>
                      <c:pt idx="70">
                        <c:v>43751</c:v>
                      </c:pt>
                      <c:pt idx="71">
                        <c:v>43752</c:v>
                      </c:pt>
                      <c:pt idx="72">
                        <c:v>43753</c:v>
                      </c:pt>
                      <c:pt idx="73">
                        <c:v>43754</c:v>
                      </c:pt>
                      <c:pt idx="74">
                        <c:v>43755</c:v>
                      </c:pt>
                      <c:pt idx="75">
                        <c:v>43756</c:v>
                      </c:pt>
                      <c:pt idx="76">
                        <c:v>43757</c:v>
                      </c:pt>
                      <c:pt idx="77">
                        <c:v>43758</c:v>
                      </c:pt>
                      <c:pt idx="78">
                        <c:v>43759</c:v>
                      </c:pt>
                      <c:pt idx="79">
                        <c:v>43760</c:v>
                      </c:pt>
                      <c:pt idx="80">
                        <c:v>43761</c:v>
                      </c:pt>
                      <c:pt idx="81">
                        <c:v>43762</c:v>
                      </c:pt>
                      <c:pt idx="82">
                        <c:v>43763</c:v>
                      </c:pt>
                      <c:pt idx="83">
                        <c:v>43766</c:v>
                      </c:pt>
                      <c:pt idx="84">
                        <c:v>43767</c:v>
                      </c:pt>
                      <c:pt idx="85">
                        <c:v>43768</c:v>
                      </c:pt>
                      <c:pt idx="86">
                        <c:v>43769</c:v>
                      </c:pt>
                      <c:pt idx="87">
                        <c:v>43770</c:v>
                      </c:pt>
                      <c:pt idx="88">
                        <c:v>43771</c:v>
                      </c:pt>
                      <c:pt idx="89">
                        <c:v>43772</c:v>
                      </c:pt>
                      <c:pt idx="90">
                        <c:v>43773</c:v>
                      </c:pt>
                      <c:pt idx="91">
                        <c:v>43779</c:v>
                      </c:pt>
                      <c:pt idx="92">
                        <c:v>43780</c:v>
                      </c:pt>
                      <c:pt idx="93">
                        <c:v>43782</c:v>
                      </c:pt>
                      <c:pt idx="94">
                        <c:v>43783</c:v>
                      </c:pt>
                      <c:pt idx="95">
                        <c:v>43824</c:v>
                      </c:pt>
                      <c:pt idx="96">
                        <c:v>43825</c:v>
                      </c:pt>
                      <c:pt idx="97">
                        <c:v>43826</c:v>
                      </c:pt>
                      <c:pt idx="98">
                        <c:v>43827</c:v>
                      </c:pt>
                      <c:pt idx="99">
                        <c:v>43828</c:v>
                      </c:pt>
                      <c:pt idx="100">
                        <c:v>43829</c:v>
                      </c:pt>
                      <c:pt idx="101">
                        <c:v>43830</c:v>
                      </c:pt>
                      <c:pt idx="102">
                        <c:v>43831</c:v>
                      </c:pt>
                      <c:pt idx="103">
                        <c:v>43832</c:v>
                      </c:pt>
                      <c:pt idx="104">
                        <c:v>43833</c:v>
                      </c:pt>
                      <c:pt idx="105">
                        <c:v>43834</c:v>
                      </c:pt>
                      <c:pt idx="106">
                        <c:v>43835</c:v>
                      </c:pt>
                      <c:pt idx="107">
                        <c:v>43836</c:v>
                      </c:pt>
                      <c:pt idx="108">
                        <c:v>43837</c:v>
                      </c:pt>
                      <c:pt idx="109">
                        <c:v>43838</c:v>
                      </c:pt>
                      <c:pt idx="110">
                        <c:v>43839</c:v>
                      </c:pt>
                      <c:pt idx="111">
                        <c:v>43840</c:v>
                      </c:pt>
                      <c:pt idx="112">
                        <c:v>43841</c:v>
                      </c:pt>
                      <c:pt idx="113">
                        <c:v>43842</c:v>
                      </c:pt>
                      <c:pt idx="114">
                        <c:v>43843</c:v>
                      </c:pt>
                      <c:pt idx="115">
                        <c:v>43844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Loss'!$F$2:$F$117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0">
                        <c:v>20.599999999999994</c:v>
                      </c:pt>
                      <c:pt idx="1">
                        <c:v>19.199999999999989</c:v>
                      </c:pt>
                      <c:pt idx="2">
                        <c:v>18</c:v>
                      </c:pt>
                      <c:pt idx="3">
                        <c:v>16</c:v>
                      </c:pt>
                      <c:pt idx="4">
                        <c:v>16</c:v>
                      </c:pt>
                      <c:pt idx="5">
                        <c:v>15.400000000000006</c:v>
                      </c:pt>
                      <c:pt idx="6">
                        <c:v>13.800000000000011</c:v>
                      </c:pt>
                      <c:pt idx="7">
                        <c:v>13</c:v>
                      </c:pt>
                      <c:pt idx="8">
                        <c:v>13</c:v>
                      </c:pt>
                      <c:pt idx="9">
                        <c:v>13</c:v>
                      </c:pt>
                      <c:pt idx="10">
                        <c:v>12.599999999999994</c:v>
                      </c:pt>
                      <c:pt idx="11">
                        <c:v>12.599999999999994</c:v>
                      </c:pt>
                      <c:pt idx="12">
                        <c:v>12.599999999999994</c:v>
                      </c:pt>
                      <c:pt idx="13">
                        <c:v>12</c:v>
                      </c:pt>
                      <c:pt idx="14">
                        <c:v>12</c:v>
                      </c:pt>
                      <c:pt idx="15">
                        <c:v>12</c:v>
                      </c:pt>
                      <c:pt idx="16">
                        <c:v>11.800000000000011</c:v>
                      </c:pt>
                      <c:pt idx="17">
                        <c:v>11.800000000000011</c:v>
                      </c:pt>
                      <c:pt idx="18">
                        <c:v>11.800000000000011</c:v>
                      </c:pt>
                      <c:pt idx="19">
                        <c:v>11.800000000000011</c:v>
                      </c:pt>
                      <c:pt idx="20">
                        <c:v>11.800000000000011</c:v>
                      </c:pt>
                      <c:pt idx="21">
                        <c:v>11.400000000000006</c:v>
                      </c:pt>
                      <c:pt idx="22">
                        <c:v>11.400000000000006</c:v>
                      </c:pt>
                      <c:pt idx="23">
                        <c:v>11.400000000000006</c:v>
                      </c:pt>
                      <c:pt idx="24">
                        <c:v>11.400000000000006</c:v>
                      </c:pt>
                      <c:pt idx="25">
                        <c:v>11.400000000000006</c:v>
                      </c:pt>
                      <c:pt idx="26">
                        <c:v>11.400000000000006</c:v>
                      </c:pt>
                      <c:pt idx="27">
                        <c:v>11.400000000000006</c:v>
                      </c:pt>
                      <c:pt idx="28">
                        <c:v>11.400000000000006</c:v>
                      </c:pt>
                      <c:pt idx="29">
                        <c:v>11.400000000000006</c:v>
                      </c:pt>
                      <c:pt idx="30">
                        <c:v>11.400000000000006</c:v>
                      </c:pt>
                      <c:pt idx="31">
                        <c:v>11.400000000000006</c:v>
                      </c:pt>
                      <c:pt idx="32">
                        <c:v>11.400000000000006</c:v>
                      </c:pt>
                      <c:pt idx="33">
                        <c:v>11.400000000000006</c:v>
                      </c:pt>
                      <c:pt idx="34">
                        <c:v>9</c:v>
                      </c:pt>
                      <c:pt idx="35">
                        <c:v>9</c:v>
                      </c:pt>
                      <c:pt idx="36">
                        <c:v>9</c:v>
                      </c:pt>
                      <c:pt idx="37">
                        <c:v>9</c:v>
                      </c:pt>
                      <c:pt idx="38">
                        <c:v>8.8000000000000114</c:v>
                      </c:pt>
                      <c:pt idx="39">
                        <c:v>8.8000000000000114</c:v>
                      </c:pt>
                      <c:pt idx="40">
                        <c:v>8.8000000000000114</c:v>
                      </c:pt>
                      <c:pt idx="41">
                        <c:v>8.8000000000000114</c:v>
                      </c:pt>
                      <c:pt idx="42">
                        <c:v>8.5999999999999943</c:v>
                      </c:pt>
                      <c:pt idx="43">
                        <c:v>8.5999999999999943</c:v>
                      </c:pt>
                      <c:pt idx="44">
                        <c:v>8.5999999999999943</c:v>
                      </c:pt>
                      <c:pt idx="45">
                        <c:v>8.4000000000000057</c:v>
                      </c:pt>
                      <c:pt idx="46">
                        <c:v>8.4000000000000057</c:v>
                      </c:pt>
                      <c:pt idx="47">
                        <c:v>8.4000000000000057</c:v>
                      </c:pt>
                      <c:pt idx="48">
                        <c:v>8.4000000000000057</c:v>
                      </c:pt>
                      <c:pt idx="49">
                        <c:v>8.4000000000000057</c:v>
                      </c:pt>
                      <c:pt idx="50">
                        <c:v>8.1999999999999886</c:v>
                      </c:pt>
                      <c:pt idx="51">
                        <c:v>8.1999999999999886</c:v>
                      </c:pt>
                      <c:pt idx="52">
                        <c:v>8</c:v>
                      </c:pt>
                      <c:pt idx="53">
                        <c:v>8</c:v>
                      </c:pt>
                      <c:pt idx="54">
                        <c:v>7.8000000000000114</c:v>
                      </c:pt>
                      <c:pt idx="55">
                        <c:v>7.8000000000000114</c:v>
                      </c:pt>
                      <c:pt idx="56">
                        <c:v>7.5999999999999943</c:v>
                      </c:pt>
                      <c:pt idx="57">
                        <c:v>7.4000000000000057</c:v>
                      </c:pt>
                      <c:pt idx="58">
                        <c:v>7.4000000000000057</c:v>
                      </c:pt>
                      <c:pt idx="59">
                        <c:v>7.4000000000000057</c:v>
                      </c:pt>
                      <c:pt idx="60">
                        <c:v>7.1999999999999886</c:v>
                      </c:pt>
                      <c:pt idx="61">
                        <c:v>7</c:v>
                      </c:pt>
                      <c:pt idx="62">
                        <c:v>7</c:v>
                      </c:pt>
                      <c:pt idx="63">
                        <c:v>6.5999999999999943</c:v>
                      </c:pt>
                      <c:pt idx="64">
                        <c:v>6.5999999999999943</c:v>
                      </c:pt>
                      <c:pt idx="65">
                        <c:v>6.5999999999999943</c:v>
                      </c:pt>
                      <c:pt idx="66">
                        <c:v>6.5999999999999943</c:v>
                      </c:pt>
                      <c:pt idx="67">
                        <c:v>6.5999999999999943</c:v>
                      </c:pt>
                      <c:pt idx="68">
                        <c:v>6.4000000000000057</c:v>
                      </c:pt>
                      <c:pt idx="69">
                        <c:v>5.8000000000000114</c:v>
                      </c:pt>
                      <c:pt idx="70">
                        <c:v>5.8000000000000114</c:v>
                      </c:pt>
                      <c:pt idx="71">
                        <c:v>5.4000000000000057</c:v>
                      </c:pt>
                      <c:pt idx="72">
                        <c:v>5.4000000000000057</c:v>
                      </c:pt>
                      <c:pt idx="73">
                        <c:v>4.8000000000000114</c:v>
                      </c:pt>
                      <c:pt idx="74">
                        <c:v>4.8000000000000114</c:v>
                      </c:pt>
                      <c:pt idx="75">
                        <c:v>4.8000000000000114</c:v>
                      </c:pt>
                      <c:pt idx="76">
                        <c:v>4.8000000000000114</c:v>
                      </c:pt>
                      <c:pt idx="77">
                        <c:v>4.8000000000000114</c:v>
                      </c:pt>
                      <c:pt idx="78">
                        <c:v>4.8000000000000114</c:v>
                      </c:pt>
                      <c:pt idx="79">
                        <c:v>4.8000000000000114</c:v>
                      </c:pt>
                      <c:pt idx="80">
                        <c:v>4.8000000000000114</c:v>
                      </c:pt>
                      <c:pt idx="81">
                        <c:v>4.4000000000000057</c:v>
                      </c:pt>
                      <c:pt idx="82">
                        <c:v>4.4000000000000057</c:v>
                      </c:pt>
                      <c:pt idx="83">
                        <c:v>4.1999999999999886</c:v>
                      </c:pt>
                      <c:pt idx="84">
                        <c:v>3.8000000000000114</c:v>
                      </c:pt>
                      <c:pt idx="85">
                        <c:v>3.8000000000000114</c:v>
                      </c:pt>
                      <c:pt idx="86">
                        <c:v>3.8000000000000114</c:v>
                      </c:pt>
                      <c:pt idx="87">
                        <c:v>3.8000000000000114</c:v>
                      </c:pt>
                      <c:pt idx="88">
                        <c:v>3.8000000000000114</c:v>
                      </c:pt>
                      <c:pt idx="89">
                        <c:v>3.8000000000000114</c:v>
                      </c:pt>
                      <c:pt idx="90">
                        <c:v>3.8000000000000114</c:v>
                      </c:pt>
                      <c:pt idx="91">
                        <c:v>3.8000000000000114</c:v>
                      </c:pt>
                      <c:pt idx="92">
                        <c:v>3.8000000000000114</c:v>
                      </c:pt>
                      <c:pt idx="93">
                        <c:v>3.8000000000000114</c:v>
                      </c:pt>
                      <c:pt idx="94">
                        <c:v>3.8000000000000114</c:v>
                      </c:pt>
                      <c:pt idx="95">
                        <c:v>8</c:v>
                      </c:pt>
                      <c:pt idx="96">
                        <c:v>7.4000000000000057</c:v>
                      </c:pt>
                      <c:pt idx="97">
                        <c:v>7.4000000000000057</c:v>
                      </c:pt>
                      <c:pt idx="98">
                        <c:v>7.4000000000000057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C79-44BF-B93B-940E6841F081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Loss'!$G$1</c15:sqref>
                        </c15:formulaRef>
                      </c:ext>
                    </c:extLst>
                    <c:strCache>
                      <c:ptCount val="1"/>
                      <c:pt idx="0">
                        <c:v>To 145lbs</c:v>
                      </c:pt>
                    </c:strCache>
                  </c:strRef>
                </c:tx>
                <c:spPr>
                  <a:ln w="34925" cap="rnd">
                    <a:solidFill>
                      <a:schemeClr val="accent6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Loss'!$A$2:$A$117</c15:sqref>
                        </c15:formulaRef>
                      </c:ext>
                    </c:extLst>
                    <c:numCache>
                      <c:formatCode>m/d/yyyy</c:formatCode>
                      <c:ptCount val="116"/>
                      <c:pt idx="0">
                        <c:v>43635</c:v>
                      </c:pt>
                      <c:pt idx="1">
                        <c:v>43637</c:v>
                      </c:pt>
                      <c:pt idx="2">
                        <c:v>43639</c:v>
                      </c:pt>
                      <c:pt idx="3">
                        <c:v>43644</c:v>
                      </c:pt>
                      <c:pt idx="4">
                        <c:v>43645</c:v>
                      </c:pt>
                      <c:pt idx="5">
                        <c:v>43648</c:v>
                      </c:pt>
                      <c:pt idx="6">
                        <c:v>43649</c:v>
                      </c:pt>
                      <c:pt idx="7">
                        <c:v>43654</c:v>
                      </c:pt>
                      <c:pt idx="8">
                        <c:v>43656</c:v>
                      </c:pt>
                      <c:pt idx="9">
                        <c:v>43657</c:v>
                      </c:pt>
                      <c:pt idx="10">
                        <c:v>43658</c:v>
                      </c:pt>
                      <c:pt idx="11">
                        <c:v>43662</c:v>
                      </c:pt>
                      <c:pt idx="12">
                        <c:v>43663</c:v>
                      </c:pt>
                      <c:pt idx="13">
                        <c:v>43666</c:v>
                      </c:pt>
                      <c:pt idx="14">
                        <c:v>43669</c:v>
                      </c:pt>
                      <c:pt idx="15">
                        <c:v>43670</c:v>
                      </c:pt>
                      <c:pt idx="16">
                        <c:v>43671</c:v>
                      </c:pt>
                      <c:pt idx="17">
                        <c:v>43672</c:v>
                      </c:pt>
                      <c:pt idx="18">
                        <c:v>43673</c:v>
                      </c:pt>
                      <c:pt idx="19">
                        <c:v>43675</c:v>
                      </c:pt>
                      <c:pt idx="20">
                        <c:v>43676</c:v>
                      </c:pt>
                      <c:pt idx="21">
                        <c:v>43677</c:v>
                      </c:pt>
                      <c:pt idx="22">
                        <c:v>43678</c:v>
                      </c:pt>
                      <c:pt idx="23">
                        <c:v>43679</c:v>
                      </c:pt>
                      <c:pt idx="24">
                        <c:v>43682</c:v>
                      </c:pt>
                      <c:pt idx="25">
                        <c:v>43683</c:v>
                      </c:pt>
                      <c:pt idx="26">
                        <c:v>43684</c:v>
                      </c:pt>
                      <c:pt idx="27">
                        <c:v>43685</c:v>
                      </c:pt>
                      <c:pt idx="28">
                        <c:v>43686</c:v>
                      </c:pt>
                      <c:pt idx="29">
                        <c:v>43687</c:v>
                      </c:pt>
                      <c:pt idx="30">
                        <c:v>43688</c:v>
                      </c:pt>
                      <c:pt idx="31">
                        <c:v>43689</c:v>
                      </c:pt>
                      <c:pt idx="32">
                        <c:v>43690</c:v>
                      </c:pt>
                      <c:pt idx="33">
                        <c:v>43693</c:v>
                      </c:pt>
                      <c:pt idx="34">
                        <c:v>43700</c:v>
                      </c:pt>
                      <c:pt idx="35">
                        <c:v>43701</c:v>
                      </c:pt>
                      <c:pt idx="36">
                        <c:v>43703</c:v>
                      </c:pt>
                      <c:pt idx="37">
                        <c:v>43704</c:v>
                      </c:pt>
                      <c:pt idx="38">
                        <c:v>43705</c:v>
                      </c:pt>
                      <c:pt idx="39">
                        <c:v>43706</c:v>
                      </c:pt>
                      <c:pt idx="40">
                        <c:v>43707</c:v>
                      </c:pt>
                      <c:pt idx="41">
                        <c:v>43710</c:v>
                      </c:pt>
                      <c:pt idx="42">
                        <c:v>43711</c:v>
                      </c:pt>
                      <c:pt idx="43">
                        <c:v>43712</c:v>
                      </c:pt>
                      <c:pt idx="44">
                        <c:v>43713</c:v>
                      </c:pt>
                      <c:pt idx="45">
                        <c:v>43718</c:v>
                      </c:pt>
                      <c:pt idx="46">
                        <c:v>43720</c:v>
                      </c:pt>
                      <c:pt idx="47">
                        <c:v>43721</c:v>
                      </c:pt>
                      <c:pt idx="48">
                        <c:v>43723</c:v>
                      </c:pt>
                      <c:pt idx="49">
                        <c:v>43725</c:v>
                      </c:pt>
                      <c:pt idx="50">
                        <c:v>43727</c:v>
                      </c:pt>
                      <c:pt idx="51">
                        <c:v>43729</c:v>
                      </c:pt>
                      <c:pt idx="52">
                        <c:v>43730</c:v>
                      </c:pt>
                      <c:pt idx="53">
                        <c:v>43732</c:v>
                      </c:pt>
                      <c:pt idx="54">
                        <c:v>43733</c:v>
                      </c:pt>
                      <c:pt idx="55">
                        <c:v>43735</c:v>
                      </c:pt>
                      <c:pt idx="56">
                        <c:v>43737</c:v>
                      </c:pt>
                      <c:pt idx="57">
                        <c:v>43738</c:v>
                      </c:pt>
                      <c:pt idx="58">
                        <c:v>43739</c:v>
                      </c:pt>
                      <c:pt idx="59">
                        <c:v>43740</c:v>
                      </c:pt>
                      <c:pt idx="60">
                        <c:v>43741</c:v>
                      </c:pt>
                      <c:pt idx="61">
                        <c:v>43742</c:v>
                      </c:pt>
                      <c:pt idx="62">
                        <c:v>43743</c:v>
                      </c:pt>
                      <c:pt idx="63">
                        <c:v>43744</c:v>
                      </c:pt>
                      <c:pt idx="64">
                        <c:v>43745</c:v>
                      </c:pt>
                      <c:pt idx="65">
                        <c:v>43746</c:v>
                      </c:pt>
                      <c:pt idx="66">
                        <c:v>43747</c:v>
                      </c:pt>
                      <c:pt idx="67">
                        <c:v>43748</c:v>
                      </c:pt>
                      <c:pt idx="68">
                        <c:v>43749</c:v>
                      </c:pt>
                      <c:pt idx="69">
                        <c:v>43750</c:v>
                      </c:pt>
                      <c:pt idx="70">
                        <c:v>43751</c:v>
                      </c:pt>
                      <c:pt idx="71">
                        <c:v>43752</c:v>
                      </c:pt>
                      <c:pt idx="72">
                        <c:v>43753</c:v>
                      </c:pt>
                      <c:pt idx="73">
                        <c:v>43754</c:v>
                      </c:pt>
                      <c:pt idx="74">
                        <c:v>43755</c:v>
                      </c:pt>
                      <c:pt idx="75">
                        <c:v>43756</c:v>
                      </c:pt>
                      <c:pt idx="76">
                        <c:v>43757</c:v>
                      </c:pt>
                      <c:pt idx="77">
                        <c:v>43758</c:v>
                      </c:pt>
                      <c:pt idx="78">
                        <c:v>43759</c:v>
                      </c:pt>
                      <c:pt idx="79">
                        <c:v>43760</c:v>
                      </c:pt>
                      <c:pt idx="80">
                        <c:v>43761</c:v>
                      </c:pt>
                      <c:pt idx="81">
                        <c:v>43762</c:v>
                      </c:pt>
                      <c:pt idx="82">
                        <c:v>43763</c:v>
                      </c:pt>
                      <c:pt idx="83">
                        <c:v>43766</c:v>
                      </c:pt>
                      <c:pt idx="84">
                        <c:v>43767</c:v>
                      </c:pt>
                      <c:pt idx="85">
                        <c:v>43768</c:v>
                      </c:pt>
                      <c:pt idx="86">
                        <c:v>43769</c:v>
                      </c:pt>
                      <c:pt idx="87">
                        <c:v>43770</c:v>
                      </c:pt>
                      <c:pt idx="88">
                        <c:v>43771</c:v>
                      </c:pt>
                      <c:pt idx="89">
                        <c:v>43772</c:v>
                      </c:pt>
                      <c:pt idx="90">
                        <c:v>43773</c:v>
                      </c:pt>
                      <c:pt idx="91">
                        <c:v>43779</c:v>
                      </c:pt>
                      <c:pt idx="92">
                        <c:v>43780</c:v>
                      </c:pt>
                      <c:pt idx="93">
                        <c:v>43782</c:v>
                      </c:pt>
                      <c:pt idx="94">
                        <c:v>43783</c:v>
                      </c:pt>
                      <c:pt idx="95">
                        <c:v>43824</c:v>
                      </c:pt>
                      <c:pt idx="96">
                        <c:v>43825</c:v>
                      </c:pt>
                      <c:pt idx="97">
                        <c:v>43826</c:v>
                      </c:pt>
                      <c:pt idx="98">
                        <c:v>43827</c:v>
                      </c:pt>
                      <c:pt idx="99">
                        <c:v>43828</c:v>
                      </c:pt>
                      <c:pt idx="100">
                        <c:v>43829</c:v>
                      </c:pt>
                      <c:pt idx="101">
                        <c:v>43830</c:v>
                      </c:pt>
                      <c:pt idx="102">
                        <c:v>43831</c:v>
                      </c:pt>
                      <c:pt idx="103">
                        <c:v>43832</c:v>
                      </c:pt>
                      <c:pt idx="104">
                        <c:v>43833</c:v>
                      </c:pt>
                      <c:pt idx="105">
                        <c:v>43834</c:v>
                      </c:pt>
                      <c:pt idx="106">
                        <c:v>43835</c:v>
                      </c:pt>
                      <c:pt idx="107">
                        <c:v>43836</c:v>
                      </c:pt>
                      <c:pt idx="108">
                        <c:v>43837</c:v>
                      </c:pt>
                      <c:pt idx="109">
                        <c:v>43838</c:v>
                      </c:pt>
                      <c:pt idx="110">
                        <c:v>43839</c:v>
                      </c:pt>
                      <c:pt idx="111">
                        <c:v>43840</c:v>
                      </c:pt>
                      <c:pt idx="112">
                        <c:v>43841</c:v>
                      </c:pt>
                      <c:pt idx="113">
                        <c:v>43842</c:v>
                      </c:pt>
                      <c:pt idx="114">
                        <c:v>43843</c:v>
                      </c:pt>
                      <c:pt idx="115">
                        <c:v>43844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Loss'!$G$2:$G$117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0">
                        <c:v>32</c:v>
                      </c:pt>
                      <c:pt idx="1">
                        <c:v>29.199999999999989</c:v>
                      </c:pt>
                      <c:pt idx="2">
                        <c:v>28</c:v>
                      </c:pt>
                      <c:pt idx="3">
                        <c:v>26</c:v>
                      </c:pt>
                      <c:pt idx="4">
                        <c:v>26</c:v>
                      </c:pt>
                      <c:pt idx="5">
                        <c:v>25.400000000000006</c:v>
                      </c:pt>
                      <c:pt idx="6">
                        <c:v>23.800000000000011</c:v>
                      </c:pt>
                      <c:pt idx="7">
                        <c:v>23</c:v>
                      </c:pt>
                      <c:pt idx="8">
                        <c:v>23</c:v>
                      </c:pt>
                      <c:pt idx="9">
                        <c:v>23</c:v>
                      </c:pt>
                      <c:pt idx="10">
                        <c:v>22.599999999999994</c:v>
                      </c:pt>
                      <c:pt idx="11">
                        <c:v>22.599999999999994</c:v>
                      </c:pt>
                      <c:pt idx="12">
                        <c:v>22.599999999999994</c:v>
                      </c:pt>
                      <c:pt idx="13">
                        <c:v>22</c:v>
                      </c:pt>
                      <c:pt idx="14">
                        <c:v>22</c:v>
                      </c:pt>
                      <c:pt idx="15">
                        <c:v>22</c:v>
                      </c:pt>
                      <c:pt idx="16">
                        <c:v>21.800000000000011</c:v>
                      </c:pt>
                      <c:pt idx="17">
                        <c:v>21.800000000000011</c:v>
                      </c:pt>
                      <c:pt idx="18">
                        <c:v>21.800000000000011</c:v>
                      </c:pt>
                      <c:pt idx="19">
                        <c:v>21.800000000000011</c:v>
                      </c:pt>
                      <c:pt idx="20">
                        <c:v>21.800000000000011</c:v>
                      </c:pt>
                      <c:pt idx="21">
                        <c:v>21.400000000000006</c:v>
                      </c:pt>
                      <c:pt idx="22">
                        <c:v>21.400000000000006</c:v>
                      </c:pt>
                      <c:pt idx="23">
                        <c:v>21.400000000000006</c:v>
                      </c:pt>
                      <c:pt idx="24">
                        <c:v>21.400000000000006</c:v>
                      </c:pt>
                      <c:pt idx="25">
                        <c:v>21.400000000000006</c:v>
                      </c:pt>
                      <c:pt idx="26">
                        <c:v>21.400000000000006</c:v>
                      </c:pt>
                      <c:pt idx="27">
                        <c:v>21.400000000000006</c:v>
                      </c:pt>
                      <c:pt idx="28">
                        <c:v>21.400000000000006</c:v>
                      </c:pt>
                      <c:pt idx="29">
                        <c:v>21.400000000000006</c:v>
                      </c:pt>
                      <c:pt idx="30">
                        <c:v>21.400000000000006</c:v>
                      </c:pt>
                      <c:pt idx="31">
                        <c:v>21.400000000000006</c:v>
                      </c:pt>
                      <c:pt idx="32">
                        <c:v>21.400000000000006</c:v>
                      </c:pt>
                      <c:pt idx="33">
                        <c:v>21.400000000000006</c:v>
                      </c:pt>
                      <c:pt idx="34">
                        <c:v>19</c:v>
                      </c:pt>
                      <c:pt idx="35">
                        <c:v>19</c:v>
                      </c:pt>
                      <c:pt idx="36">
                        <c:v>19</c:v>
                      </c:pt>
                      <c:pt idx="37">
                        <c:v>19</c:v>
                      </c:pt>
                      <c:pt idx="38">
                        <c:v>18.800000000000011</c:v>
                      </c:pt>
                      <c:pt idx="39">
                        <c:v>18.800000000000011</c:v>
                      </c:pt>
                      <c:pt idx="40">
                        <c:v>18.800000000000011</c:v>
                      </c:pt>
                      <c:pt idx="41">
                        <c:v>18.800000000000011</c:v>
                      </c:pt>
                      <c:pt idx="42">
                        <c:v>18.599999999999994</c:v>
                      </c:pt>
                      <c:pt idx="43">
                        <c:v>18.599999999999994</c:v>
                      </c:pt>
                      <c:pt idx="44">
                        <c:v>18.599999999999994</c:v>
                      </c:pt>
                      <c:pt idx="45">
                        <c:v>18.400000000000006</c:v>
                      </c:pt>
                      <c:pt idx="46">
                        <c:v>18.400000000000006</c:v>
                      </c:pt>
                      <c:pt idx="47">
                        <c:v>18.400000000000006</c:v>
                      </c:pt>
                      <c:pt idx="48">
                        <c:v>18.400000000000006</c:v>
                      </c:pt>
                      <c:pt idx="49">
                        <c:v>18.400000000000006</c:v>
                      </c:pt>
                      <c:pt idx="50">
                        <c:v>18.199999999999989</c:v>
                      </c:pt>
                      <c:pt idx="51">
                        <c:v>18.199999999999989</c:v>
                      </c:pt>
                      <c:pt idx="52">
                        <c:v>18</c:v>
                      </c:pt>
                      <c:pt idx="53">
                        <c:v>18</c:v>
                      </c:pt>
                      <c:pt idx="54">
                        <c:v>17.800000000000011</c:v>
                      </c:pt>
                      <c:pt idx="55">
                        <c:v>17.800000000000011</c:v>
                      </c:pt>
                      <c:pt idx="56">
                        <c:v>17.599999999999994</c:v>
                      </c:pt>
                      <c:pt idx="57">
                        <c:v>17.400000000000006</c:v>
                      </c:pt>
                      <c:pt idx="58">
                        <c:v>17.400000000000006</c:v>
                      </c:pt>
                      <c:pt idx="59">
                        <c:v>17.400000000000006</c:v>
                      </c:pt>
                      <c:pt idx="60">
                        <c:v>17.199999999999989</c:v>
                      </c:pt>
                      <c:pt idx="61">
                        <c:v>17</c:v>
                      </c:pt>
                      <c:pt idx="62">
                        <c:v>17</c:v>
                      </c:pt>
                      <c:pt idx="63">
                        <c:v>16.599999999999994</c:v>
                      </c:pt>
                      <c:pt idx="64">
                        <c:v>16.599999999999994</c:v>
                      </c:pt>
                      <c:pt idx="65">
                        <c:v>16.599999999999994</c:v>
                      </c:pt>
                      <c:pt idx="66">
                        <c:v>16.599999999999994</c:v>
                      </c:pt>
                      <c:pt idx="67">
                        <c:v>16.599999999999994</c:v>
                      </c:pt>
                      <c:pt idx="68">
                        <c:v>16.400000000000006</c:v>
                      </c:pt>
                      <c:pt idx="69">
                        <c:v>15.800000000000011</c:v>
                      </c:pt>
                      <c:pt idx="70">
                        <c:v>15.800000000000011</c:v>
                      </c:pt>
                      <c:pt idx="71">
                        <c:v>15.400000000000006</c:v>
                      </c:pt>
                      <c:pt idx="72">
                        <c:v>15.400000000000006</c:v>
                      </c:pt>
                      <c:pt idx="73">
                        <c:v>14.800000000000011</c:v>
                      </c:pt>
                      <c:pt idx="74">
                        <c:v>14.800000000000011</c:v>
                      </c:pt>
                      <c:pt idx="75">
                        <c:v>14.800000000000011</c:v>
                      </c:pt>
                      <c:pt idx="76">
                        <c:v>14.800000000000011</c:v>
                      </c:pt>
                      <c:pt idx="77">
                        <c:v>14.800000000000011</c:v>
                      </c:pt>
                      <c:pt idx="78">
                        <c:v>14.800000000000011</c:v>
                      </c:pt>
                      <c:pt idx="79">
                        <c:v>14.800000000000011</c:v>
                      </c:pt>
                      <c:pt idx="80">
                        <c:v>14.800000000000011</c:v>
                      </c:pt>
                      <c:pt idx="81">
                        <c:v>14.400000000000006</c:v>
                      </c:pt>
                      <c:pt idx="82">
                        <c:v>14.400000000000006</c:v>
                      </c:pt>
                      <c:pt idx="83">
                        <c:v>14.199999999999989</c:v>
                      </c:pt>
                      <c:pt idx="84">
                        <c:v>13.800000000000011</c:v>
                      </c:pt>
                      <c:pt idx="85">
                        <c:v>13.800000000000011</c:v>
                      </c:pt>
                      <c:pt idx="86">
                        <c:v>13.800000000000011</c:v>
                      </c:pt>
                      <c:pt idx="87">
                        <c:v>13.800000000000011</c:v>
                      </c:pt>
                      <c:pt idx="88">
                        <c:v>13.800000000000011</c:v>
                      </c:pt>
                      <c:pt idx="89">
                        <c:v>13.800000000000011</c:v>
                      </c:pt>
                      <c:pt idx="90">
                        <c:v>13.800000000000011</c:v>
                      </c:pt>
                      <c:pt idx="91">
                        <c:v>13.800000000000011</c:v>
                      </c:pt>
                      <c:pt idx="92">
                        <c:v>13.800000000000011</c:v>
                      </c:pt>
                      <c:pt idx="93">
                        <c:v>13.800000000000011</c:v>
                      </c:pt>
                      <c:pt idx="94">
                        <c:v>13.800000000000011</c:v>
                      </c:pt>
                      <c:pt idx="95">
                        <c:v>18</c:v>
                      </c:pt>
                      <c:pt idx="96">
                        <c:v>17.400000000000006</c:v>
                      </c:pt>
                      <c:pt idx="97">
                        <c:v>17.400000000000006</c:v>
                      </c:pt>
                      <c:pt idx="98">
                        <c:v>17.400000000000006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C79-44BF-B93B-940E6841F081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Loss'!$H$1</c15:sqref>
                        </c15:formulaRef>
                      </c:ext>
                    </c:extLst>
                    <c:strCache>
                      <c:ptCount val="1"/>
                      <c:pt idx="0">
                        <c:v>Lightest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Loss'!$A$2:$A$117</c15:sqref>
                        </c15:formulaRef>
                      </c:ext>
                    </c:extLst>
                    <c:numCache>
                      <c:formatCode>m/d/yyyy</c:formatCode>
                      <c:ptCount val="116"/>
                      <c:pt idx="0">
                        <c:v>43635</c:v>
                      </c:pt>
                      <c:pt idx="1">
                        <c:v>43637</c:v>
                      </c:pt>
                      <c:pt idx="2">
                        <c:v>43639</c:v>
                      </c:pt>
                      <c:pt idx="3">
                        <c:v>43644</c:v>
                      </c:pt>
                      <c:pt idx="4">
                        <c:v>43645</c:v>
                      </c:pt>
                      <c:pt idx="5">
                        <c:v>43648</c:v>
                      </c:pt>
                      <c:pt idx="6">
                        <c:v>43649</c:v>
                      </c:pt>
                      <c:pt idx="7">
                        <c:v>43654</c:v>
                      </c:pt>
                      <c:pt idx="8">
                        <c:v>43656</c:v>
                      </c:pt>
                      <c:pt idx="9">
                        <c:v>43657</c:v>
                      </c:pt>
                      <c:pt idx="10">
                        <c:v>43658</c:v>
                      </c:pt>
                      <c:pt idx="11">
                        <c:v>43662</c:v>
                      </c:pt>
                      <c:pt idx="12">
                        <c:v>43663</c:v>
                      </c:pt>
                      <c:pt idx="13">
                        <c:v>43666</c:v>
                      </c:pt>
                      <c:pt idx="14">
                        <c:v>43669</c:v>
                      </c:pt>
                      <c:pt idx="15">
                        <c:v>43670</c:v>
                      </c:pt>
                      <c:pt idx="16">
                        <c:v>43671</c:v>
                      </c:pt>
                      <c:pt idx="17">
                        <c:v>43672</c:v>
                      </c:pt>
                      <c:pt idx="18">
                        <c:v>43673</c:v>
                      </c:pt>
                      <c:pt idx="19">
                        <c:v>43675</c:v>
                      </c:pt>
                      <c:pt idx="20">
                        <c:v>43676</c:v>
                      </c:pt>
                      <c:pt idx="21">
                        <c:v>43677</c:v>
                      </c:pt>
                      <c:pt idx="22">
                        <c:v>43678</c:v>
                      </c:pt>
                      <c:pt idx="23">
                        <c:v>43679</c:v>
                      </c:pt>
                      <c:pt idx="24">
                        <c:v>43682</c:v>
                      </c:pt>
                      <c:pt idx="25">
                        <c:v>43683</c:v>
                      </c:pt>
                      <c:pt idx="26">
                        <c:v>43684</c:v>
                      </c:pt>
                      <c:pt idx="27">
                        <c:v>43685</c:v>
                      </c:pt>
                      <c:pt idx="28">
                        <c:v>43686</c:v>
                      </c:pt>
                      <c:pt idx="29">
                        <c:v>43687</c:v>
                      </c:pt>
                      <c:pt idx="30">
                        <c:v>43688</c:v>
                      </c:pt>
                      <c:pt idx="31">
                        <c:v>43689</c:v>
                      </c:pt>
                      <c:pt idx="32">
                        <c:v>43690</c:v>
                      </c:pt>
                      <c:pt idx="33">
                        <c:v>43693</c:v>
                      </c:pt>
                      <c:pt idx="34">
                        <c:v>43700</c:v>
                      </c:pt>
                      <c:pt idx="35">
                        <c:v>43701</c:v>
                      </c:pt>
                      <c:pt idx="36">
                        <c:v>43703</c:v>
                      </c:pt>
                      <c:pt idx="37">
                        <c:v>43704</c:v>
                      </c:pt>
                      <c:pt idx="38">
                        <c:v>43705</c:v>
                      </c:pt>
                      <c:pt idx="39">
                        <c:v>43706</c:v>
                      </c:pt>
                      <c:pt idx="40">
                        <c:v>43707</c:v>
                      </c:pt>
                      <c:pt idx="41">
                        <c:v>43710</c:v>
                      </c:pt>
                      <c:pt idx="42">
                        <c:v>43711</c:v>
                      </c:pt>
                      <c:pt idx="43">
                        <c:v>43712</c:v>
                      </c:pt>
                      <c:pt idx="44">
                        <c:v>43713</c:v>
                      </c:pt>
                      <c:pt idx="45">
                        <c:v>43718</c:v>
                      </c:pt>
                      <c:pt idx="46">
                        <c:v>43720</c:v>
                      </c:pt>
                      <c:pt idx="47">
                        <c:v>43721</c:v>
                      </c:pt>
                      <c:pt idx="48">
                        <c:v>43723</c:v>
                      </c:pt>
                      <c:pt idx="49">
                        <c:v>43725</c:v>
                      </c:pt>
                      <c:pt idx="50">
                        <c:v>43727</c:v>
                      </c:pt>
                      <c:pt idx="51">
                        <c:v>43729</c:v>
                      </c:pt>
                      <c:pt idx="52">
                        <c:v>43730</c:v>
                      </c:pt>
                      <c:pt idx="53">
                        <c:v>43732</c:v>
                      </c:pt>
                      <c:pt idx="54">
                        <c:v>43733</c:v>
                      </c:pt>
                      <c:pt idx="55">
                        <c:v>43735</c:v>
                      </c:pt>
                      <c:pt idx="56">
                        <c:v>43737</c:v>
                      </c:pt>
                      <c:pt idx="57">
                        <c:v>43738</c:v>
                      </c:pt>
                      <c:pt idx="58">
                        <c:v>43739</c:v>
                      </c:pt>
                      <c:pt idx="59">
                        <c:v>43740</c:v>
                      </c:pt>
                      <c:pt idx="60">
                        <c:v>43741</c:v>
                      </c:pt>
                      <c:pt idx="61">
                        <c:v>43742</c:v>
                      </c:pt>
                      <c:pt idx="62">
                        <c:v>43743</c:v>
                      </c:pt>
                      <c:pt idx="63">
                        <c:v>43744</c:v>
                      </c:pt>
                      <c:pt idx="64">
                        <c:v>43745</c:v>
                      </c:pt>
                      <c:pt idx="65">
                        <c:v>43746</c:v>
                      </c:pt>
                      <c:pt idx="66">
                        <c:v>43747</c:v>
                      </c:pt>
                      <c:pt idx="67">
                        <c:v>43748</c:v>
                      </c:pt>
                      <c:pt idx="68">
                        <c:v>43749</c:v>
                      </c:pt>
                      <c:pt idx="69">
                        <c:v>43750</c:v>
                      </c:pt>
                      <c:pt idx="70">
                        <c:v>43751</c:v>
                      </c:pt>
                      <c:pt idx="71">
                        <c:v>43752</c:v>
                      </c:pt>
                      <c:pt idx="72">
                        <c:v>43753</c:v>
                      </c:pt>
                      <c:pt idx="73">
                        <c:v>43754</c:v>
                      </c:pt>
                      <c:pt idx="74">
                        <c:v>43755</c:v>
                      </c:pt>
                      <c:pt idx="75">
                        <c:v>43756</c:v>
                      </c:pt>
                      <c:pt idx="76">
                        <c:v>43757</c:v>
                      </c:pt>
                      <c:pt idx="77">
                        <c:v>43758</c:v>
                      </c:pt>
                      <c:pt idx="78">
                        <c:v>43759</c:v>
                      </c:pt>
                      <c:pt idx="79">
                        <c:v>43760</c:v>
                      </c:pt>
                      <c:pt idx="80">
                        <c:v>43761</c:v>
                      </c:pt>
                      <c:pt idx="81">
                        <c:v>43762</c:v>
                      </c:pt>
                      <c:pt idx="82">
                        <c:v>43763</c:v>
                      </c:pt>
                      <c:pt idx="83">
                        <c:v>43766</c:v>
                      </c:pt>
                      <c:pt idx="84">
                        <c:v>43767</c:v>
                      </c:pt>
                      <c:pt idx="85">
                        <c:v>43768</c:v>
                      </c:pt>
                      <c:pt idx="86">
                        <c:v>43769</c:v>
                      </c:pt>
                      <c:pt idx="87">
                        <c:v>43770</c:v>
                      </c:pt>
                      <c:pt idx="88">
                        <c:v>43771</c:v>
                      </c:pt>
                      <c:pt idx="89">
                        <c:v>43772</c:v>
                      </c:pt>
                      <c:pt idx="90">
                        <c:v>43773</c:v>
                      </c:pt>
                      <c:pt idx="91">
                        <c:v>43779</c:v>
                      </c:pt>
                      <c:pt idx="92">
                        <c:v>43780</c:v>
                      </c:pt>
                      <c:pt idx="93">
                        <c:v>43782</c:v>
                      </c:pt>
                      <c:pt idx="94">
                        <c:v>43783</c:v>
                      </c:pt>
                      <c:pt idx="95">
                        <c:v>43824</c:v>
                      </c:pt>
                      <c:pt idx="96">
                        <c:v>43825</c:v>
                      </c:pt>
                      <c:pt idx="97">
                        <c:v>43826</c:v>
                      </c:pt>
                      <c:pt idx="98">
                        <c:v>43827</c:v>
                      </c:pt>
                      <c:pt idx="99">
                        <c:v>43828</c:v>
                      </c:pt>
                      <c:pt idx="100">
                        <c:v>43829</c:v>
                      </c:pt>
                      <c:pt idx="101">
                        <c:v>43830</c:v>
                      </c:pt>
                      <c:pt idx="102">
                        <c:v>43831</c:v>
                      </c:pt>
                      <c:pt idx="103">
                        <c:v>43832</c:v>
                      </c:pt>
                      <c:pt idx="104">
                        <c:v>43833</c:v>
                      </c:pt>
                      <c:pt idx="105">
                        <c:v>43834</c:v>
                      </c:pt>
                      <c:pt idx="106">
                        <c:v>43835</c:v>
                      </c:pt>
                      <c:pt idx="107">
                        <c:v>43836</c:v>
                      </c:pt>
                      <c:pt idx="108">
                        <c:v>43837</c:v>
                      </c:pt>
                      <c:pt idx="109">
                        <c:v>43838</c:v>
                      </c:pt>
                      <c:pt idx="110">
                        <c:v>43839</c:v>
                      </c:pt>
                      <c:pt idx="111">
                        <c:v>43840</c:v>
                      </c:pt>
                      <c:pt idx="112">
                        <c:v>43841</c:v>
                      </c:pt>
                      <c:pt idx="113">
                        <c:v>43842</c:v>
                      </c:pt>
                      <c:pt idx="114">
                        <c:v>43843</c:v>
                      </c:pt>
                      <c:pt idx="115">
                        <c:v>43844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Loss'!$H$2:$H$117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0">
                        <c:v>175.6</c:v>
                      </c:pt>
                      <c:pt idx="1">
                        <c:v>174.2</c:v>
                      </c:pt>
                      <c:pt idx="2">
                        <c:v>173</c:v>
                      </c:pt>
                      <c:pt idx="3">
                        <c:v>171</c:v>
                      </c:pt>
                      <c:pt idx="4">
                        <c:v>172.4</c:v>
                      </c:pt>
                      <c:pt idx="5">
                        <c:v>170.4</c:v>
                      </c:pt>
                      <c:pt idx="6">
                        <c:v>168.8</c:v>
                      </c:pt>
                      <c:pt idx="7">
                        <c:v>168</c:v>
                      </c:pt>
                      <c:pt idx="8">
                        <c:v>168.8</c:v>
                      </c:pt>
                      <c:pt idx="9">
                        <c:v>168.8</c:v>
                      </c:pt>
                      <c:pt idx="10">
                        <c:v>167.6</c:v>
                      </c:pt>
                      <c:pt idx="11">
                        <c:v>167.6</c:v>
                      </c:pt>
                      <c:pt idx="12">
                        <c:v>167.6</c:v>
                      </c:pt>
                      <c:pt idx="13">
                        <c:v>167</c:v>
                      </c:pt>
                      <c:pt idx="14">
                        <c:v>167.4</c:v>
                      </c:pt>
                      <c:pt idx="15">
                        <c:v>167.2</c:v>
                      </c:pt>
                      <c:pt idx="16">
                        <c:v>166.8</c:v>
                      </c:pt>
                      <c:pt idx="17">
                        <c:v>166.8</c:v>
                      </c:pt>
                      <c:pt idx="18">
                        <c:v>167.6</c:v>
                      </c:pt>
                      <c:pt idx="19">
                        <c:v>167.6</c:v>
                      </c:pt>
                      <c:pt idx="20">
                        <c:v>167.4</c:v>
                      </c:pt>
                      <c:pt idx="21">
                        <c:v>166.4</c:v>
                      </c:pt>
                      <c:pt idx="22">
                        <c:v>166.4</c:v>
                      </c:pt>
                      <c:pt idx="23">
                        <c:v>167.2</c:v>
                      </c:pt>
                      <c:pt idx="24">
                        <c:v>166.8</c:v>
                      </c:pt>
                      <c:pt idx="25">
                        <c:v>168.2</c:v>
                      </c:pt>
                      <c:pt idx="26">
                        <c:v>167.4</c:v>
                      </c:pt>
                      <c:pt idx="27">
                        <c:v>167.6</c:v>
                      </c:pt>
                      <c:pt idx="28">
                        <c:v>167.6</c:v>
                      </c:pt>
                      <c:pt idx="29">
                        <c:v>166.8</c:v>
                      </c:pt>
                      <c:pt idx="30">
                        <c:v>167</c:v>
                      </c:pt>
                      <c:pt idx="31">
                        <c:v>167</c:v>
                      </c:pt>
                      <c:pt idx="32">
                        <c:v>167.6</c:v>
                      </c:pt>
                      <c:pt idx="33">
                        <c:v>167</c:v>
                      </c:pt>
                      <c:pt idx="34">
                        <c:v>164</c:v>
                      </c:pt>
                      <c:pt idx="35">
                        <c:v>165</c:v>
                      </c:pt>
                      <c:pt idx="36">
                        <c:v>165</c:v>
                      </c:pt>
                      <c:pt idx="37">
                        <c:v>164.2</c:v>
                      </c:pt>
                      <c:pt idx="38">
                        <c:v>163.80000000000001</c:v>
                      </c:pt>
                      <c:pt idx="39">
                        <c:v>164.6</c:v>
                      </c:pt>
                      <c:pt idx="40">
                        <c:v>165.2</c:v>
                      </c:pt>
                      <c:pt idx="41">
                        <c:v>165</c:v>
                      </c:pt>
                      <c:pt idx="42">
                        <c:v>163.6</c:v>
                      </c:pt>
                      <c:pt idx="43">
                        <c:v>163.80000000000001</c:v>
                      </c:pt>
                      <c:pt idx="44">
                        <c:v>164</c:v>
                      </c:pt>
                      <c:pt idx="45">
                        <c:v>163.4</c:v>
                      </c:pt>
                      <c:pt idx="46">
                        <c:v>164.4</c:v>
                      </c:pt>
                      <c:pt idx="47">
                        <c:v>163.6</c:v>
                      </c:pt>
                      <c:pt idx="48">
                        <c:v>164.6</c:v>
                      </c:pt>
                      <c:pt idx="49">
                        <c:v>164</c:v>
                      </c:pt>
                      <c:pt idx="50">
                        <c:v>163.19999999999999</c:v>
                      </c:pt>
                      <c:pt idx="51">
                        <c:v>164.8</c:v>
                      </c:pt>
                      <c:pt idx="52">
                        <c:v>163</c:v>
                      </c:pt>
                      <c:pt idx="53">
                        <c:v>163</c:v>
                      </c:pt>
                      <c:pt idx="54">
                        <c:v>162.80000000000001</c:v>
                      </c:pt>
                      <c:pt idx="55">
                        <c:v>163.4</c:v>
                      </c:pt>
                      <c:pt idx="56">
                        <c:v>162.6</c:v>
                      </c:pt>
                      <c:pt idx="57">
                        <c:v>162.4</c:v>
                      </c:pt>
                      <c:pt idx="58">
                        <c:v>162.5</c:v>
                      </c:pt>
                      <c:pt idx="59">
                        <c:v>163</c:v>
                      </c:pt>
                      <c:pt idx="60">
                        <c:v>162.19999999999999</c:v>
                      </c:pt>
                      <c:pt idx="61">
                        <c:v>162</c:v>
                      </c:pt>
                      <c:pt idx="62">
                        <c:v>163</c:v>
                      </c:pt>
                      <c:pt idx="63">
                        <c:v>161.6</c:v>
                      </c:pt>
                      <c:pt idx="64">
                        <c:v>161.80000000000001</c:v>
                      </c:pt>
                      <c:pt idx="65">
                        <c:v>162.4</c:v>
                      </c:pt>
                      <c:pt idx="66">
                        <c:v>162</c:v>
                      </c:pt>
                      <c:pt idx="67">
                        <c:v>161.6</c:v>
                      </c:pt>
                      <c:pt idx="68">
                        <c:v>161.4</c:v>
                      </c:pt>
                      <c:pt idx="69">
                        <c:v>160.80000000000001</c:v>
                      </c:pt>
                      <c:pt idx="70">
                        <c:v>161</c:v>
                      </c:pt>
                      <c:pt idx="71">
                        <c:v>160.4</c:v>
                      </c:pt>
                      <c:pt idx="72">
                        <c:v>161.4</c:v>
                      </c:pt>
                      <c:pt idx="73">
                        <c:v>159.80000000000001</c:v>
                      </c:pt>
                      <c:pt idx="74">
                        <c:v>160.4</c:v>
                      </c:pt>
                      <c:pt idx="75">
                        <c:v>160</c:v>
                      </c:pt>
                      <c:pt idx="76">
                        <c:v>160.6</c:v>
                      </c:pt>
                      <c:pt idx="77">
                        <c:v>160.19999999999999</c:v>
                      </c:pt>
                      <c:pt idx="78">
                        <c:v>163</c:v>
                      </c:pt>
                      <c:pt idx="79">
                        <c:v>160.4</c:v>
                      </c:pt>
                      <c:pt idx="80">
                        <c:v>161</c:v>
                      </c:pt>
                      <c:pt idx="81">
                        <c:v>159.4</c:v>
                      </c:pt>
                      <c:pt idx="82">
                        <c:v>160.80000000000001</c:v>
                      </c:pt>
                      <c:pt idx="83">
                        <c:v>159.19999999999999</c:v>
                      </c:pt>
                      <c:pt idx="84">
                        <c:v>158.80000000000001</c:v>
                      </c:pt>
                      <c:pt idx="85">
                        <c:v>159.19999999999999</c:v>
                      </c:pt>
                      <c:pt idx="86">
                        <c:v>159.4</c:v>
                      </c:pt>
                      <c:pt idx="87">
                        <c:v>159.19999999999999</c:v>
                      </c:pt>
                      <c:pt idx="88">
                        <c:v>159.4</c:v>
                      </c:pt>
                      <c:pt idx="89">
                        <c:v>161.4</c:v>
                      </c:pt>
                      <c:pt idx="90">
                        <c:v>159.80000000000001</c:v>
                      </c:pt>
                      <c:pt idx="91">
                        <c:v>158.80000000000001</c:v>
                      </c:pt>
                      <c:pt idx="92">
                        <c:v>159</c:v>
                      </c:pt>
                      <c:pt idx="93">
                        <c:v>158.80000000000001</c:v>
                      </c:pt>
                      <c:pt idx="94">
                        <c:v>159.19999999999999</c:v>
                      </c:pt>
                      <c:pt idx="95">
                        <c:v>163</c:v>
                      </c:pt>
                      <c:pt idx="96">
                        <c:v>162.4</c:v>
                      </c:pt>
                      <c:pt idx="97">
                        <c:v>162.4</c:v>
                      </c:pt>
                      <c:pt idx="98">
                        <c:v>165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6C79-44BF-B93B-940E6841F081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Loss'!$I$1</c15:sqref>
                        </c15:formulaRef>
                      </c:ext>
                    </c:extLst>
                    <c:strCache>
                      <c:ptCount val="1"/>
                      <c:pt idx="0">
                        <c:v>Heaviest</c:v>
                      </c:pt>
                    </c:strCache>
                  </c:strRef>
                </c:tx>
                <c:spPr>
                  <a:ln w="3492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Loss'!$A$2:$A$117</c15:sqref>
                        </c15:formulaRef>
                      </c:ext>
                    </c:extLst>
                    <c:numCache>
                      <c:formatCode>m/d/yyyy</c:formatCode>
                      <c:ptCount val="116"/>
                      <c:pt idx="0">
                        <c:v>43635</c:v>
                      </c:pt>
                      <c:pt idx="1">
                        <c:v>43637</c:v>
                      </c:pt>
                      <c:pt idx="2">
                        <c:v>43639</c:v>
                      </c:pt>
                      <c:pt idx="3">
                        <c:v>43644</c:v>
                      </c:pt>
                      <c:pt idx="4">
                        <c:v>43645</c:v>
                      </c:pt>
                      <c:pt idx="5">
                        <c:v>43648</c:v>
                      </c:pt>
                      <c:pt idx="6">
                        <c:v>43649</c:v>
                      </c:pt>
                      <c:pt idx="7">
                        <c:v>43654</c:v>
                      </c:pt>
                      <c:pt idx="8">
                        <c:v>43656</c:v>
                      </c:pt>
                      <c:pt idx="9">
                        <c:v>43657</c:v>
                      </c:pt>
                      <c:pt idx="10">
                        <c:v>43658</c:v>
                      </c:pt>
                      <c:pt idx="11">
                        <c:v>43662</c:v>
                      </c:pt>
                      <c:pt idx="12">
                        <c:v>43663</c:v>
                      </c:pt>
                      <c:pt idx="13">
                        <c:v>43666</c:v>
                      </c:pt>
                      <c:pt idx="14">
                        <c:v>43669</c:v>
                      </c:pt>
                      <c:pt idx="15">
                        <c:v>43670</c:v>
                      </c:pt>
                      <c:pt idx="16">
                        <c:v>43671</c:v>
                      </c:pt>
                      <c:pt idx="17">
                        <c:v>43672</c:v>
                      </c:pt>
                      <c:pt idx="18">
                        <c:v>43673</c:v>
                      </c:pt>
                      <c:pt idx="19">
                        <c:v>43675</c:v>
                      </c:pt>
                      <c:pt idx="20">
                        <c:v>43676</c:v>
                      </c:pt>
                      <c:pt idx="21">
                        <c:v>43677</c:v>
                      </c:pt>
                      <c:pt idx="22">
                        <c:v>43678</c:v>
                      </c:pt>
                      <c:pt idx="23">
                        <c:v>43679</c:v>
                      </c:pt>
                      <c:pt idx="24">
                        <c:v>43682</c:v>
                      </c:pt>
                      <c:pt idx="25">
                        <c:v>43683</c:v>
                      </c:pt>
                      <c:pt idx="26">
                        <c:v>43684</c:v>
                      </c:pt>
                      <c:pt idx="27">
                        <c:v>43685</c:v>
                      </c:pt>
                      <c:pt idx="28">
                        <c:v>43686</c:v>
                      </c:pt>
                      <c:pt idx="29">
                        <c:v>43687</c:v>
                      </c:pt>
                      <c:pt idx="30">
                        <c:v>43688</c:v>
                      </c:pt>
                      <c:pt idx="31">
                        <c:v>43689</c:v>
                      </c:pt>
                      <c:pt idx="32">
                        <c:v>43690</c:v>
                      </c:pt>
                      <c:pt idx="33">
                        <c:v>43693</c:v>
                      </c:pt>
                      <c:pt idx="34">
                        <c:v>43700</c:v>
                      </c:pt>
                      <c:pt idx="35">
                        <c:v>43701</c:v>
                      </c:pt>
                      <c:pt idx="36">
                        <c:v>43703</c:v>
                      </c:pt>
                      <c:pt idx="37">
                        <c:v>43704</c:v>
                      </c:pt>
                      <c:pt idx="38">
                        <c:v>43705</c:v>
                      </c:pt>
                      <c:pt idx="39">
                        <c:v>43706</c:v>
                      </c:pt>
                      <c:pt idx="40">
                        <c:v>43707</c:v>
                      </c:pt>
                      <c:pt idx="41">
                        <c:v>43710</c:v>
                      </c:pt>
                      <c:pt idx="42">
                        <c:v>43711</c:v>
                      </c:pt>
                      <c:pt idx="43">
                        <c:v>43712</c:v>
                      </c:pt>
                      <c:pt idx="44">
                        <c:v>43713</c:v>
                      </c:pt>
                      <c:pt idx="45">
                        <c:v>43718</c:v>
                      </c:pt>
                      <c:pt idx="46">
                        <c:v>43720</c:v>
                      </c:pt>
                      <c:pt idx="47">
                        <c:v>43721</c:v>
                      </c:pt>
                      <c:pt idx="48">
                        <c:v>43723</c:v>
                      </c:pt>
                      <c:pt idx="49">
                        <c:v>43725</c:v>
                      </c:pt>
                      <c:pt idx="50">
                        <c:v>43727</c:v>
                      </c:pt>
                      <c:pt idx="51">
                        <c:v>43729</c:v>
                      </c:pt>
                      <c:pt idx="52">
                        <c:v>43730</c:v>
                      </c:pt>
                      <c:pt idx="53">
                        <c:v>43732</c:v>
                      </c:pt>
                      <c:pt idx="54">
                        <c:v>43733</c:v>
                      </c:pt>
                      <c:pt idx="55">
                        <c:v>43735</c:v>
                      </c:pt>
                      <c:pt idx="56">
                        <c:v>43737</c:v>
                      </c:pt>
                      <c:pt idx="57">
                        <c:v>43738</c:v>
                      </c:pt>
                      <c:pt idx="58">
                        <c:v>43739</c:v>
                      </c:pt>
                      <c:pt idx="59">
                        <c:v>43740</c:v>
                      </c:pt>
                      <c:pt idx="60">
                        <c:v>43741</c:v>
                      </c:pt>
                      <c:pt idx="61">
                        <c:v>43742</c:v>
                      </c:pt>
                      <c:pt idx="62">
                        <c:v>43743</c:v>
                      </c:pt>
                      <c:pt idx="63">
                        <c:v>43744</c:v>
                      </c:pt>
                      <c:pt idx="64">
                        <c:v>43745</c:v>
                      </c:pt>
                      <c:pt idx="65">
                        <c:v>43746</c:v>
                      </c:pt>
                      <c:pt idx="66">
                        <c:v>43747</c:v>
                      </c:pt>
                      <c:pt idx="67">
                        <c:v>43748</c:v>
                      </c:pt>
                      <c:pt idx="68">
                        <c:v>43749</c:v>
                      </c:pt>
                      <c:pt idx="69">
                        <c:v>43750</c:v>
                      </c:pt>
                      <c:pt idx="70">
                        <c:v>43751</c:v>
                      </c:pt>
                      <c:pt idx="71">
                        <c:v>43752</c:v>
                      </c:pt>
                      <c:pt idx="72">
                        <c:v>43753</c:v>
                      </c:pt>
                      <c:pt idx="73">
                        <c:v>43754</c:v>
                      </c:pt>
                      <c:pt idx="74">
                        <c:v>43755</c:v>
                      </c:pt>
                      <c:pt idx="75">
                        <c:v>43756</c:v>
                      </c:pt>
                      <c:pt idx="76">
                        <c:v>43757</c:v>
                      </c:pt>
                      <c:pt idx="77">
                        <c:v>43758</c:v>
                      </c:pt>
                      <c:pt idx="78">
                        <c:v>43759</c:v>
                      </c:pt>
                      <c:pt idx="79">
                        <c:v>43760</c:v>
                      </c:pt>
                      <c:pt idx="80">
                        <c:v>43761</c:v>
                      </c:pt>
                      <c:pt idx="81">
                        <c:v>43762</c:v>
                      </c:pt>
                      <c:pt idx="82">
                        <c:v>43763</c:v>
                      </c:pt>
                      <c:pt idx="83">
                        <c:v>43766</c:v>
                      </c:pt>
                      <c:pt idx="84">
                        <c:v>43767</c:v>
                      </c:pt>
                      <c:pt idx="85">
                        <c:v>43768</c:v>
                      </c:pt>
                      <c:pt idx="86">
                        <c:v>43769</c:v>
                      </c:pt>
                      <c:pt idx="87">
                        <c:v>43770</c:v>
                      </c:pt>
                      <c:pt idx="88">
                        <c:v>43771</c:v>
                      </c:pt>
                      <c:pt idx="89">
                        <c:v>43772</c:v>
                      </c:pt>
                      <c:pt idx="90">
                        <c:v>43773</c:v>
                      </c:pt>
                      <c:pt idx="91">
                        <c:v>43779</c:v>
                      </c:pt>
                      <c:pt idx="92">
                        <c:v>43780</c:v>
                      </c:pt>
                      <c:pt idx="93">
                        <c:v>43782</c:v>
                      </c:pt>
                      <c:pt idx="94">
                        <c:v>43783</c:v>
                      </c:pt>
                      <c:pt idx="95">
                        <c:v>43824</c:v>
                      </c:pt>
                      <c:pt idx="96">
                        <c:v>43825</c:v>
                      </c:pt>
                      <c:pt idx="97">
                        <c:v>43826</c:v>
                      </c:pt>
                      <c:pt idx="98">
                        <c:v>43827</c:v>
                      </c:pt>
                      <c:pt idx="99">
                        <c:v>43828</c:v>
                      </c:pt>
                      <c:pt idx="100">
                        <c:v>43829</c:v>
                      </c:pt>
                      <c:pt idx="101">
                        <c:v>43830</c:v>
                      </c:pt>
                      <c:pt idx="102">
                        <c:v>43831</c:v>
                      </c:pt>
                      <c:pt idx="103">
                        <c:v>43832</c:v>
                      </c:pt>
                      <c:pt idx="104">
                        <c:v>43833</c:v>
                      </c:pt>
                      <c:pt idx="105">
                        <c:v>43834</c:v>
                      </c:pt>
                      <c:pt idx="106">
                        <c:v>43835</c:v>
                      </c:pt>
                      <c:pt idx="107">
                        <c:v>43836</c:v>
                      </c:pt>
                      <c:pt idx="108">
                        <c:v>43837</c:v>
                      </c:pt>
                      <c:pt idx="109">
                        <c:v>43838</c:v>
                      </c:pt>
                      <c:pt idx="110">
                        <c:v>43839</c:v>
                      </c:pt>
                      <c:pt idx="111">
                        <c:v>43840</c:v>
                      </c:pt>
                      <c:pt idx="112">
                        <c:v>43841</c:v>
                      </c:pt>
                      <c:pt idx="113">
                        <c:v>43842</c:v>
                      </c:pt>
                      <c:pt idx="114">
                        <c:v>43843</c:v>
                      </c:pt>
                      <c:pt idx="115">
                        <c:v>43844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Loss'!$I$2:$I$117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0">
                        <c:v>177</c:v>
                      </c:pt>
                      <c:pt idx="1">
                        <c:v>176.8</c:v>
                      </c:pt>
                      <c:pt idx="2">
                        <c:v>175</c:v>
                      </c:pt>
                      <c:pt idx="3">
                        <c:v>172</c:v>
                      </c:pt>
                      <c:pt idx="4">
                        <c:v>172.4</c:v>
                      </c:pt>
                      <c:pt idx="5">
                        <c:v>170.4</c:v>
                      </c:pt>
                      <c:pt idx="6">
                        <c:v>169.8</c:v>
                      </c:pt>
                      <c:pt idx="7">
                        <c:v>169</c:v>
                      </c:pt>
                      <c:pt idx="8">
                        <c:v>168.8</c:v>
                      </c:pt>
                      <c:pt idx="9">
                        <c:v>168.8</c:v>
                      </c:pt>
                      <c:pt idx="10">
                        <c:v>168</c:v>
                      </c:pt>
                      <c:pt idx="11">
                        <c:v>167.6</c:v>
                      </c:pt>
                      <c:pt idx="12">
                        <c:v>168</c:v>
                      </c:pt>
                      <c:pt idx="13">
                        <c:v>167</c:v>
                      </c:pt>
                      <c:pt idx="14">
                        <c:v>167.4</c:v>
                      </c:pt>
                      <c:pt idx="15">
                        <c:v>167.4</c:v>
                      </c:pt>
                      <c:pt idx="16">
                        <c:v>167.6</c:v>
                      </c:pt>
                      <c:pt idx="17">
                        <c:v>168.2</c:v>
                      </c:pt>
                      <c:pt idx="18">
                        <c:v>167.8</c:v>
                      </c:pt>
                      <c:pt idx="19">
                        <c:v>167.6</c:v>
                      </c:pt>
                      <c:pt idx="20">
                        <c:v>167.4</c:v>
                      </c:pt>
                      <c:pt idx="21">
                        <c:v>166.4</c:v>
                      </c:pt>
                      <c:pt idx="22">
                        <c:v>166.4</c:v>
                      </c:pt>
                      <c:pt idx="23">
                        <c:v>167.2</c:v>
                      </c:pt>
                      <c:pt idx="24">
                        <c:v>168.8</c:v>
                      </c:pt>
                      <c:pt idx="25">
                        <c:v>168.2</c:v>
                      </c:pt>
                      <c:pt idx="26">
                        <c:v>168</c:v>
                      </c:pt>
                      <c:pt idx="27">
                        <c:v>167.6</c:v>
                      </c:pt>
                      <c:pt idx="28">
                        <c:v>167.6</c:v>
                      </c:pt>
                      <c:pt idx="29">
                        <c:v>166.8</c:v>
                      </c:pt>
                      <c:pt idx="30">
                        <c:v>167</c:v>
                      </c:pt>
                      <c:pt idx="31">
                        <c:v>167</c:v>
                      </c:pt>
                      <c:pt idx="32">
                        <c:v>168</c:v>
                      </c:pt>
                      <c:pt idx="33">
                        <c:v>167.6</c:v>
                      </c:pt>
                      <c:pt idx="34">
                        <c:v>166</c:v>
                      </c:pt>
                      <c:pt idx="35">
                        <c:v>165</c:v>
                      </c:pt>
                      <c:pt idx="36">
                        <c:v>165</c:v>
                      </c:pt>
                      <c:pt idx="37">
                        <c:v>165.4</c:v>
                      </c:pt>
                      <c:pt idx="38">
                        <c:v>163.80000000000001</c:v>
                      </c:pt>
                      <c:pt idx="39">
                        <c:v>167.2</c:v>
                      </c:pt>
                      <c:pt idx="40">
                        <c:v>165.2</c:v>
                      </c:pt>
                      <c:pt idx="41">
                        <c:v>165</c:v>
                      </c:pt>
                      <c:pt idx="42">
                        <c:v>163.6</c:v>
                      </c:pt>
                      <c:pt idx="43">
                        <c:v>164</c:v>
                      </c:pt>
                      <c:pt idx="44">
                        <c:v>166.6</c:v>
                      </c:pt>
                      <c:pt idx="45">
                        <c:v>163.4</c:v>
                      </c:pt>
                      <c:pt idx="46">
                        <c:v>164.4</c:v>
                      </c:pt>
                      <c:pt idx="47">
                        <c:v>163.6</c:v>
                      </c:pt>
                      <c:pt idx="48">
                        <c:v>164.6</c:v>
                      </c:pt>
                      <c:pt idx="49">
                        <c:v>164</c:v>
                      </c:pt>
                      <c:pt idx="50">
                        <c:v>164.4</c:v>
                      </c:pt>
                      <c:pt idx="51">
                        <c:v>164.8</c:v>
                      </c:pt>
                      <c:pt idx="52">
                        <c:v>165.6</c:v>
                      </c:pt>
                      <c:pt idx="53">
                        <c:v>164</c:v>
                      </c:pt>
                      <c:pt idx="54">
                        <c:v>164</c:v>
                      </c:pt>
                      <c:pt idx="55">
                        <c:v>163.4</c:v>
                      </c:pt>
                      <c:pt idx="56">
                        <c:v>162.6</c:v>
                      </c:pt>
                      <c:pt idx="57">
                        <c:v>163.19999999999999</c:v>
                      </c:pt>
                      <c:pt idx="58">
                        <c:v>163.4</c:v>
                      </c:pt>
                      <c:pt idx="59">
                        <c:v>163.4</c:v>
                      </c:pt>
                      <c:pt idx="60">
                        <c:v>163.5</c:v>
                      </c:pt>
                      <c:pt idx="61">
                        <c:v>163</c:v>
                      </c:pt>
                      <c:pt idx="62">
                        <c:v>163.6</c:v>
                      </c:pt>
                      <c:pt idx="63">
                        <c:v>162.6</c:v>
                      </c:pt>
                      <c:pt idx="64">
                        <c:v>163</c:v>
                      </c:pt>
                      <c:pt idx="65">
                        <c:v>162.4</c:v>
                      </c:pt>
                      <c:pt idx="66">
                        <c:v>163.19999999999999</c:v>
                      </c:pt>
                      <c:pt idx="67">
                        <c:v>162.6</c:v>
                      </c:pt>
                      <c:pt idx="68">
                        <c:v>162.6</c:v>
                      </c:pt>
                      <c:pt idx="69">
                        <c:v>163.80000000000001</c:v>
                      </c:pt>
                      <c:pt idx="70">
                        <c:v>162.4</c:v>
                      </c:pt>
                      <c:pt idx="71">
                        <c:v>164</c:v>
                      </c:pt>
                      <c:pt idx="72">
                        <c:v>163.19999999999999</c:v>
                      </c:pt>
                      <c:pt idx="73">
                        <c:v>163.4</c:v>
                      </c:pt>
                      <c:pt idx="74">
                        <c:v>163.19999999999999</c:v>
                      </c:pt>
                      <c:pt idx="75">
                        <c:v>163.6</c:v>
                      </c:pt>
                      <c:pt idx="76">
                        <c:v>163</c:v>
                      </c:pt>
                      <c:pt idx="77">
                        <c:v>165.6</c:v>
                      </c:pt>
                      <c:pt idx="78">
                        <c:v>163.4</c:v>
                      </c:pt>
                      <c:pt idx="79">
                        <c:v>163</c:v>
                      </c:pt>
                      <c:pt idx="80">
                        <c:v>163</c:v>
                      </c:pt>
                      <c:pt idx="81">
                        <c:v>161.19999999999999</c:v>
                      </c:pt>
                      <c:pt idx="82">
                        <c:v>160.80000000000001</c:v>
                      </c:pt>
                      <c:pt idx="83">
                        <c:v>161.4</c:v>
                      </c:pt>
                      <c:pt idx="84">
                        <c:v>161.19999999999999</c:v>
                      </c:pt>
                      <c:pt idx="85">
                        <c:v>161</c:v>
                      </c:pt>
                      <c:pt idx="86">
                        <c:v>164</c:v>
                      </c:pt>
                      <c:pt idx="87">
                        <c:v>161.4</c:v>
                      </c:pt>
                      <c:pt idx="88">
                        <c:v>166</c:v>
                      </c:pt>
                      <c:pt idx="89">
                        <c:v>161.80000000000001</c:v>
                      </c:pt>
                      <c:pt idx="90">
                        <c:v>161.4</c:v>
                      </c:pt>
                      <c:pt idx="91">
                        <c:v>161</c:v>
                      </c:pt>
                      <c:pt idx="92">
                        <c:v>160</c:v>
                      </c:pt>
                      <c:pt idx="93">
                        <c:v>160</c:v>
                      </c:pt>
                      <c:pt idx="94">
                        <c:v>160.5</c:v>
                      </c:pt>
                      <c:pt idx="95">
                        <c:v>166</c:v>
                      </c:pt>
                      <c:pt idx="96">
                        <c:v>165.8</c:v>
                      </c:pt>
                      <c:pt idx="97">
                        <c:v>166.2</c:v>
                      </c:pt>
                      <c:pt idx="98">
                        <c:v>166.8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6C79-44BF-B93B-940E6841F081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Loss'!$J$1</c15:sqref>
                        </c15:formulaRef>
                      </c:ext>
                    </c:extLst>
                    <c:strCache>
                      <c:ptCount val="1"/>
                      <c:pt idx="0">
                        <c:v>Weight</c:v>
                      </c:pt>
                    </c:strCache>
                  </c:strRef>
                </c:tx>
                <c:spPr>
                  <a:ln w="3492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Loss'!$A$2:$A$117</c15:sqref>
                        </c15:formulaRef>
                      </c:ext>
                    </c:extLst>
                    <c:numCache>
                      <c:formatCode>m/d/yyyy</c:formatCode>
                      <c:ptCount val="116"/>
                      <c:pt idx="0">
                        <c:v>43635</c:v>
                      </c:pt>
                      <c:pt idx="1">
                        <c:v>43637</c:v>
                      </c:pt>
                      <c:pt idx="2">
                        <c:v>43639</c:v>
                      </c:pt>
                      <c:pt idx="3">
                        <c:v>43644</c:v>
                      </c:pt>
                      <c:pt idx="4">
                        <c:v>43645</c:v>
                      </c:pt>
                      <c:pt idx="5">
                        <c:v>43648</c:v>
                      </c:pt>
                      <c:pt idx="6">
                        <c:v>43649</c:v>
                      </c:pt>
                      <c:pt idx="7">
                        <c:v>43654</c:v>
                      </c:pt>
                      <c:pt idx="8">
                        <c:v>43656</c:v>
                      </c:pt>
                      <c:pt idx="9">
                        <c:v>43657</c:v>
                      </c:pt>
                      <c:pt idx="10">
                        <c:v>43658</c:v>
                      </c:pt>
                      <c:pt idx="11">
                        <c:v>43662</c:v>
                      </c:pt>
                      <c:pt idx="12">
                        <c:v>43663</c:v>
                      </c:pt>
                      <c:pt idx="13">
                        <c:v>43666</c:v>
                      </c:pt>
                      <c:pt idx="14">
                        <c:v>43669</c:v>
                      </c:pt>
                      <c:pt idx="15">
                        <c:v>43670</c:v>
                      </c:pt>
                      <c:pt idx="16">
                        <c:v>43671</c:v>
                      </c:pt>
                      <c:pt idx="17">
                        <c:v>43672</c:v>
                      </c:pt>
                      <c:pt idx="18">
                        <c:v>43673</c:v>
                      </c:pt>
                      <c:pt idx="19">
                        <c:v>43675</c:v>
                      </c:pt>
                      <c:pt idx="20">
                        <c:v>43676</c:v>
                      </c:pt>
                      <c:pt idx="21">
                        <c:v>43677</c:v>
                      </c:pt>
                      <c:pt idx="22">
                        <c:v>43678</c:v>
                      </c:pt>
                      <c:pt idx="23">
                        <c:v>43679</c:v>
                      </c:pt>
                      <c:pt idx="24">
                        <c:v>43682</c:v>
                      </c:pt>
                      <c:pt idx="25">
                        <c:v>43683</c:v>
                      </c:pt>
                      <c:pt idx="26">
                        <c:v>43684</c:v>
                      </c:pt>
                      <c:pt idx="27">
                        <c:v>43685</c:v>
                      </c:pt>
                      <c:pt idx="28">
                        <c:v>43686</c:v>
                      </c:pt>
                      <c:pt idx="29">
                        <c:v>43687</c:v>
                      </c:pt>
                      <c:pt idx="30">
                        <c:v>43688</c:v>
                      </c:pt>
                      <c:pt idx="31">
                        <c:v>43689</c:v>
                      </c:pt>
                      <c:pt idx="32">
                        <c:v>43690</c:v>
                      </c:pt>
                      <c:pt idx="33">
                        <c:v>43693</c:v>
                      </c:pt>
                      <c:pt idx="34">
                        <c:v>43700</c:v>
                      </c:pt>
                      <c:pt idx="35">
                        <c:v>43701</c:v>
                      </c:pt>
                      <c:pt idx="36">
                        <c:v>43703</c:v>
                      </c:pt>
                      <c:pt idx="37">
                        <c:v>43704</c:v>
                      </c:pt>
                      <c:pt idx="38">
                        <c:v>43705</c:v>
                      </c:pt>
                      <c:pt idx="39">
                        <c:v>43706</c:v>
                      </c:pt>
                      <c:pt idx="40">
                        <c:v>43707</c:v>
                      </c:pt>
                      <c:pt idx="41">
                        <c:v>43710</c:v>
                      </c:pt>
                      <c:pt idx="42">
                        <c:v>43711</c:v>
                      </c:pt>
                      <c:pt idx="43">
                        <c:v>43712</c:v>
                      </c:pt>
                      <c:pt idx="44">
                        <c:v>43713</c:v>
                      </c:pt>
                      <c:pt idx="45">
                        <c:v>43718</c:v>
                      </c:pt>
                      <c:pt idx="46">
                        <c:v>43720</c:v>
                      </c:pt>
                      <c:pt idx="47">
                        <c:v>43721</c:v>
                      </c:pt>
                      <c:pt idx="48">
                        <c:v>43723</c:v>
                      </c:pt>
                      <c:pt idx="49">
                        <c:v>43725</c:v>
                      </c:pt>
                      <c:pt idx="50">
                        <c:v>43727</c:v>
                      </c:pt>
                      <c:pt idx="51">
                        <c:v>43729</c:v>
                      </c:pt>
                      <c:pt idx="52">
                        <c:v>43730</c:v>
                      </c:pt>
                      <c:pt idx="53">
                        <c:v>43732</c:v>
                      </c:pt>
                      <c:pt idx="54">
                        <c:v>43733</c:v>
                      </c:pt>
                      <c:pt idx="55">
                        <c:v>43735</c:v>
                      </c:pt>
                      <c:pt idx="56">
                        <c:v>43737</c:v>
                      </c:pt>
                      <c:pt idx="57">
                        <c:v>43738</c:v>
                      </c:pt>
                      <c:pt idx="58">
                        <c:v>43739</c:v>
                      </c:pt>
                      <c:pt idx="59">
                        <c:v>43740</c:v>
                      </c:pt>
                      <c:pt idx="60">
                        <c:v>43741</c:v>
                      </c:pt>
                      <c:pt idx="61">
                        <c:v>43742</c:v>
                      </c:pt>
                      <c:pt idx="62">
                        <c:v>43743</c:v>
                      </c:pt>
                      <c:pt idx="63">
                        <c:v>43744</c:v>
                      </c:pt>
                      <c:pt idx="64">
                        <c:v>43745</c:v>
                      </c:pt>
                      <c:pt idx="65">
                        <c:v>43746</c:v>
                      </c:pt>
                      <c:pt idx="66">
                        <c:v>43747</c:v>
                      </c:pt>
                      <c:pt idx="67">
                        <c:v>43748</c:v>
                      </c:pt>
                      <c:pt idx="68">
                        <c:v>43749</c:v>
                      </c:pt>
                      <c:pt idx="69">
                        <c:v>43750</c:v>
                      </c:pt>
                      <c:pt idx="70">
                        <c:v>43751</c:v>
                      </c:pt>
                      <c:pt idx="71">
                        <c:v>43752</c:v>
                      </c:pt>
                      <c:pt idx="72">
                        <c:v>43753</c:v>
                      </c:pt>
                      <c:pt idx="73">
                        <c:v>43754</c:v>
                      </c:pt>
                      <c:pt idx="74">
                        <c:v>43755</c:v>
                      </c:pt>
                      <c:pt idx="75">
                        <c:v>43756</c:v>
                      </c:pt>
                      <c:pt idx="76">
                        <c:v>43757</c:v>
                      </c:pt>
                      <c:pt idx="77">
                        <c:v>43758</c:v>
                      </c:pt>
                      <c:pt idx="78">
                        <c:v>43759</c:v>
                      </c:pt>
                      <c:pt idx="79">
                        <c:v>43760</c:v>
                      </c:pt>
                      <c:pt idx="80">
                        <c:v>43761</c:v>
                      </c:pt>
                      <c:pt idx="81">
                        <c:v>43762</c:v>
                      </c:pt>
                      <c:pt idx="82">
                        <c:v>43763</c:v>
                      </c:pt>
                      <c:pt idx="83">
                        <c:v>43766</c:v>
                      </c:pt>
                      <c:pt idx="84">
                        <c:v>43767</c:v>
                      </c:pt>
                      <c:pt idx="85">
                        <c:v>43768</c:v>
                      </c:pt>
                      <c:pt idx="86">
                        <c:v>43769</c:v>
                      </c:pt>
                      <c:pt idx="87">
                        <c:v>43770</c:v>
                      </c:pt>
                      <c:pt idx="88">
                        <c:v>43771</c:v>
                      </c:pt>
                      <c:pt idx="89">
                        <c:v>43772</c:v>
                      </c:pt>
                      <c:pt idx="90">
                        <c:v>43773</c:v>
                      </c:pt>
                      <c:pt idx="91">
                        <c:v>43779</c:v>
                      </c:pt>
                      <c:pt idx="92">
                        <c:v>43780</c:v>
                      </c:pt>
                      <c:pt idx="93">
                        <c:v>43782</c:v>
                      </c:pt>
                      <c:pt idx="94">
                        <c:v>43783</c:v>
                      </c:pt>
                      <c:pt idx="95">
                        <c:v>43824</c:v>
                      </c:pt>
                      <c:pt idx="96">
                        <c:v>43825</c:v>
                      </c:pt>
                      <c:pt idx="97">
                        <c:v>43826</c:v>
                      </c:pt>
                      <c:pt idx="98">
                        <c:v>43827</c:v>
                      </c:pt>
                      <c:pt idx="99">
                        <c:v>43828</c:v>
                      </c:pt>
                      <c:pt idx="100">
                        <c:v>43829</c:v>
                      </c:pt>
                      <c:pt idx="101">
                        <c:v>43830</c:v>
                      </c:pt>
                      <c:pt idx="102">
                        <c:v>43831</c:v>
                      </c:pt>
                      <c:pt idx="103">
                        <c:v>43832</c:v>
                      </c:pt>
                      <c:pt idx="104">
                        <c:v>43833</c:v>
                      </c:pt>
                      <c:pt idx="105">
                        <c:v>43834</c:v>
                      </c:pt>
                      <c:pt idx="106">
                        <c:v>43835</c:v>
                      </c:pt>
                      <c:pt idx="107">
                        <c:v>43836</c:v>
                      </c:pt>
                      <c:pt idx="108">
                        <c:v>43837</c:v>
                      </c:pt>
                      <c:pt idx="109">
                        <c:v>43838</c:v>
                      </c:pt>
                      <c:pt idx="110">
                        <c:v>43839</c:v>
                      </c:pt>
                      <c:pt idx="111">
                        <c:v>43840</c:v>
                      </c:pt>
                      <c:pt idx="112">
                        <c:v>43841</c:v>
                      </c:pt>
                      <c:pt idx="113">
                        <c:v>43842</c:v>
                      </c:pt>
                      <c:pt idx="114">
                        <c:v>43843</c:v>
                      </c:pt>
                      <c:pt idx="115">
                        <c:v>43844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Loss'!$J$2:$J$117</c15:sqref>
                        </c15:formulaRef>
                      </c:ext>
                    </c:extLst>
                    <c:numCache>
                      <c:formatCode>General</c:formatCode>
                      <c:ptCount val="11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6C79-44BF-B93B-940E6841F081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Loss'!$K$1</c15:sqref>
                        </c15:formulaRef>
                      </c:ext>
                    </c:extLst>
                    <c:strCache>
                      <c:ptCount val="1"/>
                      <c:pt idx="0">
                        <c:v>Meat Buffer</c:v>
                      </c:pt>
                    </c:strCache>
                  </c:strRef>
                </c:tx>
                <c:spPr>
                  <a:ln w="3492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Loss'!$A$2:$A$117</c15:sqref>
                        </c15:formulaRef>
                      </c:ext>
                    </c:extLst>
                    <c:numCache>
                      <c:formatCode>m/d/yyyy</c:formatCode>
                      <c:ptCount val="116"/>
                      <c:pt idx="0">
                        <c:v>43635</c:v>
                      </c:pt>
                      <c:pt idx="1">
                        <c:v>43637</c:v>
                      </c:pt>
                      <c:pt idx="2">
                        <c:v>43639</c:v>
                      </c:pt>
                      <c:pt idx="3">
                        <c:v>43644</c:v>
                      </c:pt>
                      <c:pt idx="4">
                        <c:v>43645</c:v>
                      </c:pt>
                      <c:pt idx="5">
                        <c:v>43648</c:v>
                      </c:pt>
                      <c:pt idx="6">
                        <c:v>43649</c:v>
                      </c:pt>
                      <c:pt idx="7">
                        <c:v>43654</c:v>
                      </c:pt>
                      <c:pt idx="8">
                        <c:v>43656</c:v>
                      </c:pt>
                      <c:pt idx="9">
                        <c:v>43657</c:v>
                      </c:pt>
                      <c:pt idx="10">
                        <c:v>43658</c:v>
                      </c:pt>
                      <c:pt idx="11">
                        <c:v>43662</c:v>
                      </c:pt>
                      <c:pt idx="12">
                        <c:v>43663</c:v>
                      </c:pt>
                      <c:pt idx="13">
                        <c:v>43666</c:v>
                      </c:pt>
                      <c:pt idx="14">
                        <c:v>43669</c:v>
                      </c:pt>
                      <c:pt idx="15">
                        <c:v>43670</c:v>
                      </c:pt>
                      <c:pt idx="16">
                        <c:v>43671</c:v>
                      </c:pt>
                      <c:pt idx="17">
                        <c:v>43672</c:v>
                      </c:pt>
                      <c:pt idx="18">
                        <c:v>43673</c:v>
                      </c:pt>
                      <c:pt idx="19">
                        <c:v>43675</c:v>
                      </c:pt>
                      <c:pt idx="20">
                        <c:v>43676</c:v>
                      </c:pt>
                      <c:pt idx="21">
                        <c:v>43677</c:v>
                      </c:pt>
                      <c:pt idx="22">
                        <c:v>43678</c:v>
                      </c:pt>
                      <c:pt idx="23">
                        <c:v>43679</c:v>
                      </c:pt>
                      <c:pt idx="24">
                        <c:v>43682</c:v>
                      </c:pt>
                      <c:pt idx="25">
                        <c:v>43683</c:v>
                      </c:pt>
                      <c:pt idx="26">
                        <c:v>43684</c:v>
                      </c:pt>
                      <c:pt idx="27">
                        <c:v>43685</c:v>
                      </c:pt>
                      <c:pt idx="28">
                        <c:v>43686</c:v>
                      </c:pt>
                      <c:pt idx="29">
                        <c:v>43687</c:v>
                      </c:pt>
                      <c:pt idx="30">
                        <c:v>43688</c:v>
                      </c:pt>
                      <c:pt idx="31">
                        <c:v>43689</c:v>
                      </c:pt>
                      <c:pt idx="32">
                        <c:v>43690</c:v>
                      </c:pt>
                      <c:pt idx="33">
                        <c:v>43693</c:v>
                      </c:pt>
                      <c:pt idx="34">
                        <c:v>43700</c:v>
                      </c:pt>
                      <c:pt idx="35">
                        <c:v>43701</c:v>
                      </c:pt>
                      <c:pt idx="36">
                        <c:v>43703</c:v>
                      </c:pt>
                      <c:pt idx="37">
                        <c:v>43704</c:v>
                      </c:pt>
                      <c:pt idx="38">
                        <c:v>43705</c:v>
                      </c:pt>
                      <c:pt idx="39">
                        <c:v>43706</c:v>
                      </c:pt>
                      <c:pt idx="40">
                        <c:v>43707</c:v>
                      </c:pt>
                      <c:pt idx="41">
                        <c:v>43710</c:v>
                      </c:pt>
                      <c:pt idx="42">
                        <c:v>43711</c:v>
                      </c:pt>
                      <c:pt idx="43">
                        <c:v>43712</c:v>
                      </c:pt>
                      <c:pt idx="44">
                        <c:v>43713</c:v>
                      </c:pt>
                      <c:pt idx="45">
                        <c:v>43718</c:v>
                      </c:pt>
                      <c:pt idx="46">
                        <c:v>43720</c:v>
                      </c:pt>
                      <c:pt idx="47">
                        <c:v>43721</c:v>
                      </c:pt>
                      <c:pt idx="48">
                        <c:v>43723</c:v>
                      </c:pt>
                      <c:pt idx="49">
                        <c:v>43725</c:v>
                      </c:pt>
                      <c:pt idx="50">
                        <c:v>43727</c:v>
                      </c:pt>
                      <c:pt idx="51">
                        <c:v>43729</c:v>
                      </c:pt>
                      <c:pt idx="52">
                        <c:v>43730</c:v>
                      </c:pt>
                      <c:pt idx="53">
                        <c:v>43732</c:v>
                      </c:pt>
                      <c:pt idx="54">
                        <c:v>43733</c:v>
                      </c:pt>
                      <c:pt idx="55">
                        <c:v>43735</c:v>
                      </c:pt>
                      <c:pt idx="56">
                        <c:v>43737</c:v>
                      </c:pt>
                      <c:pt idx="57">
                        <c:v>43738</c:v>
                      </c:pt>
                      <c:pt idx="58">
                        <c:v>43739</c:v>
                      </c:pt>
                      <c:pt idx="59">
                        <c:v>43740</c:v>
                      </c:pt>
                      <c:pt idx="60">
                        <c:v>43741</c:v>
                      </c:pt>
                      <c:pt idx="61">
                        <c:v>43742</c:v>
                      </c:pt>
                      <c:pt idx="62">
                        <c:v>43743</c:v>
                      </c:pt>
                      <c:pt idx="63">
                        <c:v>43744</c:v>
                      </c:pt>
                      <c:pt idx="64">
                        <c:v>43745</c:v>
                      </c:pt>
                      <c:pt idx="65">
                        <c:v>43746</c:v>
                      </c:pt>
                      <c:pt idx="66">
                        <c:v>43747</c:v>
                      </c:pt>
                      <c:pt idx="67">
                        <c:v>43748</c:v>
                      </c:pt>
                      <c:pt idx="68">
                        <c:v>43749</c:v>
                      </c:pt>
                      <c:pt idx="69">
                        <c:v>43750</c:v>
                      </c:pt>
                      <c:pt idx="70">
                        <c:v>43751</c:v>
                      </c:pt>
                      <c:pt idx="71">
                        <c:v>43752</c:v>
                      </c:pt>
                      <c:pt idx="72">
                        <c:v>43753</c:v>
                      </c:pt>
                      <c:pt idx="73">
                        <c:v>43754</c:v>
                      </c:pt>
                      <c:pt idx="74">
                        <c:v>43755</c:v>
                      </c:pt>
                      <c:pt idx="75">
                        <c:v>43756</c:v>
                      </c:pt>
                      <c:pt idx="76">
                        <c:v>43757</c:v>
                      </c:pt>
                      <c:pt idx="77">
                        <c:v>43758</c:v>
                      </c:pt>
                      <c:pt idx="78">
                        <c:v>43759</c:v>
                      </c:pt>
                      <c:pt idx="79">
                        <c:v>43760</c:v>
                      </c:pt>
                      <c:pt idx="80">
                        <c:v>43761</c:v>
                      </c:pt>
                      <c:pt idx="81">
                        <c:v>43762</c:v>
                      </c:pt>
                      <c:pt idx="82">
                        <c:v>43763</c:v>
                      </c:pt>
                      <c:pt idx="83">
                        <c:v>43766</c:v>
                      </c:pt>
                      <c:pt idx="84">
                        <c:v>43767</c:v>
                      </c:pt>
                      <c:pt idx="85">
                        <c:v>43768</c:v>
                      </c:pt>
                      <c:pt idx="86">
                        <c:v>43769</c:v>
                      </c:pt>
                      <c:pt idx="87">
                        <c:v>43770</c:v>
                      </c:pt>
                      <c:pt idx="88">
                        <c:v>43771</c:v>
                      </c:pt>
                      <c:pt idx="89">
                        <c:v>43772</c:v>
                      </c:pt>
                      <c:pt idx="90">
                        <c:v>43773</c:v>
                      </c:pt>
                      <c:pt idx="91">
                        <c:v>43779</c:v>
                      </c:pt>
                      <c:pt idx="92">
                        <c:v>43780</c:v>
                      </c:pt>
                      <c:pt idx="93">
                        <c:v>43782</c:v>
                      </c:pt>
                      <c:pt idx="94">
                        <c:v>43783</c:v>
                      </c:pt>
                      <c:pt idx="95">
                        <c:v>43824</c:v>
                      </c:pt>
                      <c:pt idx="96">
                        <c:v>43825</c:v>
                      </c:pt>
                      <c:pt idx="97">
                        <c:v>43826</c:v>
                      </c:pt>
                      <c:pt idx="98">
                        <c:v>43827</c:v>
                      </c:pt>
                      <c:pt idx="99">
                        <c:v>43828</c:v>
                      </c:pt>
                      <c:pt idx="100">
                        <c:v>43829</c:v>
                      </c:pt>
                      <c:pt idx="101">
                        <c:v>43830</c:v>
                      </c:pt>
                      <c:pt idx="102">
                        <c:v>43831</c:v>
                      </c:pt>
                      <c:pt idx="103">
                        <c:v>43832</c:v>
                      </c:pt>
                      <c:pt idx="104">
                        <c:v>43833</c:v>
                      </c:pt>
                      <c:pt idx="105">
                        <c:v>43834</c:v>
                      </c:pt>
                      <c:pt idx="106">
                        <c:v>43835</c:v>
                      </c:pt>
                      <c:pt idx="107">
                        <c:v>43836</c:v>
                      </c:pt>
                      <c:pt idx="108">
                        <c:v>43837</c:v>
                      </c:pt>
                      <c:pt idx="109">
                        <c:v>43838</c:v>
                      </c:pt>
                      <c:pt idx="110">
                        <c:v>43839</c:v>
                      </c:pt>
                      <c:pt idx="111">
                        <c:v>43840</c:v>
                      </c:pt>
                      <c:pt idx="112">
                        <c:v>43841</c:v>
                      </c:pt>
                      <c:pt idx="113">
                        <c:v>43842</c:v>
                      </c:pt>
                      <c:pt idx="114">
                        <c:v>43843</c:v>
                      </c:pt>
                      <c:pt idx="115">
                        <c:v>43844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Loss'!$K$2:$K$117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-1</c:v>
                      </c:pt>
                      <c:pt idx="64">
                        <c:v>-1</c:v>
                      </c:pt>
                      <c:pt idx="65">
                        <c:v>-1</c:v>
                      </c:pt>
                      <c:pt idx="66">
                        <c:v>-1</c:v>
                      </c:pt>
                      <c:pt idx="67">
                        <c:v>-1</c:v>
                      </c:pt>
                      <c:pt idx="68">
                        <c:v>-1</c:v>
                      </c:pt>
                      <c:pt idx="69">
                        <c:v>-1</c:v>
                      </c:pt>
                      <c:pt idx="70">
                        <c:v>-1</c:v>
                      </c:pt>
                      <c:pt idx="71">
                        <c:v>-2</c:v>
                      </c:pt>
                      <c:pt idx="72">
                        <c:v>-1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1</c:v>
                      </c:pt>
                      <c:pt idx="76">
                        <c:v>2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1</c:v>
                      </c:pt>
                      <c:pt idx="80">
                        <c:v>1</c:v>
                      </c:pt>
                      <c:pt idx="81">
                        <c:v>1</c:v>
                      </c:pt>
                      <c:pt idx="82">
                        <c:v>2</c:v>
                      </c:pt>
                      <c:pt idx="83">
                        <c:v>0</c:v>
                      </c:pt>
                      <c:pt idx="84">
                        <c:v>1</c:v>
                      </c:pt>
                      <c:pt idx="85">
                        <c:v>2</c:v>
                      </c:pt>
                      <c:pt idx="86">
                        <c:v>1</c:v>
                      </c:pt>
                      <c:pt idx="87">
                        <c:v>2</c:v>
                      </c:pt>
                      <c:pt idx="88">
                        <c:v>1</c:v>
                      </c:pt>
                      <c:pt idx="89">
                        <c:v>2</c:v>
                      </c:pt>
                      <c:pt idx="90">
                        <c:v>3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6C79-44BF-B93B-940E6841F081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Loss'!$L$1</c15:sqref>
                        </c15:formulaRef>
                      </c:ext>
                    </c:extLst>
                    <c:strCache>
                      <c:ptCount val="1"/>
                      <c:pt idx="0">
                        <c:v>Meat 1</c:v>
                      </c:pt>
                    </c:strCache>
                  </c:strRef>
                </c:tx>
                <c:spPr>
                  <a:ln w="3492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Loss'!$A$2:$A$117</c15:sqref>
                        </c15:formulaRef>
                      </c:ext>
                    </c:extLst>
                    <c:numCache>
                      <c:formatCode>m/d/yyyy</c:formatCode>
                      <c:ptCount val="116"/>
                      <c:pt idx="0">
                        <c:v>43635</c:v>
                      </c:pt>
                      <c:pt idx="1">
                        <c:v>43637</c:v>
                      </c:pt>
                      <c:pt idx="2">
                        <c:v>43639</c:v>
                      </c:pt>
                      <c:pt idx="3">
                        <c:v>43644</c:v>
                      </c:pt>
                      <c:pt idx="4">
                        <c:v>43645</c:v>
                      </c:pt>
                      <c:pt idx="5">
                        <c:v>43648</c:v>
                      </c:pt>
                      <c:pt idx="6">
                        <c:v>43649</c:v>
                      </c:pt>
                      <c:pt idx="7">
                        <c:v>43654</c:v>
                      </c:pt>
                      <c:pt idx="8">
                        <c:v>43656</c:v>
                      </c:pt>
                      <c:pt idx="9">
                        <c:v>43657</c:v>
                      </c:pt>
                      <c:pt idx="10">
                        <c:v>43658</c:v>
                      </c:pt>
                      <c:pt idx="11">
                        <c:v>43662</c:v>
                      </c:pt>
                      <c:pt idx="12">
                        <c:v>43663</c:v>
                      </c:pt>
                      <c:pt idx="13">
                        <c:v>43666</c:v>
                      </c:pt>
                      <c:pt idx="14">
                        <c:v>43669</c:v>
                      </c:pt>
                      <c:pt idx="15">
                        <c:v>43670</c:v>
                      </c:pt>
                      <c:pt idx="16">
                        <c:v>43671</c:v>
                      </c:pt>
                      <c:pt idx="17">
                        <c:v>43672</c:v>
                      </c:pt>
                      <c:pt idx="18">
                        <c:v>43673</c:v>
                      </c:pt>
                      <c:pt idx="19">
                        <c:v>43675</c:v>
                      </c:pt>
                      <c:pt idx="20">
                        <c:v>43676</c:v>
                      </c:pt>
                      <c:pt idx="21">
                        <c:v>43677</c:v>
                      </c:pt>
                      <c:pt idx="22">
                        <c:v>43678</c:v>
                      </c:pt>
                      <c:pt idx="23">
                        <c:v>43679</c:v>
                      </c:pt>
                      <c:pt idx="24">
                        <c:v>43682</c:v>
                      </c:pt>
                      <c:pt idx="25">
                        <c:v>43683</c:v>
                      </c:pt>
                      <c:pt idx="26">
                        <c:v>43684</c:v>
                      </c:pt>
                      <c:pt idx="27">
                        <c:v>43685</c:v>
                      </c:pt>
                      <c:pt idx="28">
                        <c:v>43686</c:v>
                      </c:pt>
                      <c:pt idx="29">
                        <c:v>43687</c:v>
                      </c:pt>
                      <c:pt idx="30">
                        <c:v>43688</c:v>
                      </c:pt>
                      <c:pt idx="31">
                        <c:v>43689</c:v>
                      </c:pt>
                      <c:pt idx="32">
                        <c:v>43690</c:v>
                      </c:pt>
                      <c:pt idx="33">
                        <c:v>43693</c:v>
                      </c:pt>
                      <c:pt idx="34">
                        <c:v>43700</c:v>
                      </c:pt>
                      <c:pt idx="35">
                        <c:v>43701</c:v>
                      </c:pt>
                      <c:pt idx="36">
                        <c:v>43703</c:v>
                      </c:pt>
                      <c:pt idx="37">
                        <c:v>43704</c:v>
                      </c:pt>
                      <c:pt idx="38">
                        <c:v>43705</c:v>
                      </c:pt>
                      <c:pt idx="39">
                        <c:v>43706</c:v>
                      </c:pt>
                      <c:pt idx="40">
                        <c:v>43707</c:v>
                      </c:pt>
                      <c:pt idx="41">
                        <c:v>43710</c:v>
                      </c:pt>
                      <c:pt idx="42">
                        <c:v>43711</c:v>
                      </c:pt>
                      <c:pt idx="43">
                        <c:v>43712</c:v>
                      </c:pt>
                      <c:pt idx="44">
                        <c:v>43713</c:v>
                      </c:pt>
                      <c:pt idx="45">
                        <c:v>43718</c:v>
                      </c:pt>
                      <c:pt idx="46">
                        <c:v>43720</c:v>
                      </c:pt>
                      <c:pt idx="47">
                        <c:v>43721</c:v>
                      </c:pt>
                      <c:pt idx="48">
                        <c:v>43723</c:v>
                      </c:pt>
                      <c:pt idx="49">
                        <c:v>43725</c:v>
                      </c:pt>
                      <c:pt idx="50">
                        <c:v>43727</c:v>
                      </c:pt>
                      <c:pt idx="51">
                        <c:v>43729</c:v>
                      </c:pt>
                      <c:pt idx="52">
                        <c:v>43730</c:v>
                      </c:pt>
                      <c:pt idx="53">
                        <c:v>43732</c:v>
                      </c:pt>
                      <c:pt idx="54">
                        <c:v>43733</c:v>
                      </c:pt>
                      <c:pt idx="55">
                        <c:v>43735</c:v>
                      </c:pt>
                      <c:pt idx="56">
                        <c:v>43737</c:v>
                      </c:pt>
                      <c:pt idx="57">
                        <c:v>43738</c:v>
                      </c:pt>
                      <c:pt idx="58">
                        <c:v>43739</c:v>
                      </c:pt>
                      <c:pt idx="59">
                        <c:v>43740</c:v>
                      </c:pt>
                      <c:pt idx="60">
                        <c:v>43741</c:v>
                      </c:pt>
                      <c:pt idx="61">
                        <c:v>43742</c:v>
                      </c:pt>
                      <c:pt idx="62">
                        <c:v>43743</c:v>
                      </c:pt>
                      <c:pt idx="63">
                        <c:v>43744</c:v>
                      </c:pt>
                      <c:pt idx="64">
                        <c:v>43745</c:v>
                      </c:pt>
                      <c:pt idx="65">
                        <c:v>43746</c:v>
                      </c:pt>
                      <c:pt idx="66">
                        <c:v>43747</c:v>
                      </c:pt>
                      <c:pt idx="67">
                        <c:v>43748</c:v>
                      </c:pt>
                      <c:pt idx="68">
                        <c:v>43749</c:v>
                      </c:pt>
                      <c:pt idx="69">
                        <c:v>43750</c:v>
                      </c:pt>
                      <c:pt idx="70">
                        <c:v>43751</c:v>
                      </c:pt>
                      <c:pt idx="71">
                        <c:v>43752</c:v>
                      </c:pt>
                      <c:pt idx="72">
                        <c:v>43753</c:v>
                      </c:pt>
                      <c:pt idx="73">
                        <c:v>43754</c:v>
                      </c:pt>
                      <c:pt idx="74">
                        <c:v>43755</c:v>
                      </c:pt>
                      <c:pt idx="75">
                        <c:v>43756</c:v>
                      </c:pt>
                      <c:pt idx="76">
                        <c:v>43757</c:v>
                      </c:pt>
                      <c:pt idx="77">
                        <c:v>43758</c:v>
                      </c:pt>
                      <c:pt idx="78">
                        <c:v>43759</c:v>
                      </c:pt>
                      <c:pt idx="79">
                        <c:v>43760</c:v>
                      </c:pt>
                      <c:pt idx="80">
                        <c:v>43761</c:v>
                      </c:pt>
                      <c:pt idx="81">
                        <c:v>43762</c:v>
                      </c:pt>
                      <c:pt idx="82">
                        <c:v>43763</c:v>
                      </c:pt>
                      <c:pt idx="83">
                        <c:v>43766</c:v>
                      </c:pt>
                      <c:pt idx="84">
                        <c:v>43767</c:v>
                      </c:pt>
                      <c:pt idx="85">
                        <c:v>43768</c:v>
                      </c:pt>
                      <c:pt idx="86">
                        <c:v>43769</c:v>
                      </c:pt>
                      <c:pt idx="87">
                        <c:v>43770</c:v>
                      </c:pt>
                      <c:pt idx="88">
                        <c:v>43771</c:v>
                      </c:pt>
                      <c:pt idx="89">
                        <c:v>43772</c:v>
                      </c:pt>
                      <c:pt idx="90">
                        <c:v>43773</c:v>
                      </c:pt>
                      <c:pt idx="91">
                        <c:v>43779</c:v>
                      </c:pt>
                      <c:pt idx="92">
                        <c:v>43780</c:v>
                      </c:pt>
                      <c:pt idx="93">
                        <c:v>43782</c:v>
                      </c:pt>
                      <c:pt idx="94">
                        <c:v>43783</c:v>
                      </c:pt>
                      <c:pt idx="95">
                        <c:v>43824</c:v>
                      </c:pt>
                      <c:pt idx="96">
                        <c:v>43825</c:v>
                      </c:pt>
                      <c:pt idx="97">
                        <c:v>43826</c:v>
                      </c:pt>
                      <c:pt idx="98">
                        <c:v>43827</c:v>
                      </c:pt>
                      <c:pt idx="99">
                        <c:v>43828</c:v>
                      </c:pt>
                      <c:pt idx="100">
                        <c:v>43829</c:v>
                      </c:pt>
                      <c:pt idx="101">
                        <c:v>43830</c:v>
                      </c:pt>
                      <c:pt idx="102">
                        <c:v>43831</c:v>
                      </c:pt>
                      <c:pt idx="103">
                        <c:v>43832</c:v>
                      </c:pt>
                      <c:pt idx="104">
                        <c:v>43833</c:v>
                      </c:pt>
                      <c:pt idx="105">
                        <c:v>43834</c:v>
                      </c:pt>
                      <c:pt idx="106">
                        <c:v>43835</c:v>
                      </c:pt>
                      <c:pt idx="107">
                        <c:v>43836</c:v>
                      </c:pt>
                      <c:pt idx="108">
                        <c:v>43837</c:v>
                      </c:pt>
                      <c:pt idx="109">
                        <c:v>43838</c:v>
                      </c:pt>
                      <c:pt idx="110">
                        <c:v>43839</c:v>
                      </c:pt>
                      <c:pt idx="111">
                        <c:v>43840</c:v>
                      </c:pt>
                      <c:pt idx="112">
                        <c:v>43841</c:v>
                      </c:pt>
                      <c:pt idx="113">
                        <c:v>43842</c:v>
                      </c:pt>
                      <c:pt idx="114">
                        <c:v>43843</c:v>
                      </c:pt>
                      <c:pt idx="115">
                        <c:v>43844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Loss'!$L$2:$L$117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4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3">
                        <c:v>0</c:v>
                      </c:pt>
                      <c:pt idx="86">
                        <c:v>0</c:v>
                      </c:pt>
                      <c:pt idx="88">
                        <c:v>0</c:v>
                      </c:pt>
                      <c:pt idx="97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6C79-44BF-B93B-940E6841F081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Loss'!$M$1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3492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Loss'!$A$2:$A$117</c15:sqref>
                        </c15:formulaRef>
                      </c:ext>
                    </c:extLst>
                    <c:numCache>
                      <c:formatCode>m/d/yyyy</c:formatCode>
                      <c:ptCount val="116"/>
                      <c:pt idx="0">
                        <c:v>43635</c:v>
                      </c:pt>
                      <c:pt idx="1">
                        <c:v>43637</c:v>
                      </c:pt>
                      <c:pt idx="2">
                        <c:v>43639</c:v>
                      </c:pt>
                      <c:pt idx="3">
                        <c:v>43644</c:v>
                      </c:pt>
                      <c:pt idx="4">
                        <c:v>43645</c:v>
                      </c:pt>
                      <c:pt idx="5">
                        <c:v>43648</c:v>
                      </c:pt>
                      <c:pt idx="6">
                        <c:v>43649</c:v>
                      </c:pt>
                      <c:pt idx="7">
                        <c:v>43654</c:v>
                      </c:pt>
                      <c:pt idx="8">
                        <c:v>43656</c:v>
                      </c:pt>
                      <c:pt idx="9">
                        <c:v>43657</c:v>
                      </c:pt>
                      <c:pt idx="10">
                        <c:v>43658</c:v>
                      </c:pt>
                      <c:pt idx="11">
                        <c:v>43662</c:v>
                      </c:pt>
                      <c:pt idx="12">
                        <c:v>43663</c:v>
                      </c:pt>
                      <c:pt idx="13">
                        <c:v>43666</c:v>
                      </c:pt>
                      <c:pt idx="14">
                        <c:v>43669</c:v>
                      </c:pt>
                      <c:pt idx="15">
                        <c:v>43670</c:v>
                      </c:pt>
                      <c:pt idx="16">
                        <c:v>43671</c:v>
                      </c:pt>
                      <c:pt idx="17">
                        <c:v>43672</c:v>
                      </c:pt>
                      <c:pt idx="18">
                        <c:v>43673</c:v>
                      </c:pt>
                      <c:pt idx="19">
                        <c:v>43675</c:v>
                      </c:pt>
                      <c:pt idx="20">
                        <c:v>43676</c:v>
                      </c:pt>
                      <c:pt idx="21">
                        <c:v>43677</c:v>
                      </c:pt>
                      <c:pt idx="22">
                        <c:v>43678</c:v>
                      </c:pt>
                      <c:pt idx="23">
                        <c:v>43679</c:v>
                      </c:pt>
                      <c:pt idx="24">
                        <c:v>43682</c:v>
                      </c:pt>
                      <c:pt idx="25">
                        <c:v>43683</c:v>
                      </c:pt>
                      <c:pt idx="26">
                        <c:v>43684</c:v>
                      </c:pt>
                      <c:pt idx="27">
                        <c:v>43685</c:v>
                      </c:pt>
                      <c:pt idx="28">
                        <c:v>43686</c:v>
                      </c:pt>
                      <c:pt idx="29">
                        <c:v>43687</c:v>
                      </c:pt>
                      <c:pt idx="30">
                        <c:v>43688</c:v>
                      </c:pt>
                      <c:pt idx="31">
                        <c:v>43689</c:v>
                      </c:pt>
                      <c:pt idx="32">
                        <c:v>43690</c:v>
                      </c:pt>
                      <c:pt idx="33">
                        <c:v>43693</c:v>
                      </c:pt>
                      <c:pt idx="34">
                        <c:v>43700</c:v>
                      </c:pt>
                      <c:pt idx="35">
                        <c:v>43701</c:v>
                      </c:pt>
                      <c:pt idx="36">
                        <c:v>43703</c:v>
                      </c:pt>
                      <c:pt idx="37">
                        <c:v>43704</c:v>
                      </c:pt>
                      <c:pt idx="38">
                        <c:v>43705</c:v>
                      </c:pt>
                      <c:pt idx="39">
                        <c:v>43706</c:v>
                      </c:pt>
                      <c:pt idx="40">
                        <c:v>43707</c:v>
                      </c:pt>
                      <c:pt idx="41">
                        <c:v>43710</c:v>
                      </c:pt>
                      <c:pt idx="42">
                        <c:v>43711</c:v>
                      </c:pt>
                      <c:pt idx="43">
                        <c:v>43712</c:v>
                      </c:pt>
                      <c:pt idx="44">
                        <c:v>43713</c:v>
                      </c:pt>
                      <c:pt idx="45">
                        <c:v>43718</c:v>
                      </c:pt>
                      <c:pt idx="46">
                        <c:v>43720</c:v>
                      </c:pt>
                      <c:pt idx="47">
                        <c:v>43721</c:v>
                      </c:pt>
                      <c:pt idx="48">
                        <c:v>43723</c:v>
                      </c:pt>
                      <c:pt idx="49">
                        <c:v>43725</c:v>
                      </c:pt>
                      <c:pt idx="50">
                        <c:v>43727</c:v>
                      </c:pt>
                      <c:pt idx="51">
                        <c:v>43729</c:v>
                      </c:pt>
                      <c:pt idx="52">
                        <c:v>43730</c:v>
                      </c:pt>
                      <c:pt idx="53">
                        <c:v>43732</c:v>
                      </c:pt>
                      <c:pt idx="54">
                        <c:v>43733</c:v>
                      </c:pt>
                      <c:pt idx="55">
                        <c:v>43735</c:v>
                      </c:pt>
                      <c:pt idx="56">
                        <c:v>43737</c:v>
                      </c:pt>
                      <c:pt idx="57">
                        <c:v>43738</c:v>
                      </c:pt>
                      <c:pt idx="58">
                        <c:v>43739</c:v>
                      </c:pt>
                      <c:pt idx="59">
                        <c:v>43740</c:v>
                      </c:pt>
                      <c:pt idx="60">
                        <c:v>43741</c:v>
                      </c:pt>
                      <c:pt idx="61">
                        <c:v>43742</c:v>
                      </c:pt>
                      <c:pt idx="62">
                        <c:v>43743</c:v>
                      </c:pt>
                      <c:pt idx="63">
                        <c:v>43744</c:v>
                      </c:pt>
                      <c:pt idx="64">
                        <c:v>43745</c:v>
                      </c:pt>
                      <c:pt idx="65">
                        <c:v>43746</c:v>
                      </c:pt>
                      <c:pt idx="66">
                        <c:v>43747</c:v>
                      </c:pt>
                      <c:pt idx="67">
                        <c:v>43748</c:v>
                      </c:pt>
                      <c:pt idx="68">
                        <c:v>43749</c:v>
                      </c:pt>
                      <c:pt idx="69">
                        <c:v>43750</c:v>
                      </c:pt>
                      <c:pt idx="70">
                        <c:v>43751</c:v>
                      </c:pt>
                      <c:pt idx="71">
                        <c:v>43752</c:v>
                      </c:pt>
                      <c:pt idx="72">
                        <c:v>43753</c:v>
                      </c:pt>
                      <c:pt idx="73">
                        <c:v>43754</c:v>
                      </c:pt>
                      <c:pt idx="74">
                        <c:v>43755</c:v>
                      </c:pt>
                      <c:pt idx="75">
                        <c:v>43756</c:v>
                      </c:pt>
                      <c:pt idx="76">
                        <c:v>43757</c:v>
                      </c:pt>
                      <c:pt idx="77">
                        <c:v>43758</c:v>
                      </c:pt>
                      <c:pt idx="78">
                        <c:v>43759</c:v>
                      </c:pt>
                      <c:pt idx="79">
                        <c:v>43760</c:v>
                      </c:pt>
                      <c:pt idx="80">
                        <c:v>43761</c:v>
                      </c:pt>
                      <c:pt idx="81">
                        <c:v>43762</c:v>
                      </c:pt>
                      <c:pt idx="82">
                        <c:v>43763</c:v>
                      </c:pt>
                      <c:pt idx="83">
                        <c:v>43766</c:v>
                      </c:pt>
                      <c:pt idx="84">
                        <c:v>43767</c:v>
                      </c:pt>
                      <c:pt idx="85">
                        <c:v>43768</c:v>
                      </c:pt>
                      <c:pt idx="86">
                        <c:v>43769</c:v>
                      </c:pt>
                      <c:pt idx="87">
                        <c:v>43770</c:v>
                      </c:pt>
                      <c:pt idx="88">
                        <c:v>43771</c:v>
                      </c:pt>
                      <c:pt idx="89">
                        <c:v>43772</c:v>
                      </c:pt>
                      <c:pt idx="90">
                        <c:v>43773</c:v>
                      </c:pt>
                      <c:pt idx="91">
                        <c:v>43779</c:v>
                      </c:pt>
                      <c:pt idx="92">
                        <c:v>43780</c:v>
                      </c:pt>
                      <c:pt idx="93">
                        <c:v>43782</c:v>
                      </c:pt>
                      <c:pt idx="94">
                        <c:v>43783</c:v>
                      </c:pt>
                      <c:pt idx="95">
                        <c:v>43824</c:v>
                      </c:pt>
                      <c:pt idx="96">
                        <c:v>43825</c:v>
                      </c:pt>
                      <c:pt idx="97">
                        <c:v>43826</c:v>
                      </c:pt>
                      <c:pt idx="98">
                        <c:v>43827</c:v>
                      </c:pt>
                      <c:pt idx="99">
                        <c:v>43828</c:v>
                      </c:pt>
                      <c:pt idx="100">
                        <c:v>43829</c:v>
                      </c:pt>
                      <c:pt idx="101">
                        <c:v>43830</c:v>
                      </c:pt>
                      <c:pt idx="102">
                        <c:v>43831</c:v>
                      </c:pt>
                      <c:pt idx="103">
                        <c:v>43832</c:v>
                      </c:pt>
                      <c:pt idx="104">
                        <c:v>43833</c:v>
                      </c:pt>
                      <c:pt idx="105">
                        <c:v>43834</c:v>
                      </c:pt>
                      <c:pt idx="106">
                        <c:v>43835</c:v>
                      </c:pt>
                      <c:pt idx="107">
                        <c:v>43836</c:v>
                      </c:pt>
                      <c:pt idx="108">
                        <c:v>43837</c:v>
                      </c:pt>
                      <c:pt idx="109">
                        <c:v>43838</c:v>
                      </c:pt>
                      <c:pt idx="110">
                        <c:v>43839</c:v>
                      </c:pt>
                      <c:pt idx="111">
                        <c:v>43840</c:v>
                      </c:pt>
                      <c:pt idx="112">
                        <c:v>43841</c:v>
                      </c:pt>
                      <c:pt idx="113">
                        <c:v>43842</c:v>
                      </c:pt>
                      <c:pt idx="114">
                        <c:v>43843</c:v>
                      </c:pt>
                      <c:pt idx="115">
                        <c:v>43844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Loss'!$M$2:$M$117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63">
                        <c:v>0</c:v>
                      </c:pt>
                      <c:pt idx="71">
                        <c:v>0</c:v>
                      </c:pt>
                      <c:pt idx="77">
                        <c:v>0</c:v>
                      </c:pt>
                      <c:pt idx="83">
                        <c:v>0</c:v>
                      </c:pt>
                      <c:pt idx="86">
                        <c:v>0</c:v>
                      </c:pt>
                      <c:pt idx="88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6C79-44BF-B93B-940E6841F081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Loss'!$N$1</c15:sqref>
                        </c15:formulaRef>
                      </c:ext>
                    </c:extLst>
                    <c:strCache>
                      <c:ptCount val="1"/>
                      <c:pt idx="0">
                        <c:v>Heaviest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Loss'!$A$2:$A$117</c15:sqref>
                        </c15:formulaRef>
                      </c:ext>
                    </c:extLst>
                    <c:numCache>
                      <c:formatCode>m/d/yyyy</c:formatCode>
                      <c:ptCount val="116"/>
                      <c:pt idx="0">
                        <c:v>43635</c:v>
                      </c:pt>
                      <c:pt idx="1">
                        <c:v>43637</c:v>
                      </c:pt>
                      <c:pt idx="2">
                        <c:v>43639</c:v>
                      </c:pt>
                      <c:pt idx="3">
                        <c:v>43644</c:v>
                      </c:pt>
                      <c:pt idx="4">
                        <c:v>43645</c:v>
                      </c:pt>
                      <c:pt idx="5">
                        <c:v>43648</c:v>
                      </c:pt>
                      <c:pt idx="6">
                        <c:v>43649</c:v>
                      </c:pt>
                      <c:pt idx="7">
                        <c:v>43654</c:v>
                      </c:pt>
                      <c:pt idx="8">
                        <c:v>43656</c:v>
                      </c:pt>
                      <c:pt idx="9">
                        <c:v>43657</c:v>
                      </c:pt>
                      <c:pt idx="10">
                        <c:v>43658</c:v>
                      </c:pt>
                      <c:pt idx="11">
                        <c:v>43662</c:v>
                      </c:pt>
                      <c:pt idx="12">
                        <c:v>43663</c:v>
                      </c:pt>
                      <c:pt idx="13">
                        <c:v>43666</c:v>
                      </c:pt>
                      <c:pt idx="14">
                        <c:v>43669</c:v>
                      </c:pt>
                      <c:pt idx="15">
                        <c:v>43670</c:v>
                      </c:pt>
                      <c:pt idx="16">
                        <c:v>43671</c:v>
                      </c:pt>
                      <c:pt idx="17">
                        <c:v>43672</c:v>
                      </c:pt>
                      <c:pt idx="18">
                        <c:v>43673</c:v>
                      </c:pt>
                      <c:pt idx="19">
                        <c:v>43675</c:v>
                      </c:pt>
                      <c:pt idx="20">
                        <c:v>43676</c:v>
                      </c:pt>
                      <c:pt idx="21">
                        <c:v>43677</c:v>
                      </c:pt>
                      <c:pt idx="22">
                        <c:v>43678</c:v>
                      </c:pt>
                      <c:pt idx="23">
                        <c:v>43679</c:v>
                      </c:pt>
                      <c:pt idx="24">
                        <c:v>43682</c:v>
                      </c:pt>
                      <c:pt idx="25">
                        <c:v>43683</c:v>
                      </c:pt>
                      <c:pt idx="26">
                        <c:v>43684</c:v>
                      </c:pt>
                      <c:pt idx="27">
                        <c:v>43685</c:v>
                      </c:pt>
                      <c:pt idx="28">
                        <c:v>43686</c:v>
                      </c:pt>
                      <c:pt idx="29">
                        <c:v>43687</c:v>
                      </c:pt>
                      <c:pt idx="30">
                        <c:v>43688</c:v>
                      </c:pt>
                      <c:pt idx="31">
                        <c:v>43689</c:v>
                      </c:pt>
                      <c:pt idx="32">
                        <c:v>43690</c:v>
                      </c:pt>
                      <c:pt idx="33">
                        <c:v>43693</c:v>
                      </c:pt>
                      <c:pt idx="34">
                        <c:v>43700</c:v>
                      </c:pt>
                      <c:pt idx="35">
                        <c:v>43701</c:v>
                      </c:pt>
                      <c:pt idx="36">
                        <c:v>43703</c:v>
                      </c:pt>
                      <c:pt idx="37">
                        <c:v>43704</c:v>
                      </c:pt>
                      <c:pt idx="38">
                        <c:v>43705</c:v>
                      </c:pt>
                      <c:pt idx="39">
                        <c:v>43706</c:v>
                      </c:pt>
                      <c:pt idx="40">
                        <c:v>43707</c:v>
                      </c:pt>
                      <c:pt idx="41">
                        <c:v>43710</c:v>
                      </c:pt>
                      <c:pt idx="42">
                        <c:v>43711</c:v>
                      </c:pt>
                      <c:pt idx="43">
                        <c:v>43712</c:v>
                      </c:pt>
                      <c:pt idx="44">
                        <c:v>43713</c:v>
                      </c:pt>
                      <c:pt idx="45">
                        <c:v>43718</c:v>
                      </c:pt>
                      <c:pt idx="46">
                        <c:v>43720</c:v>
                      </c:pt>
                      <c:pt idx="47">
                        <c:v>43721</c:v>
                      </c:pt>
                      <c:pt idx="48">
                        <c:v>43723</c:v>
                      </c:pt>
                      <c:pt idx="49">
                        <c:v>43725</c:v>
                      </c:pt>
                      <c:pt idx="50">
                        <c:v>43727</c:v>
                      </c:pt>
                      <c:pt idx="51">
                        <c:v>43729</c:v>
                      </c:pt>
                      <c:pt idx="52">
                        <c:v>43730</c:v>
                      </c:pt>
                      <c:pt idx="53">
                        <c:v>43732</c:v>
                      </c:pt>
                      <c:pt idx="54">
                        <c:v>43733</c:v>
                      </c:pt>
                      <c:pt idx="55">
                        <c:v>43735</c:v>
                      </c:pt>
                      <c:pt idx="56">
                        <c:v>43737</c:v>
                      </c:pt>
                      <c:pt idx="57">
                        <c:v>43738</c:v>
                      </c:pt>
                      <c:pt idx="58">
                        <c:v>43739</c:v>
                      </c:pt>
                      <c:pt idx="59">
                        <c:v>43740</c:v>
                      </c:pt>
                      <c:pt idx="60">
                        <c:v>43741</c:v>
                      </c:pt>
                      <c:pt idx="61">
                        <c:v>43742</c:v>
                      </c:pt>
                      <c:pt idx="62">
                        <c:v>43743</c:v>
                      </c:pt>
                      <c:pt idx="63">
                        <c:v>43744</c:v>
                      </c:pt>
                      <c:pt idx="64">
                        <c:v>43745</c:v>
                      </c:pt>
                      <c:pt idx="65">
                        <c:v>43746</c:v>
                      </c:pt>
                      <c:pt idx="66">
                        <c:v>43747</c:v>
                      </c:pt>
                      <c:pt idx="67">
                        <c:v>43748</c:v>
                      </c:pt>
                      <c:pt idx="68">
                        <c:v>43749</c:v>
                      </c:pt>
                      <c:pt idx="69">
                        <c:v>43750</c:v>
                      </c:pt>
                      <c:pt idx="70">
                        <c:v>43751</c:v>
                      </c:pt>
                      <c:pt idx="71">
                        <c:v>43752</c:v>
                      </c:pt>
                      <c:pt idx="72">
                        <c:v>43753</c:v>
                      </c:pt>
                      <c:pt idx="73">
                        <c:v>43754</c:v>
                      </c:pt>
                      <c:pt idx="74">
                        <c:v>43755</c:v>
                      </c:pt>
                      <c:pt idx="75">
                        <c:v>43756</c:v>
                      </c:pt>
                      <c:pt idx="76">
                        <c:v>43757</c:v>
                      </c:pt>
                      <c:pt idx="77">
                        <c:v>43758</c:v>
                      </c:pt>
                      <c:pt idx="78">
                        <c:v>43759</c:v>
                      </c:pt>
                      <c:pt idx="79">
                        <c:v>43760</c:v>
                      </c:pt>
                      <c:pt idx="80">
                        <c:v>43761</c:v>
                      </c:pt>
                      <c:pt idx="81">
                        <c:v>43762</c:v>
                      </c:pt>
                      <c:pt idx="82">
                        <c:v>43763</c:v>
                      </c:pt>
                      <c:pt idx="83">
                        <c:v>43766</c:v>
                      </c:pt>
                      <c:pt idx="84">
                        <c:v>43767</c:v>
                      </c:pt>
                      <c:pt idx="85">
                        <c:v>43768</c:v>
                      </c:pt>
                      <c:pt idx="86">
                        <c:v>43769</c:v>
                      </c:pt>
                      <c:pt idx="87">
                        <c:v>43770</c:v>
                      </c:pt>
                      <c:pt idx="88">
                        <c:v>43771</c:v>
                      </c:pt>
                      <c:pt idx="89">
                        <c:v>43772</c:v>
                      </c:pt>
                      <c:pt idx="90">
                        <c:v>43773</c:v>
                      </c:pt>
                      <c:pt idx="91">
                        <c:v>43779</c:v>
                      </c:pt>
                      <c:pt idx="92">
                        <c:v>43780</c:v>
                      </c:pt>
                      <c:pt idx="93">
                        <c:v>43782</c:v>
                      </c:pt>
                      <c:pt idx="94">
                        <c:v>43783</c:v>
                      </c:pt>
                      <c:pt idx="95">
                        <c:v>43824</c:v>
                      </c:pt>
                      <c:pt idx="96">
                        <c:v>43825</c:v>
                      </c:pt>
                      <c:pt idx="97">
                        <c:v>43826</c:v>
                      </c:pt>
                      <c:pt idx="98">
                        <c:v>43827</c:v>
                      </c:pt>
                      <c:pt idx="99">
                        <c:v>43828</c:v>
                      </c:pt>
                      <c:pt idx="100">
                        <c:v>43829</c:v>
                      </c:pt>
                      <c:pt idx="101">
                        <c:v>43830</c:v>
                      </c:pt>
                      <c:pt idx="102">
                        <c:v>43831</c:v>
                      </c:pt>
                      <c:pt idx="103">
                        <c:v>43832</c:v>
                      </c:pt>
                      <c:pt idx="104">
                        <c:v>43833</c:v>
                      </c:pt>
                      <c:pt idx="105">
                        <c:v>43834</c:v>
                      </c:pt>
                      <c:pt idx="106">
                        <c:v>43835</c:v>
                      </c:pt>
                      <c:pt idx="107">
                        <c:v>43836</c:v>
                      </c:pt>
                      <c:pt idx="108">
                        <c:v>43837</c:v>
                      </c:pt>
                      <c:pt idx="109">
                        <c:v>43838</c:v>
                      </c:pt>
                      <c:pt idx="110">
                        <c:v>43839</c:v>
                      </c:pt>
                      <c:pt idx="111">
                        <c:v>43840</c:v>
                      </c:pt>
                      <c:pt idx="112">
                        <c:v>43841</c:v>
                      </c:pt>
                      <c:pt idx="113">
                        <c:v>43842</c:v>
                      </c:pt>
                      <c:pt idx="114">
                        <c:v>43843</c:v>
                      </c:pt>
                      <c:pt idx="115">
                        <c:v>43844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Loss'!$N$2:$N$117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77">
                        <c:v>0</c:v>
                      </c:pt>
                      <c:pt idx="83">
                        <c:v>0</c:v>
                      </c:pt>
                      <c:pt idx="95">
                        <c:v>166</c:v>
                      </c:pt>
                      <c:pt idx="96">
                        <c:v>165</c:v>
                      </c:pt>
                      <c:pt idx="97">
                        <c:v>166.2</c:v>
                      </c:pt>
                      <c:pt idx="98">
                        <c:v>166.8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6C79-44BF-B93B-940E6841F081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Loss'!$O$1</c15:sqref>
                        </c15:formulaRef>
                      </c:ext>
                    </c:extLst>
                    <c:strCache>
                      <c:ptCount val="1"/>
                      <c:pt idx="0">
                        <c:v>Notes</c:v>
                      </c:pt>
                    </c:strCache>
                  </c:strRef>
                </c:tx>
                <c:spPr>
                  <a:ln w="3492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Loss'!$A$2:$A$117</c15:sqref>
                        </c15:formulaRef>
                      </c:ext>
                    </c:extLst>
                    <c:numCache>
                      <c:formatCode>m/d/yyyy</c:formatCode>
                      <c:ptCount val="116"/>
                      <c:pt idx="0">
                        <c:v>43635</c:v>
                      </c:pt>
                      <c:pt idx="1">
                        <c:v>43637</c:v>
                      </c:pt>
                      <c:pt idx="2">
                        <c:v>43639</c:v>
                      </c:pt>
                      <c:pt idx="3">
                        <c:v>43644</c:v>
                      </c:pt>
                      <c:pt idx="4">
                        <c:v>43645</c:v>
                      </c:pt>
                      <c:pt idx="5">
                        <c:v>43648</c:v>
                      </c:pt>
                      <c:pt idx="6">
                        <c:v>43649</c:v>
                      </c:pt>
                      <c:pt idx="7">
                        <c:v>43654</c:v>
                      </c:pt>
                      <c:pt idx="8">
                        <c:v>43656</c:v>
                      </c:pt>
                      <c:pt idx="9">
                        <c:v>43657</c:v>
                      </c:pt>
                      <c:pt idx="10">
                        <c:v>43658</c:v>
                      </c:pt>
                      <c:pt idx="11">
                        <c:v>43662</c:v>
                      </c:pt>
                      <c:pt idx="12">
                        <c:v>43663</c:v>
                      </c:pt>
                      <c:pt idx="13">
                        <c:v>43666</c:v>
                      </c:pt>
                      <c:pt idx="14">
                        <c:v>43669</c:v>
                      </c:pt>
                      <c:pt idx="15">
                        <c:v>43670</c:v>
                      </c:pt>
                      <c:pt idx="16">
                        <c:v>43671</c:v>
                      </c:pt>
                      <c:pt idx="17">
                        <c:v>43672</c:v>
                      </c:pt>
                      <c:pt idx="18">
                        <c:v>43673</c:v>
                      </c:pt>
                      <c:pt idx="19">
                        <c:v>43675</c:v>
                      </c:pt>
                      <c:pt idx="20">
                        <c:v>43676</c:v>
                      </c:pt>
                      <c:pt idx="21">
                        <c:v>43677</c:v>
                      </c:pt>
                      <c:pt idx="22">
                        <c:v>43678</c:v>
                      </c:pt>
                      <c:pt idx="23">
                        <c:v>43679</c:v>
                      </c:pt>
                      <c:pt idx="24">
                        <c:v>43682</c:v>
                      </c:pt>
                      <c:pt idx="25">
                        <c:v>43683</c:v>
                      </c:pt>
                      <c:pt idx="26">
                        <c:v>43684</c:v>
                      </c:pt>
                      <c:pt idx="27">
                        <c:v>43685</c:v>
                      </c:pt>
                      <c:pt idx="28">
                        <c:v>43686</c:v>
                      </c:pt>
                      <c:pt idx="29">
                        <c:v>43687</c:v>
                      </c:pt>
                      <c:pt idx="30">
                        <c:v>43688</c:v>
                      </c:pt>
                      <c:pt idx="31">
                        <c:v>43689</c:v>
                      </c:pt>
                      <c:pt idx="32">
                        <c:v>43690</c:v>
                      </c:pt>
                      <c:pt idx="33">
                        <c:v>43693</c:v>
                      </c:pt>
                      <c:pt idx="34">
                        <c:v>43700</c:v>
                      </c:pt>
                      <c:pt idx="35">
                        <c:v>43701</c:v>
                      </c:pt>
                      <c:pt idx="36">
                        <c:v>43703</c:v>
                      </c:pt>
                      <c:pt idx="37">
                        <c:v>43704</c:v>
                      </c:pt>
                      <c:pt idx="38">
                        <c:v>43705</c:v>
                      </c:pt>
                      <c:pt idx="39">
                        <c:v>43706</c:v>
                      </c:pt>
                      <c:pt idx="40">
                        <c:v>43707</c:v>
                      </c:pt>
                      <c:pt idx="41">
                        <c:v>43710</c:v>
                      </c:pt>
                      <c:pt idx="42">
                        <c:v>43711</c:v>
                      </c:pt>
                      <c:pt idx="43">
                        <c:v>43712</c:v>
                      </c:pt>
                      <c:pt idx="44">
                        <c:v>43713</c:v>
                      </c:pt>
                      <c:pt idx="45">
                        <c:v>43718</c:v>
                      </c:pt>
                      <c:pt idx="46">
                        <c:v>43720</c:v>
                      </c:pt>
                      <c:pt idx="47">
                        <c:v>43721</c:v>
                      </c:pt>
                      <c:pt idx="48">
                        <c:v>43723</c:v>
                      </c:pt>
                      <c:pt idx="49">
                        <c:v>43725</c:v>
                      </c:pt>
                      <c:pt idx="50">
                        <c:v>43727</c:v>
                      </c:pt>
                      <c:pt idx="51">
                        <c:v>43729</c:v>
                      </c:pt>
                      <c:pt idx="52">
                        <c:v>43730</c:v>
                      </c:pt>
                      <c:pt idx="53">
                        <c:v>43732</c:v>
                      </c:pt>
                      <c:pt idx="54">
                        <c:v>43733</c:v>
                      </c:pt>
                      <c:pt idx="55">
                        <c:v>43735</c:v>
                      </c:pt>
                      <c:pt idx="56">
                        <c:v>43737</c:v>
                      </c:pt>
                      <c:pt idx="57">
                        <c:v>43738</c:v>
                      </c:pt>
                      <c:pt idx="58">
                        <c:v>43739</c:v>
                      </c:pt>
                      <c:pt idx="59">
                        <c:v>43740</c:v>
                      </c:pt>
                      <c:pt idx="60">
                        <c:v>43741</c:v>
                      </c:pt>
                      <c:pt idx="61">
                        <c:v>43742</c:v>
                      </c:pt>
                      <c:pt idx="62">
                        <c:v>43743</c:v>
                      </c:pt>
                      <c:pt idx="63">
                        <c:v>43744</c:v>
                      </c:pt>
                      <c:pt idx="64">
                        <c:v>43745</c:v>
                      </c:pt>
                      <c:pt idx="65">
                        <c:v>43746</c:v>
                      </c:pt>
                      <c:pt idx="66">
                        <c:v>43747</c:v>
                      </c:pt>
                      <c:pt idx="67">
                        <c:v>43748</c:v>
                      </c:pt>
                      <c:pt idx="68">
                        <c:v>43749</c:v>
                      </c:pt>
                      <c:pt idx="69">
                        <c:v>43750</c:v>
                      </c:pt>
                      <c:pt idx="70">
                        <c:v>43751</c:v>
                      </c:pt>
                      <c:pt idx="71">
                        <c:v>43752</c:v>
                      </c:pt>
                      <c:pt idx="72">
                        <c:v>43753</c:v>
                      </c:pt>
                      <c:pt idx="73">
                        <c:v>43754</c:v>
                      </c:pt>
                      <c:pt idx="74">
                        <c:v>43755</c:v>
                      </c:pt>
                      <c:pt idx="75">
                        <c:v>43756</c:v>
                      </c:pt>
                      <c:pt idx="76">
                        <c:v>43757</c:v>
                      </c:pt>
                      <c:pt idx="77">
                        <c:v>43758</c:v>
                      </c:pt>
                      <c:pt idx="78">
                        <c:v>43759</c:v>
                      </c:pt>
                      <c:pt idx="79">
                        <c:v>43760</c:v>
                      </c:pt>
                      <c:pt idx="80">
                        <c:v>43761</c:v>
                      </c:pt>
                      <c:pt idx="81">
                        <c:v>43762</c:v>
                      </c:pt>
                      <c:pt idx="82">
                        <c:v>43763</c:v>
                      </c:pt>
                      <c:pt idx="83">
                        <c:v>43766</c:v>
                      </c:pt>
                      <c:pt idx="84">
                        <c:v>43767</c:v>
                      </c:pt>
                      <c:pt idx="85">
                        <c:v>43768</c:v>
                      </c:pt>
                      <c:pt idx="86">
                        <c:v>43769</c:v>
                      </c:pt>
                      <c:pt idx="87">
                        <c:v>43770</c:v>
                      </c:pt>
                      <c:pt idx="88">
                        <c:v>43771</c:v>
                      </c:pt>
                      <c:pt idx="89">
                        <c:v>43772</c:v>
                      </c:pt>
                      <c:pt idx="90">
                        <c:v>43773</c:v>
                      </c:pt>
                      <c:pt idx="91">
                        <c:v>43779</c:v>
                      </c:pt>
                      <c:pt idx="92">
                        <c:v>43780</c:v>
                      </c:pt>
                      <c:pt idx="93">
                        <c:v>43782</c:v>
                      </c:pt>
                      <c:pt idx="94">
                        <c:v>43783</c:v>
                      </c:pt>
                      <c:pt idx="95">
                        <c:v>43824</c:v>
                      </c:pt>
                      <c:pt idx="96">
                        <c:v>43825</c:v>
                      </c:pt>
                      <c:pt idx="97">
                        <c:v>43826</c:v>
                      </c:pt>
                      <c:pt idx="98">
                        <c:v>43827</c:v>
                      </c:pt>
                      <c:pt idx="99">
                        <c:v>43828</c:v>
                      </c:pt>
                      <c:pt idx="100">
                        <c:v>43829</c:v>
                      </c:pt>
                      <c:pt idx="101">
                        <c:v>43830</c:v>
                      </c:pt>
                      <c:pt idx="102">
                        <c:v>43831</c:v>
                      </c:pt>
                      <c:pt idx="103">
                        <c:v>43832</c:v>
                      </c:pt>
                      <c:pt idx="104">
                        <c:v>43833</c:v>
                      </c:pt>
                      <c:pt idx="105">
                        <c:v>43834</c:v>
                      </c:pt>
                      <c:pt idx="106">
                        <c:v>43835</c:v>
                      </c:pt>
                      <c:pt idx="107">
                        <c:v>43836</c:v>
                      </c:pt>
                      <c:pt idx="108">
                        <c:v>43837</c:v>
                      </c:pt>
                      <c:pt idx="109">
                        <c:v>43838</c:v>
                      </c:pt>
                      <c:pt idx="110">
                        <c:v>43839</c:v>
                      </c:pt>
                      <c:pt idx="111">
                        <c:v>43840</c:v>
                      </c:pt>
                      <c:pt idx="112">
                        <c:v>43841</c:v>
                      </c:pt>
                      <c:pt idx="113">
                        <c:v>43842</c:v>
                      </c:pt>
                      <c:pt idx="114">
                        <c:v>43843</c:v>
                      </c:pt>
                      <c:pt idx="115">
                        <c:v>43844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Loss'!$O$2:$O$117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73">
                        <c:v>0</c:v>
                      </c:pt>
                      <c:pt idx="84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6C79-44BF-B93B-940E6841F081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Loss'!$P$1</c15:sqref>
                        </c15:formulaRef>
                      </c:ext>
                    </c:extLst>
                    <c:strCache>
                      <c:ptCount val="1"/>
                      <c:pt idx="0">
                        <c:v>Health</c:v>
                      </c:pt>
                    </c:strCache>
                  </c:strRef>
                </c:tx>
                <c:spPr>
                  <a:ln w="3492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Loss'!$A$2:$A$117</c15:sqref>
                        </c15:formulaRef>
                      </c:ext>
                    </c:extLst>
                    <c:numCache>
                      <c:formatCode>m/d/yyyy</c:formatCode>
                      <c:ptCount val="116"/>
                      <c:pt idx="0">
                        <c:v>43635</c:v>
                      </c:pt>
                      <c:pt idx="1">
                        <c:v>43637</c:v>
                      </c:pt>
                      <c:pt idx="2">
                        <c:v>43639</c:v>
                      </c:pt>
                      <c:pt idx="3">
                        <c:v>43644</c:v>
                      </c:pt>
                      <c:pt idx="4">
                        <c:v>43645</c:v>
                      </c:pt>
                      <c:pt idx="5">
                        <c:v>43648</c:v>
                      </c:pt>
                      <c:pt idx="6">
                        <c:v>43649</c:v>
                      </c:pt>
                      <c:pt idx="7">
                        <c:v>43654</c:v>
                      </c:pt>
                      <c:pt idx="8">
                        <c:v>43656</c:v>
                      </c:pt>
                      <c:pt idx="9">
                        <c:v>43657</c:v>
                      </c:pt>
                      <c:pt idx="10">
                        <c:v>43658</c:v>
                      </c:pt>
                      <c:pt idx="11">
                        <c:v>43662</c:v>
                      </c:pt>
                      <c:pt idx="12">
                        <c:v>43663</c:v>
                      </c:pt>
                      <c:pt idx="13">
                        <c:v>43666</c:v>
                      </c:pt>
                      <c:pt idx="14">
                        <c:v>43669</c:v>
                      </c:pt>
                      <c:pt idx="15">
                        <c:v>43670</c:v>
                      </c:pt>
                      <c:pt idx="16">
                        <c:v>43671</c:v>
                      </c:pt>
                      <c:pt idx="17">
                        <c:v>43672</c:v>
                      </c:pt>
                      <c:pt idx="18">
                        <c:v>43673</c:v>
                      </c:pt>
                      <c:pt idx="19">
                        <c:v>43675</c:v>
                      </c:pt>
                      <c:pt idx="20">
                        <c:v>43676</c:v>
                      </c:pt>
                      <c:pt idx="21">
                        <c:v>43677</c:v>
                      </c:pt>
                      <c:pt idx="22">
                        <c:v>43678</c:v>
                      </c:pt>
                      <c:pt idx="23">
                        <c:v>43679</c:v>
                      </c:pt>
                      <c:pt idx="24">
                        <c:v>43682</c:v>
                      </c:pt>
                      <c:pt idx="25">
                        <c:v>43683</c:v>
                      </c:pt>
                      <c:pt idx="26">
                        <c:v>43684</c:v>
                      </c:pt>
                      <c:pt idx="27">
                        <c:v>43685</c:v>
                      </c:pt>
                      <c:pt idx="28">
                        <c:v>43686</c:v>
                      </c:pt>
                      <c:pt idx="29">
                        <c:v>43687</c:v>
                      </c:pt>
                      <c:pt idx="30">
                        <c:v>43688</c:v>
                      </c:pt>
                      <c:pt idx="31">
                        <c:v>43689</c:v>
                      </c:pt>
                      <c:pt idx="32">
                        <c:v>43690</c:v>
                      </c:pt>
                      <c:pt idx="33">
                        <c:v>43693</c:v>
                      </c:pt>
                      <c:pt idx="34">
                        <c:v>43700</c:v>
                      </c:pt>
                      <c:pt idx="35">
                        <c:v>43701</c:v>
                      </c:pt>
                      <c:pt idx="36">
                        <c:v>43703</c:v>
                      </c:pt>
                      <c:pt idx="37">
                        <c:v>43704</c:v>
                      </c:pt>
                      <c:pt idx="38">
                        <c:v>43705</c:v>
                      </c:pt>
                      <c:pt idx="39">
                        <c:v>43706</c:v>
                      </c:pt>
                      <c:pt idx="40">
                        <c:v>43707</c:v>
                      </c:pt>
                      <c:pt idx="41">
                        <c:v>43710</c:v>
                      </c:pt>
                      <c:pt idx="42">
                        <c:v>43711</c:v>
                      </c:pt>
                      <c:pt idx="43">
                        <c:v>43712</c:v>
                      </c:pt>
                      <c:pt idx="44">
                        <c:v>43713</c:v>
                      </c:pt>
                      <c:pt idx="45">
                        <c:v>43718</c:v>
                      </c:pt>
                      <c:pt idx="46">
                        <c:v>43720</c:v>
                      </c:pt>
                      <c:pt idx="47">
                        <c:v>43721</c:v>
                      </c:pt>
                      <c:pt idx="48">
                        <c:v>43723</c:v>
                      </c:pt>
                      <c:pt idx="49">
                        <c:v>43725</c:v>
                      </c:pt>
                      <c:pt idx="50">
                        <c:v>43727</c:v>
                      </c:pt>
                      <c:pt idx="51">
                        <c:v>43729</c:v>
                      </c:pt>
                      <c:pt idx="52">
                        <c:v>43730</c:v>
                      </c:pt>
                      <c:pt idx="53">
                        <c:v>43732</c:v>
                      </c:pt>
                      <c:pt idx="54">
                        <c:v>43733</c:v>
                      </c:pt>
                      <c:pt idx="55">
                        <c:v>43735</c:v>
                      </c:pt>
                      <c:pt idx="56">
                        <c:v>43737</c:v>
                      </c:pt>
                      <c:pt idx="57">
                        <c:v>43738</c:v>
                      </c:pt>
                      <c:pt idx="58">
                        <c:v>43739</c:v>
                      </c:pt>
                      <c:pt idx="59">
                        <c:v>43740</c:v>
                      </c:pt>
                      <c:pt idx="60">
                        <c:v>43741</c:v>
                      </c:pt>
                      <c:pt idx="61">
                        <c:v>43742</c:v>
                      </c:pt>
                      <c:pt idx="62">
                        <c:v>43743</c:v>
                      </c:pt>
                      <c:pt idx="63">
                        <c:v>43744</c:v>
                      </c:pt>
                      <c:pt idx="64">
                        <c:v>43745</c:v>
                      </c:pt>
                      <c:pt idx="65">
                        <c:v>43746</c:v>
                      </c:pt>
                      <c:pt idx="66">
                        <c:v>43747</c:v>
                      </c:pt>
                      <c:pt idx="67">
                        <c:v>43748</c:v>
                      </c:pt>
                      <c:pt idx="68">
                        <c:v>43749</c:v>
                      </c:pt>
                      <c:pt idx="69">
                        <c:v>43750</c:v>
                      </c:pt>
                      <c:pt idx="70">
                        <c:v>43751</c:v>
                      </c:pt>
                      <c:pt idx="71">
                        <c:v>43752</c:v>
                      </c:pt>
                      <c:pt idx="72">
                        <c:v>43753</c:v>
                      </c:pt>
                      <c:pt idx="73">
                        <c:v>43754</c:v>
                      </c:pt>
                      <c:pt idx="74">
                        <c:v>43755</c:v>
                      </c:pt>
                      <c:pt idx="75">
                        <c:v>43756</c:v>
                      </c:pt>
                      <c:pt idx="76">
                        <c:v>43757</c:v>
                      </c:pt>
                      <c:pt idx="77">
                        <c:v>43758</c:v>
                      </c:pt>
                      <c:pt idx="78">
                        <c:v>43759</c:v>
                      </c:pt>
                      <c:pt idx="79">
                        <c:v>43760</c:v>
                      </c:pt>
                      <c:pt idx="80">
                        <c:v>43761</c:v>
                      </c:pt>
                      <c:pt idx="81">
                        <c:v>43762</c:v>
                      </c:pt>
                      <c:pt idx="82">
                        <c:v>43763</c:v>
                      </c:pt>
                      <c:pt idx="83">
                        <c:v>43766</c:v>
                      </c:pt>
                      <c:pt idx="84">
                        <c:v>43767</c:v>
                      </c:pt>
                      <c:pt idx="85">
                        <c:v>43768</c:v>
                      </c:pt>
                      <c:pt idx="86">
                        <c:v>43769</c:v>
                      </c:pt>
                      <c:pt idx="87">
                        <c:v>43770</c:v>
                      </c:pt>
                      <c:pt idx="88">
                        <c:v>43771</c:v>
                      </c:pt>
                      <c:pt idx="89">
                        <c:v>43772</c:v>
                      </c:pt>
                      <c:pt idx="90">
                        <c:v>43773</c:v>
                      </c:pt>
                      <c:pt idx="91">
                        <c:v>43779</c:v>
                      </c:pt>
                      <c:pt idx="92">
                        <c:v>43780</c:v>
                      </c:pt>
                      <c:pt idx="93">
                        <c:v>43782</c:v>
                      </c:pt>
                      <c:pt idx="94">
                        <c:v>43783</c:v>
                      </c:pt>
                      <c:pt idx="95">
                        <c:v>43824</c:v>
                      </c:pt>
                      <c:pt idx="96">
                        <c:v>43825</c:v>
                      </c:pt>
                      <c:pt idx="97">
                        <c:v>43826</c:v>
                      </c:pt>
                      <c:pt idx="98">
                        <c:v>43827</c:v>
                      </c:pt>
                      <c:pt idx="99">
                        <c:v>43828</c:v>
                      </c:pt>
                      <c:pt idx="100">
                        <c:v>43829</c:v>
                      </c:pt>
                      <c:pt idx="101">
                        <c:v>43830</c:v>
                      </c:pt>
                      <c:pt idx="102">
                        <c:v>43831</c:v>
                      </c:pt>
                      <c:pt idx="103">
                        <c:v>43832</c:v>
                      </c:pt>
                      <c:pt idx="104">
                        <c:v>43833</c:v>
                      </c:pt>
                      <c:pt idx="105">
                        <c:v>43834</c:v>
                      </c:pt>
                      <c:pt idx="106">
                        <c:v>43835</c:v>
                      </c:pt>
                      <c:pt idx="107">
                        <c:v>43836</c:v>
                      </c:pt>
                      <c:pt idx="108">
                        <c:v>43837</c:v>
                      </c:pt>
                      <c:pt idx="109">
                        <c:v>43838</c:v>
                      </c:pt>
                      <c:pt idx="110">
                        <c:v>43839</c:v>
                      </c:pt>
                      <c:pt idx="111">
                        <c:v>43840</c:v>
                      </c:pt>
                      <c:pt idx="112">
                        <c:v>43841</c:v>
                      </c:pt>
                      <c:pt idx="113">
                        <c:v>43842</c:v>
                      </c:pt>
                      <c:pt idx="114">
                        <c:v>43843</c:v>
                      </c:pt>
                      <c:pt idx="115">
                        <c:v>43844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Loss'!$P$2:$P$117</c15:sqref>
                        </c15:formulaRef>
                      </c:ext>
                    </c:extLst>
                    <c:numCache>
                      <c:formatCode>General</c:formatCode>
                      <c:ptCount val="11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6C79-44BF-B93B-940E6841F081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Loss'!$Q$1</c15:sqref>
                        </c15:formulaRef>
                      </c:ext>
                    </c:extLst>
                    <c:strCache>
                      <c:ptCount val="1"/>
                      <c:pt idx="0">
                        <c:v>Pull Up</c:v>
                      </c:pt>
                    </c:strCache>
                  </c:strRef>
                </c:tx>
                <c:spPr>
                  <a:ln w="3492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Loss'!$A$2:$A$117</c15:sqref>
                        </c15:formulaRef>
                      </c:ext>
                    </c:extLst>
                    <c:numCache>
                      <c:formatCode>m/d/yyyy</c:formatCode>
                      <c:ptCount val="116"/>
                      <c:pt idx="0">
                        <c:v>43635</c:v>
                      </c:pt>
                      <c:pt idx="1">
                        <c:v>43637</c:v>
                      </c:pt>
                      <c:pt idx="2">
                        <c:v>43639</c:v>
                      </c:pt>
                      <c:pt idx="3">
                        <c:v>43644</c:v>
                      </c:pt>
                      <c:pt idx="4">
                        <c:v>43645</c:v>
                      </c:pt>
                      <c:pt idx="5">
                        <c:v>43648</c:v>
                      </c:pt>
                      <c:pt idx="6">
                        <c:v>43649</c:v>
                      </c:pt>
                      <c:pt idx="7">
                        <c:v>43654</c:v>
                      </c:pt>
                      <c:pt idx="8">
                        <c:v>43656</c:v>
                      </c:pt>
                      <c:pt idx="9">
                        <c:v>43657</c:v>
                      </c:pt>
                      <c:pt idx="10">
                        <c:v>43658</c:v>
                      </c:pt>
                      <c:pt idx="11">
                        <c:v>43662</c:v>
                      </c:pt>
                      <c:pt idx="12">
                        <c:v>43663</c:v>
                      </c:pt>
                      <c:pt idx="13">
                        <c:v>43666</c:v>
                      </c:pt>
                      <c:pt idx="14">
                        <c:v>43669</c:v>
                      </c:pt>
                      <c:pt idx="15">
                        <c:v>43670</c:v>
                      </c:pt>
                      <c:pt idx="16">
                        <c:v>43671</c:v>
                      </c:pt>
                      <c:pt idx="17">
                        <c:v>43672</c:v>
                      </c:pt>
                      <c:pt idx="18">
                        <c:v>43673</c:v>
                      </c:pt>
                      <c:pt idx="19">
                        <c:v>43675</c:v>
                      </c:pt>
                      <c:pt idx="20">
                        <c:v>43676</c:v>
                      </c:pt>
                      <c:pt idx="21">
                        <c:v>43677</c:v>
                      </c:pt>
                      <c:pt idx="22">
                        <c:v>43678</c:v>
                      </c:pt>
                      <c:pt idx="23">
                        <c:v>43679</c:v>
                      </c:pt>
                      <c:pt idx="24">
                        <c:v>43682</c:v>
                      </c:pt>
                      <c:pt idx="25">
                        <c:v>43683</c:v>
                      </c:pt>
                      <c:pt idx="26">
                        <c:v>43684</c:v>
                      </c:pt>
                      <c:pt idx="27">
                        <c:v>43685</c:v>
                      </c:pt>
                      <c:pt idx="28">
                        <c:v>43686</c:v>
                      </c:pt>
                      <c:pt idx="29">
                        <c:v>43687</c:v>
                      </c:pt>
                      <c:pt idx="30">
                        <c:v>43688</c:v>
                      </c:pt>
                      <c:pt idx="31">
                        <c:v>43689</c:v>
                      </c:pt>
                      <c:pt idx="32">
                        <c:v>43690</c:v>
                      </c:pt>
                      <c:pt idx="33">
                        <c:v>43693</c:v>
                      </c:pt>
                      <c:pt idx="34">
                        <c:v>43700</c:v>
                      </c:pt>
                      <c:pt idx="35">
                        <c:v>43701</c:v>
                      </c:pt>
                      <c:pt idx="36">
                        <c:v>43703</c:v>
                      </c:pt>
                      <c:pt idx="37">
                        <c:v>43704</c:v>
                      </c:pt>
                      <c:pt idx="38">
                        <c:v>43705</c:v>
                      </c:pt>
                      <c:pt idx="39">
                        <c:v>43706</c:v>
                      </c:pt>
                      <c:pt idx="40">
                        <c:v>43707</c:v>
                      </c:pt>
                      <c:pt idx="41">
                        <c:v>43710</c:v>
                      </c:pt>
                      <c:pt idx="42">
                        <c:v>43711</c:v>
                      </c:pt>
                      <c:pt idx="43">
                        <c:v>43712</c:v>
                      </c:pt>
                      <c:pt idx="44">
                        <c:v>43713</c:v>
                      </c:pt>
                      <c:pt idx="45">
                        <c:v>43718</c:v>
                      </c:pt>
                      <c:pt idx="46">
                        <c:v>43720</c:v>
                      </c:pt>
                      <c:pt idx="47">
                        <c:v>43721</c:v>
                      </c:pt>
                      <c:pt idx="48">
                        <c:v>43723</c:v>
                      </c:pt>
                      <c:pt idx="49">
                        <c:v>43725</c:v>
                      </c:pt>
                      <c:pt idx="50">
                        <c:v>43727</c:v>
                      </c:pt>
                      <c:pt idx="51">
                        <c:v>43729</c:v>
                      </c:pt>
                      <c:pt idx="52">
                        <c:v>43730</c:v>
                      </c:pt>
                      <c:pt idx="53">
                        <c:v>43732</c:v>
                      </c:pt>
                      <c:pt idx="54">
                        <c:v>43733</c:v>
                      </c:pt>
                      <c:pt idx="55">
                        <c:v>43735</c:v>
                      </c:pt>
                      <c:pt idx="56">
                        <c:v>43737</c:v>
                      </c:pt>
                      <c:pt idx="57">
                        <c:v>43738</c:v>
                      </c:pt>
                      <c:pt idx="58">
                        <c:v>43739</c:v>
                      </c:pt>
                      <c:pt idx="59">
                        <c:v>43740</c:v>
                      </c:pt>
                      <c:pt idx="60">
                        <c:v>43741</c:v>
                      </c:pt>
                      <c:pt idx="61">
                        <c:v>43742</c:v>
                      </c:pt>
                      <c:pt idx="62">
                        <c:v>43743</c:v>
                      </c:pt>
                      <c:pt idx="63">
                        <c:v>43744</c:v>
                      </c:pt>
                      <c:pt idx="64">
                        <c:v>43745</c:v>
                      </c:pt>
                      <c:pt idx="65">
                        <c:v>43746</c:v>
                      </c:pt>
                      <c:pt idx="66">
                        <c:v>43747</c:v>
                      </c:pt>
                      <c:pt idx="67">
                        <c:v>43748</c:v>
                      </c:pt>
                      <c:pt idx="68">
                        <c:v>43749</c:v>
                      </c:pt>
                      <c:pt idx="69">
                        <c:v>43750</c:v>
                      </c:pt>
                      <c:pt idx="70">
                        <c:v>43751</c:v>
                      </c:pt>
                      <c:pt idx="71">
                        <c:v>43752</c:v>
                      </c:pt>
                      <c:pt idx="72">
                        <c:v>43753</c:v>
                      </c:pt>
                      <c:pt idx="73">
                        <c:v>43754</c:v>
                      </c:pt>
                      <c:pt idx="74">
                        <c:v>43755</c:v>
                      </c:pt>
                      <c:pt idx="75">
                        <c:v>43756</c:v>
                      </c:pt>
                      <c:pt idx="76">
                        <c:v>43757</c:v>
                      </c:pt>
                      <c:pt idx="77">
                        <c:v>43758</c:v>
                      </c:pt>
                      <c:pt idx="78">
                        <c:v>43759</c:v>
                      </c:pt>
                      <c:pt idx="79">
                        <c:v>43760</c:v>
                      </c:pt>
                      <c:pt idx="80">
                        <c:v>43761</c:v>
                      </c:pt>
                      <c:pt idx="81">
                        <c:v>43762</c:v>
                      </c:pt>
                      <c:pt idx="82">
                        <c:v>43763</c:v>
                      </c:pt>
                      <c:pt idx="83">
                        <c:v>43766</c:v>
                      </c:pt>
                      <c:pt idx="84">
                        <c:v>43767</c:v>
                      </c:pt>
                      <c:pt idx="85">
                        <c:v>43768</c:v>
                      </c:pt>
                      <c:pt idx="86">
                        <c:v>43769</c:v>
                      </c:pt>
                      <c:pt idx="87">
                        <c:v>43770</c:v>
                      </c:pt>
                      <c:pt idx="88">
                        <c:v>43771</c:v>
                      </c:pt>
                      <c:pt idx="89">
                        <c:v>43772</c:v>
                      </c:pt>
                      <c:pt idx="90">
                        <c:v>43773</c:v>
                      </c:pt>
                      <c:pt idx="91">
                        <c:v>43779</c:v>
                      </c:pt>
                      <c:pt idx="92">
                        <c:v>43780</c:v>
                      </c:pt>
                      <c:pt idx="93">
                        <c:v>43782</c:v>
                      </c:pt>
                      <c:pt idx="94">
                        <c:v>43783</c:v>
                      </c:pt>
                      <c:pt idx="95">
                        <c:v>43824</c:v>
                      </c:pt>
                      <c:pt idx="96">
                        <c:v>43825</c:v>
                      </c:pt>
                      <c:pt idx="97">
                        <c:v>43826</c:v>
                      </c:pt>
                      <c:pt idx="98">
                        <c:v>43827</c:v>
                      </c:pt>
                      <c:pt idx="99">
                        <c:v>43828</c:v>
                      </c:pt>
                      <c:pt idx="100">
                        <c:v>43829</c:v>
                      </c:pt>
                      <c:pt idx="101">
                        <c:v>43830</c:v>
                      </c:pt>
                      <c:pt idx="102">
                        <c:v>43831</c:v>
                      </c:pt>
                      <c:pt idx="103">
                        <c:v>43832</c:v>
                      </c:pt>
                      <c:pt idx="104">
                        <c:v>43833</c:v>
                      </c:pt>
                      <c:pt idx="105">
                        <c:v>43834</c:v>
                      </c:pt>
                      <c:pt idx="106">
                        <c:v>43835</c:v>
                      </c:pt>
                      <c:pt idx="107">
                        <c:v>43836</c:v>
                      </c:pt>
                      <c:pt idx="108">
                        <c:v>43837</c:v>
                      </c:pt>
                      <c:pt idx="109">
                        <c:v>43838</c:v>
                      </c:pt>
                      <c:pt idx="110">
                        <c:v>43839</c:v>
                      </c:pt>
                      <c:pt idx="111">
                        <c:v>43840</c:v>
                      </c:pt>
                      <c:pt idx="112">
                        <c:v>43841</c:v>
                      </c:pt>
                      <c:pt idx="113">
                        <c:v>43842</c:v>
                      </c:pt>
                      <c:pt idx="114">
                        <c:v>43843</c:v>
                      </c:pt>
                      <c:pt idx="115">
                        <c:v>43844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Loss'!$Q$2:$Q$117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85">
                        <c:v>7</c:v>
                      </c:pt>
                      <c:pt idx="90">
                        <c:v>10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6C79-44BF-B93B-940E6841F081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Loss'!$R$1</c15:sqref>
                        </c15:formulaRef>
                      </c:ext>
                    </c:extLst>
                    <c:strCache>
                      <c:ptCount val="1"/>
                      <c:pt idx="0">
                        <c:v>Chin Ups</c:v>
                      </c:pt>
                    </c:strCache>
                  </c:strRef>
                </c:tx>
                <c:spPr>
                  <a:ln w="3492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Loss'!$A$2:$A$117</c15:sqref>
                        </c15:formulaRef>
                      </c:ext>
                    </c:extLst>
                    <c:numCache>
                      <c:formatCode>m/d/yyyy</c:formatCode>
                      <c:ptCount val="116"/>
                      <c:pt idx="0">
                        <c:v>43635</c:v>
                      </c:pt>
                      <c:pt idx="1">
                        <c:v>43637</c:v>
                      </c:pt>
                      <c:pt idx="2">
                        <c:v>43639</c:v>
                      </c:pt>
                      <c:pt idx="3">
                        <c:v>43644</c:v>
                      </c:pt>
                      <c:pt idx="4">
                        <c:v>43645</c:v>
                      </c:pt>
                      <c:pt idx="5">
                        <c:v>43648</c:v>
                      </c:pt>
                      <c:pt idx="6">
                        <c:v>43649</c:v>
                      </c:pt>
                      <c:pt idx="7">
                        <c:v>43654</c:v>
                      </c:pt>
                      <c:pt idx="8">
                        <c:v>43656</c:v>
                      </c:pt>
                      <c:pt idx="9">
                        <c:v>43657</c:v>
                      </c:pt>
                      <c:pt idx="10">
                        <c:v>43658</c:v>
                      </c:pt>
                      <c:pt idx="11">
                        <c:v>43662</c:v>
                      </c:pt>
                      <c:pt idx="12">
                        <c:v>43663</c:v>
                      </c:pt>
                      <c:pt idx="13">
                        <c:v>43666</c:v>
                      </c:pt>
                      <c:pt idx="14">
                        <c:v>43669</c:v>
                      </c:pt>
                      <c:pt idx="15">
                        <c:v>43670</c:v>
                      </c:pt>
                      <c:pt idx="16">
                        <c:v>43671</c:v>
                      </c:pt>
                      <c:pt idx="17">
                        <c:v>43672</c:v>
                      </c:pt>
                      <c:pt idx="18">
                        <c:v>43673</c:v>
                      </c:pt>
                      <c:pt idx="19">
                        <c:v>43675</c:v>
                      </c:pt>
                      <c:pt idx="20">
                        <c:v>43676</c:v>
                      </c:pt>
                      <c:pt idx="21">
                        <c:v>43677</c:v>
                      </c:pt>
                      <c:pt idx="22">
                        <c:v>43678</c:v>
                      </c:pt>
                      <c:pt idx="23">
                        <c:v>43679</c:v>
                      </c:pt>
                      <c:pt idx="24">
                        <c:v>43682</c:v>
                      </c:pt>
                      <c:pt idx="25">
                        <c:v>43683</c:v>
                      </c:pt>
                      <c:pt idx="26">
                        <c:v>43684</c:v>
                      </c:pt>
                      <c:pt idx="27">
                        <c:v>43685</c:v>
                      </c:pt>
                      <c:pt idx="28">
                        <c:v>43686</c:v>
                      </c:pt>
                      <c:pt idx="29">
                        <c:v>43687</c:v>
                      </c:pt>
                      <c:pt idx="30">
                        <c:v>43688</c:v>
                      </c:pt>
                      <c:pt idx="31">
                        <c:v>43689</c:v>
                      </c:pt>
                      <c:pt idx="32">
                        <c:v>43690</c:v>
                      </c:pt>
                      <c:pt idx="33">
                        <c:v>43693</c:v>
                      </c:pt>
                      <c:pt idx="34">
                        <c:v>43700</c:v>
                      </c:pt>
                      <c:pt idx="35">
                        <c:v>43701</c:v>
                      </c:pt>
                      <c:pt idx="36">
                        <c:v>43703</c:v>
                      </c:pt>
                      <c:pt idx="37">
                        <c:v>43704</c:v>
                      </c:pt>
                      <c:pt idx="38">
                        <c:v>43705</c:v>
                      </c:pt>
                      <c:pt idx="39">
                        <c:v>43706</c:v>
                      </c:pt>
                      <c:pt idx="40">
                        <c:v>43707</c:v>
                      </c:pt>
                      <c:pt idx="41">
                        <c:v>43710</c:v>
                      </c:pt>
                      <c:pt idx="42">
                        <c:v>43711</c:v>
                      </c:pt>
                      <c:pt idx="43">
                        <c:v>43712</c:v>
                      </c:pt>
                      <c:pt idx="44">
                        <c:v>43713</c:v>
                      </c:pt>
                      <c:pt idx="45">
                        <c:v>43718</c:v>
                      </c:pt>
                      <c:pt idx="46">
                        <c:v>43720</c:v>
                      </c:pt>
                      <c:pt idx="47">
                        <c:v>43721</c:v>
                      </c:pt>
                      <c:pt idx="48">
                        <c:v>43723</c:v>
                      </c:pt>
                      <c:pt idx="49">
                        <c:v>43725</c:v>
                      </c:pt>
                      <c:pt idx="50">
                        <c:v>43727</c:v>
                      </c:pt>
                      <c:pt idx="51">
                        <c:v>43729</c:v>
                      </c:pt>
                      <c:pt idx="52">
                        <c:v>43730</c:v>
                      </c:pt>
                      <c:pt idx="53">
                        <c:v>43732</c:v>
                      </c:pt>
                      <c:pt idx="54">
                        <c:v>43733</c:v>
                      </c:pt>
                      <c:pt idx="55">
                        <c:v>43735</c:v>
                      </c:pt>
                      <c:pt idx="56">
                        <c:v>43737</c:v>
                      </c:pt>
                      <c:pt idx="57">
                        <c:v>43738</c:v>
                      </c:pt>
                      <c:pt idx="58">
                        <c:v>43739</c:v>
                      </c:pt>
                      <c:pt idx="59">
                        <c:v>43740</c:v>
                      </c:pt>
                      <c:pt idx="60">
                        <c:v>43741</c:v>
                      </c:pt>
                      <c:pt idx="61">
                        <c:v>43742</c:v>
                      </c:pt>
                      <c:pt idx="62">
                        <c:v>43743</c:v>
                      </c:pt>
                      <c:pt idx="63">
                        <c:v>43744</c:v>
                      </c:pt>
                      <c:pt idx="64">
                        <c:v>43745</c:v>
                      </c:pt>
                      <c:pt idx="65">
                        <c:v>43746</c:v>
                      </c:pt>
                      <c:pt idx="66">
                        <c:v>43747</c:v>
                      </c:pt>
                      <c:pt idx="67">
                        <c:v>43748</c:v>
                      </c:pt>
                      <c:pt idx="68">
                        <c:v>43749</c:v>
                      </c:pt>
                      <c:pt idx="69">
                        <c:v>43750</c:v>
                      </c:pt>
                      <c:pt idx="70">
                        <c:v>43751</c:v>
                      </c:pt>
                      <c:pt idx="71">
                        <c:v>43752</c:v>
                      </c:pt>
                      <c:pt idx="72">
                        <c:v>43753</c:v>
                      </c:pt>
                      <c:pt idx="73">
                        <c:v>43754</c:v>
                      </c:pt>
                      <c:pt idx="74">
                        <c:v>43755</c:v>
                      </c:pt>
                      <c:pt idx="75">
                        <c:v>43756</c:v>
                      </c:pt>
                      <c:pt idx="76">
                        <c:v>43757</c:v>
                      </c:pt>
                      <c:pt idx="77">
                        <c:v>43758</c:v>
                      </c:pt>
                      <c:pt idx="78">
                        <c:v>43759</c:v>
                      </c:pt>
                      <c:pt idx="79">
                        <c:v>43760</c:v>
                      </c:pt>
                      <c:pt idx="80">
                        <c:v>43761</c:v>
                      </c:pt>
                      <c:pt idx="81">
                        <c:v>43762</c:v>
                      </c:pt>
                      <c:pt idx="82">
                        <c:v>43763</c:v>
                      </c:pt>
                      <c:pt idx="83">
                        <c:v>43766</c:v>
                      </c:pt>
                      <c:pt idx="84">
                        <c:v>43767</c:v>
                      </c:pt>
                      <c:pt idx="85">
                        <c:v>43768</c:v>
                      </c:pt>
                      <c:pt idx="86">
                        <c:v>43769</c:v>
                      </c:pt>
                      <c:pt idx="87">
                        <c:v>43770</c:v>
                      </c:pt>
                      <c:pt idx="88">
                        <c:v>43771</c:v>
                      </c:pt>
                      <c:pt idx="89">
                        <c:v>43772</c:v>
                      </c:pt>
                      <c:pt idx="90">
                        <c:v>43773</c:v>
                      </c:pt>
                      <c:pt idx="91">
                        <c:v>43779</c:v>
                      </c:pt>
                      <c:pt idx="92">
                        <c:v>43780</c:v>
                      </c:pt>
                      <c:pt idx="93">
                        <c:v>43782</c:v>
                      </c:pt>
                      <c:pt idx="94">
                        <c:v>43783</c:v>
                      </c:pt>
                      <c:pt idx="95">
                        <c:v>43824</c:v>
                      </c:pt>
                      <c:pt idx="96">
                        <c:v>43825</c:v>
                      </c:pt>
                      <c:pt idx="97">
                        <c:v>43826</c:v>
                      </c:pt>
                      <c:pt idx="98">
                        <c:v>43827</c:v>
                      </c:pt>
                      <c:pt idx="99">
                        <c:v>43828</c:v>
                      </c:pt>
                      <c:pt idx="100">
                        <c:v>43829</c:v>
                      </c:pt>
                      <c:pt idx="101">
                        <c:v>43830</c:v>
                      </c:pt>
                      <c:pt idx="102">
                        <c:v>43831</c:v>
                      </c:pt>
                      <c:pt idx="103">
                        <c:v>43832</c:v>
                      </c:pt>
                      <c:pt idx="104">
                        <c:v>43833</c:v>
                      </c:pt>
                      <c:pt idx="105">
                        <c:v>43834</c:v>
                      </c:pt>
                      <c:pt idx="106">
                        <c:v>43835</c:v>
                      </c:pt>
                      <c:pt idx="107">
                        <c:v>43836</c:v>
                      </c:pt>
                      <c:pt idx="108">
                        <c:v>43837</c:v>
                      </c:pt>
                      <c:pt idx="109">
                        <c:v>43838</c:v>
                      </c:pt>
                      <c:pt idx="110">
                        <c:v>43839</c:v>
                      </c:pt>
                      <c:pt idx="111">
                        <c:v>43840</c:v>
                      </c:pt>
                      <c:pt idx="112">
                        <c:v>43841</c:v>
                      </c:pt>
                      <c:pt idx="113">
                        <c:v>43842</c:v>
                      </c:pt>
                      <c:pt idx="114">
                        <c:v>43843</c:v>
                      </c:pt>
                      <c:pt idx="115">
                        <c:v>43844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Loss'!$R$2:$R$117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88">
                        <c:v>12</c:v>
                      </c:pt>
                      <c:pt idx="95">
                        <c:v>22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6C79-44BF-B93B-940E6841F081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Loss'!$S$1</c15:sqref>
                        </c15:formulaRef>
                      </c:ext>
                    </c:extLst>
                    <c:strCache>
                      <c:ptCount val="1"/>
                      <c:pt idx="0">
                        <c:v>Push Ups (Rapid)</c:v>
                      </c:pt>
                    </c:strCache>
                  </c:strRef>
                </c:tx>
                <c:spPr>
                  <a:ln w="3492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Loss'!$A$2:$A$117</c15:sqref>
                        </c15:formulaRef>
                      </c:ext>
                    </c:extLst>
                    <c:numCache>
                      <c:formatCode>m/d/yyyy</c:formatCode>
                      <c:ptCount val="116"/>
                      <c:pt idx="0">
                        <c:v>43635</c:v>
                      </c:pt>
                      <c:pt idx="1">
                        <c:v>43637</c:v>
                      </c:pt>
                      <c:pt idx="2">
                        <c:v>43639</c:v>
                      </c:pt>
                      <c:pt idx="3">
                        <c:v>43644</c:v>
                      </c:pt>
                      <c:pt idx="4">
                        <c:v>43645</c:v>
                      </c:pt>
                      <c:pt idx="5">
                        <c:v>43648</c:v>
                      </c:pt>
                      <c:pt idx="6">
                        <c:v>43649</c:v>
                      </c:pt>
                      <c:pt idx="7">
                        <c:v>43654</c:v>
                      </c:pt>
                      <c:pt idx="8">
                        <c:v>43656</c:v>
                      </c:pt>
                      <c:pt idx="9">
                        <c:v>43657</c:v>
                      </c:pt>
                      <c:pt idx="10">
                        <c:v>43658</c:v>
                      </c:pt>
                      <c:pt idx="11">
                        <c:v>43662</c:v>
                      </c:pt>
                      <c:pt idx="12">
                        <c:v>43663</c:v>
                      </c:pt>
                      <c:pt idx="13">
                        <c:v>43666</c:v>
                      </c:pt>
                      <c:pt idx="14">
                        <c:v>43669</c:v>
                      </c:pt>
                      <c:pt idx="15">
                        <c:v>43670</c:v>
                      </c:pt>
                      <c:pt idx="16">
                        <c:v>43671</c:v>
                      </c:pt>
                      <c:pt idx="17">
                        <c:v>43672</c:v>
                      </c:pt>
                      <c:pt idx="18">
                        <c:v>43673</c:v>
                      </c:pt>
                      <c:pt idx="19">
                        <c:v>43675</c:v>
                      </c:pt>
                      <c:pt idx="20">
                        <c:v>43676</c:v>
                      </c:pt>
                      <c:pt idx="21">
                        <c:v>43677</c:v>
                      </c:pt>
                      <c:pt idx="22">
                        <c:v>43678</c:v>
                      </c:pt>
                      <c:pt idx="23">
                        <c:v>43679</c:v>
                      </c:pt>
                      <c:pt idx="24">
                        <c:v>43682</c:v>
                      </c:pt>
                      <c:pt idx="25">
                        <c:v>43683</c:v>
                      </c:pt>
                      <c:pt idx="26">
                        <c:v>43684</c:v>
                      </c:pt>
                      <c:pt idx="27">
                        <c:v>43685</c:v>
                      </c:pt>
                      <c:pt idx="28">
                        <c:v>43686</c:v>
                      </c:pt>
                      <c:pt idx="29">
                        <c:v>43687</c:v>
                      </c:pt>
                      <c:pt idx="30">
                        <c:v>43688</c:v>
                      </c:pt>
                      <c:pt idx="31">
                        <c:v>43689</c:v>
                      </c:pt>
                      <c:pt idx="32">
                        <c:v>43690</c:v>
                      </c:pt>
                      <c:pt idx="33">
                        <c:v>43693</c:v>
                      </c:pt>
                      <c:pt idx="34">
                        <c:v>43700</c:v>
                      </c:pt>
                      <c:pt idx="35">
                        <c:v>43701</c:v>
                      </c:pt>
                      <c:pt idx="36">
                        <c:v>43703</c:v>
                      </c:pt>
                      <c:pt idx="37">
                        <c:v>43704</c:v>
                      </c:pt>
                      <c:pt idx="38">
                        <c:v>43705</c:v>
                      </c:pt>
                      <c:pt idx="39">
                        <c:v>43706</c:v>
                      </c:pt>
                      <c:pt idx="40">
                        <c:v>43707</c:v>
                      </c:pt>
                      <c:pt idx="41">
                        <c:v>43710</c:v>
                      </c:pt>
                      <c:pt idx="42">
                        <c:v>43711</c:v>
                      </c:pt>
                      <c:pt idx="43">
                        <c:v>43712</c:v>
                      </c:pt>
                      <c:pt idx="44">
                        <c:v>43713</c:v>
                      </c:pt>
                      <c:pt idx="45">
                        <c:v>43718</c:v>
                      </c:pt>
                      <c:pt idx="46">
                        <c:v>43720</c:v>
                      </c:pt>
                      <c:pt idx="47">
                        <c:v>43721</c:v>
                      </c:pt>
                      <c:pt idx="48">
                        <c:v>43723</c:v>
                      </c:pt>
                      <c:pt idx="49">
                        <c:v>43725</c:v>
                      </c:pt>
                      <c:pt idx="50">
                        <c:v>43727</c:v>
                      </c:pt>
                      <c:pt idx="51">
                        <c:v>43729</c:v>
                      </c:pt>
                      <c:pt idx="52">
                        <c:v>43730</c:v>
                      </c:pt>
                      <c:pt idx="53">
                        <c:v>43732</c:v>
                      </c:pt>
                      <c:pt idx="54">
                        <c:v>43733</c:v>
                      </c:pt>
                      <c:pt idx="55">
                        <c:v>43735</c:v>
                      </c:pt>
                      <c:pt idx="56">
                        <c:v>43737</c:v>
                      </c:pt>
                      <c:pt idx="57">
                        <c:v>43738</c:v>
                      </c:pt>
                      <c:pt idx="58">
                        <c:v>43739</c:v>
                      </c:pt>
                      <c:pt idx="59">
                        <c:v>43740</c:v>
                      </c:pt>
                      <c:pt idx="60">
                        <c:v>43741</c:v>
                      </c:pt>
                      <c:pt idx="61">
                        <c:v>43742</c:v>
                      </c:pt>
                      <c:pt idx="62">
                        <c:v>43743</c:v>
                      </c:pt>
                      <c:pt idx="63">
                        <c:v>43744</c:v>
                      </c:pt>
                      <c:pt idx="64">
                        <c:v>43745</c:v>
                      </c:pt>
                      <c:pt idx="65">
                        <c:v>43746</c:v>
                      </c:pt>
                      <c:pt idx="66">
                        <c:v>43747</c:v>
                      </c:pt>
                      <c:pt idx="67">
                        <c:v>43748</c:v>
                      </c:pt>
                      <c:pt idx="68">
                        <c:v>43749</c:v>
                      </c:pt>
                      <c:pt idx="69">
                        <c:v>43750</c:v>
                      </c:pt>
                      <c:pt idx="70">
                        <c:v>43751</c:v>
                      </c:pt>
                      <c:pt idx="71">
                        <c:v>43752</c:v>
                      </c:pt>
                      <c:pt idx="72">
                        <c:v>43753</c:v>
                      </c:pt>
                      <c:pt idx="73">
                        <c:v>43754</c:v>
                      </c:pt>
                      <c:pt idx="74">
                        <c:v>43755</c:v>
                      </c:pt>
                      <c:pt idx="75">
                        <c:v>43756</c:v>
                      </c:pt>
                      <c:pt idx="76">
                        <c:v>43757</c:v>
                      </c:pt>
                      <c:pt idx="77">
                        <c:v>43758</c:v>
                      </c:pt>
                      <c:pt idx="78">
                        <c:v>43759</c:v>
                      </c:pt>
                      <c:pt idx="79">
                        <c:v>43760</c:v>
                      </c:pt>
                      <c:pt idx="80">
                        <c:v>43761</c:v>
                      </c:pt>
                      <c:pt idx="81">
                        <c:v>43762</c:v>
                      </c:pt>
                      <c:pt idx="82">
                        <c:v>43763</c:v>
                      </c:pt>
                      <c:pt idx="83">
                        <c:v>43766</c:v>
                      </c:pt>
                      <c:pt idx="84">
                        <c:v>43767</c:v>
                      </c:pt>
                      <c:pt idx="85">
                        <c:v>43768</c:v>
                      </c:pt>
                      <c:pt idx="86">
                        <c:v>43769</c:v>
                      </c:pt>
                      <c:pt idx="87">
                        <c:v>43770</c:v>
                      </c:pt>
                      <c:pt idx="88">
                        <c:v>43771</c:v>
                      </c:pt>
                      <c:pt idx="89">
                        <c:v>43772</c:v>
                      </c:pt>
                      <c:pt idx="90">
                        <c:v>43773</c:v>
                      </c:pt>
                      <c:pt idx="91">
                        <c:v>43779</c:v>
                      </c:pt>
                      <c:pt idx="92">
                        <c:v>43780</c:v>
                      </c:pt>
                      <c:pt idx="93">
                        <c:v>43782</c:v>
                      </c:pt>
                      <c:pt idx="94">
                        <c:v>43783</c:v>
                      </c:pt>
                      <c:pt idx="95">
                        <c:v>43824</c:v>
                      </c:pt>
                      <c:pt idx="96">
                        <c:v>43825</c:v>
                      </c:pt>
                      <c:pt idx="97">
                        <c:v>43826</c:v>
                      </c:pt>
                      <c:pt idx="98">
                        <c:v>43827</c:v>
                      </c:pt>
                      <c:pt idx="99">
                        <c:v>43828</c:v>
                      </c:pt>
                      <c:pt idx="100">
                        <c:v>43829</c:v>
                      </c:pt>
                      <c:pt idx="101">
                        <c:v>43830</c:v>
                      </c:pt>
                      <c:pt idx="102">
                        <c:v>43831</c:v>
                      </c:pt>
                      <c:pt idx="103">
                        <c:v>43832</c:v>
                      </c:pt>
                      <c:pt idx="104">
                        <c:v>43833</c:v>
                      </c:pt>
                      <c:pt idx="105">
                        <c:v>43834</c:v>
                      </c:pt>
                      <c:pt idx="106">
                        <c:v>43835</c:v>
                      </c:pt>
                      <c:pt idx="107">
                        <c:v>43836</c:v>
                      </c:pt>
                      <c:pt idx="108">
                        <c:v>43837</c:v>
                      </c:pt>
                      <c:pt idx="109">
                        <c:v>43838</c:v>
                      </c:pt>
                      <c:pt idx="110">
                        <c:v>43839</c:v>
                      </c:pt>
                      <c:pt idx="111">
                        <c:v>43840</c:v>
                      </c:pt>
                      <c:pt idx="112">
                        <c:v>43841</c:v>
                      </c:pt>
                      <c:pt idx="113">
                        <c:v>43842</c:v>
                      </c:pt>
                      <c:pt idx="114">
                        <c:v>43843</c:v>
                      </c:pt>
                      <c:pt idx="115">
                        <c:v>43844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Loss'!$S$2:$S$117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88">
                        <c:v>20</c:v>
                      </c:pt>
                      <c:pt idx="90">
                        <c:v>30</c:v>
                      </c:pt>
                      <c:pt idx="95">
                        <c:v>50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6C79-44BF-B93B-940E6841F081}"/>
                  </c:ext>
                </c:extLst>
              </c15:ser>
            </c15:filteredLineSeries>
            <c15:filteredLine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Loss'!$T$1</c15:sqref>
                        </c15:formulaRef>
                      </c:ext>
                    </c:extLst>
                    <c:strCache>
                      <c:ptCount val="1"/>
                      <c:pt idx="0">
                        <c:v>Push Ups (Slow)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Loss'!$A$2:$A$117</c15:sqref>
                        </c15:formulaRef>
                      </c:ext>
                    </c:extLst>
                    <c:numCache>
                      <c:formatCode>m/d/yyyy</c:formatCode>
                      <c:ptCount val="116"/>
                      <c:pt idx="0">
                        <c:v>43635</c:v>
                      </c:pt>
                      <c:pt idx="1">
                        <c:v>43637</c:v>
                      </c:pt>
                      <c:pt idx="2">
                        <c:v>43639</c:v>
                      </c:pt>
                      <c:pt idx="3">
                        <c:v>43644</c:v>
                      </c:pt>
                      <c:pt idx="4">
                        <c:v>43645</c:v>
                      </c:pt>
                      <c:pt idx="5">
                        <c:v>43648</c:v>
                      </c:pt>
                      <c:pt idx="6">
                        <c:v>43649</c:v>
                      </c:pt>
                      <c:pt idx="7">
                        <c:v>43654</c:v>
                      </c:pt>
                      <c:pt idx="8">
                        <c:v>43656</c:v>
                      </c:pt>
                      <c:pt idx="9">
                        <c:v>43657</c:v>
                      </c:pt>
                      <c:pt idx="10">
                        <c:v>43658</c:v>
                      </c:pt>
                      <c:pt idx="11">
                        <c:v>43662</c:v>
                      </c:pt>
                      <c:pt idx="12">
                        <c:v>43663</c:v>
                      </c:pt>
                      <c:pt idx="13">
                        <c:v>43666</c:v>
                      </c:pt>
                      <c:pt idx="14">
                        <c:v>43669</c:v>
                      </c:pt>
                      <c:pt idx="15">
                        <c:v>43670</c:v>
                      </c:pt>
                      <c:pt idx="16">
                        <c:v>43671</c:v>
                      </c:pt>
                      <c:pt idx="17">
                        <c:v>43672</c:v>
                      </c:pt>
                      <c:pt idx="18">
                        <c:v>43673</c:v>
                      </c:pt>
                      <c:pt idx="19">
                        <c:v>43675</c:v>
                      </c:pt>
                      <c:pt idx="20">
                        <c:v>43676</c:v>
                      </c:pt>
                      <c:pt idx="21">
                        <c:v>43677</c:v>
                      </c:pt>
                      <c:pt idx="22">
                        <c:v>43678</c:v>
                      </c:pt>
                      <c:pt idx="23">
                        <c:v>43679</c:v>
                      </c:pt>
                      <c:pt idx="24">
                        <c:v>43682</c:v>
                      </c:pt>
                      <c:pt idx="25">
                        <c:v>43683</c:v>
                      </c:pt>
                      <c:pt idx="26">
                        <c:v>43684</c:v>
                      </c:pt>
                      <c:pt idx="27">
                        <c:v>43685</c:v>
                      </c:pt>
                      <c:pt idx="28">
                        <c:v>43686</c:v>
                      </c:pt>
                      <c:pt idx="29">
                        <c:v>43687</c:v>
                      </c:pt>
                      <c:pt idx="30">
                        <c:v>43688</c:v>
                      </c:pt>
                      <c:pt idx="31">
                        <c:v>43689</c:v>
                      </c:pt>
                      <c:pt idx="32">
                        <c:v>43690</c:v>
                      </c:pt>
                      <c:pt idx="33">
                        <c:v>43693</c:v>
                      </c:pt>
                      <c:pt idx="34">
                        <c:v>43700</c:v>
                      </c:pt>
                      <c:pt idx="35">
                        <c:v>43701</c:v>
                      </c:pt>
                      <c:pt idx="36">
                        <c:v>43703</c:v>
                      </c:pt>
                      <c:pt idx="37">
                        <c:v>43704</c:v>
                      </c:pt>
                      <c:pt idx="38">
                        <c:v>43705</c:v>
                      </c:pt>
                      <c:pt idx="39">
                        <c:v>43706</c:v>
                      </c:pt>
                      <c:pt idx="40">
                        <c:v>43707</c:v>
                      </c:pt>
                      <c:pt idx="41">
                        <c:v>43710</c:v>
                      </c:pt>
                      <c:pt idx="42">
                        <c:v>43711</c:v>
                      </c:pt>
                      <c:pt idx="43">
                        <c:v>43712</c:v>
                      </c:pt>
                      <c:pt idx="44">
                        <c:v>43713</c:v>
                      </c:pt>
                      <c:pt idx="45">
                        <c:v>43718</c:v>
                      </c:pt>
                      <c:pt idx="46">
                        <c:v>43720</c:v>
                      </c:pt>
                      <c:pt idx="47">
                        <c:v>43721</c:v>
                      </c:pt>
                      <c:pt idx="48">
                        <c:v>43723</c:v>
                      </c:pt>
                      <c:pt idx="49">
                        <c:v>43725</c:v>
                      </c:pt>
                      <c:pt idx="50">
                        <c:v>43727</c:v>
                      </c:pt>
                      <c:pt idx="51">
                        <c:v>43729</c:v>
                      </c:pt>
                      <c:pt idx="52">
                        <c:v>43730</c:v>
                      </c:pt>
                      <c:pt idx="53">
                        <c:v>43732</c:v>
                      </c:pt>
                      <c:pt idx="54">
                        <c:v>43733</c:v>
                      </c:pt>
                      <c:pt idx="55">
                        <c:v>43735</c:v>
                      </c:pt>
                      <c:pt idx="56">
                        <c:v>43737</c:v>
                      </c:pt>
                      <c:pt idx="57">
                        <c:v>43738</c:v>
                      </c:pt>
                      <c:pt idx="58">
                        <c:v>43739</c:v>
                      </c:pt>
                      <c:pt idx="59">
                        <c:v>43740</c:v>
                      </c:pt>
                      <c:pt idx="60">
                        <c:v>43741</c:v>
                      </c:pt>
                      <c:pt idx="61">
                        <c:v>43742</c:v>
                      </c:pt>
                      <c:pt idx="62">
                        <c:v>43743</c:v>
                      </c:pt>
                      <c:pt idx="63">
                        <c:v>43744</c:v>
                      </c:pt>
                      <c:pt idx="64">
                        <c:v>43745</c:v>
                      </c:pt>
                      <c:pt idx="65">
                        <c:v>43746</c:v>
                      </c:pt>
                      <c:pt idx="66">
                        <c:v>43747</c:v>
                      </c:pt>
                      <c:pt idx="67">
                        <c:v>43748</c:v>
                      </c:pt>
                      <c:pt idx="68">
                        <c:v>43749</c:v>
                      </c:pt>
                      <c:pt idx="69">
                        <c:v>43750</c:v>
                      </c:pt>
                      <c:pt idx="70">
                        <c:v>43751</c:v>
                      </c:pt>
                      <c:pt idx="71">
                        <c:v>43752</c:v>
                      </c:pt>
                      <c:pt idx="72">
                        <c:v>43753</c:v>
                      </c:pt>
                      <c:pt idx="73">
                        <c:v>43754</c:v>
                      </c:pt>
                      <c:pt idx="74">
                        <c:v>43755</c:v>
                      </c:pt>
                      <c:pt idx="75">
                        <c:v>43756</c:v>
                      </c:pt>
                      <c:pt idx="76">
                        <c:v>43757</c:v>
                      </c:pt>
                      <c:pt idx="77">
                        <c:v>43758</c:v>
                      </c:pt>
                      <c:pt idx="78">
                        <c:v>43759</c:v>
                      </c:pt>
                      <c:pt idx="79">
                        <c:v>43760</c:v>
                      </c:pt>
                      <c:pt idx="80">
                        <c:v>43761</c:v>
                      </c:pt>
                      <c:pt idx="81">
                        <c:v>43762</c:v>
                      </c:pt>
                      <c:pt idx="82">
                        <c:v>43763</c:v>
                      </c:pt>
                      <c:pt idx="83">
                        <c:v>43766</c:v>
                      </c:pt>
                      <c:pt idx="84">
                        <c:v>43767</c:v>
                      </c:pt>
                      <c:pt idx="85">
                        <c:v>43768</c:v>
                      </c:pt>
                      <c:pt idx="86">
                        <c:v>43769</c:v>
                      </c:pt>
                      <c:pt idx="87">
                        <c:v>43770</c:v>
                      </c:pt>
                      <c:pt idx="88">
                        <c:v>43771</c:v>
                      </c:pt>
                      <c:pt idx="89">
                        <c:v>43772</c:v>
                      </c:pt>
                      <c:pt idx="90">
                        <c:v>43773</c:v>
                      </c:pt>
                      <c:pt idx="91">
                        <c:v>43779</c:v>
                      </c:pt>
                      <c:pt idx="92">
                        <c:v>43780</c:v>
                      </c:pt>
                      <c:pt idx="93">
                        <c:v>43782</c:v>
                      </c:pt>
                      <c:pt idx="94">
                        <c:v>43783</c:v>
                      </c:pt>
                      <c:pt idx="95">
                        <c:v>43824</c:v>
                      </c:pt>
                      <c:pt idx="96">
                        <c:v>43825</c:v>
                      </c:pt>
                      <c:pt idx="97">
                        <c:v>43826</c:v>
                      </c:pt>
                      <c:pt idx="98">
                        <c:v>43827</c:v>
                      </c:pt>
                      <c:pt idx="99">
                        <c:v>43828</c:v>
                      </c:pt>
                      <c:pt idx="100">
                        <c:v>43829</c:v>
                      </c:pt>
                      <c:pt idx="101">
                        <c:v>43830</c:v>
                      </c:pt>
                      <c:pt idx="102">
                        <c:v>43831</c:v>
                      </c:pt>
                      <c:pt idx="103">
                        <c:v>43832</c:v>
                      </c:pt>
                      <c:pt idx="104">
                        <c:v>43833</c:v>
                      </c:pt>
                      <c:pt idx="105">
                        <c:v>43834</c:v>
                      </c:pt>
                      <c:pt idx="106">
                        <c:v>43835</c:v>
                      </c:pt>
                      <c:pt idx="107">
                        <c:v>43836</c:v>
                      </c:pt>
                      <c:pt idx="108">
                        <c:v>43837</c:v>
                      </c:pt>
                      <c:pt idx="109">
                        <c:v>43838</c:v>
                      </c:pt>
                      <c:pt idx="110">
                        <c:v>43839</c:v>
                      </c:pt>
                      <c:pt idx="111">
                        <c:v>43840</c:v>
                      </c:pt>
                      <c:pt idx="112">
                        <c:v>43841</c:v>
                      </c:pt>
                      <c:pt idx="113">
                        <c:v>43842</c:v>
                      </c:pt>
                      <c:pt idx="114">
                        <c:v>43843</c:v>
                      </c:pt>
                      <c:pt idx="115">
                        <c:v>43844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Loss'!$T$2:$T$117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88">
                        <c:v>10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6C79-44BF-B93B-940E6841F081}"/>
                  </c:ext>
                </c:extLst>
              </c15:ser>
            </c15:filteredLineSeries>
            <c15:filteredLine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Loss'!$V$1</c15:sqref>
                        </c15:formulaRef>
                      </c:ext>
                    </c:extLst>
                    <c:strCache>
                      <c:ptCount val="1"/>
                      <c:pt idx="0">
                        <c:v>Max Reps</c:v>
                      </c:pt>
                    </c:strCache>
                  </c:strRef>
                </c:tx>
                <c:spPr>
                  <a:ln w="3492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Loss'!$A$2:$A$117</c15:sqref>
                        </c15:formulaRef>
                      </c:ext>
                    </c:extLst>
                    <c:numCache>
                      <c:formatCode>m/d/yyyy</c:formatCode>
                      <c:ptCount val="116"/>
                      <c:pt idx="0">
                        <c:v>43635</c:v>
                      </c:pt>
                      <c:pt idx="1">
                        <c:v>43637</c:v>
                      </c:pt>
                      <c:pt idx="2">
                        <c:v>43639</c:v>
                      </c:pt>
                      <c:pt idx="3">
                        <c:v>43644</c:v>
                      </c:pt>
                      <c:pt idx="4">
                        <c:v>43645</c:v>
                      </c:pt>
                      <c:pt idx="5">
                        <c:v>43648</c:v>
                      </c:pt>
                      <c:pt idx="6">
                        <c:v>43649</c:v>
                      </c:pt>
                      <c:pt idx="7">
                        <c:v>43654</c:v>
                      </c:pt>
                      <c:pt idx="8">
                        <c:v>43656</c:v>
                      </c:pt>
                      <c:pt idx="9">
                        <c:v>43657</c:v>
                      </c:pt>
                      <c:pt idx="10">
                        <c:v>43658</c:v>
                      </c:pt>
                      <c:pt idx="11">
                        <c:v>43662</c:v>
                      </c:pt>
                      <c:pt idx="12">
                        <c:v>43663</c:v>
                      </c:pt>
                      <c:pt idx="13">
                        <c:v>43666</c:v>
                      </c:pt>
                      <c:pt idx="14">
                        <c:v>43669</c:v>
                      </c:pt>
                      <c:pt idx="15">
                        <c:v>43670</c:v>
                      </c:pt>
                      <c:pt idx="16">
                        <c:v>43671</c:v>
                      </c:pt>
                      <c:pt idx="17">
                        <c:v>43672</c:v>
                      </c:pt>
                      <c:pt idx="18">
                        <c:v>43673</c:v>
                      </c:pt>
                      <c:pt idx="19">
                        <c:v>43675</c:v>
                      </c:pt>
                      <c:pt idx="20">
                        <c:v>43676</c:v>
                      </c:pt>
                      <c:pt idx="21">
                        <c:v>43677</c:v>
                      </c:pt>
                      <c:pt idx="22">
                        <c:v>43678</c:v>
                      </c:pt>
                      <c:pt idx="23">
                        <c:v>43679</c:v>
                      </c:pt>
                      <c:pt idx="24">
                        <c:v>43682</c:v>
                      </c:pt>
                      <c:pt idx="25">
                        <c:v>43683</c:v>
                      </c:pt>
                      <c:pt idx="26">
                        <c:v>43684</c:v>
                      </c:pt>
                      <c:pt idx="27">
                        <c:v>43685</c:v>
                      </c:pt>
                      <c:pt idx="28">
                        <c:v>43686</c:v>
                      </c:pt>
                      <c:pt idx="29">
                        <c:v>43687</c:v>
                      </c:pt>
                      <c:pt idx="30">
                        <c:v>43688</c:v>
                      </c:pt>
                      <c:pt idx="31">
                        <c:v>43689</c:v>
                      </c:pt>
                      <c:pt idx="32">
                        <c:v>43690</c:v>
                      </c:pt>
                      <c:pt idx="33">
                        <c:v>43693</c:v>
                      </c:pt>
                      <c:pt idx="34">
                        <c:v>43700</c:v>
                      </c:pt>
                      <c:pt idx="35">
                        <c:v>43701</c:v>
                      </c:pt>
                      <c:pt idx="36">
                        <c:v>43703</c:v>
                      </c:pt>
                      <c:pt idx="37">
                        <c:v>43704</c:v>
                      </c:pt>
                      <c:pt idx="38">
                        <c:v>43705</c:v>
                      </c:pt>
                      <c:pt idx="39">
                        <c:v>43706</c:v>
                      </c:pt>
                      <c:pt idx="40">
                        <c:v>43707</c:v>
                      </c:pt>
                      <c:pt idx="41">
                        <c:v>43710</c:v>
                      </c:pt>
                      <c:pt idx="42">
                        <c:v>43711</c:v>
                      </c:pt>
                      <c:pt idx="43">
                        <c:v>43712</c:v>
                      </c:pt>
                      <c:pt idx="44">
                        <c:v>43713</c:v>
                      </c:pt>
                      <c:pt idx="45">
                        <c:v>43718</c:v>
                      </c:pt>
                      <c:pt idx="46">
                        <c:v>43720</c:v>
                      </c:pt>
                      <c:pt idx="47">
                        <c:v>43721</c:v>
                      </c:pt>
                      <c:pt idx="48">
                        <c:v>43723</c:v>
                      </c:pt>
                      <c:pt idx="49">
                        <c:v>43725</c:v>
                      </c:pt>
                      <c:pt idx="50">
                        <c:v>43727</c:v>
                      </c:pt>
                      <c:pt idx="51">
                        <c:v>43729</c:v>
                      </c:pt>
                      <c:pt idx="52">
                        <c:v>43730</c:v>
                      </c:pt>
                      <c:pt idx="53">
                        <c:v>43732</c:v>
                      </c:pt>
                      <c:pt idx="54">
                        <c:v>43733</c:v>
                      </c:pt>
                      <c:pt idx="55">
                        <c:v>43735</c:v>
                      </c:pt>
                      <c:pt idx="56">
                        <c:v>43737</c:v>
                      </c:pt>
                      <c:pt idx="57">
                        <c:v>43738</c:v>
                      </c:pt>
                      <c:pt idx="58">
                        <c:v>43739</c:v>
                      </c:pt>
                      <c:pt idx="59">
                        <c:v>43740</c:v>
                      </c:pt>
                      <c:pt idx="60">
                        <c:v>43741</c:v>
                      </c:pt>
                      <c:pt idx="61">
                        <c:v>43742</c:v>
                      </c:pt>
                      <c:pt idx="62">
                        <c:v>43743</c:v>
                      </c:pt>
                      <c:pt idx="63">
                        <c:v>43744</c:v>
                      </c:pt>
                      <c:pt idx="64">
                        <c:v>43745</c:v>
                      </c:pt>
                      <c:pt idx="65">
                        <c:v>43746</c:v>
                      </c:pt>
                      <c:pt idx="66">
                        <c:v>43747</c:v>
                      </c:pt>
                      <c:pt idx="67">
                        <c:v>43748</c:v>
                      </c:pt>
                      <c:pt idx="68">
                        <c:v>43749</c:v>
                      </c:pt>
                      <c:pt idx="69">
                        <c:v>43750</c:v>
                      </c:pt>
                      <c:pt idx="70">
                        <c:v>43751</c:v>
                      </c:pt>
                      <c:pt idx="71">
                        <c:v>43752</c:v>
                      </c:pt>
                      <c:pt idx="72">
                        <c:v>43753</c:v>
                      </c:pt>
                      <c:pt idx="73">
                        <c:v>43754</c:v>
                      </c:pt>
                      <c:pt idx="74">
                        <c:v>43755</c:v>
                      </c:pt>
                      <c:pt idx="75">
                        <c:v>43756</c:v>
                      </c:pt>
                      <c:pt idx="76">
                        <c:v>43757</c:v>
                      </c:pt>
                      <c:pt idx="77">
                        <c:v>43758</c:v>
                      </c:pt>
                      <c:pt idx="78">
                        <c:v>43759</c:v>
                      </c:pt>
                      <c:pt idx="79">
                        <c:v>43760</c:v>
                      </c:pt>
                      <c:pt idx="80">
                        <c:v>43761</c:v>
                      </c:pt>
                      <c:pt idx="81">
                        <c:v>43762</c:v>
                      </c:pt>
                      <c:pt idx="82">
                        <c:v>43763</c:v>
                      </c:pt>
                      <c:pt idx="83">
                        <c:v>43766</c:v>
                      </c:pt>
                      <c:pt idx="84">
                        <c:v>43767</c:v>
                      </c:pt>
                      <c:pt idx="85">
                        <c:v>43768</c:v>
                      </c:pt>
                      <c:pt idx="86">
                        <c:v>43769</c:v>
                      </c:pt>
                      <c:pt idx="87">
                        <c:v>43770</c:v>
                      </c:pt>
                      <c:pt idx="88">
                        <c:v>43771</c:v>
                      </c:pt>
                      <c:pt idx="89">
                        <c:v>43772</c:v>
                      </c:pt>
                      <c:pt idx="90">
                        <c:v>43773</c:v>
                      </c:pt>
                      <c:pt idx="91">
                        <c:v>43779</c:v>
                      </c:pt>
                      <c:pt idx="92">
                        <c:v>43780</c:v>
                      </c:pt>
                      <c:pt idx="93">
                        <c:v>43782</c:v>
                      </c:pt>
                      <c:pt idx="94">
                        <c:v>43783</c:v>
                      </c:pt>
                      <c:pt idx="95">
                        <c:v>43824</c:v>
                      </c:pt>
                      <c:pt idx="96">
                        <c:v>43825</c:v>
                      </c:pt>
                      <c:pt idx="97">
                        <c:v>43826</c:v>
                      </c:pt>
                      <c:pt idx="98">
                        <c:v>43827</c:v>
                      </c:pt>
                      <c:pt idx="99">
                        <c:v>43828</c:v>
                      </c:pt>
                      <c:pt idx="100">
                        <c:v>43829</c:v>
                      </c:pt>
                      <c:pt idx="101">
                        <c:v>43830</c:v>
                      </c:pt>
                      <c:pt idx="102">
                        <c:v>43831</c:v>
                      </c:pt>
                      <c:pt idx="103">
                        <c:v>43832</c:v>
                      </c:pt>
                      <c:pt idx="104">
                        <c:v>43833</c:v>
                      </c:pt>
                      <c:pt idx="105">
                        <c:v>43834</c:v>
                      </c:pt>
                      <c:pt idx="106">
                        <c:v>43835</c:v>
                      </c:pt>
                      <c:pt idx="107">
                        <c:v>43836</c:v>
                      </c:pt>
                      <c:pt idx="108">
                        <c:v>43837</c:v>
                      </c:pt>
                      <c:pt idx="109">
                        <c:v>43838</c:v>
                      </c:pt>
                      <c:pt idx="110">
                        <c:v>43839</c:v>
                      </c:pt>
                      <c:pt idx="111">
                        <c:v>43840</c:v>
                      </c:pt>
                      <c:pt idx="112">
                        <c:v>43841</c:v>
                      </c:pt>
                      <c:pt idx="113">
                        <c:v>43842</c:v>
                      </c:pt>
                      <c:pt idx="114">
                        <c:v>43843</c:v>
                      </c:pt>
                      <c:pt idx="115">
                        <c:v>43844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Loss'!$V$2:$V$117</c15:sqref>
                        </c15:formulaRef>
                      </c:ext>
                    </c:extLst>
                    <c:numCache>
                      <c:formatCode>General</c:formatCode>
                      <c:ptCount val="11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6C79-44BF-B93B-940E6841F081}"/>
                  </c:ext>
                </c:extLst>
              </c15:ser>
            </c15:filteredLineSeries>
          </c:ext>
        </c:extLst>
      </c:lineChart>
      <c:dateAx>
        <c:axId val="181682372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233056"/>
        <c:crosses val="autoZero"/>
        <c:auto val="1"/>
        <c:lblOffset val="100"/>
        <c:baseTimeUnit val="days"/>
      </c:dateAx>
      <c:valAx>
        <c:axId val="128233056"/>
        <c:scaling>
          <c:orientation val="minMax"/>
          <c:min val="155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6823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607695</xdr:colOff>
      <xdr:row>2</xdr:row>
      <xdr:rowOff>19423</xdr:rowOff>
    </xdr:from>
    <xdr:to>
      <xdr:col>2</xdr:col>
      <xdr:colOff>0</xdr:colOff>
      <xdr:row>20</xdr:row>
      <xdr:rowOff>8282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7580B0-5598-4BD2-A6B0-15714C1125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AE741-4166-4A0E-BA42-5DD919C731FB}">
  <dimension ref="A1:AF117"/>
  <sheetViews>
    <sheetView tabSelected="1" workbookViewId="0">
      <pane xSplit="1" ySplit="1" topLeftCell="B83" activePane="bottomRight" state="frozen"/>
      <selection pane="topRight" activeCell="B1" sqref="B1"/>
      <selection pane="bottomLeft" activeCell="A2" sqref="A2"/>
      <selection pane="bottomRight" activeCell="H102" sqref="H102"/>
    </sheetView>
  </sheetViews>
  <sheetFormatPr defaultRowHeight="14.4" outlineLevelCol="1" x14ac:dyDescent="0.3"/>
  <cols>
    <col min="1" max="1" width="11.5546875" bestFit="1" customWidth="1"/>
    <col min="2" max="2" width="1.6640625" style="3" customWidth="1"/>
    <col min="3" max="3" width="8.88671875" customWidth="1" outlineLevel="1"/>
    <col min="4" max="4" width="7.77734375" customWidth="1" outlineLevel="1"/>
    <col min="5" max="7" width="8.77734375" customWidth="1" outlineLevel="1"/>
    <col min="8" max="9" width="8.88671875" customWidth="1" outlineLevel="1"/>
    <col min="10" max="10" width="7.21875" style="3" bestFit="1" customWidth="1"/>
    <col min="11" max="11" width="10.88671875" customWidth="1" outlineLevel="1"/>
    <col min="12" max="14" width="8.88671875" customWidth="1" outlineLevel="1"/>
    <col min="15" max="15" width="31.77734375" customWidth="1" outlineLevel="1"/>
    <col min="16" max="16" width="6.6640625" style="3" bestFit="1" customWidth="1"/>
    <col min="17" max="18" width="8.88671875" customWidth="1" outlineLevel="1"/>
    <col min="19" max="19" width="15.5546875" customWidth="1" outlineLevel="1"/>
    <col min="20" max="21" width="13.88671875" bestFit="1" customWidth="1" outlineLevel="1"/>
    <col min="22" max="22" width="9.109375" style="3" bestFit="1" customWidth="1"/>
    <col min="23" max="32" width="6.5546875" customWidth="1"/>
  </cols>
  <sheetData>
    <row r="1" spans="1:32" x14ac:dyDescent="0.3">
      <c r="A1" t="s">
        <v>0</v>
      </c>
      <c r="B1" s="1" t="s">
        <v>45</v>
      </c>
      <c r="C1" t="s">
        <v>1</v>
      </c>
      <c r="D1" t="s">
        <v>2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1" t="s">
        <v>9</v>
      </c>
      <c r="K1" t="s">
        <v>3</v>
      </c>
      <c r="L1" t="s">
        <v>11</v>
      </c>
      <c r="N1" t="s">
        <v>8</v>
      </c>
      <c r="O1" t="s">
        <v>38</v>
      </c>
      <c r="P1" s="1" t="s">
        <v>10</v>
      </c>
      <c r="Q1" t="s">
        <v>40</v>
      </c>
      <c r="R1" t="s">
        <v>41</v>
      </c>
      <c r="S1" t="s">
        <v>42</v>
      </c>
      <c r="T1" t="s">
        <v>43</v>
      </c>
      <c r="U1" t="s">
        <v>59</v>
      </c>
      <c r="V1" s="1" t="s">
        <v>44</v>
      </c>
      <c r="W1" t="s">
        <v>46</v>
      </c>
      <c r="X1" t="s">
        <v>47</v>
      </c>
      <c r="Y1" t="s">
        <v>48</v>
      </c>
      <c r="Z1" t="s">
        <v>49</v>
      </c>
      <c r="AA1" t="s">
        <v>50</v>
      </c>
      <c r="AB1" t="s">
        <v>51</v>
      </c>
      <c r="AC1" t="s">
        <v>52</v>
      </c>
      <c r="AD1" t="s">
        <v>53</v>
      </c>
      <c r="AE1" t="s">
        <v>54</v>
      </c>
      <c r="AF1" t="s">
        <v>55</v>
      </c>
    </row>
    <row r="2" spans="1:32" x14ac:dyDescent="0.3">
      <c r="A2" s="2">
        <v>43635</v>
      </c>
      <c r="C2">
        <f t="shared" ref="C2:C65" si="0">AVERAGE($H2:$I2)</f>
        <v>176.3</v>
      </c>
      <c r="E2">
        <f>H2-165</f>
        <v>10.599999999999994</v>
      </c>
      <c r="F2">
        <f>H2-155</f>
        <v>20.599999999999994</v>
      </c>
      <c r="G2">
        <f>I2-145</f>
        <v>32</v>
      </c>
      <c r="H2">
        <v>175.6</v>
      </c>
      <c r="I2">
        <v>177</v>
      </c>
    </row>
    <row r="3" spans="1:32" x14ac:dyDescent="0.3">
      <c r="A3" s="2">
        <v>43637</v>
      </c>
      <c r="C3">
        <f t="shared" si="0"/>
        <v>175.5</v>
      </c>
      <c r="E3">
        <f>MAX(IF($H3-165&lt;MIN($E$2:$E2),$H3-165,MIN($E$2:$E2)),0)</f>
        <v>9.1999999999999886</v>
      </c>
      <c r="F3">
        <f>MAX(IF($H3-155&lt;MIN($F$2:$F2),$H3-155,MIN($F$2:$F2)),0)</f>
        <v>19.199999999999989</v>
      </c>
      <c r="G3">
        <f>MAX(IF($H3-145&lt;MIN($G$2:$G2),$H3-145,MIN($G$2:$G2)),0)</f>
        <v>29.199999999999989</v>
      </c>
      <c r="H3">
        <v>174.2</v>
      </c>
      <c r="I3">
        <v>176.8</v>
      </c>
    </row>
    <row r="4" spans="1:32" x14ac:dyDescent="0.3">
      <c r="A4" s="2">
        <v>43639</v>
      </c>
      <c r="C4">
        <f t="shared" si="0"/>
        <v>174</v>
      </c>
      <c r="E4">
        <f>MAX(IF($H4-165&lt;MIN($E$2:$E3),$H4-165,MIN($E$2:$E3)),0)</f>
        <v>8</v>
      </c>
      <c r="F4">
        <f>MAX(IF($H4-155&lt;MIN($F$2:$F3),$H4-155,MIN($F$2:$F3)),0)</f>
        <v>18</v>
      </c>
      <c r="G4">
        <f>MAX(IF($H4-145&lt;MIN($G$2:$G3),$H4-145,MIN($G$2:$G3)),0)</f>
        <v>28</v>
      </c>
      <c r="H4">
        <v>173</v>
      </c>
      <c r="I4">
        <v>175</v>
      </c>
    </row>
    <row r="5" spans="1:32" x14ac:dyDescent="0.3">
      <c r="A5" s="2">
        <v>43644</v>
      </c>
      <c r="C5">
        <f t="shared" si="0"/>
        <v>171.5</v>
      </c>
      <c r="E5">
        <f>MAX(IF($H5-165&lt;MIN($E$2:$E4),$H5-165,MIN($E$2:$E4)),0)</f>
        <v>6</v>
      </c>
      <c r="F5">
        <f>MAX(IF($H5-155&lt;MIN($F$2:$F4),$H5-155,MIN($F$2:$F4)),0)</f>
        <v>16</v>
      </c>
      <c r="G5">
        <f>MAX(IF($H5-145&lt;MIN($G$2:$G4),$H5-145,MIN($G$2:$G4)),0)</f>
        <v>26</v>
      </c>
      <c r="H5">
        <v>171</v>
      </c>
      <c r="I5">
        <v>172</v>
      </c>
    </row>
    <row r="6" spans="1:32" x14ac:dyDescent="0.3">
      <c r="A6" s="2">
        <v>43645</v>
      </c>
      <c r="C6">
        <f t="shared" si="0"/>
        <v>172.4</v>
      </c>
      <c r="E6">
        <f>MAX(IF($H6-165&lt;MIN($E$2:$E5),$H6-165,MIN($E$2:$E5)),0)</f>
        <v>6</v>
      </c>
      <c r="F6">
        <f>MAX(IF($H6-155&lt;MIN($F$2:$F5),$H6-155,MIN($F$2:$F5)),0)</f>
        <v>16</v>
      </c>
      <c r="G6">
        <f>MAX(IF($H6-145&lt;MIN($G$2:$G5),$H6-145,MIN($G$2:$G5)),0)</f>
        <v>26</v>
      </c>
      <c r="H6">
        <v>172.4</v>
      </c>
      <c r="I6">
        <v>172.4</v>
      </c>
    </row>
    <row r="7" spans="1:32" x14ac:dyDescent="0.3">
      <c r="A7" s="2">
        <v>43648</v>
      </c>
      <c r="C7">
        <f t="shared" si="0"/>
        <v>170.4</v>
      </c>
      <c r="E7">
        <f>MAX(IF($H7-165&lt;MIN($E$2:$E6),$H7-165,MIN($E$2:$E6)),0)</f>
        <v>5.4000000000000057</v>
      </c>
      <c r="F7">
        <f>MAX(IF($H7-155&lt;MIN($F$2:$F6),$H7-155,MIN($F$2:$F6)),0)</f>
        <v>15.400000000000006</v>
      </c>
      <c r="G7">
        <f>MAX(IF($H7-145&lt;MIN($G$2:$G6),$H7-145,MIN($G$2:$G6)),0)</f>
        <v>25.400000000000006</v>
      </c>
      <c r="H7">
        <v>170.4</v>
      </c>
      <c r="I7">
        <v>170.4</v>
      </c>
    </row>
    <row r="8" spans="1:32" x14ac:dyDescent="0.3">
      <c r="A8" s="2">
        <v>43649</v>
      </c>
      <c r="C8">
        <f t="shared" si="0"/>
        <v>169.3</v>
      </c>
      <c r="E8">
        <f>MAX(IF($H8-165&lt;MIN($E$2:$E7),$H8-165,MIN($E$2:$E7)),0)</f>
        <v>3.8000000000000114</v>
      </c>
      <c r="F8">
        <f>MAX(IF($H8-155&lt;MIN($F$2:$F7),$H8-155,MIN($F$2:$F7)),0)</f>
        <v>13.800000000000011</v>
      </c>
      <c r="G8">
        <f>MAX(IF($H8-145&lt;MIN($G$2:$G7),$H8-145,MIN($G$2:$G7)),0)</f>
        <v>23.800000000000011</v>
      </c>
      <c r="H8">
        <v>168.8</v>
      </c>
      <c r="I8">
        <v>169.8</v>
      </c>
    </row>
    <row r="9" spans="1:32" x14ac:dyDescent="0.3">
      <c r="A9" s="2">
        <v>43654</v>
      </c>
      <c r="C9">
        <f t="shared" si="0"/>
        <v>168.5</v>
      </c>
      <c r="E9">
        <f>MAX(IF($H9-165&lt;MIN($E$2:$E8),$H9-165,MIN($E$2:$E8)),0)</f>
        <v>3</v>
      </c>
      <c r="F9">
        <f>MAX(IF($H9-155&lt;MIN($F$2:$F8),$H9-155,MIN($F$2:$F8)),0)</f>
        <v>13</v>
      </c>
      <c r="G9">
        <f>MAX(IF($H9-145&lt;MIN($G$2:$G8),$H9-145,MIN($G$2:$G8)),0)</f>
        <v>23</v>
      </c>
      <c r="H9">
        <v>168</v>
      </c>
      <c r="I9">
        <v>169</v>
      </c>
    </row>
    <row r="10" spans="1:32" x14ac:dyDescent="0.3">
      <c r="A10" s="2">
        <v>43656</v>
      </c>
      <c r="C10">
        <f t="shared" si="0"/>
        <v>168.8</v>
      </c>
      <c r="E10">
        <f>MAX(IF($H10-165&lt;MIN($E$2:$E9),$H10-165,MIN($E$2:$E9)),0)</f>
        <v>3</v>
      </c>
      <c r="F10">
        <f>MAX(IF($H10-155&lt;MIN($F$2:$F9),$H10-155,MIN($F$2:$F9)),0)</f>
        <v>13</v>
      </c>
      <c r="G10">
        <f>MAX(IF($H10-145&lt;MIN($G$2:$G9),$H10-145,MIN($G$2:$G9)),0)</f>
        <v>23</v>
      </c>
      <c r="H10">
        <v>168.8</v>
      </c>
      <c r="I10">
        <v>168.8</v>
      </c>
    </row>
    <row r="11" spans="1:32" x14ac:dyDescent="0.3">
      <c r="A11" s="2">
        <v>43657</v>
      </c>
      <c r="C11">
        <f t="shared" si="0"/>
        <v>168.8</v>
      </c>
      <c r="E11">
        <f>MAX(IF($H11-165&lt;MIN($E$2:$E10),$H11-165,MIN($E$2:$E10)),0)</f>
        <v>3</v>
      </c>
      <c r="F11">
        <f>MAX(IF($H11-155&lt;MIN($F$2:$F10),$H11-155,MIN($F$2:$F10)),0)</f>
        <v>13</v>
      </c>
      <c r="G11">
        <f>MAX(IF($H11-145&lt;MIN($G$2:$G10),$H11-145,MIN($G$2:$G10)),0)</f>
        <v>23</v>
      </c>
      <c r="H11">
        <v>168.8</v>
      </c>
      <c r="I11">
        <v>168.8</v>
      </c>
    </row>
    <row r="12" spans="1:32" x14ac:dyDescent="0.3">
      <c r="A12" s="2">
        <v>43658</v>
      </c>
      <c r="C12">
        <f t="shared" si="0"/>
        <v>167.8</v>
      </c>
      <c r="E12">
        <f>MAX(IF($H12-165&lt;MIN($E$2:$E11),$H12-165,MIN($E$2:$E11)),0)</f>
        <v>2.5999999999999943</v>
      </c>
      <c r="F12">
        <f>MAX(IF($H12-155&lt;MIN($F$2:$F11),$H12-155,MIN($F$2:$F11)),0)</f>
        <v>12.599999999999994</v>
      </c>
      <c r="G12">
        <f>MAX(IF($H12-145&lt;MIN($G$2:$G11),$H12-145,MIN($G$2:$G11)),0)</f>
        <v>22.599999999999994</v>
      </c>
      <c r="H12">
        <v>167.6</v>
      </c>
      <c r="I12">
        <v>168</v>
      </c>
    </row>
    <row r="13" spans="1:32" x14ac:dyDescent="0.3">
      <c r="A13" s="2">
        <v>43662</v>
      </c>
      <c r="C13">
        <f t="shared" si="0"/>
        <v>167.6</v>
      </c>
      <c r="E13">
        <f>MAX(IF($H13-165&lt;MIN($E$2:$E12),$H13-165,MIN($E$2:$E12)),0)</f>
        <v>2.5999999999999943</v>
      </c>
      <c r="F13">
        <f>MAX(IF($H13-155&lt;MIN($F$2:$F12),$H13-155,MIN($F$2:$F12)),0)</f>
        <v>12.599999999999994</v>
      </c>
      <c r="G13">
        <f>MAX(IF($H13-145&lt;MIN($G$2:$G12),$H13-145,MIN($G$2:$G12)),0)</f>
        <v>22.599999999999994</v>
      </c>
      <c r="H13">
        <v>167.6</v>
      </c>
      <c r="I13">
        <v>167.6</v>
      </c>
    </row>
    <row r="14" spans="1:32" x14ac:dyDescent="0.3">
      <c r="A14" s="2">
        <v>43663</v>
      </c>
      <c r="C14">
        <f t="shared" si="0"/>
        <v>167.8</v>
      </c>
      <c r="E14">
        <f>MAX(IF($H14-165&lt;MIN($E$2:$E13),$H14-165,MIN($E$2:$E13)),0)</f>
        <v>2.5999999999999943</v>
      </c>
      <c r="F14">
        <f>MAX(IF($H14-155&lt;MIN($F$2:$F13),$H14-155,MIN($F$2:$F13)),0)</f>
        <v>12.599999999999994</v>
      </c>
      <c r="G14">
        <f>MAX(IF($H14-145&lt;MIN($G$2:$G13),$H14-145,MIN($G$2:$G13)),0)</f>
        <v>22.599999999999994</v>
      </c>
      <c r="H14">
        <v>167.6</v>
      </c>
      <c r="I14">
        <v>168</v>
      </c>
    </row>
    <row r="15" spans="1:32" x14ac:dyDescent="0.3">
      <c r="A15" s="2">
        <v>43666</v>
      </c>
      <c r="C15">
        <f t="shared" si="0"/>
        <v>167</v>
      </c>
      <c r="E15">
        <f>MAX(IF($H15-165&lt;MIN($E$2:$E14),$H15-165,MIN($E$2:$E14)),0)</f>
        <v>2</v>
      </c>
      <c r="F15">
        <f>MAX(IF($H15-155&lt;MIN($F$2:$F14),$H15-155,MIN($F$2:$F14)),0)</f>
        <v>12</v>
      </c>
      <c r="G15">
        <f>MAX(IF($H15-145&lt;MIN($G$2:$G14),$H15-145,MIN($G$2:$G14)),0)</f>
        <v>22</v>
      </c>
      <c r="H15">
        <v>167</v>
      </c>
      <c r="I15">
        <v>167</v>
      </c>
    </row>
    <row r="16" spans="1:32" x14ac:dyDescent="0.3">
      <c r="A16" s="2">
        <v>43669</v>
      </c>
      <c r="C16">
        <f t="shared" si="0"/>
        <v>167.4</v>
      </c>
      <c r="E16">
        <f>MAX(IF($H16-165&lt;MIN($E$2:$E15),$H16-165,MIN($E$2:$E15)),0)</f>
        <v>2</v>
      </c>
      <c r="F16">
        <f>MAX(IF($H16-155&lt;MIN($F$2:$F15),$H16-155,MIN($F$2:$F15)),0)</f>
        <v>12</v>
      </c>
      <c r="G16">
        <f>MAX(IF($H16-145&lt;MIN($G$2:$G15),$H16-145,MIN($G$2:$G15)),0)</f>
        <v>22</v>
      </c>
      <c r="H16">
        <v>167.4</v>
      </c>
      <c r="I16">
        <v>167.4</v>
      </c>
    </row>
    <row r="17" spans="1:9" x14ac:dyDescent="0.3">
      <c r="A17" s="2">
        <v>43670</v>
      </c>
      <c r="C17">
        <f t="shared" si="0"/>
        <v>167.3</v>
      </c>
      <c r="E17">
        <f>MAX(IF($H17-165&lt;MIN($E$2:$E16),$H17-165,MIN($E$2:$E16)),0)</f>
        <v>2</v>
      </c>
      <c r="F17">
        <f>MAX(IF($H17-155&lt;MIN($F$2:$F16),$H17-155,MIN($F$2:$F16)),0)</f>
        <v>12</v>
      </c>
      <c r="G17">
        <f>MAX(IF($H17-145&lt;MIN($G$2:$G16),$H17-145,MIN($G$2:$G16)),0)</f>
        <v>22</v>
      </c>
      <c r="H17">
        <v>167.2</v>
      </c>
      <c r="I17">
        <v>167.4</v>
      </c>
    </row>
    <row r="18" spans="1:9" x14ac:dyDescent="0.3">
      <c r="A18" s="2">
        <v>43671</v>
      </c>
      <c r="C18">
        <f t="shared" si="0"/>
        <v>167.2</v>
      </c>
      <c r="E18">
        <f>MAX(IF($H18-165&lt;MIN($E$2:$E17),$H18-165,MIN($E$2:$E17)),0)</f>
        <v>1.8000000000000114</v>
      </c>
      <c r="F18">
        <f>MAX(IF($H18-155&lt;MIN($F$2:$F17),$H18-155,MIN($F$2:$F17)),0)</f>
        <v>11.800000000000011</v>
      </c>
      <c r="G18">
        <f>MAX(IF($H18-145&lt;MIN($G$2:$G17),$H18-145,MIN($G$2:$G17)),0)</f>
        <v>21.800000000000011</v>
      </c>
      <c r="H18">
        <v>166.8</v>
      </c>
      <c r="I18">
        <v>167.6</v>
      </c>
    </row>
    <row r="19" spans="1:9" x14ac:dyDescent="0.3">
      <c r="A19" s="2">
        <v>43672</v>
      </c>
      <c r="C19">
        <f t="shared" si="0"/>
        <v>167.5</v>
      </c>
      <c r="E19">
        <f>MAX(IF($H19-165&lt;MIN($E$2:$E18),$H19-165,MIN($E$2:$E18)),0)</f>
        <v>1.8000000000000114</v>
      </c>
      <c r="F19">
        <f>MAX(IF($H19-155&lt;MIN($F$2:$F18),$H19-155,MIN($F$2:$F18)),0)</f>
        <v>11.800000000000011</v>
      </c>
      <c r="G19">
        <f>MAX(IF($H19-145&lt;MIN($G$2:$G18),$H19-145,MIN($G$2:$G18)),0)</f>
        <v>21.800000000000011</v>
      </c>
      <c r="H19">
        <v>166.8</v>
      </c>
      <c r="I19">
        <v>168.2</v>
      </c>
    </row>
    <row r="20" spans="1:9" x14ac:dyDescent="0.3">
      <c r="A20" s="2">
        <v>43673</v>
      </c>
      <c r="C20">
        <f t="shared" si="0"/>
        <v>167.7</v>
      </c>
      <c r="E20">
        <f>MAX(IF($H20-165&lt;MIN($E$2:$E19),$H20-165,MIN($E$2:$E19)),0)</f>
        <v>1.8000000000000114</v>
      </c>
      <c r="F20">
        <f>MAX(IF($H20-155&lt;MIN($F$2:$F19),$H20-155,MIN($F$2:$F19)),0)</f>
        <v>11.800000000000011</v>
      </c>
      <c r="G20">
        <f>MAX(IF($H20-145&lt;MIN($G$2:$G19),$H20-145,MIN($G$2:$G19)),0)</f>
        <v>21.800000000000011</v>
      </c>
      <c r="H20">
        <v>167.6</v>
      </c>
      <c r="I20">
        <v>167.8</v>
      </c>
    </row>
    <row r="21" spans="1:9" x14ac:dyDescent="0.3">
      <c r="A21" s="2">
        <v>43675</v>
      </c>
      <c r="C21">
        <f t="shared" si="0"/>
        <v>167.6</v>
      </c>
      <c r="E21">
        <f>MAX(IF($H21-165&lt;MIN($E$2:$E20),$H21-165,MIN($E$2:$E20)),0)</f>
        <v>1.8000000000000114</v>
      </c>
      <c r="F21">
        <f>MAX(IF($H21-155&lt;MIN($F$2:$F20),$H21-155,MIN($F$2:$F20)),0)</f>
        <v>11.800000000000011</v>
      </c>
      <c r="G21">
        <f>MAX(IF($H21-145&lt;MIN($G$2:$G20),$H21-145,MIN($G$2:$G20)),0)</f>
        <v>21.800000000000011</v>
      </c>
      <c r="H21">
        <v>167.6</v>
      </c>
      <c r="I21">
        <v>167.6</v>
      </c>
    </row>
    <row r="22" spans="1:9" x14ac:dyDescent="0.3">
      <c r="A22" s="2">
        <v>43676</v>
      </c>
      <c r="C22">
        <f t="shared" si="0"/>
        <v>167.4</v>
      </c>
      <c r="E22">
        <f>MAX(IF($H22-165&lt;MIN($E$2:$E21),$H22-165,MIN($E$2:$E21)),0)</f>
        <v>1.8000000000000114</v>
      </c>
      <c r="F22">
        <f>MAX(IF($H22-155&lt;MIN($F$2:$F21),$H22-155,MIN($F$2:$F21)),0)</f>
        <v>11.800000000000011</v>
      </c>
      <c r="G22">
        <f>MAX(IF($H22-145&lt;MIN($G$2:$G21),$H22-145,MIN($G$2:$G21)),0)</f>
        <v>21.800000000000011</v>
      </c>
      <c r="H22">
        <v>167.4</v>
      </c>
      <c r="I22">
        <v>167.4</v>
      </c>
    </row>
    <row r="23" spans="1:9" x14ac:dyDescent="0.3">
      <c r="A23" s="2">
        <v>43677</v>
      </c>
      <c r="C23">
        <f t="shared" si="0"/>
        <v>166.4</v>
      </c>
      <c r="E23">
        <f>MAX(IF($H23-165&lt;MIN($E$2:$E22),$H23-165,MIN($E$2:$E22)),0)</f>
        <v>1.4000000000000057</v>
      </c>
      <c r="F23">
        <f>MAX(IF($H23-155&lt;MIN($F$2:$F22),$H23-155,MIN($F$2:$F22)),0)</f>
        <v>11.400000000000006</v>
      </c>
      <c r="G23">
        <f>MAX(IF($H23-145&lt;MIN($G$2:$G22),$H23-145,MIN($G$2:$G22)),0)</f>
        <v>21.400000000000006</v>
      </c>
      <c r="H23">
        <v>166.4</v>
      </c>
      <c r="I23">
        <v>166.4</v>
      </c>
    </row>
    <row r="24" spans="1:9" x14ac:dyDescent="0.3">
      <c r="A24" s="2">
        <v>43678</v>
      </c>
      <c r="C24">
        <f t="shared" si="0"/>
        <v>166.4</v>
      </c>
      <c r="E24">
        <f>MAX(IF($H24-165&lt;MIN($E$2:$E23),$H24-165,MIN($E$2:$E23)),0)</f>
        <v>1.4000000000000057</v>
      </c>
      <c r="F24">
        <f>MAX(IF($H24-155&lt;MIN($F$2:$F23),$H24-155,MIN($F$2:$F23)),0)</f>
        <v>11.400000000000006</v>
      </c>
      <c r="G24">
        <f>MAX(IF($H24-145&lt;MIN($G$2:$G23),$H24-145,MIN($G$2:$G23)),0)</f>
        <v>21.400000000000006</v>
      </c>
      <c r="H24">
        <v>166.4</v>
      </c>
      <c r="I24">
        <v>166.4</v>
      </c>
    </row>
    <row r="25" spans="1:9" x14ac:dyDescent="0.3">
      <c r="A25" s="2">
        <v>43679</v>
      </c>
      <c r="C25">
        <f t="shared" si="0"/>
        <v>167.2</v>
      </c>
      <c r="E25">
        <f>MAX(IF($H25-165&lt;MIN($E$2:$E24),$H25-165,MIN($E$2:$E24)),0)</f>
        <v>1.4000000000000057</v>
      </c>
      <c r="F25">
        <f>MAX(IF($H25-155&lt;MIN($F$2:$F24),$H25-155,MIN($F$2:$F24)),0)</f>
        <v>11.400000000000006</v>
      </c>
      <c r="G25">
        <f>MAX(IF($H25-145&lt;MIN($G$2:$G24),$H25-145,MIN($G$2:$G24)),0)</f>
        <v>21.400000000000006</v>
      </c>
      <c r="H25">
        <v>167.2</v>
      </c>
      <c r="I25">
        <v>167.2</v>
      </c>
    </row>
    <row r="26" spans="1:9" x14ac:dyDescent="0.3">
      <c r="A26" s="2">
        <v>43682</v>
      </c>
      <c r="C26">
        <f t="shared" si="0"/>
        <v>167.8</v>
      </c>
      <c r="E26">
        <f>MAX(IF($H26-165&lt;MIN($E$2:$E25),$H26-165,MIN($E$2:$E25)),0)</f>
        <v>1.4000000000000057</v>
      </c>
      <c r="F26">
        <f>MAX(IF($H26-155&lt;MIN($F$2:$F25),$H26-155,MIN($F$2:$F25)),0)</f>
        <v>11.400000000000006</v>
      </c>
      <c r="G26">
        <f>MAX(IF($H26-145&lt;MIN($G$2:$G25),$H26-145,MIN($G$2:$G25)),0)</f>
        <v>21.400000000000006</v>
      </c>
      <c r="H26">
        <v>166.8</v>
      </c>
      <c r="I26">
        <v>168.8</v>
      </c>
    </row>
    <row r="27" spans="1:9" x14ac:dyDescent="0.3">
      <c r="A27" s="2">
        <v>43683</v>
      </c>
      <c r="C27">
        <f t="shared" si="0"/>
        <v>168.2</v>
      </c>
      <c r="E27">
        <f>MAX(IF($H27-165&lt;MIN($E$2:$E26),$H27-165,MIN($E$2:$E26)),0)</f>
        <v>1.4000000000000057</v>
      </c>
      <c r="F27">
        <f>MAX(IF($H27-155&lt;MIN($F$2:$F26),$H27-155,MIN($F$2:$F26)),0)</f>
        <v>11.400000000000006</v>
      </c>
      <c r="G27">
        <f>MAX(IF($H27-145&lt;MIN($G$2:$G26),$H27-145,MIN($G$2:$G26)),0)</f>
        <v>21.400000000000006</v>
      </c>
      <c r="H27">
        <v>168.2</v>
      </c>
      <c r="I27">
        <v>168.2</v>
      </c>
    </row>
    <row r="28" spans="1:9" x14ac:dyDescent="0.3">
      <c r="A28" s="2">
        <v>43684</v>
      </c>
      <c r="C28">
        <f t="shared" si="0"/>
        <v>167.7</v>
      </c>
      <c r="E28">
        <f>MAX(IF($H28-165&lt;MIN($E$2:$E27),$H28-165,MIN($E$2:$E27)),0)</f>
        <v>1.4000000000000057</v>
      </c>
      <c r="F28">
        <f>MAX(IF($H28-155&lt;MIN($F$2:$F27),$H28-155,MIN($F$2:$F27)),0)</f>
        <v>11.400000000000006</v>
      </c>
      <c r="G28">
        <f>MAX(IF($H28-145&lt;MIN($G$2:$G27),$H28-145,MIN($G$2:$G27)),0)</f>
        <v>21.400000000000006</v>
      </c>
      <c r="H28">
        <v>167.4</v>
      </c>
      <c r="I28">
        <v>168</v>
      </c>
    </row>
    <row r="29" spans="1:9" x14ac:dyDescent="0.3">
      <c r="A29" s="2">
        <v>43685</v>
      </c>
      <c r="C29">
        <f t="shared" si="0"/>
        <v>167.6</v>
      </c>
      <c r="E29">
        <f>MAX(IF($H29-165&lt;MIN($E$2:$E28),$H29-165,MIN($E$2:$E28)),0)</f>
        <v>1.4000000000000057</v>
      </c>
      <c r="F29">
        <f>MAX(IF($H29-155&lt;MIN($F$2:$F28),$H29-155,MIN($F$2:$F28)),0)</f>
        <v>11.400000000000006</v>
      </c>
      <c r="G29">
        <f>MAX(IF($H29-145&lt;MIN($G$2:$G28),$H29-145,MIN($G$2:$G28)),0)</f>
        <v>21.400000000000006</v>
      </c>
      <c r="H29">
        <v>167.6</v>
      </c>
      <c r="I29">
        <v>167.6</v>
      </c>
    </row>
    <row r="30" spans="1:9" x14ac:dyDescent="0.3">
      <c r="A30" s="2">
        <v>43686</v>
      </c>
      <c r="C30">
        <f t="shared" si="0"/>
        <v>167.6</v>
      </c>
      <c r="E30">
        <f>MAX(IF($H30-165&lt;MIN($E$2:$E29),$H30-165,MIN($E$2:$E29)),0)</f>
        <v>1.4000000000000057</v>
      </c>
      <c r="F30">
        <f>MAX(IF($H30-155&lt;MIN($F$2:$F29),$H30-155,MIN($F$2:$F29)),0)</f>
        <v>11.400000000000006</v>
      </c>
      <c r="G30">
        <f>MAX(IF($H30-145&lt;MIN($G$2:$G29),$H30-145,MIN($G$2:$G29)),0)</f>
        <v>21.400000000000006</v>
      </c>
      <c r="H30">
        <v>167.6</v>
      </c>
      <c r="I30">
        <v>167.6</v>
      </c>
    </row>
    <row r="31" spans="1:9" x14ac:dyDescent="0.3">
      <c r="A31" s="2">
        <v>43687</v>
      </c>
      <c r="C31">
        <f t="shared" si="0"/>
        <v>166.8</v>
      </c>
      <c r="E31">
        <f>MAX(IF($H31-165&lt;MIN($E$2:$E30),$H31-165,MIN($E$2:$E30)),0)</f>
        <v>1.4000000000000057</v>
      </c>
      <c r="F31">
        <f>MAX(IF($H31-155&lt;MIN($F$2:$F30),$H31-155,MIN($F$2:$F30)),0)</f>
        <v>11.400000000000006</v>
      </c>
      <c r="G31">
        <f>MAX(IF($H31-145&lt;MIN($G$2:$G30),$H31-145,MIN($G$2:$G30)),0)</f>
        <v>21.400000000000006</v>
      </c>
      <c r="H31">
        <v>166.8</v>
      </c>
      <c r="I31">
        <v>166.8</v>
      </c>
    </row>
    <row r="32" spans="1:9" x14ac:dyDescent="0.3">
      <c r="A32" s="2">
        <v>43688</v>
      </c>
      <c r="C32">
        <f t="shared" si="0"/>
        <v>167</v>
      </c>
      <c r="E32">
        <f>MAX(IF($H32-165&lt;MIN($E$2:$E31),$H32-165,MIN($E$2:$E31)),0)</f>
        <v>1.4000000000000057</v>
      </c>
      <c r="F32">
        <f>MAX(IF($H32-155&lt;MIN($F$2:$F31),$H32-155,MIN($F$2:$F31)),0)</f>
        <v>11.400000000000006</v>
      </c>
      <c r="G32">
        <f>MAX(IF($H32-145&lt;MIN($G$2:$G31),$H32-145,MIN($G$2:$G31)),0)</f>
        <v>21.400000000000006</v>
      </c>
      <c r="H32">
        <v>167</v>
      </c>
      <c r="I32">
        <v>167</v>
      </c>
    </row>
    <row r="33" spans="1:9" x14ac:dyDescent="0.3">
      <c r="A33" s="2">
        <v>43689</v>
      </c>
      <c r="C33">
        <f t="shared" si="0"/>
        <v>167</v>
      </c>
      <c r="D33">
        <v>168</v>
      </c>
      <c r="E33">
        <f>MAX(IF($H33-165&lt;MIN($E$2:$E32),$H33-165,MIN($E$2:$E32)),0)</f>
        <v>1.4000000000000057</v>
      </c>
      <c r="F33">
        <f>MAX(IF($H33-155&lt;MIN($F$2:$F32),$H33-155,MIN($F$2:$F32)),0)</f>
        <v>11.400000000000006</v>
      </c>
      <c r="G33">
        <f>MAX(IF($H33-145&lt;MIN($G$2:$G32),$H33-145,MIN($G$2:$G32)),0)</f>
        <v>21.400000000000006</v>
      </c>
      <c r="H33">
        <v>167</v>
      </c>
      <c r="I33">
        <v>167</v>
      </c>
    </row>
    <row r="34" spans="1:9" x14ac:dyDescent="0.3">
      <c r="A34" s="2">
        <v>43690</v>
      </c>
      <c r="C34">
        <f t="shared" si="0"/>
        <v>167.8</v>
      </c>
      <c r="D34">
        <f t="shared" ref="D34:D65" si="1">D33-(A34-A33)*0.1</f>
        <v>167.9</v>
      </c>
      <c r="E34">
        <f>MAX(IF($H34-165&lt;MIN($E$2:$E33),$H34-165,MIN($E$2:$E33)),0)</f>
        <v>1.4000000000000057</v>
      </c>
      <c r="F34">
        <f>MAX(IF($H34-155&lt;MIN($F$2:$F33),$H34-155,MIN($F$2:$F33)),0)</f>
        <v>11.400000000000006</v>
      </c>
      <c r="G34">
        <f>MAX(IF($H34-145&lt;MIN($G$2:$G33),$H34-145,MIN($G$2:$G33)),0)</f>
        <v>21.400000000000006</v>
      </c>
      <c r="H34">
        <v>167.6</v>
      </c>
      <c r="I34">
        <v>168</v>
      </c>
    </row>
    <row r="35" spans="1:9" x14ac:dyDescent="0.3">
      <c r="A35" s="2">
        <v>43693</v>
      </c>
      <c r="C35">
        <f t="shared" si="0"/>
        <v>167.3</v>
      </c>
      <c r="D35">
        <f t="shared" si="1"/>
        <v>167.6</v>
      </c>
      <c r="E35">
        <f>MAX(IF($H35-165&lt;MIN($E$2:$E34),$H35-165,MIN($E$2:$E34)),0)</f>
        <v>1.4000000000000057</v>
      </c>
      <c r="F35">
        <f>MAX(IF($H35-155&lt;MIN($F$2:$F34),$H35-155,MIN($F$2:$F34)),0)</f>
        <v>11.400000000000006</v>
      </c>
      <c r="G35">
        <f>MAX(IF($H35-145&lt;MIN($G$2:$G34),$H35-145,MIN($G$2:$G34)),0)</f>
        <v>21.400000000000006</v>
      </c>
      <c r="H35">
        <v>167</v>
      </c>
      <c r="I35">
        <v>167.6</v>
      </c>
    </row>
    <row r="36" spans="1:9" x14ac:dyDescent="0.3">
      <c r="A36" s="2">
        <v>43700</v>
      </c>
      <c r="C36">
        <f t="shared" si="0"/>
        <v>165</v>
      </c>
      <c r="D36">
        <f t="shared" si="1"/>
        <v>166.9</v>
      </c>
      <c r="E36">
        <f>MAX(IF($H36-165&lt;MIN($E$2:$E35),$H36-165,MIN($E$2:$E35)),0)</f>
        <v>0</v>
      </c>
      <c r="F36">
        <f>MAX(IF($H36-155&lt;MIN($F$2:$F35),$H36-155,MIN($F$2:$F35)),0)</f>
        <v>9</v>
      </c>
      <c r="G36">
        <f>MAX(IF($H36-145&lt;MIN($G$2:$G35),$H36-145,MIN($G$2:$G35)),0)</f>
        <v>19</v>
      </c>
      <c r="H36">
        <v>164</v>
      </c>
      <c r="I36">
        <v>166</v>
      </c>
    </row>
    <row r="37" spans="1:9" x14ac:dyDescent="0.3">
      <c r="A37" s="2">
        <v>43701</v>
      </c>
      <c r="C37">
        <f t="shared" si="0"/>
        <v>165</v>
      </c>
      <c r="D37">
        <f t="shared" si="1"/>
        <v>166.8</v>
      </c>
      <c r="E37">
        <f>MAX(IF($H37-165&lt;MIN($E$2:$E36),$H37-165,MIN($E$2:$E36)),0)</f>
        <v>0</v>
      </c>
      <c r="F37">
        <f>MAX(IF($H37-155&lt;MIN($F$2:$F36),$H37-155,MIN($F$2:$F36)),0)</f>
        <v>9</v>
      </c>
      <c r="G37">
        <f>MAX(IF($H37-145&lt;MIN($G$2:$G36),$H37-145,MIN($G$2:$G36)),0)</f>
        <v>19</v>
      </c>
      <c r="H37">
        <v>165</v>
      </c>
      <c r="I37">
        <v>165</v>
      </c>
    </row>
    <row r="38" spans="1:9" x14ac:dyDescent="0.3">
      <c r="A38" s="2">
        <v>43703</v>
      </c>
      <c r="C38">
        <f t="shared" si="0"/>
        <v>165</v>
      </c>
      <c r="D38">
        <f t="shared" si="1"/>
        <v>166.60000000000002</v>
      </c>
      <c r="E38">
        <f>MAX(IF($H38-165&lt;MIN($E$2:$E37),$H38-165,MIN($E$2:$E37)),0)</f>
        <v>0</v>
      </c>
      <c r="F38">
        <f>MAX(IF($H38-155&lt;MIN($F$2:$F37),$H38-155,MIN($F$2:$F37)),0)</f>
        <v>9</v>
      </c>
      <c r="G38">
        <f>MAX(IF($H38-145&lt;MIN($G$2:$G37),$H38-145,MIN($G$2:$G37)),0)</f>
        <v>19</v>
      </c>
      <c r="H38">
        <v>165</v>
      </c>
      <c r="I38">
        <v>165</v>
      </c>
    </row>
    <row r="39" spans="1:9" x14ac:dyDescent="0.3">
      <c r="A39" s="2">
        <v>43704</v>
      </c>
      <c r="C39">
        <f t="shared" si="0"/>
        <v>164.8</v>
      </c>
      <c r="D39">
        <f t="shared" si="1"/>
        <v>166.50000000000003</v>
      </c>
      <c r="E39">
        <f>MAX(IF($H39-165&lt;MIN($E$2:$E38),$H39-165,MIN($E$2:$E38)),0)</f>
        <v>0</v>
      </c>
      <c r="F39">
        <f>MAX(IF($H39-155&lt;MIN($F$2:$F38),$H39-155,MIN($F$2:$F38)),0)</f>
        <v>9</v>
      </c>
      <c r="G39">
        <f>MAX(IF($H39-145&lt;MIN($G$2:$G38),$H39-145,MIN($G$2:$G38)),0)</f>
        <v>19</v>
      </c>
      <c r="H39">
        <v>164.2</v>
      </c>
      <c r="I39">
        <v>165.4</v>
      </c>
    </row>
    <row r="40" spans="1:9" x14ac:dyDescent="0.3">
      <c r="A40" s="2">
        <v>43705</v>
      </c>
      <c r="C40">
        <f t="shared" si="0"/>
        <v>163.80000000000001</v>
      </c>
      <c r="D40">
        <f t="shared" si="1"/>
        <v>166.40000000000003</v>
      </c>
      <c r="E40">
        <f>MAX(IF($H40-165&lt;MIN($E$2:$E39),$H40-165,MIN($E$2:$E39)),0)</f>
        <v>0</v>
      </c>
      <c r="F40">
        <f>MAX(IF($H40-155&lt;MIN($F$2:$F39),$H40-155,MIN($F$2:$F39)),0)</f>
        <v>8.8000000000000114</v>
      </c>
      <c r="G40">
        <f>MAX(IF($H40-145&lt;MIN($G$2:$G39),$H40-145,MIN($G$2:$G39)),0)</f>
        <v>18.800000000000011</v>
      </c>
      <c r="H40">
        <v>163.80000000000001</v>
      </c>
      <c r="I40">
        <v>163.80000000000001</v>
      </c>
    </row>
    <row r="41" spans="1:9" x14ac:dyDescent="0.3">
      <c r="A41" s="2">
        <v>43706</v>
      </c>
      <c r="C41">
        <f t="shared" si="0"/>
        <v>165.89999999999998</v>
      </c>
      <c r="D41">
        <f t="shared" si="1"/>
        <v>166.30000000000004</v>
      </c>
      <c r="E41">
        <f>MAX(IF($H41-165&lt;MIN($E$2:$E40),$H41-165,MIN($E$2:$E40)),0)</f>
        <v>0</v>
      </c>
      <c r="F41">
        <f>MAX(IF($H41-155&lt;MIN($F$2:$F40),$H41-155,MIN($F$2:$F40)),0)</f>
        <v>8.8000000000000114</v>
      </c>
      <c r="G41">
        <f>MAX(IF($H41-145&lt;MIN($G$2:$G40),$H41-145,MIN($G$2:$G40)),0)</f>
        <v>18.800000000000011</v>
      </c>
      <c r="H41">
        <v>164.6</v>
      </c>
      <c r="I41">
        <v>167.2</v>
      </c>
    </row>
    <row r="42" spans="1:9" x14ac:dyDescent="0.3">
      <c r="A42" s="2">
        <v>43707</v>
      </c>
      <c r="C42">
        <f t="shared" si="0"/>
        <v>165.2</v>
      </c>
      <c r="D42">
        <f t="shared" si="1"/>
        <v>166.20000000000005</v>
      </c>
      <c r="E42">
        <f>MAX(IF($H42-165&lt;MIN($E$2:$E41),$H42-165,MIN($E$2:$E41)),0)</f>
        <v>0</v>
      </c>
      <c r="F42">
        <f>MAX(IF($H42-155&lt;MIN($F$2:$F41),$H42-155,MIN($F$2:$F41)),0)</f>
        <v>8.8000000000000114</v>
      </c>
      <c r="G42">
        <f>MAX(IF($H42-145&lt;MIN($G$2:$G41),$H42-145,MIN($G$2:$G41)),0)</f>
        <v>18.800000000000011</v>
      </c>
      <c r="H42">
        <v>165.2</v>
      </c>
      <c r="I42">
        <v>165.2</v>
      </c>
    </row>
    <row r="43" spans="1:9" x14ac:dyDescent="0.3">
      <c r="A43" s="2">
        <v>43710</v>
      </c>
      <c r="C43">
        <f t="shared" si="0"/>
        <v>165</v>
      </c>
      <c r="D43">
        <f t="shared" si="1"/>
        <v>165.90000000000003</v>
      </c>
      <c r="E43">
        <f>MAX(IF($H43-165&lt;MIN($E$2:$E42),$H43-165,MIN($E$2:$E42)),0)</f>
        <v>0</v>
      </c>
      <c r="F43">
        <f>MAX(IF($H43-155&lt;MIN($F$2:$F42),$H43-155,MIN($F$2:$F42)),0)</f>
        <v>8.8000000000000114</v>
      </c>
      <c r="G43">
        <f>MAX(IF($H43-145&lt;MIN($G$2:$G42),$H43-145,MIN($G$2:$G42)),0)</f>
        <v>18.800000000000011</v>
      </c>
      <c r="H43">
        <v>165</v>
      </c>
      <c r="I43">
        <v>165</v>
      </c>
    </row>
    <row r="44" spans="1:9" x14ac:dyDescent="0.3">
      <c r="A44" s="2">
        <v>43711</v>
      </c>
      <c r="C44">
        <f t="shared" si="0"/>
        <v>163.6</v>
      </c>
      <c r="D44">
        <f t="shared" si="1"/>
        <v>165.80000000000004</v>
      </c>
      <c r="E44">
        <f>MAX(IF($H44-165&lt;MIN($E$2:$E43),$H44-165,MIN($E$2:$E43)),0)</f>
        <v>0</v>
      </c>
      <c r="F44">
        <f>MAX(IF($H44-155&lt;MIN($F$2:$F43),$H44-155,MIN($F$2:$F43)),0)</f>
        <v>8.5999999999999943</v>
      </c>
      <c r="G44">
        <f>MAX(IF($H44-145&lt;MIN($G$2:$G43),$H44-145,MIN($G$2:$G43)),0)</f>
        <v>18.599999999999994</v>
      </c>
      <c r="H44">
        <v>163.6</v>
      </c>
      <c r="I44">
        <v>163.6</v>
      </c>
    </row>
    <row r="45" spans="1:9" x14ac:dyDescent="0.3">
      <c r="A45" s="2">
        <v>43712</v>
      </c>
      <c r="C45">
        <f t="shared" si="0"/>
        <v>163.9</v>
      </c>
      <c r="D45">
        <f t="shared" si="1"/>
        <v>165.70000000000005</v>
      </c>
      <c r="E45">
        <f>MAX(IF($H45-165&lt;MIN($E$2:$E44),$H45-165,MIN($E$2:$E44)),0)</f>
        <v>0</v>
      </c>
      <c r="F45">
        <f>MAX(IF($H45-155&lt;MIN($F$2:$F44),$H45-155,MIN($F$2:$F44)),0)</f>
        <v>8.5999999999999943</v>
      </c>
      <c r="G45">
        <f>MAX(IF($H45-145&lt;MIN($G$2:$G44),$H45-145,MIN($G$2:$G44)),0)</f>
        <v>18.599999999999994</v>
      </c>
      <c r="H45">
        <v>163.80000000000001</v>
      </c>
      <c r="I45">
        <v>164</v>
      </c>
    </row>
    <row r="46" spans="1:9" x14ac:dyDescent="0.3">
      <c r="A46" s="2">
        <v>43713</v>
      </c>
      <c r="C46">
        <f t="shared" si="0"/>
        <v>165.3</v>
      </c>
      <c r="D46">
        <f t="shared" si="1"/>
        <v>165.60000000000005</v>
      </c>
      <c r="E46">
        <f>MAX(IF($H46-165&lt;MIN($E$2:$E45),$H46-165,MIN($E$2:$E45)),0)</f>
        <v>0</v>
      </c>
      <c r="F46">
        <f>MAX(IF($H46-155&lt;MIN($F$2:$F45),$H46-155,MIN($F$2:$F45)),0)</f>
        <v>8.5999999999999943</v>
      </c>
      <c r="G46">
        <f>MAX(IF($H46-145&lt;MIN($G$2:$G45),$H46-145,MIN($G$2:$G45)),0)</f>
        <v>18.599999999999994</v>
      </c>
      <c r="H46">
        <v>164</v>
      </c>
      <c r="I46">
        <v>166.6</v>
      </c>
    </row>
    <row r="47" spans="1:9" x14ac:dyDescent="0.3">
      <c r="A47" s="2">
        <v>43718</v>
      </c>
      <c r="C47">
        <f t="shared" si="0"/>
        <v>163.4</v>
      </c>
      <c r="D47">
        <f t="shared" si="1"/>
        <v>165.10000000000005</v>
      </c>
      <c r="E47">
        <f>MAX(IF($H47-165&lt;MIN($E$2:$E46),$H47-165,MIN($E$2:$E46)),0)</f>
        <v>0</v>
      </c>
      <c r="F47">
        <f>MAX(IF($H47-155&lt;MIN($F$2:$F46),$H47-155,MIN($F$2:$F46)),0)</f>
        <v>8.4000000000000057</v>
      </c>
      <c r="G47">
        <f>MAX(IF($H47-145&lt;MIN($G$2:$G46),$H47-145,MIN($G$2:$G46)),0)</f>
        <v>18.400000000000006</v>
      </c>
      <c r="H47">
        <v>163.4</v>
      </c>
      <c r="I47">
        <v>163.4</v>
      </c>
    </row>
    <row r="48" spans="1:9" x14ac:dyDescent="0.3">
      <c r="A48" s="2">
        <v>43720</v>
      </c>
      <c r="C48">
        <f t="shared" si="0"/>
        <v>164.4</v>
      </c>
      <c r="D48">
        <f t="shared" si="1"/>
        <v>164.90000000000006</v>
      </c>
      <c r="E48">
        <f>MAX(IF($H48-165&lt;MIN($E$2:$E47),$H48-165,MIN($E$2:$E47)),0)</f>
        <v>0</v>
      </c>
      <c r="F48">
        <f>MAX(IF($H48-155&lt;MIN($F$2:$F47),$H48-155,MIN($F$2:$F47)),0)</f>
        <v>8.4000000000000057</v>
      </c>
      <c r="G48">
        <f>MAX(IF($H48-145&lt;MIN($G$2:$G47),$H48-145,MIN($G$2:$G47)),0)</f>
        <v>18.400000000000006</v>
      </c>
      <c r="H48">
        <v>164.4</v>
      </c>
      <c r="I48">
        <v>164.4</v>
      </c>
    </row>
    <row r="49" spans="1:12" x14ac:dyDescent="0.3">
      <c r="A49" s="2">
        <v>43721</v>
      </c>
      <c r="C49">
        <f t="shared" si="0"/>
        <v>163.6</v>
      </c>
      <c r="D49">
        <f t="shared" si="1"/>
        <v>164.80000000000007</v>
      </c>
      <c r="E49">
        <f>MAX(IF($H49-165&lt;MIN($E$2:$E48),$H49-165,MIN($E$2:$E48)),0)</f>
        <v>0</v>
      </c>
      <c r="F49">
        <f>MAX(IF($H49-155&lt;MIN($F$2:$F48),$H49-155,MIN($F$2:$F48)),0)</f>
        <v>8.4000000000000057</v>
      </c>
      <c r="G49">
        <f>MAX(IF($H49-145&lt;MIN($G$2:$G48),$H49-145,MIN($G$2:$G48)),0)</f>
        <v>18.400000000000006</v>
      </c>
      <c r="H49">
        <v>163.6</v>
      </c>
      <c r="I49">
        <v>163.6</v>
      </c>
    </row>
    <row r="50" spans="1:12" x14ac:dyDescent="0.3">
      <c r="A50" s="2">
        <v>43723</v>
      </c>
      <c r="C50">
        <f t="shared" si="0"/>
        <v>164.6</v>
      </c>
      <c r="D50">
        <f t="shared" si="1"/>
        <v>164.60000000000008</v>
      </c>
      <c r="E50">
        <f>MAX(IF($H50-165&lt;MIN($E$2:$E49),$H50-165,MIN($E$2:$E49)),0)</f>
        <v>0</v>
      </c>
      <c r="F50">
        <f>MAX(IF($H50-155&lt;MIN($F$2:$F49),$H50-155,MIN($F$2:$F49)),0)</f>
        <v>8.4000000000000057</v>
      </c>
      <c r="G50">
        <f>MAX(IF($H50-145&lt;MIN($G$2:$G49),$H50-145,MIN($G$2:$G49)),0)</f>
        <v>18.400000000000006</v>
      </c>
      <c r="H50">
        <v>164.6</v>
      </c>
      <c r="I50">
        <v>164.6</v>
      </c>
    </row>
    <row r="51" spans="1:12" x14ac:dyDescent="0.3">
      <c r="A51" s="2">
        <v>43725</v>
      </c>
      <c r="C51">
        <f t="shared" si="0"/>
        <v>164</v>
      </c>
      <c r="D51">
        <f t="shared" si="1"/>
        <v>164.40000000000009</v>
      </c>
      <c r="E51">
        <f>MAX(IF($H51-165&lt;MIN($E$2:$E50),$H51-165,MIN($E$2:$E50)),0)</f>
        <v>0</v>
      </c>
      <c r="F51">
        <f>MAX(IF($H51-155&lt;MIN($F$2:$F50),$H51-155,MIN($F$2:$F50)),0)</f>
        <v>8.4000000000000057</v>
      </c>
      <c r="G51">
        <f>MAX(IF($H51-145&lt;MIN($G$2:$G50),$H51-145,MIN($G$2:$G50)),0)</f>
        <v>18.400000000000006</v>
      </c>
      <c r="H51">
        <v>164</v>
      </c>
      <c r="I51">
        <v>164</v>
      </c>
    </row>
    <row r="52" spans="1:12" x14ac:dyDescent="0.3">
      <c r="A52" s="2">
        <v>43727</v>
      </c>
      <c r="C52">
        <f t="shared" si="0"/>
        <v>163.80000000000001</v>
      </c>
      <c r="D52">
        <f t="shared" si="1"/>
        <v>164.2000000000001</v>
      </c>
      <c r="E52">
        <f>MAX(IF($H52-165&lt;MIN($E$2:$E51),$H52-165,MIN($E$2:$E51)),0)</f>
        <v>0</v>
      </c>
      <c r="F52">
        <f>MAX(IF($H52-155&lt;MIN($F$2:$F51),$H52-155,MIN($F$2:$F51)),0)</f>
        <v>8.1999999999999886</v>
      </c>
      <c r="G52">
        <f>MAX(IF($H52-145&lt;MIN($G$2:$G51),$H52-145,MIN($G$2:$G51)),0)</f>
        <v>18.199999999999989</v>
      </c>
      <c r="H52">
        <v>163.19999999999999</v>
      </c>
      <c r="I52">
        <v>164.4</v>
      </c>
    </row>
    <row r="53" spans="1:12" x14ac:dyDescent="0.3">
      <c r="A53" s="2">
        <v>43729</v>
      </c>
      <c r="C53">
        <f t="shared" si="0"/>
        <v>164.8</v>
      </c>
      <c r="D53">
        <f t="shared" si="1"/>
        <v>164.00000000000011</v>
      </c>
      <c r="E53">
        <f>MAX(IF($H53-165&lt;MIN($E$2:$E52),$H53-165,MIN($E$2:$E52)),0)</f>
        <v>0</v>
      </c>
      <c r="F53">
        <f>MAX(IF($H53-155&lt;MIN($F$2:$F52),$H53-155,MIN($F$2:$F52)),0)</f>
        <v>8.1999999999999886</v>
      </c>
      <c r="G53">
        <f>MAX(IF($H53-145&lt;MIN($G$2:$G52),$H53-145,MIN($G$2:$G52)),0)</f>
        <v>18.199999999999989</v>
      </c>
      <c r="H53">
        <v>164.8</v>
      </c>
      <c r="I53">
        <v>164.8</v>
      </c>
    </row>
    <row r="54" spans="1:12" x14ac:dyDescent="0.3">
      <c r="A54" s="2">
        <v>43730</v>
      </c>
      <c r="C54">
        <f t="shared" si="0"/>
        <v>164.3</v>
      </c>
      <c r="D54">
        <f t="shared" si="1"/>
        <v>163.90000000000012</v>
      </c>
      <c r="E54">
        <f>MAX(IF($H54-165&lt;MIN($E$2:$E53),$H54-165,MIN($E$2:$E53)),0)</f>
        <v>0</v>
      </c>
      <c r="F54">
        <f>MAX(IF($H54-155&lt;MIN($F$2:$F53),$H54-155,MIN($F$2:$F53)),0)</f>
        <v>8</v>
      </c>
      <c r="G54">
        <f>MAX(IF($H54-145&lt;MIN($G$2:$G53),$H54-145,MIN($G$2:$G53)),0)</f>
        <v>18</v>
      </c>
      <c r="H54">
        <v>163</v>
      </c>
      <c r="I54">
        <v>165.6</v>
      </c>
    </row>
    <row r="55" spans="1:12" x14ac:dyDescent="0.3">
      <c r="A55" s="2">
        <v>43732</v>
      </c>
      <c r="C55">
        <f t="shared" si="0"/>
        <v>163.5</v>
      </c>
      <c r="D55">
        <f t="shared" si="1"/>
        <v>163.70000000000013</v>
      </c>
      <c r="E55">
        <f>MAX(IF($H55-165&lt;MIN($E$2:$E54),$H55-165,MIN($E$2:$E54)),0)</f>
        <v>0</v>
      </c>
      <c r="F55">
        <f>MAX(IF($H55-155&lt;MIN($F$2:$F54),$H55-155,MIN($F$2:$F54)),0)</f>
        <v>8</v>
      </c>
      <c r="G55">
        <f>MAX(IF($H55-145&lt;MIN($G$2:$G54),$H55-145,MIN($G$2:$G54)),0)</f>
        <v>18</v>
      </c>
      <c r="H55">
        <v>163</v>
      </c>
      <c r="I55">
        <v>164</v>
      </c>
    </row>
    <row r="56" spans="1:12" x14ac:dyDescent="0.3">
      <c r="A56" s="2">
        <v>43733</v>
      </c>
      <c r="C56">
        <f t="shared" si="0"/>
        <v>163.4</v>
      </c>
      <c r="D56">
        <f t="shared" si="1"/>
        <v>163.60000000000014</v>
      </c>
      <c r="E56">
        <f>MAX(IF($H56-165&lt;MIN($E$2:$E55),$H56-165,MIN($E$2:$E55)),0)</f>
        <v>0</v>
      </c>
      <c r="F56">
        <f>MAX(IF($H56-155&lt;MIN($F$2:$F55),$H56-155,MIN($F$2:$F55)),0)</f>
        <v>7.8000000000000114</v>
      </c>
      <c r="G56">
        <f>MAX(IF($H56-145&lt;MIN($G$2:$G55),$H56-145,MIN($G$2:$G55)),0)</f>
        <v>17.800000000000011</v>
      </c>
      <c r="H56">
        <v>162.80000000000001</v>
      </c>
      <c r="I56">
        <v>164</v>
      </c>
    </row>
    <row r="57" spans="1:12" x14ac:dyDescent="0.3">
      <c r="A57" s="2">
        <v>43735</v>
      </c>
      <c r="C57">
        <f t="shared" si="0"/>
        <v>163.4</v>
      </c>
      <c r="D57">
        <f t="shared" si="1"/>
        <v>163.40000000000015</v>
      </c>
      <c r="E57">
        <f>MAX(IF($H57-165&lt;MIN($E$2:$E56),$H57-165,MIN($E$2:$E56)),0)</f>
        <v>0</v>
      </c>
      <c r="F57">
        <f>MAX(IF($H57-155&lt;MIN($F$2:$F56),$H57-155,MIN($F$2:$F56)),0)</f>
        <v>7.8000000000000114</v>
      </c>
      <c r="G57">
        <f>MAX(IF($H57-145&lt;MIN($G$2:$G56),$H57-145,MIN($G$2:$G56)),0)</f>
        <v>17.800000000000011</v>
      </c>
      <c r="H57">
        <v>163.4</v>
      </c>
      <c r="I57">
        <v>163.4</v>
      </c>
    </row>
    <row r="58" spans="1:12" x14ac:dyDescent="0.3">
      <c r="A58" s="2">
        <v>43737</v>
      </c>
      <c r="C58">
        <f t="shared" si="0"/>
        <v>162.6</v>
      </c>
      <c r="D58">
        <f t="shared" si="1"/>
        <v>163.20000000000016</v>
      </c>
      <c r="E58">
        <f>MAX(IF($H58-165&lt;MIN($E$2:$E57),$H58-165,MIN($E$2:$E57)),0)</f>
        <v>0</v>
      </c>
      <c r="F58">
        <f>MAX(IF($H58-155&lt;MIN($F$2:$F57),$H58-155,MIN($F$2:$F57)),0)</f>
        <v>7.5999999999999943</v>
      </c>
      <c r="G58">
        <f>MAX(IF($H58-145&lt;MIN($G$2:$G57),$H58-145,MIN($G$2:$G57)),0)</f>
        <v>17.599999999999994</v>
      </c>
      <c r="H58">
        <v>162.6</v>
      </c>
      <c r="I58">
        <v>162.6</v>
      </c>
    </row>
    <row r="59" spans="1:12" x14ac:dyDescent="0.3">
      <c r="A59" s="2">
        <v>43738</v>
      </c>
      <c r="C59">
        <f t="shared" si="0"/>
        <v>162.80000000000001</v>
      </c>
      <c r="D59">
        <f t="shared" si="1"/>
        <v>163.10000000000016</v>
      </c>
      <c r="E59">
        <f>MAX(IF($H59-165&lt;MIN($E$2:$E58),$H59-165,MIN($E$2:$E58)),0)</f>
        <v>0</v>
      </c>
      <c r="F59">
        <f>MAX(IF($H59-155&lt;MIN($F$2:$F58),$H59-155,MIN($F$2:$F58)),0)</f>
        <v>7.4000000000000057</v>
      </c>
      <c r="G59">
        <f>MAX(IF($H59-145&lt;MIN($G$2:$G58),$H59-145,MIN($G$2:$G58)),0)</f>
        <v>17.400000000000006</v>
      </c>
      <c r="H59">
        <v>162.4</v>
      </c>
      <c r="I59">
        <v>163.19999999999999</v>
      </c>
    </row>
    <row r="60" spans="1:12" x14ac:dyDescent="0.3">
      <c r="A60" s="2">
        <v>43739</v>
      </c>
      <c r="C60">
        <f t="shared" si="0"/>
        <v>162.94999999999999</v>
      </c>
      <c r="D60">
        <f t="shared" si="1"/>
        <v>163.00000000000017</v>
      </c>
      <c r="E60">
        <f>MAX(IF($H60-165&lt;MIN($E$2:$E59),$H60-165,MIN($E$2:$E59)),0)</f>
        <v>0</v>
      </c>
      <c r="F60">
        <f>MAX(IF($H60-155&lt;MIN($F$2:$F59),$H60-155,MIN($F$2:$F59)),0)</f>
        <v>7.4000000000000057</v>
      </c>
      <c r="G60">
        <f>MAX(IF($H60-145&lt;MIN($G$2:$G59),$H60-145,MIN($G$2:$G59)),0)</f>
        <v>17.400000000000006</v>
      </c>
      <c r="H60">
        <v>162.5</v>
      </c>
      <c r="I60">
        <v>163.4</v>
      </c>
      <c r="K60">
        <v>0</v>
      </c>
      <c r="L60" t="s">
        <v>12</v>
      </c>
    </row>
    <row r="61" spans="1:12" x14ac:dyDescent="0.3">
      <c r="A61" s="2">
        <v>43740</v>
      </c>
      <c r="C61">
        <f t="shared" si="0"/>
        <v>163.19999999999999</v>
      </c>
      <c r="D61">
        <f t="shared" si="1"/>
        <v>162.90000000000018</v>
      </c>
      <c r="E61">
        <f>MAX(IF($H61-165&lt;MIN($E$2:$E60),$H61-165,MIN($E$2:$E60)),0)</f>
        <v>0</v>
      </c>
      <c r="F61">
        <f>MAX(IF($H61-155&lt;MIN($F$2:$F60),$H61-155,MIN($F$2:$F60)),0)</f>
        <v>7.4000000000000057</v>
      </c>
      <c r="G61">
        <f>MAX(IF($H61-145&lt;MIN($G$2:$G60),$H61-145,MIN($G$2:$G60)),0)</f>
        <v>17.400000000000006</v>
      </c>
      <c r="H61">
        <v>163</v>
      </c>
      <c r="I61">
        <v>163.4</v>
      </c>
      <c r="K61">
        <f t="shared" ref="K61:K92" si="2">K60+1-IF(ISBLANK(L61),0,1)-IF(ISBLANK(M61),0,1)-IF(ISBLANK(N61),0,1)</f>
        <v>0</v>
      </c>
      <c r="L61" t="s">
        <v>13</v>
      </c>
    </row>
    <row r="62" spans="1:12" x14ac:dyDescent="0.3">
      <c r="A62" s="2">
        <v>43741</v>
      </c>
      <c r="C62">
        <f t="shared" si="0"/>
        <v>162.85</v>
      </c>
      <c r="D62">
        <f t="shared" si="1"/>
        <v>162.80000000000018</v>
      </c>
      <c r="E62">
        <f>MAX(IF($H62-165&lt;MIN($E$2:$E61),$H62-165,MIN($E$2:$E61)),0)</f>
        <v>0</v>
      </c>
      <c r="F62">
        <f>MAX(IF($H62-155&lt;MIN($F$2:$F61),$H62-155,MIN($F$2:$F61)),0)</f>
        <v>7.1999999999999886</v>
      </c>
      <c r="G62">
        <f>MAX(IF($H62-145&lt;MIN($G$2:$G61),$H62-145,MIN($G$2:$G61)),0)</f>
        <v>17.199999999999989</v>
      </c>
      <c r="H62">
        <v>162.19999999999999</v>
      </c>
      <c r="I62">
        <v>163.5</v>
      </c>
      <c r="K62">
        <f t="shared" si="2"/>
        <v>0</v>
      </c>
      <c r="L62" t="s">
        <v>14</v>
      </c>
    </row>
    <row r="63" spans="1:12" x14ac:dyDescent="0.3">
      <c r="A63" s="2">
        <v>43742</v>
      </c>
      <c r="C63">
        <f t="shared" si="0"/>
        <v>162.5</v>
      </c>
      <c r="D63">
        <f t="shared" si="1"/>
        <v>162.70000000000019</v>
      </c>
      <c r="E63">
        <f>MAX(IF($H63-165&lt;MIN($E$2:$E62),$H63-165,MIN($E$2:$E62)),0)</f>
        <v>0</v>
      </c>
      <c r="F63">
        <f>MAX(IF($H63-155&lt;MIN($F$2:$F62),$H63-155,MIN($F$2:$F62)),0)</f>
        <v>7</v>
      </c>
      <c r="G63">
        <f>MAX(IF($H63-145&lt;MIN($G$2:$G62),$H63-145,MIN($G$2:$G62)),0)</f>
        <v>17</v>
      </c>
      <c r="H63">
        <v>162</v>
      </c>
      <c r="I63">
        <v>163</v>
      </c>
      <c r="K63">
        <f t="shared" si="2"/>
        <v>0</v>
      </c>
      <c r="L63" t="s">
        <v>15</v>
      </c>
    </row>
    <row r="64" spans="1:12" x14ac:dyDescent="0.3">
      <c r="A64" s="2">
        <v>43743</v>
      </c>
      <c r="C64">
        <f t="shared" si="0"/>
        <v>163.30000000000001</v>
      </c>
      <c r="D64">
        <f t="shared" si="1"/>
        <v>162.60000000000019</v>
      </c>
      <c r="E64">
        <f>MAX(IF($H64-165&lt;MIN($E$2:$E63),$H64-165,MIN($E$2:$E63)),0)</f>
        <v>0</v>
      </c>
      <c r="F64">
        <f>MAX(IF($H64-155&lt;MIN($F$2:$F63),$H64-155,MIN($F$2:$F63)),0)</f>
        <v>7</v>
      </c>
      <c r="G64">
        <f>MAX(IF($H64-145&lt;MIN($G$2:$G63),$H64-145,MIN($G$2:$G63)),0)</f>
        <v>17</v>
      </c>
      <c r="H64">
        <v>163</v>
      </c>
      <c r="I64">
        <v>163.6</v>
      </c>
      <c r="K64">
        <f t="shared" si="2"/>
        <v>0</v>
      </c>
      <c r="L64" t="s">
        <v>16</v>
      </c>
    </row>
    <row r="65" spans="1:15" x14ac:dyDescent="0.3">
      <c r="A65" s="2">
        <v>43744</v>
      </c>
      <c r="C65">
        <f t="shared" si="0"/>
        <v>162.1</v>
      </c>
      <c r="D65">
        <f t="shared" si="1"/>
        <v>162.5000000000002</v>
      </c>
      <c r="E65">
        <f>MAX(IF($H65-165&lt;MIN($E$2:$E64),$H65-165,MIN($E$2:$E64)),0)</f>
        <v>0</v>
      </c>
      <c r="F65">
        <f>MAX(IF($H65-155&lt;MIN($F$2:$F64),$H65-155,MIN($F$2:$F64)),0)</f>
        <v>6.5999999999999943</v>
      </c>
      <c r="G65">
        <f>MAX(IF($H65-145&lt;MIN($G$2:$G64),$H65-145,MIN($G$2:$G64)),0)</f>
        <v>16.599999999999994</v>
      </c>
      <c r="H65">
        <v>161.6</v>
      </c>
      <c r="I65">
        <v>162.6</v>
      </c>
      <c r="K65">
        <f t="shared" si="2"/>
        <v>-1</v>
      </c>
      <c r="L65" t="s">
        <v>17</v>
      </c>
      <c r="M65" t="s">
        <v>17</v>
      </c>
    </row>
    <row r="66" spans="1:15" x14ac:dyDescent="0.3">
      <c r="A66" s="2">
        <v>43745</v>
      </c>
      <c r="C66">
        <f t="shared" ref="C66:C100" si="3">AVERAGE($H66:$I66)</f>
        <v>162.4</v>
      </c>
      <c r="D66">
        <f t="shared" ref="D66:D88" si="4">D65-(A66-A65)*0.1</f>
        <v>162.4000000000002</v>
      </c>
      <c r="E66">
        <f>MAX(IF($H66-165&lt;MIN($E$2:$E65),$H66-165,MIN($E$2:$E65)),0)</f>
        <v>0</v>
      </c>
      <c r="F66">
        <f>MAX(IF($H66-155&lt;MIN($F$2:$F65),$H66-155,MIN($F$2:$F65)),0)</f>
        <v>6.5999999999999943</v>
      </c>
      <c r="G66">
        <f>MAX(IF($H66-145&lt;MIN($G$2:$G65),$H66-145,MIN($G$2:$G65)),0)</f>
        <v>16.599999999999994</v>
      </c>
      <c r="H66">
        <v>161.80000000000001</v>
      </c>
      <c r="I66">
        <v>163</v>
      </c>
      <c r="K66">
        <f t="shared" si="2"/>
        <v>-1</v>
      </c>
      <c r="L66" t="s">
        <v>18</v>
      </c>
    </row>
    <row r="67" spans="1:15" x14ac:dyDescent="0.3">
      <c r="A67" s="2">
        <v>43746</v>
      </c>
      <c r="C67">
        <f t="shared" si="3"/>
        <v>162.4</v>
      </c>
      <c r="D67">
        <f t="shared" si="4"/>
        <v>162.30000000000021</v>
      </c>
      <c r="E67">
        <f>MAX(IF($H67-165&lt;MIN($E$2:$E66),$H67-165,MIN($E$2:$E66)),0)</f>
        <v>0</v>
      </c>
      <c r="F67">
        <f>MAX(IF($H67-155&lt;MIN($F$2:$F66),$H67-155,MIN($F$2:$F66)),0)</f>
        <v>6.5999999999999943</v>
      </c>
      <c r="G67">
        <f>MAX(IF($H67-145&lt;MIN($G$2:$G66),$H67-145,MIN($G$2:$G66)),0)</f>
        <v>16.599999999999994</v>
      </c>
      <c r="H67">
        <v>162.4</v>
      </c>
      <c r="I67">
        <v>162.4</v>
      </c>
      <c r="K67">
        <f t="shared" si="2"/>
        <v>-1</v>
      </c>
      <c r="L67" t="s">
        <v>19</v>
      </c>
    </row>
    <row r="68" spans="1:15" x14ac:dyDescent="0.3">
      <c r="A68" s="2">
        <v>43747</v>
      </c>
      <c r="C68">
        <f t="shared" si="3"/>
        <v>162.6</v>
      </c>
      <c r="D68">
        <f t="shared" si="4"/>
        <v>162.20000000000022</v>
      </c>
      <c r="E68">
        <f>MAX(IF($H68-165&lt;MIN($E$2:$E67),$H68-165,MIN($E$2:$E67)),0)</f>
        <v>0</v>
      </c>
      <c r="F68">
        <f>MAX(IF($H68-155&lt;MIN($F$2:$F67),$H68-155,MIN($F$2:$F67)),0)</f>
        <v>6.5999999999999943</v>
      </c>
      <c r="G68">
        <f>MAX(IF($H68-145&lt;MIN($G$2:$G67),$H68-145,MIN($G$2:$G67)),0)</f>
        <v>16.599999999999994</v>
      </c>
      <c r="H68">
        <v>162</v>
      </c>
      <c r="I68">
        <v>163.19999999999999</v>
      </c>
      <c r="K68">
        <f t="shared" si="2"/>
        <v>-1</v>
      </c>
      <c r="L68" t="s">
        <v>20</v>
      </c>
    </row>
    <row r="69" spans="1:15" x14ac:dyDescent="0.3">
      <c r="A69" s="2">
        <v>43748</v>
      </c>
      <c r="C69">
        <f t="shared" si="3"/>
        <v>162.1</v>
      </c>
      <c r="D69">
        <f t="shared" si="4"/>
        <v>162.10000000000022</v>
      </c>
      <c r="E69">
        <f>MAX(IF($H69-165&lt;MIN($E$2:$E68),$H69-165,MIN($E$2:$E68)),0)</f>
        <v>0</v>
      </c>
      <c r="F69">
        <f>MAX(IF($H69-155&lt;MIN($F$2:$F68),$H69-155,MIN($F$2:$F68)),0)</f>
        <v>6.5999999999999943</v>
      </c>
      <c r="G69">
        <f>MAX(IF($H69-145&lt;MIN($G$2:$G68),$H69-145,MIN($G$2:$G68)),0)</f>
        <v>16.599999999999994</v>
      </c>
      <c r="H69">
        <v>161.6</v>
      </c>
      <c r="I69">
        <v>162.6</v>
      </c>
      <c r="K69">
        <f t="shared" si="2"/>
        <v>-1</v>
      </c>
      <c r="L69" t="s">
        <v>21</v>
      </c>
    </row>
    <row r="70" spans="1:15" x14ac:dyDescent="0.3">
      <c r="A70" s="2">
        <v>43749</v>
      </c>
      <c r="C70">
        <f t="shared" si="3"/>
        <v>162</v>
      </c>
      <c r="D70">
        <f t="shared" si="4"/>
        <v>162.00000000000023</v>
      </c>
      <c r="E70">
        <f>MAX(IF($H70-165&lt;MIN($E$2:$E69),$H70-165,MIN($E$2:$E69)),0)</f>
        <v>0</v>
      </c>
      <c r="F70">
        <f>MAX(IF($H70-155&lt;MIN($F$2:$F69),$H70-155,MIN($F$2:$F69)),0)</f>
        <v>6.4000000000000057</v>
      </c>
      <c r="G70">
        <f>MAX(IF($H70-145&lt;MIN($G$2:$G69),$H70-145,MIN($G$2:$G69)),0)</f>
        <v>16.400000000000006</v>
      </c>
      <c r="H70">
        <v>161.4</v>
      </c>
      <c r="I70">
        <v>162.6</v>
      </c>
      <c r="K70">
        <f t="shared" si="2"/>
        <v>-1</v>
      </c>
      <c r="L70" t="s">
        <v>22</v>
      </c>
    </row>
    <row r="71" spans="1:15" x14ac:dyDescent="0.3">
      <c r="A71" s="2">
        <v>43750</v>
      </c>
      <c r="C71">
        <f t="shared" si="3"/>
        <v>162.30000000000001</v>
      </c>
      <c r="D71">
        <f t="shared" si="4"/>
        <v>161.90000000000023</v>
      </c>
      <c r="E71">
        <f>MAX(IF($H71-165&lt;MIN($E$2:$E70),$H71-165,MIN($E$2:$E70)),0)</f>
        <v>0</v>
      </c>
      <c r="F71">
        <f>MAX(IF($H71-155&lt;MIN($F$2:$F70),$H71-155,MIN($F$2:$F70)),0)</f>
        <v>5.8000000000000114</v>
      </c>
      <c r="G71">
        <f>MAX(IF($H71-145&lt;MIN($G$2:$G70),$H71-145,MIN($G$2:$G70)),0)</f>
        <v>15.800000000000011</v>
      </c>
      <c r="H71">
        <v>160.80000000000001</v>
      </c>
      <c r="I71">
        <v>163.80000000000001</v>
      </c>
      <c r="K71">
        <f t="shared" si="2"/>
        <v>-1</v>
      </c>
      <c r="L71" t="s">
        <v>23</v>
      </c>
    </row>
    <row r="72" spans="1:15" x14ac:dyDescent="0.3">
      <c r="A72" s="2">
        <v>43751</v>
      </c>
      <c r="C72">
        <f t="shared" si="3"/>
        <v>161.69999999999999</v>
      </c>
      <c r="D72">
        <f t="shared" si="4"/>
        <v>161.80000000000024</v>
      </c>
      <c r="E72">
        <f>MAX(IF($H72-165&lt;MIN($E$2:$E71),$H72-165,MIN($E$2:$E71)),0)</f>
        <v>0</v>
      </c>
      <c r="F72">
        <f>MAX(IF($H72-155&lt;MIN($F$2:$F71),$H72-155,MIN($F$2:$F71)),0)</f>
        <v>5.8000000000000114</v>
      </c>
      <c r="G72">
        <f>MAX(IF($H72-145&lt;MIN($G$2:$G71),$H72-145,MIN($G$2:$G71)),0)</f>
        <v>15.800000000000011</v>
      </c>
      <c r="H72">
        <v>161</v>
      </c>
      <c r="I72">
        <v>162.4</v>
      </c>
      <c r="K72">
        <f t="shared" si="2"/>
        <v>-1</v>
      </c>
      <c r="L72" t="s">
        <v>24</v>
      </c>
    </row>
    <row r="73" spans="1:15" x14ac:dyDescent="0.3">
      <c r="A73" s="2">
        <v>43752</v>
      </c>
      <c r="C73">
        <f t="shared" si="3"/>
        <v>162.19999999999999</v>
      </c>
      <c r="D73">
        <f t="shared" si="4"/>
        <v>161.70000000000024</v>
      </c>
      <c r="E73">
        <f>MAX(IF($H73-165&lt;MIN($E$2:$E72),$H73-165,MIN($E$2:$E72)),0)</f>
        <v>0</v>
      </c>
      <c r="F73">
        <f>MAX(IF($H73-155&lt;MIN($F$2:$F72),$H73-155,MIN($F$2:$F72)),0)</f>
        <v>5.4000000000000057</v>
      </c>
      <c r="G73">
        <f>MAX(IF($H73-145&lt;MIN($G$2:$G72),$H73-145,MIN($G$2:$G72)),0)</f>
        <v>15.400000000000006</v>
      </c>
      <c r="H73">
        <v>160.4</v>
      </c>
      <c r="I73">
        <v>164</v>
      </c>
      <c r="K73">
        <f t="shared" si="2"/>
        <v>-2</v>
      </c>
      <c r="L73" t="s">
        <v>25</v>
      </c>
      <c r="M73" t="s">
        <v>26</v>
      </c>
    </row>
    <row r="74" spans="1:15" x14ac:dyDescent="0.3">
      <c r="A74" s="2">
        <v>43753</v>
      </c>
      <c r="C74">
        <f t="shared" si="3"/>
        <v>162.30000000000001</v>
      </c>
      <c r="D74">
        <f t="shared" si="4"/>
        <v>161.60000000000025</v>
      </c>
      <c r="E74">
        <f>MAX(IF($H74-165&lt;MIN($E$2:$E73),$H74-165,MIN($E$2:$E73)),0)</f>
        <v>0</v>
      </c>
      <c r="F74">
        <f>MAX(IF($H74-155&lt;MIN($F$2:$F73),$H74-155,MIN($F$2:$F73)),0)</f>
        <v>5.4000000000000057</v>
      </c>
      <c r="G74">
        <f>MAX(IF($H74-145&lt;MIN($G$2:$G73),$H74-145,MIN($G$2:$G73)),0)</f>
        <v>15.400000000000006</v>
      </c>
      <c r="H74">
        <v>161.4</v>
      </c>
      <c r="I74">
        <v>163.19999999999999</v>
      </c>
      <c r="K74">
        <f t="shared" si="2"/>
        <v>-1</v>
      </c>
    </row>
    <row r="75" spans="1:15" x14ac:dyDescent="0.3">
      <c r="A75" s="2">
        <v>43754</v>
      </c>
      <c r="C75">
        <f t="shared" si="3"/>
        <v>161.60000000000002</v>
      </c>
      <c r="D75">
        <f t="shared" si="4"/>
        <v>161.50000000000026</v>
      </c>
      <c r="E75">
        <f>MAX(IF($H75-165&lt;MIN($E$2:$E74),$H75-165,MIN($E$2:$E74)),0)</f>
        <v>0</v>
      </c>
      <c r="F75">
        <f>MAX(IF($H75-155&lt;MIN($F$2:$F74),$H75-155,MIN($F$2:$F74)),0)</f>
        <v>4.8000000000000114</v>
      </c>
      <c r="G75">
        <f>MAX(IF($H75-145&lt;MIN($G$2:$G74),$H75-145,MIN($G$2:$G74)),0)</f>
        <v>14.800000000000011</v>
      </c>
      <c r="H75">
        <v>159.80000000000001</v>
      </c>
      <c r="I75">
        <v>163.4</v>
      </c>
      <c r="K75">
        <f t="shared" si="2"/>
        <v>0</v>
      </c>
      <c r="O75" t="s">
        <v>27</v>
      </c>
    </row>
    <row r="76" spans="1:15" x14ac:dyDescent="0.3">
      <c r="A76" s="2">
        <v>43755</v>
      </c>
      <c r="C76">
        <f t="shared" si="3"/>
        <v>161.80000000000001</v>
      </c>
      <c r="D76">
        <f t="shared" si="4"/>
        <v>161.40000000000026</v>
      </c>
      <c r="E76">
        <f>MAX(IF($H76-165&lt;MIN($E$2:$E75),$H76-165,MIN($E$2:$E75)),0)</f>
        <v>0</v>
      </c>
      <c r="F76">
        <f>MAX(IF($H76-155&lt;MIN($F$2:$F75),$H76-155,MIN($F$2:$F75)),0)</f>
        <v>4.8000000000000114</v>
      </c>
      <c r="G76">
        <f>MAX(IF($H76-145&lt;MIN($G$2:$G75),$H76-145,MIN($G$2:$G75)),0)</f>
        <v>14.800000000000011</v>
      </c>
      <c r="H76">
        <v>160.4</v>
      </c>
      <c r="I76">
        <v>163.19999999999999</v>
      </c>
      <c r="K76">
        <f t="shared" si="2"/>
        <v>0</v>
      </c>
      <c r="L76" t="s">
        <v>28</v>
      </c>
    </row>
    <row r="77" spans="1:15" x14ac:dyDescent="0.3">
      <c r="A77" s="2">
        <v>43756</v>
      </c>
      <c r="C77">
        <f t="shared" si="3"/>
        <v>161.80000000000001</v>
      </c>
      <c r="D77">
        <f t="shared" si="4"/>
        <v>161.30000000000027</v>
      </c>
      <c r="E77">
        <f>MAX(IF($H77-165&lt;MIN($E$2:$E76),$H77-165,MIN($E$2:$E76)),0)</f>
        <v>0</v>
      </c>
      <c r="F77">
        <f>MAX(IF($H77-155&lt;MIN($F$2:$F76),$H77-155,MIN($F$2:$F76)),0)</f>
        <v>4.8000000000000114</v>
      </c>
      <c r="G77">
        <f>MAX(IF($H77-145&lt;MIN($G$2:$G76),$H77-145,MIN($G$2:$G76)),0)</f>
        <v>14.800000000000011</v>
      </c>
      <c r="H77">
        <v>160</v>
      </c>
      <c r="I77">
        <v>163.6</v>
      </c>
      <c r="K77">
        <f t="shared" si="2"/>
        <v>1</v>
      </c>
    </row>
    <row r="78" spans="1:15" x14ac:dyDescent="0.3">
      <c r="A78" s="2">
        <v>43757</v>
      </c>
      <c r="C78">
        <f t="shared" si="3"/>
        <v>161.80000000000001</v>
      </c>
      <c r="D78">
        <f t="shared" si="4"/>
        <v>161.20000000000027</v>
      </c>
      <c r="E78">
        <f>MAX(IF($H78-165&lt;MIN($E$2:$E77),$H78-165,MIN($E$2:$E77)),0)</f>
        <v>0</v>
      </c>
      <c r="F78">
        <f>MAX(IF($H78-155&lt;MIN($F$2:$F77),$H78-155,MIN($F$2:$F77)),0)</f>
        <v>4.8000000000000114</v>
      </c>
      <c r="G78">
        <f>MAX(IF($H78-145&lt;MIN($G$2:$G77),$H78-145,MIN($G$2:$G77)),0)</f>
        <v>14.800000000000011</v>
      </c>
      <c r="H78">
        <v>160.6</v>
      </c>
      <c r="I78">
        <v>163</v>
      </c>
      <c r="K78">
        <f t="shared" si="2"/>
        <v>2</v>
      </c>
    </row>
    <row r="79" spans="1:15" x14ac:dyDescent="0.3">
      <c r="A79" s="2">
        <v>43758</v>
      </c>
      <c r="C79">
        <f t="shared" si="3"/>
        <v>162.89999999999998</v>
      </c>
      <c r="D79">
        <f t="shared" si="4"/>
        <v>161.10000000000028</v>
      </c>
      <c r="E79">
        <f>MAX(IF($H79-165&lt;MIN($E$2:$E78),$H79-165,MIN($E$2:$E78)),0)</f>
        <v>0</v>
      </c>
      <c r="F79">
        <f>MAX(IF($H79-155&lt;MIN($F$2:$F78),$H79-155,MIN($F$2:$F78)),0)</f>
        <v>4.8000000000000114</v>
      </c>
      <c r="G79">
        <f>MAX(IF($H79-145&lt;MIN($G$2:$G78),$H79-145,MIN($G$2:$G78)),0)</f>
        <v>14.800000000000011</v>
      </c>
      <c r="H79">
        <v>160.19999999999999</v>
      </c>
      <c r="I79">
        <v>165.6</v>
      </c>
      <c r="K79">
        <f t="shared" si="2"/>
        <v>0</v>
      </c>
      <c r="L79" t="s">
        <v>29</v>
      </c>
      <c r="M79" t="s">
        <v>30</v>
      </c>
      <c r="N79" t="s">
        <v>30</v>
      </c>
    </row>
    <row r="80" spans="1:15" x14ac:dyDescent="0.3">
      <c r="A80" s="2">
        <v>43759</v>
      </c>
      <c r="C80">
        <f t="shared" si="3"/>
        <v>163.19999999999999</v>
      </c>
      <c r="D80">
        <f t="shared" si="4"/>
        <v>161.00000000000028</v>
      </c>
      <c r="E80">
        <f>MAX(IF($H80-165&lt;MIN($E$2:$E79),$H80-165,MIN($E$2:$E79)),0)</f>
        <v>0</v>
      </c>
      <c r="F80">
        <f>MAX(IF($H80-155&lt;MIN($F$2:$F79),$H80-155,MIN($F$2:$F79)),0)</f>
        <v>4.8000000000000114</v>
      </c>
      <c r="G80">
        <f>MAX(IF($H80-145&lt;MIN($G$2:$G79),$H80-145,MIN($G$2:$G79)),0)</f>
        <v>14.800000000000011</v>
      </c>
      <c r="H80">
        <v>163</v>
      </c>
      <c r="I80">
        <v>163.4</v>
      </c>
      <c r="K80">
        <f t="shared" si="2"/>
        <v>0</v>
      </c>
      <c r="L80" t="s">
        <v>31</v>
      </c>
    </row>
    <row r="81" spans="1:20" x14ac:dyDescent="0.3">
      <c r="A81" s="2">
        <v>43760</v>
      </c>
      <c r="C81">
        <f t="shared" si="3"/>
        <v>161.69999999999999</v>
      </c>
      <c r="D81">
        <f t="shared" si="4"/>
        <v>160.90000000000029</v>
      </c>
      <c r="E81">
        <f>MAX(IF($H81-165&lt;MIN($E$2:$E80),$H81-165,MIN($E$2:$E80)),0)</f>
        <v>0</v>
      </c>
      <c r="F81">
        <f>MAX(IF($H81-155&lt;MIN($F$2:$F80),$H81-155,MIN($F$2:$F80)),0)</f>
        <v>4.8000000000000114</v>
      </c>
      <c r="G81">
        <f>MAX(IF($H81-145&lt;MIN($G$2:$G80),$H81-145,MIN($G$2:$G80)),0)</f>
        <v>14.800000000000011</v>
      </c>
      <c r="H81">
        <v>160.4</v>
      </c>
      <c r="I81">
        <v>163</v>
      </c>
      <c r="K81">
        <f t="shared" si="2"/>
        <v>1</v>
      </c>
    </row>
    <row r="82" spans="1:20" x14ac:dyDescent="0.3">
      <c r="A82" s="2">
        <v>43761</v>
      </c>
      <c r="C82">
        <f t="shared" si="3"/>
        <v>162</v>
      </c>
      <c r="D82">
        <f t="shared" si="4"/>
        <v>160.8000000000003</v>
      </c>
      <c r="E82">
        <f>MAX(IF($H82-165&lt;MIN($E$2:$E81),$H82-165,MIN($E$2:$E81)),0)</f>
        <v>0</v>
      </c>
      <c r="F82">
        <f>MAX(IF($H82-155&lt;MIN($F$2:$F81),$H82-155,MIN($F$2:$F81)),0)</f>
        <v>4.8000000000000114</v>
      </c>
      <c r="G82">
        <f>MAX(IF($H82-145&lt;MIN($G$2:$G81),$H82-145,MIN($G$2:$G81)),0)</f>
        <v>14.800000000000011</v>
      </c>
      <c r="H82">
        <v>161</v>
      </c>
      <c r="I82">
        <v>163</v>
      </c>
      <c r="K82">
        <f t="shared" si="2"/>
        <v>1</v>
      </c>
      <c r="L82" t="s">
        <v>20</v>
      </c>
    </row>
    <row r="83" spans="1:20" x14ac:dyDescent="0.3">
      <c r="A83" s="2">
        <v>43762</v>
      </c>
      <c r="C83">
        <f t="shared" si="3"/>
        <v>160.30000000000001</v>
      </c>
      <c r="D83">
        <f t="shared" si="4"/>
        <v>160.7000000000003</v>
      </c>
      <c r="E83">
        <f>MAX(IF($H83-165&lt;MIN($E$2:$E82),$H83-165,MIN($E$2:$E82)),0)</f>
        <v>0</v>
      </c>
      <c r="F83">
        <f>MAX(IF($H83-155&lt;MIN($F$2:$F82),$H83-155,MIN($F$2:$F82)),0)</f>
        <v>4.4000000000000057</v>
      </c>
      <c r="G83">
        <f>MAX(IF($H83-145&lt;MIN($G$2:$G82),$H83-145,MIN($G$2:$G82)),0)</f>
        <v>14.400000000000006</v>
      </c>
      <c r="H83">
        <v>159.4</v>
      </c>
      <c r="I83">
        <v>161.19999999999999</v>
      </c>
      <c r="K83">
        <f t="shared" si="2"/>
        <v>1</v>
      </c>
      <c r="L83" t="s">
        <v>32</v>
      </c>
    </row>
    <row r="84" spans="1:20" x14ac:dyDescent="0.3">
      <c r="A84" s="2">
        <v>43763</v>
      </c>
      <c r="C84">
        <f t="shared" si="3"/>
        <v>160.80000000000001</v>
      </c>
      <c r="D84">
        <f t="shared" si="4"/>
        <v>160.60000000000031</v>
      </c>
      <c r="E84">
        <f>MAX(IF($H84-165&lt;MIN($E$2:$E83),$H84-165,MIN($E$2:$E83)),0)</f>
        <v>0</v>
      </c>
      <c r="F84">
        <f>MAX(IF($H84-155&lt;MIN($F$2:$F83),$H84-155,MIN($F$2:$F83)),0)</f>
        <v>4.4000000000000057</v>
      </c>
      <c r="G84">
        <f>MAX(IF($H84-145&lt;MIN($G$2:$G83),$H84-145,MIN($G$2:$G83)),0)</f>
        <v>14.400000000000006</v>
      </c>
      <c r="H84">
        <v>160.80000000000001</v>
      </c>
      <c r="I84">
        <v>160.80000000000001</v>
      </c>
      <c r="K84">
        <f t="shared" si="2"/>
        <v>2</v>
      </c>
    </row>
    <row r="85" spans="1:20" x14ac:dyDescent="0.3">
      <c r="A85" s="2">
        <v>43766</v>
      </c>
      <c r="C85">
        <f t="shared" si="3"/>
        <v>160.30000000000001</v>
      </c>
      <c r="D85">
        <f t="shared" si="4"/>
        <v>160.3000000000003</v>
      </c>
      <c r="E85">
        <f>MAX(IF($H85-165&lt;MIN($E$2:$E84),$H85-165,MIN($E$2:$E84)),0)</f>
        <v>0</v>
      </c>
      <c r="F85">
        <f>MAX(IF($H85-155&lt;MIN($F$2:$F84),$H85-155,MIN($F$2:$F84)),0)</f>
        <v>4.1999999999999886</v>
      </c>
      <c r="G85">
        <f>MAX(IF($H85-145&lt;MIN($G$2:$G84),$H85-145,MIN($G$2:$G84)),0)</f>
        <v>14.199999999999989</v>
      </c>
      <c r="H85">
        <v>159.19999999999999</v>
      </c>
      <c r="I85">
        <v>161.4</v>
      </c>
      <c r="K85">
        <f t="shared" si="2"/>
        <v>0</v>
      </c>
      <c r="L85" t="s">
        <v>33</v>
      </c>
      <c r="M85" t="s">
        <v>33</v>
      </c>
      <c r="N85" t="s">
        <v>34</v>
      </c>
    </row>
    <row r="86" spans="1:20" x14ac:dyDescent="0.3">
      <c r="A86" s="2">
        <v>43767</v>
      </c>
      <c r="C86">
        <f t="shared" si="3"/>
        <v>160</v>
      </c>
      <c r="D86">
        <f t="shared" si="4"/>
        <v>160.2000000000003</v>
      </c>
      <c r="E86">
        <f>MAX(IF($H86-165&lt;MIN($E$2:$E85),$H86-165,MIN($E$2:$E85)),0)</f>
        <v>0</v>
      </c>
      <c r="F86">
        <f>MAX(IF($H86-155&lt;MIN($F$2:$F85),$H86-155,MIN($F$2:$F85)),0)</f>
        <v>3.8000000000000114</v>
      </c>
      <c r="G86">
        <f>MAX(IF($H86-145&lt;MIN($G$2:$G85),$H86-145,MIN($G$2:$G85)),0)</f>
        <v>13.800000000000011</v>
      </c>
      <c r="H86">
        <v>158.80000000000001</v>
      </c>
      <c r="I86">
        <v>161.19999999999999</v>
      </c>
      <c r="K86">
        <f t="shared" si="2"/>
        <v>1</v>
      </c>
      <c r="O86" t="s">
        <v>35</v>
      </c>
    </row>
    <row r="87" spans="1:20" x14ac:dyDescent="0.3">
      <c r="A87" s="2">
        <v>43768</v>
      </c>
      <c r="C87">
        <f t="shared" si="3"/>
        <v>160.1</v>
      </c>
      <c r="D87">
        <f t="shared" si="4"/>
        <v>160.10000000000031</v>
      </c>
      <c r="E87">
        <f>MAX(IF($H87-165&lt;MIN($E$2:$E86),$H87-165,MIN($E$2:$E86)),0)</f>
        <v>0</v>
      </c>
      <c r="F87">
        <v>3.8000000000000114</v>
      </c>
      <c r="G87">
        <v>13.800000000000011</v>
      </c>
      <c r="H87">
        <v>159.19999999999999</v>
      </c>
      <c r="I87">
        <v>161</v>
      </c>
      <c r="K87">
        <f t="shared" si="2"/>
        <v>2</v>
      </c>
      <c r="Q87">
        <v>7</v>
      </c>
    </row>
    <row r="88" spans="1:20" x14ac:dyDescent="0.3">
      <c r="A88" s="2">
        <v>43769</v>
      </c>
      <c r="C88">
        <f t="shared" si="3"/>
        <v>161.69999999999999</v>
      </c>
      <c r="D88">
        <f t="shared" si="4"/>
        <v>160.00000000000031</v>
      </c>
      <c r="E88">
        <f>MAX(IF($H88-165&lt;MIN($E$2:$E87),$H88-165,MIN($E$2:$E87)),0)</f>
        <v>0</v>
      </c>
      <c r="F88">
        <v>3.8000000000000114</v>
      </c>
      <c r="G88">
        <v>13.800000000000011</v>
      </c>
      <c r="H88">
        <v>159.4</v>
      </c>
      <c r="I88">
        <v>164</v>
      </c>
      <c r="K88">
        <f t="shared" si="2"/>
        <v>1</v>
      </c>
      <c r="L88" t="s">
        <v>36</v>
      </c>
      <c r="M88" t="s">
        <v>36</v>
      </c>
    </row>
    <row r="89" spans="1:20" x14ac:dyDescent="0.3">
      <c r="A89" s="2">
        <v>43770</v>
      </c>
      <c r="C89">
        <f t="shared" si="3"/>
        <v>160.30000000000001</v>
      </c>
      <c r="D89">
        <v>161</v>
      </c>
      <c r="E89">
        <f>MAX(IF($H89-165&lt;MIN($E$2:$E88),$H89-165,MIN($E$2:$E88)),0)</f>
        <v>0</v>
      </c>
      <c r="F89">
        <v>3.8000000000000114</v>
      </c>
      <c r="G89">
        <v>13.800000000000011</v>
      </c>
      <c r="H89">
        <v>159.19999999999999</v>
      </c>
      <c r="I89">
        <v>161.4</v>
      </c>
      <c r="K89">
        <f t="shared" si="2"/>
        <v>2</v>
      </c>
    </row>
    <row r="90" spans="1:20" x14ac:dyDescent="0.3">
      <c r="A90" s="2">
        <v>43771</v>
      </c>
      <c r="C90">
        <f t="shared" si="3"/>
        <v>162.69999999999999</v>
      </c>
      <c r="D90">
        <f t="shared" ref="D90:D92" si="5">D89</f>
        <v>161</v>
      </c>
      <c r="E90">
        <f>MAX(IF($H90-165&lt;MIN($E$2:$E89),$H90-165,MIN($E$2:$E89)),0)</f>
        <v>0</v>
      </c>
      <c r="F90">
        <v>3.8000000000000114</v>
      </c>
      <c r="G90">
        <v>13.800000000000011</v>
      </c>
      <c r="H90">
        <v>159.4</v>
      </c>
      <c r="I90">
        <v>166</v>
      </c>
      <c r="K90">
        <f t="shared" si="2"/>
        <v>1</v>
      </c>
      <c r="L90" t="s">
        <v>37</v>
      </c>
      <c r="M90" t="s">
        <v>37</v>
      </c>
      <c r="R90">
        <v>12</v>
      </c>
      <c r="S90">
        <v>20</v>
      </c>
      <c r="T90">
        <v>10</v>
      </c>
    </row>
    <row r="91" spans="1:20" x14ac:dyDescent="0.3">
      <c r="A91" s="2">
        <v>43772</v>
      </c>
      <c r="C91">
        <f t="shared" si="3"/>
        <v>161.60000000000002</v>
      </c>
      <c r="D91">
        <f>D90</f>
        <v>161</v>
      </c>
      <c r="E91">
        <f>MAX(IF($H91-165&lt;MIN($E$2:$E90),$H91-165,MIN($E$2:$E90)),0)</f>
        <v>0</v>
      </c>
      <c r="F91">
        <v>3.8000000000000114</v>
      </c>
      <c r="G91">
        <v>13.800000000000011</v>
      </c>
      <c r="H91">
        <v>161.4</v>
      </c>
      <c r="I91">
        <v>161.80000000000001</v>
      </c>
      <c r="K91">
        <f t="shared" si="2"/>
        <v>2</v>
      </c>
    </row>
    <row r="92" spans="1:20" x14ac:dyDescent="0.3">
      <c r="A92" s="2">
        <v>43773</v>
      </c>
      <c r="C92">
        <f t="shared" si="3"/>
        <v>160.60000000000002</v>
      </c>
      <c r="D92">
        <f t="shared" si="5"/>
        <v>161</v>
      </c>
      <c r="E92">
        <f>MAX(IF($H92-165&lt;MIN($E$2:$E91),$H92-165,MIN($E$2:$E91)),0)</f>
        <v>0</v>
      </c>
      <c r="F92">
        <v>3.8000000000000114</v>
      </c>
      <c r="G92">
        <v>13.800000000000011</v>
      </c>
      <c r="H92">
        <v>159.80000000000001</v>
      </c>
      <c r="I92">
        <v>161.4</v>
      </c>
      <c r="K92">
        <f t="shared" si="2"/>
        <v>3</v>
      </c>
      <c r="Q92">
        <v>10</v>
      </c>
      <c r="S92">
        <v>30</v>
      </c>
    </row>
    <row r="93" spans="1:20" x14ac:dyDescent="0.3">
      <c r="A93" s="2">
        <v>43779</v>
      </c>
      <c r="C93">
        <f t="shared" si="3"/>
        <v>159.9</v>
      </c>
      <c r="D93">
        <f>D92-(A93-A92)*0.1</f>
        <v>160.4</v>
      </c>
      <c r="E93">
        <f>MAX(IF($H93-165&lt;MIN($E$2:$E92),$H93-165,MIN($E$2:$E92)),0)</f>
        <v>0</v>
      </c>
      <c r="F93">
        <v>3.8000000000000114</v>
      </c>
      <c r="G93">
        <v>13.800000000000011</v>
      </c>
      <c r="H93">
        <v>158.80000000000001</v>
      </c>
      <c r="I93">
        <v>161</v>
      </c>
    </row>
    <row r="94" spans="1:20" x14ac:dyDescent="0.3">
      <c r="A94" s="2">
        <v>43780</v>
      </c>
      <c r="C94">
        <f t="shared" si="3"/>
        <v>159.5</v>
      </c>
      <c r="D94">
        <f t="shared" ref="D94:D117" si="6">D93-(A94-A93)*0.1</f>
        <v>160.30000000000001</v>
      </c>
      <c r="E94">
        <f>MAX(IF($H94-165&lt;MIN($E$2:$E93),$H94-165,MIN($E$2:$E93)),0)</f>
        <v>0</v>
      </c>
      <c r="F94">
        <v>3.8000000000000114</v>
      </c>
      <c r="G94">
        <v>13.800000000000011</v>
      </c>
      <c r="H94">
        <v>159</v>
      </c>
      <c r="I94">
        <v>160</v>
      </c>
    </row>
    <row r="95" spans="1:20" x14ac:dyDescent="0.3">
      <c r="A95" s="2">
        <v>43782</v>
      </c>
      <c r="C95">
        <f t="shared" si="3"/>
        <v>159.4</v>
      </c>
      <c r="D95">
        <f t="shared" si="6"/>
        <v>160.10000000000002</v>
      </c>
      <c r="E95">
        <f>MAX(IF($H95-165&lt;MIN($E$2:$E94),$H95-165,MIN($E$2:$E94)),0)</f>
        <v>0</v>
      </c>
      <c r="F95">
        <v>3.8000000000000114</v>
      </c>
      <c r="G95">
        <v>13.800000000000011</v>
      </c>
      <c r="H95">
        <v>158.80000000000001</v>
      </c>
      <c r="I95">
        <v>160</v>
      </c>
    </row>
    <row r="96" spans="1:20" x14ac:dyDescent="0.3">
      <c r="A96" s="2">
        <v>43783</v>
      </c>
      <c r="C96">
        <f t="shared" si="3"/>
        <v>159.85</v>
      </c>
      <c r="D96">
        <f>D95-(A96-A95)*0.1</f>
        <v>160.00000000000003</v>
      </c>
      <c r="E96">
        <f>MAX(IF($H96-165&lt;MIN($E$2:$E95),$H96-165,MIN($E$2:$E95)),0)</f>
        <v>0</v>
      </c>
      <c r="F96">
        <v>3.8000000000000114</v>
      </c>
      <c r="G96">
        <v>13.800000000000011</v>
      </c>
      <c r="H96">
        <v>159.19999999999999</v>
      </c>
      <c r="I96">
        <v>160.5</v>
      </c>
    </row>
    <row r="97" spans="1:28" x14ac:dyDescent="0.3">
      <c r="A97" s="2">
        <v>43824</v>
      </c>
      <c r="C97">
        <f t="shared" si="3"/>
        <v>164.5</v>
      </c>
      <c r="D97">
        <v>165</v>
      </c>
      <c r="E97">
        <v>0</v>
      </c>
      <c r="F97">
        <f>H97-155</f>
        <v>8</v>
      </c>
      <c r="G97">
        <f>H97-145</f>
        <v>18</v>
      </c>
      <c r="H97">
        <v>163</v>
      </c>
      <c r="I97">
        <v>166</v>
      </c>
      <c r="N97">
        <v>166</v>
      </c>
      <c r="R97">
        <v>22</v>
      </c>
      <c r="S97">
        <v>50</v>
      </c>
    </row>
    <row r="98" spans="1:28" x14ac:dyDescent="0.3">
      <c r="A98" s="2">
        <v>43825</v>
      </c>
      <c r="C98">
        <f t="shared" si="3"/>
        <v>164.10000000000002</v>
      </c>
      <c r="D98">
        <f t="shared" si="6"/>
        <v>164.9</v>
      </c>
      <c r="E98">
        <f>MAX(IF($H98-165&lt;MIN($E$97:$E97),$H98-165,MIN($E$97:$E97)),0)</f>
        <v>0</v>
      </c>
      <c r="F98">
        <f>MAX(IF($H98-155&lt;MIN($F$97:$F97),$H98-155,MIN($F$97:$F97)),0)</f>
        <v>7.4000000000000057</v>
      </c>
      <c r="G98">
        <f>MAX(IF($H98-145&lt;MIN($G$97:$G97),$H98-145,MIN($G$97:$G97)),0)</f>
        <v>17.400000000000006</v>
      </c>
      <c r="H98">
        <v>162.4</v>
      </c>
      <c r="I98">
        <f>MAX(I97-0.2,N98)</f>
        <v>165.8</v>
      </c>
      <c r="K98">
        <v>0</v>
      </c>
      <c r="N98">
        <v>165</v>
      </c>
    </row>
    <row r="99" spans="1:28" x14ac:dyDescent="0.3">
      <c r="A99" s="2">
        <v>43826</v>
      </c>
      <c r="C99">
        <f t="shared" si="3"/>
        <v>164.3</v>
      </c>
      <c r="D99">
        <f t="shared" si="6"/>
        <v>164.8</v>
      </c>
      <c r="E99">
        <f>MAX(IF($H99-165&lt;MIN($E$97:$E98),$H99-165,MIN($E$97:$E98)),0)</f>
        <v>0</v>
      </c>
      <c r="F99">
        <f>MAX(IF($H99-155&lt;MIN($F$97:$F98),$H99-155,MIN($F$97:$F98)),0)</f>
        <v>7.4000000000000057</v>
      </c>
      <c r="G99">
        <f>MAX(IF($H99-145&lt;MIN($G$97:$G98),$H99-145,MIN($G$97:$G98)),0)</f>
        <v>17.400000000000006</v>
      </c>
      <c r="H99">
        <v>162.4</v>
      </c>
      <c r="I99">
        <f>MAX(I98-0.2,N99)</f>
        <v>166.2</v>
      </c>
      <c r="K99">
        <f>K98+1-IF(ISBLANK(L99),0,1)-IF(ISBLANK(M99),0,1)</f>
        <v>0</v>
      </c>
      <c r="L99" t="s">
        <v>22</v>
      </c>
      <c r="N99">
        <v>166.2</v>
      </c>
      <c r="W99" t="s">
        <v>56</v>
      </c>
      <c r="X99" t="s">
        <v>56</v>
      </c>
      <c r="Y99" t="s">
        <v>57</v>
      </c>
      <c r="Z99" t="s">
        <v>58</v>
      </c>
      <c r="AA99" t="s">
        <v>57</v>
      </c>
      <c r="AB99" t="s">
        <v>56</v>
      </c>
    </row>
    <row r="100" spans="1:28" x14ac:dyDescent="0.3">
      <c r="A100" s="2">
        <v>43827</v>
      </c>
      <c r="C100">
        <f t="shared" si="3"/>
        <v>165.9</v>
      </c>
      <c r="D100">
        <f t="shared" si="6"/>
        <v>164.70000000000002</v>
      </c>
      <c r="E100">
        <f>MAX(IF($H100-165&lt;MIN($E$97:$E99),$H100-165,MIN($E$97:$E99)),0)</f>
        <v>0</v>
      </c>
      <c r="F100">
        <f>MAX(IF($H100-155&lt;MIN($F$97:$F99),$H100-155,MIN($F$97:$F99)),0)</f>
        <v>7.4000000000000057</v>
      </c>
      <c r="G100">
        <f>MAX(IF($H100-145&lt;MIN($G$97:$G99),$H100-145,MIN($G$97:$G99)),0)</f>
        <v>17.400000000000006</v>
      </c>
      <c r="H100">
        <v>165</v>
      </c>
      <c r="I100">
        <f>MAX(I99-0.2,N100)</f>
        <v>166.8</v>
      </c>
      <c r="K100">
        <f>K99+1-IF(ISBLANK(L100),0,1)-IF(ISBLANK(M100),0,1)</f>
        <v>1</v>
      </c>
      <c r="N100">
        <v>166.8</v>
      </c>
    </row>
    <row r="101" spans="1:28" x14ac:dyDescent="0.3">
      <c r="A101" s="2">
        <v>43828</v>
      </c>
      <c r="D101">
        <f t="shared" si="6"/>
        <v>164.60000000000002</v>
      </c>
    </row>
    <row r="102" spans="1:28" x14ac:dyDescent="0.3">
      <c r="A102" s="2">
        <v>43829</v>
      </c>
      <c r="D102">
        <f t="shared" si="6"/>
        <v>164.50000000000003</v>
      </c>
    </row>
    <row r="103" spans="1:28" x14ac:dyDescent="0.3">
      <c r="A103" s="2">
        <v>43830</v>
      </c>
      <c r="D103">
        <f t="shared" si="6"/>
        <v>164.40000000000003</v>
      </c>
    </row>
    <row r="104" spans="1:28" x14ac:dyDescent="0.3">
      <c r="A104" s="2">
        <v>43831</v>
      </c>
      <c r="D104">
        <f t="shared" si="6"/>
        <v>164.30000000000004</v>
      </c>
    </row>
    <row r="105" spans="1:28" x14ac:dyDescent="0.3">
      <c r="A105" s="2">
        <v>43832</v>
      </c>
      <c r="D105">
        <f t="shared" si="6"/>
        <v>164.20000000000005</v>
      </c>
    </row>
    <row r="106" spans="1:28" x14ac:dyDescent="0.3">
      <c r="A106" s="2">
        <v>43833</v>
      </c>
      <c r="D106">
        <f t="shared" si="6"/>
        <v>164.10000000000005</v>
      </c>
    </row>
    <row r="107" spans="1:28" x14ac:dyDescent="0.3">
      <c r="A107" s="2">
        <v>43834</v>
      </c>
      <c r="D107">
        <f t="shared" si="6"/>
        <v>164.00000000000006</v>
      </c>
    </row>
    <row r="108" spans="1:28" x14ac:dyDescent="0.3">
      <c r="A108" s="2">
        <v>43835</v>
      </c>
      <c r="D108">
        <f t="shared" si="6"/>
        <v>163.90000000000006</v>
      </c>
    </row>
    <row r="109" spans="1:28" x14ac:dyDescent="0.3">
      <c r="A109" s="2">
        <v>43836</v>
      </c>
      <c r="D109">
        <f t="shared" si="6"/>
        <v>163.80000000000007</v>
      </c>
    </row>
    <row r="110" spans="1:28" x14ac:dyDescent="0.3">
      <c r="A110" s="2">
        <v>43837</v>
      </c>
      <c r="D110">
        <f t="shared" si="6"/>
        <v>163.70000000000007</v>
      </c>
    </row>
    <row r="111" spans="1:28" x14ac:dyDescent="0.3">
      <c r="A111" s="2">
        <v>43838</v>
      </c>
      <c r="D111">
        <f t="shared" si="6"/>
        <v>163.60000000000008</v>
      </c>
    </row>
    <row r="112" spans="1:28" x14ac:dyDescent="0.3">
      <c r="A112" s="2">
        <v>43839</v>
      </c>
      <c r="D112">
        <f t="shared" si="6"/>
        <v>163.50000000000009</v>
      </c>
    </row>
    <row r="113" spans="1:4" x14ac:dyDescent="0.3">
      <c r="A113" s="2">
        <v>43840</v>
      </c>
      <c r="D113">
        <f t="shared" si="6"/>
        <v>163.40000000000009</v>
      </c>
    </row>
    <row r="114" spans="1:4" x14ac:dyDescent="0.3">
      <c r="A114" s="2">
        <v>43841</v>
      </c>
      <c r="D114">
        <f t="shared" si="6"/>
        <v>163.3000000000001</v>
      </c>
    </row>
    <row r="115" spans="1:4" x14ac:dyDescent="0.3">
      <c r="A115" s="2">
        <v>43842</v>
      </c>
      <c r="D115">
        <f t="shared" si="6"/>
        <v>163.2000000000001</v>
      </c>
    </row>
    <row r="116" spans="1:4" x14ac:dyDescent="0.3">
      <c r="A116" s="2">
        <v>43843</v>
      </c>
      <c r="D116">
        <f t="shared" si="6"/>
        <v>163.10000000000011</v>
      </c>
    </row>
    <row r="117" spans="1:4" x14ac:dyDescent="0.3">
      <c r="A117" s="2">
        <v>43844</v>
      </c>
      <c r="D117">
        <f t="shared" si="6"/>
        <v>163.00000000000011</v>
      </c>
    </row>
  </sheetData>
  <phoneticPr fontId="4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39C80-6C53-4422-B100-9B74FDDF1906}">
  <dimension ref="B2:E2"/>
  <sheetViews>
    <sheetView topLeftCell="A34" zoomScale="115" zoomScaleNormal="115" workbookViewId="0">
      <selection activeCell="B43" sqref="B43:B47"/>
    </sheetView>
  </sheetViews>
  <sheetFormatPr defaultRowHeight="14.4" x14ac:dyDescent="0.3"/>
  <cols>
    <col min="2" max="2" width="111.109375" customWidth="1"/>
    <col min="3" max="3" width="7.21875" bestFit="1" customWidth="1"/>
    <col min="4" max="4" width="111.109375" customWidth="1"/>
    <col min="5" max="5" width="8.33203125" bestFit="1" customWidth="1"/>
  </cols>
  <sheetData>
    <row r="2" spans="2:5" x14ac:dyDescent="0.3">
      <c r="B2" s="4" t="s">
        <v>9</v>
      </c>
      <c r="C2" s="4"/>
      <c r="D2" s="4" t="s">
        <v>39</v>
      </c>
      <c r="E2" s="4" t="s">
        <v>39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Weight Loss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Roger Lester Palabasan</dc:creator>
  <cp:lastModifiedBy>Roger Lester Palabasan</cp:lastModifiedBy>
  <dcterms:created xsi:type="dcterms:W3CDTF">2019-11-03T16:44:14Z</dcterms:created>
  <dcterms:modified xsi:type="dcterms:W3CDTF">2019-12-28T05:25:19Z</dcterms:modified>
</cp:coreProperties>
</file>