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C58C3787-7E2C-47E0-BF3A-62AF42B155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C3" i="5"/>
  <c r="B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<sst xmlns="http://schemas.openxmlformats.org/spreadsheetml/2006/main" count="55" uniqueCount="55">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</sst>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topLeftCell="A34" zoomScaleNormal="100" zoomScaleSheetLayoutView="80" workbookViewId="0">
      <selection sqref="A1:C1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4124412.71</v>
      </c>
      <c r="C3" s="14">
        <f>C4+C13</f>
        <v>6790530.5100000007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5859604.8900000006</v>
      </c>
    </row>
    <row r="5" spans="1:3" ht="11.25" customHeight="1" x14ac:dyDescent="0.2">
      <c r="A5" s="10" t="s">
        <v>14</v>
      </c>
      <c r="B5" s="15">
        <v>0</v>
      </c>
      <c r="C5" s="15">
        <v>4188890.47</v>
      </c>
    </row>
    <row r="6" spans="1:3" ht="11.25" customHeight="1" x14ac:dyDescent="0.2">
      <c r="A6" s="10" t="s">
        <v>15</v>
      </c>
      <c r="B6" s="15">
        <v>0</v>
      </c>
      <c r="C6" s="15">
        <v>1670714.42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4124412.71</v>
      </c>
      <c r="C13" s="14">
        <f>SUM(C14:C22)</f>
        <v>930925.62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930925.62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4124412.71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500631.3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500631.3</v>
      </c>
    </row>
    <row r="26" spans="1:3" ht="11.25" customHeight="1" x14ac:dyDescent="0.2">
      <c r="A26" s="10" t="s">
        <v>28</v>
      </c>
      <c r="B26" s="15">
        <v>0</v>
      </c>
      <c r="C26" s="15">
        <v>500631.3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4357385.25</v>
      </c>
      <c r="C43" s="14">
        <f>C45+C50+C57</f>
        <v>1190636.1499999999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4357385.25</v>
      </c>
      <c r="C50" s="14">
        <f>SUM(C51:C55)</f>
        <v>1190636.1499999999</v>
      </c>
    </row>
    <row r="51" spans="1:3" ht="11.25" customHeight="1" x14ac:dyDescent="0.2">
      <c r="A51" s="10" t="s">
        <v>43</v>
      </c>
      <c r="B51" s="15">
        <v>4357385.25</v>
      </c>
      <c r="C51" s="15">
        <v>0</v>
      </c>
    </row>
    <row r="52" spans="1:3" ht="11.25" customHeight="1" x14ac:dyDescent="0.2">
      <c r="A52" s="10" t="s">
        <v>44</v>
      </c>
      <c r="B52" s="15">
        <v>0</v>
      </c>
      <c r="C52" s="15">
        <v>1190636.1499999999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2024-01-19T21:22:11Z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