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5CED9C63-97F0-4829-94BC-CEC0844A76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<sst xmlns="http://schemas.openxmlformats.org/spreadsheetml/2006/main" count="56" uniqueCount="56">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</sst>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2293620</xdr:colOff>
      <xdr:row>73</xdr:row>
      <xdr:rowOff>68580</xdr:rowOff>
    </xdr:from>
    <xdr:to>
      <xdr:col>2</xdr:col>
      <xdr:colOff>289560</xdr:colOff>
      <xdr:row>80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775B07-721F-4BF1-A020-6D561744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1079754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49" zoomScaleNormal="100" workbookViewId="0">
      <selection activeCell="B91" sqref="B91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2023</v>
      </c>
      <c r="C2" s="5">
        <v>2022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11753079</v>
      </c>
      <c r="C4" s="14">
        <f>SUM(C5:C11)</f>
        <v>10813893.5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11753079</v>
      </c>
      <c r="C11" s="15">
        <v>10813893.5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35171582.579999998</v>
      </c>
      <c r="C13" s="14">
        <f>SUM(C14:C15)</f>
        <v>48163792.480000004</v>
      </c>
      <c r="D13" s="2"/>
    </row>
    <row r="14" spans="1:4" ht="20.399999999999999" x14ac:dyDescent="0.2">
      <c r="A14" s="8" t="s">
        <v>50</v>
      </c>
      <c r="B14" s="15">
        <v>17285708.829999998</v>
      </c>
      <c r="C14" s="15">
        <v>22692043.59</v>
      </c>
      <c r="D14" s="4">
        <v>4210</v>
      </c>
    </row>
    <row r="15" spans="1:4" ht="11.25" customHeight="1" x14ac:dyDescent="0.2">
      <c r="A15" s="8" t="s">
        <v>51</v>
      </c>
      <c r="B15" s="15">
        <v>17885873.75</v>
      </c>
      <c r="C15" s="15">
        <v>25471748.890000001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336878.41</v>
      </c>
      <c r="C17" s="14">
        <f>SUM(C18:C22)</f>
        <v>214483.77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336878.41</v>
      </c>
      <c r="C22" s="15">
        <v>214483.77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47261539.989999995</v>
      </c>
      <c r="C24" s="16">
        <f>SUM(C4+C13+C17)</f>
        <v>59192169.750000007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34367875.520000003</v>
      </c>
      <c r="C27" s="14">
        <f>SUM(C28:C30)</f>
        <v>54728165.910000004</v>
      </c>
      <c r="D27" s="2"/>
    </row>
    <row r="28" spans="1:5" ht="11.25" customHeight="1" x14ac:dyDescent="0.2">
      <c r="A28" s="8" t="s">
        <v>36</v>
      </c>
      <c r="B28" s="15">
        <v>28353760.98</v>
      </c>
      <c r="C28" s="15">
        <v>42912809.770000003</v>
      </c>
      <c r="D28" s="4">
        <v>5110</v>
      </c>
    </row>
    <row r="29" spans="1:5" ht="11.25" customHeight="1" x14ac:dyDescent="0.2">
      <c r="A29" s="8" t="s">
        <v>16</v>
      </c>
      <c r="B29" s="15">
        <v>1091419.3400000001</v>
      </c>
      <c r="C29" s="15">
        <v>1944349.39</v>
      </c>
      <c r="D29" s="4">
        <v>5120</v>
      </c>
    </row>
    <row r="30" spans="1:5" ht="11.25" customHeight="1" x14ac:dyDescent="0.2">
      <c r="A30" s="8" t="s">
        <v>17</v>
      </c>
      <c r="B30" s="15">
        <v>4922695.2</v>
      </c>
      <c r="C30" s="15">
        <v>9871006.75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1324364</v>
      </c>
      <c r="C32" s="14">
        <f>SUM(C33:C41)</f>
        <v>1669525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1324364</v>
      </c>
      <c r="C36" s="15">
        <v>1669525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2235870.65</v>
      </c>
      <c r="D55" s="2"/>
    </row>
    <row r="56" spans="1:5" ht="11.25" customHeight="1" x14ac:dyDescent="0.2">
      <c r="A56" s="8" t="s">
        <v>31</v>
      </c>
      <c r="B56" s="15">
        <v>0</v>
      </c>
      <c r="C56" s="15">
        <v>2235870.65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35692239.520000003</v>
      </c>
      <c r="C64" s="16">
        <f>C61+C55+C48+C43+C32+C27</f>
        <v>58633561.560000002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11569300.469999991</v>
      </c>
      <c r="C66" s="14">
        <f>C24-C64</f>
        <v>558608.19000000507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2023-10-12T19:26:10Z</cp:lastPrinted>
  <dcterms:created xsi:type="dcterms:W3CDTF">2012-12-11T20:29:16Z</dcterms:created>
  <dcterms:modified xsi:type="dcterms:W3CDTF">2023-10-12T19:26:12Z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