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4.- 4to TRIMESTRE\INFORMACION FINANCIERA 4to trim\6.-LEY DE DISCIPLINA FINANCIERA\"/>
    </mc:Choice>
  </mc:AlternateContent>
  <xr:revisionPtr revIDLastSave="0" documentId="8_{F5165FA6-1EB4-4C91-9FFE-4E874DA173B5}" xr6:coauthVersionLast="47" xr6:coauthVersionMax="47" xr10:uidLastSave="{00000000-0000-0000-0000-000000000000}"/>
  <bookViews>
    <workbookView xWindow="-108" yWindow="-108" windowWidth="23256" windowHeight="12576" xr2:uid="{6F1F1445-419C-4911-B51A-6CDE46762E8E}"/>
  </bookViews>
  <sheets>
    <sheet name="F6c" sheetId="1" r:id="rId1"/>
  </sheets>
  <externalReferences>
    <externalReference r:id="rId2"/>
  </externalReferences>
  <definedNames>
    <definedName name="_xlnm._FilterDatabase" localSheetId="0" hidden="1">F6c!$B$4:$H$80</definedName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8" i="1" l="1"/>
  <c r="H78" i="1" s="1"/>
  <c r="E77" i="1"/>
  <c r="H77" i="1" s="1"/>
  <c r="E76" i="1"/>
  <c r="H76" i="1" s="1"/>
  <c r="E75" i="1"/>
  <c r="H75" i="1" s="1"/>
  <c r="G74" i="1"/>
  <c r="F74" i="1"/>
  <c r="D74" i="1"/>
  <c r="C74" i="1"/>
  <c r="E72" i="1"/>
  <c r="H72" i="1" s="1"/>
  <c r="E71" i="1"/>
  <c r="H71" i="1" s="1"/>
  <c r="E70" i="1"/>
  <c r="H70" i="1" s="1"/>
  <c r="E69" i="1"/>
  <c r="H69" i="1" s="1"/>
  <c r="E68" i="1"/>
  <c r="H68" i="1" s="1"/>
  <c r="E67" i="1"/>
  <c r="H67" i="1" s="1"/>
  <c r="E66" i="1"/>
  <c r="H66" i="1" s="1"/>
  <c r="E65" i="1"/>
  <c r="H65" i="1" s="1"/>
  <c r="E64" i="1"/>
  <c r="H64" i="1" s="1"/>
  <c r="G63" i="1"/>
  <c r="F63" i="1"/>
  <c r="D63" i="1"/>
  <c r="C63" i="1"/>
  <c r="E61" i="1"/>
  <c r="H61" i="1" s="1"/>
  <c r="E60" i="1"/>
  <c r="H60" i="1" s="1"/>
  <c r="E59" i="1"/>
  <c r="H59" i="1" s="1"/>
  <c r="E58" i="1"/>
  <c r="H58" i="1" s="1"/>
  <c r="E57" i="1"/>
  <c r="H57" i="1" s="1"/>
  <c r="E56" i="1"/>
  <c r="H56" i="1" s="1"/>
  <c r="E55" i="1"/>
  <c r="H55" i="1" s="1"/>
  <c r="G54" i="1"/>
  <c r="F54" i="1"/>
  <c r="D54" i="1"/>
  <c r="C54" i="1"/>
  <c r="E52" i="1"/>
  <c r="H52" i="1" s="1"/>
  <c r="E51" i="1"/>
  <c r="H51" i="1" s="1"/>
  <c r="E50" i="1"/>
  <c r="H50" i="1" s="1"/>
  <c r="E49" i="1"/>
  <c r="H49" i="1" s="1"/>
  <c r="E48" i="1"/>
  <c r="H48" i="1" s="1"/>
  <c r="E47" i="1"/>
  <c r="H47" i="1" s="1"/>
  <c r="E46" i="1"/>
  <c r="H46" i="1" s="1"/>
  <c r="E45" i="1"/>
  <c r="H45" i="1" s="1"/>
  <c r="G44" i="1"/>
  <c r="F44" i="1"/>
  <c r="F43" i="1" s="1"/>
  <c r="D44" i="1"/>
  <c r="C44" i="1"/>
  <c r="G43" i="1"/>
  <c r="D43" i="1"/>
  <c r="C43" i="1"/>
  <c r="E41" i="1"/>
  <c r="H41" i="1" s="1"/>
  <c r="E40" i="1"/>
  <c r="H40" i="1" s="1"/>
  <c r="E39" i="1"/>
  <c r="H39" i="1" s="1"/>
  <c r="E38" i="1"/>
  <c r="H38" i="1" s="1"/>
  <c r="G37" i="1"/>
  <c r="F37" i="1"/>
  <c r="E37" i="1"/>
  <c r="H37" i="1" s="1"/>
  <c r="D37" i="1"/>
  <c r="C37" i="1"/>
  <c r="E35" i="1"/>
  <c r="H35" i="1" s="1"/>
  <c r="E34" i="1"/>
  <c r="H34" i="1" s="1"/>
  <c r="E33" i="1"/>
  <c r="H33" i="1" s="1"/>
  <c r="E32" i="1"/>
  <c r="H32" i="1" s="1"/>
  <c r="E31" i="1"/>
  <c r="H31" i="1" s="1"/>
  <c r="E30" i="1"/>
  <c r="H30" i="1" s="1"/>
  <c r="E29" i="1"/>
  <c r="H29" i="1" s="1"/>
  <c r="E28" i="1"/>
  <c r="H28" i="1" s="1"/>
  <c r="E27" i="1"/>
  <c r="H27" i="1" s="1"/>
  <c r="G26" i="1"/>
  <c r="F26" i="1"/>
  <c r="E26" i="1"/>
  <c r="H26" i="1" s="1"/>
  <c r="D26" i="1"/>
  <c r="C26" i="1"/>
  <c r="E24" i="1"/>
  <c r="H24" i="1" s="1"/>
  <c r="E23" i="1"/>
  <c r="H23" i="1" s="1"/>
  <c r="E22" i="1"/>
  <c r="H22" i="1" s="1"/>
  <c r="E21" i="1"/>
  <c r="H21" i="1" s="1"/>
  <c r="E20" i="1"/>
  <c r="H20" i="1" s="1"/>
  <c r="E19" i="1"/>
  <c r="H19" i="1" s="1"/>
  <c r="E18" i="1"/>
  <c r="H18" i="1" s="1"/>
  <c r="G17" i="1"/>
  <c r="F17" i="1"/>
  <c r="D17" i="1"/>
  <c r="C17" i="1"/>
  <c r="E15" i="1"/>
  <c r="H15" i="1" s="1"/>
  <c r="E14" i="1"/>
  <c r="H14" i="1" s="1"/>
  <c r="E13" i="1"/>
  <c r="H13" i="1" s="1"/>
  <c r="E12" i="1"/>
  <c r="H12" i="1" s="1"/>
  <c r="E11" i="1"/>
  <c r="H11" i="1" s="1"/>
  <c r="E10" i="1"/>
  <c r="H10" i="1" s="1"/>
  <c r="E9" i="1"/>
  <c r="H9" i="1" s="1"/>
  <c r="E8" i="1"/>
  <c r="H8" i="1" s="1"/>
  <c r="G7" i="1"/>
  <c r="G6" i="1" s="1"/>
  <c r="G80" i="1" s="1"/>
  <c r="F7" i="1"/>
  <c r="D7" i="1"/>
  <c r="D6" i="1" s="1"/>
  <c r="D80" i="1" s="1"/>
  <c r="C7" i="1"/>
  <c r="C6" i="1" s="1"/>
  <c r="C80" i="1" s="1"/>
  <c r="F6" i="1"/>
  <c r="F80" i="1" s="1"/>
  <c r="H7" i="1" l="1"/>
  <c r="E44" i="1"/>
  <c r="E7" i="1"/>
  <c r="E54" i="1"/>
  <c r="H54" i="1" s="1"/>
  <c r="E63" i="1"/>
  <c r="H63" i="1" s="1"/>
  <c r="E74" i="1"/>
  <c r="H74" i="1" s="1"/>
  <c r="E17" i="1"/>
  <c r="H17" i="1" s="1"/>
  <c r="H44" i="1" l="1"/>
  <c r="E43" i="1"/>
  <c r="H43" i="1" s="1"/>
  <c r="E6" i="1"/>
  <c r="E80" i="1" s="1"/>
  <c r="H6" i="1"/>
  <c r="H80" i="1" s="1"/>
</calcChain>
</file>

<file path=xl/sharedStrings.xml><?xml version="1.0" encoding="utf-8"?>
<sst xmlns="http://schemas.openxmlformats.org/spreadsheetml/2006/main" count="133" uniqueCount="101">
  <si>
    <t>Formato 6 c) Estado Analítico del Ejercicio del Presupuesto de Egresos Detallado -LDF 
                       (Clasificación Funcional)</t>
  </si>
  <si>
    <t>UNIVERSIDAD TECNOLOGICA DE SALAMANCA
Estado Analítico del Ejercicio del Presupuesto de Egresos Detallado - LDF
Clasificación Funcional (Finalidad y Función)
al 31 de Diciembre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</si>
  <si>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</si>
  <si>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</si>
  <si>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</si>
  <si>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</si>
  <si>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</si>
  <si>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</si>
  <si>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>Pagado</t>
  </si>
  <si>
    <t>Subejercicio (e)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</si>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</sst>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0" borderId="0" xfId="1" applyFont="1"/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top" wrapText="1"/>
    </xf>
    <xf numFmtId="0" fontId="4" fillId="0" borderId="6" xfId="1" applyFont="1" applyBorder="1"/>
    <xf numFmtId="0" fontId="5" fillId="0" borderId="7" xfId="1" applyFont="1" applyBorder="1" applyAlignment="1">
      <alignment horizontal="justify" vertical="center" wrapText="1"/>
    </xf>
    <xf numFmtId="4" fontId="4" fillId="0" borderId="12" xfId="1" applyNumberFormat="1" applyFont="1" applyBorder="1" applyAlignment="1">
      <alignment vertical="center"/>
    </xf>
    <xf numFmtId="0" fontId="5" fillId="0" borderId="13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4" fontId="5" fillId="0" borderId="9" xfId="1" applyNumberFormat="1" applyFont="1" applyBorder="1" applyAlignment="1">
      <alignment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6" fillId="0" borderId="13" xfId="1" applyFont="1" applyBorder="1" applyAlignment="1">
      <alignment horizontal="left"/>
    </xf>
    <xf numFmtId="0" fontId="4" fillId="0" borderId="14" xfId="1" applyFont="1" applyBorder="1" applyAlignment="1">
      <alignment horizontal="left" vertical="center" indent="2"/>
    </xf>
    <xf numFmtId="4" fontId="4" fillId="0" borderId="9" xfId="1" applyNumberFormat="1" applyFont="1" applyBorder="1" applyAlignment="1">
      <alignment vertical="center"/>
    </xf>
    <xf numFmtId="0" fontId="4" fillId="0" borderId="13" xfId="1" applyFont="1" applyBorder="1"/>
    <xf numFmtId="0" fontId="5" fillId="0" borderId="14" xfId="1" applyFont="1" applyBorder="1" applyAlignment="1">
      <alignment horizontal="left" vertical="center" indent="1"/>
    </xf>
    <xf numFmtId="0" fontId="2" fillId="0" borderId="14" xfId="1" applyBorder="1" applyAlignment="1">
      <alignment horizontal="left" vertical="center"/>
    </xf>
    <xf numFmtId="0" fontId="4" fillId="0" borderId="14" xfId="1" applyFont="1" applyBorder="1" applyAlignment="1">
      <alignment horizontal="left" vertical="center" wrapText="1" indent="2"/>
    </xf>
    <xf numFmtId="0" fontId="4" fillId="0" borderId="1" xfId="1" applyFont="1" applyBorder="1"/>
    <xf numFmtId="0" fontId="5" fillId="0" borderId="10" xfId="1" applyFont="1" applyBorder="1" applyAlignment="1">
      <alignment horizontal="justify" vertical="center"/>
    </xf>
    <xf numFmtId="4" fontId="5" fillId="0" borderId="8" xfId="1" applyNumberFormat="1" applyFont="1" applyBorder="1" applyAlignment="1">
      <alignment vertical="center"/>
    </xf>
  </cellXfs>
  <cellStyles count="2">
    <cellStyle name="Normal" xfId="0" builtinId="0"/>
    <cellStyle name="Normal 2 7" xfId="1" xr:uid="{FDC4FD1F-AF49-484A-8EBD-65264715F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9E8D-E269-4390-BB07-5AFCB1B5FDA6}">
  <dimension ref="A1:H81"/>
  <sheetViews>
    <sheetView showGridLines="0" tabSelected="1" topLeftCell="A2" workbookViewId="0">
      <selection sqref="A1:H1"/>
    </sheetView>
  </sheetViews>
  <sheetFormatPr baseColWidth="10" defaultColWidth="12" defaultRowHeight="10.199999999999999"/>
  <cols>
    <col min="1" max="1" width="5.77734375" style="6" customWidth="1"/>
    <col min="2" max="2" width="65.77734375" style="6" customWidth="1"/>
    <col min="3" max="8" width="17.77734375" style="6" customWidth="1"/>
    <col min="9" max="16384" width="12" style="6"/>
  </cols>
  <sheetData>
    <row r="1" spans="1:8" customFormat="1" ht="51.75" customHeight="1">
      <c r="A1" s="1" t="s">
        <v>0</v>
      </c>
      <c r="B1" s="2"/>
      <c r="C1" s="2"/>
      <c r="D1" s="2"/>
      <c r="E1" s="2"/>
      <c r="F1" s="2"/>
      <c r="G1" s="2"/>
      <c r="H1" s="2"/>
    </row>
    <row r="2" spans="1:8" ht="51.6" customHeight="1">
      <c r="A2" s="3" t="s">
        <v>1</v>
      </c>
      <c r="B2" s="4"/>
      <c r="C2" s="4"/>
      <c r="D2" s="4"/>
      <c r="E2" s="4"/>
      <c r="F2" s="4"/>
      <c r="G2" s="4"/>
      <c r="H2" s="5"/>
    </row>
    <row r="3" spans="1:8" ht="12" customHeight="1">
      <c r="A3" s="7"/>
      <c r="B3" s="8"/>
      <c r="C3" s="9" t="s">
        <v>2</v>
      </c>
      <c r="D3" s="9"/>
      <c r="E3" s="9"/>
      <c r="F3" s="9"/>
      <c r="G3" s="9"/>
      <c r="H3" s="10"/>
    </row>
    <row r="4" spans="1:8" ht="20.399999999999999">
      <c r="A4" s="11" t="s">
        <v>3</v>
      </c>
      <c r="B4" s="12"/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</row>
    <row r="5" spans="1:8" ht="5.0999999999999996" customHeight="1">
      <c r="A5" s="15"/>
      <c r="B5" s="16"/>
      <c r="C5" s="17"/>
      <c r="D5" s="17"/>
      <c r="E5" s="17"/>
      <c r="F5" s="17"/>
      <c r="G5" s="17"/>
      <c r="H5" s="17"/>
    </row>
    <row r="6" spans="1:8" ht="12.75" customHeight="1">
      <c r="A6" s="18" t="s">
        <v>10</v>
      </c>
      <c r="B6" s="19"/>
      <c r="C6" s="20">
        <f>C7+C17+C26+C37</f>
        <v>30997305</v>
      </c>
      <c r="D6" s="20">
        <f t="shared" ref="D6:H6" si="0">D7+D17+D26+D37</f>
        <v>8135303.5</v>
      </c>
      <c r="E6" s="20">
        <f t="shared" si="0"/>
        <v>39132608.500000007</v>
      </c>
      <c r="F6" s="20">
        <f t="shared" si="0"/>
        <v>35209763.479999997</v>
      </c>
      <c r="G6" s="20">
        <f t="shared" si="0"/>
        <v>35005922.039999999</v>
      </c>
      <c r="H6" s="20">
        <f t="shared" si="0"/>
        <v>3922845.0200000075</v>
      </c>
    </row>
    <row r="7" spans="1:8" ht="12.75" customHeight="1">
      <c r="A7" s="21" t="s">
        <v>11</v>
      </c>
      <c r="B7" s="22"/>
      <c r="C7" s="20">
        <f>SUM(C8:C15)</f>
        <v>327525.24</v>
      </c>
      <c r="D7" s="20">
        <f t="shared" ref="D7:H7" si="1">SUM(D8:D15)</f>
        <v>0</v>
      </c>
      <c r="E7" s="20">
        <f t="shared" si="1"/>
        <v>327525.24</v>
      </c>
      <c r="F7" s="20">
        <f t="shared" si="1"/>
        <v>327525.21999999997</v>
      </c>
      <c r="G7" s="20">
        <f t="shared" si="1"/>
        <v>327525.21999999997</v>
      </c>
      <c r="H7" s="20">
        <f t="shared" si="1"/>
        <v>2.0000000018626451E-2</v>
      </c>
    </row>
    <row r="8" spans="1:8" ht="10.8">
      <c r="A8" s="23" t="s">
        <v>12</v>
      </c>
      <c r="B8" s="24" t="s">
        <v>13</v>
      </c>
      <c r="C8" s="25"/>
      <c r="D8" s="25"/>
      <c r="E8" s="25">
        <f>C8+D8</f>
        <v>0</v>
      </c>
      <c r="F8" s="25"/>
      <c r="G8" s="25"/>
      <c r="H8" s="25">
        <f>E8-F8</f>
        <v>0</v>
      </c>
    </row>
    <row r="9" spans="1:8" ht="10.8">
      <c r="A9" s="23" t="s">
        <v>14</v>
      </c>
      <c r="B9" s="24" t="s">
        <v>15</v>
      </c>
      <c r="C9" s="25"/>
      <c r="D9" s="25"/>
      <c r="E9" s="25">
        <f t="shared" ref="E9:E15" si="2">C9+D9</f>
        <v>0</v>
      </c>
      <c r="F9" s="25"/>
      <c r="G9" s="25"/>
      <c r="H9" s="25">
        <f t="shared" ref="H9:H72" si="3">E9-F9</f>
        <v>0</v>
      </c>
    </row>
    <row r="10" spans="1:8" ht="10.8">
      <c r="A10" s="23" t="s">
        <v>16</v>
      </c>
      <c r="B10" s="24" t="s">
        <v>17</v>
      </c>
      <c r="C10" s="25">
        <v>327525.24</v>
      </c>
      <c r="D10" s="25">
        <v>0</v>
      </c>
      <c r="E10" s="25">
        <f t="shared" si="2"/>
        <v>327525.24</v>
      </c>
      <c r="F10" s="25">
        <v>327525.21999999997</v>
      </c>
      <c r="G10" s="25">
        <v>327525.21999999997</v>
      </c>
      <c r="H10" s="25">
        <f t="shared" si="3"/>
        <v>2.0000000018626451E-2</v>
      </c>
    </row>
    <row r="11" spans="1:8" ht="10.8">
      <c r="A11" s="23" t="s">
        <v>18</v>
      </c>
      <c r="B11" s="24" t="s">
        <v>19</v>
      </c>
      <c r="C11" s="25"/>
      <c r="D11" s="25"/>
      <c r="E11" s="25">
        <f t="shared" si="2"/>
        <v>0</v>
      </c>
      <c r="F11" s="25"/>
      <c r="G11" s="25"/>
      <c r="H11" s="25">
        <f t="shared" si="3"/>
        <v>0</v>
      </c>
    </row>
    <row r="12" spans="1:8" ht="10.8">
      <c r="A12" s="23" t="s">
        <v>20</v>
      </c>
      <c r="B12" s="24" t="s">
        <v>21</v>
      </c>
      <c r="C12" s="25"/>
      <c r="D12" s="25"/>
      <c r="E12" s="25">
        <f t="shared" si="2"/>
        <v>0</v>
      </c>
      <c r="F12" s="25"/>
      <c r="G12" s="25"/>
      <c r="H12" s="25">
        <f t="shared" si="3"/>
        <v>0</v>
      </c>
    </row>
    <row r="13" spans="1:8" ht="10.8">
      <c r="A13" s="23" t="s">
        <v>22</v>
      </c>
      <c r="B13" s="24" t="s">
        <v>23</v>
      </c>
      <c r="C13" s="25"/>
      <c r="D13" s="25"/>
      <c r="E13" s="25">
        <f t="shared" si="2"/>
        <v>0</v>
      </c>
      <c r="F13" s="25"/>
      <c r="G13" s="25"/>
      <c r="H13" s="25">
        <f t="shared" si="3"/>
        <v>0</v>
      </c>
    </row>
    <row r="14" spans="1:8" ht="10.8">
      <c r="A14" s="23" t="s">
        <v>24</v>
      </c>
      <c r="B14" s="24" t="s">
        <v>25</v>
      </c>
      <c r="C14" s="25"/>
      <c r="D14" s="25"/>
      <c r="E14" s="25">
        <f t="shared" si="2"/>
        <v>0</v>
      </c>
      <c r="F14" s="25"/>
      <c r="G14" s="25"/>
      <c r="H14" s="25">
        <f t="shared" si="3"/>
        <v>0</v>
      </c>
    </row>
    <row r="15" spans="1:8" ht="10.8">
      <c r="A15" s="23" t="s">
        <v>26</v>
      </c>
      <c r="B15" s="24" t="s">
        <v>27</v>
      </c>
      <c r="C15" s="25"/>
      <c r="D15" s="25"/>
      <c r="E15" s="25">
        <f t="shared" si="2"/>
        <v>0</v>
      </c>
      <c r="F15" s="25"/>
      <c r="G15" s="25"/>
      <c r="H15" s="25">
        <f t="shared" si="3"/>
        <v>0</v>
      </c>
    </row>
    <row r="16" spans="1:8" ht="5.0999999999999996" customHeight="1">
      <c r="A16" s="26"/>
      <c r="B16" s="27"/>
      <c r="C16" s="20"/>
      <c r="D16" s="20"/>
      <c r="E16" s="20"/>
      <c r="F16" s="20"/>
      <c r="G16" s="20"/>
      <c r="H16" s="20"/>
    </row>
    <row r="17" spans="1:8" ht="13.2">
      <c r="A17" s="21" t="s">
        <v>28</v>
      </c>
      <c r="B17" s="28"/>
      <c r="C17" s="20">
        <f>SUM(C18:C24)</f>
        <v>30669779.760000002</v>
      </c>
      <c r="D17" s="20">
        <f t="shared" ref="D17:G17" si="4">SUM(D18:D24)</f>
        <v>8135303.5</v>
      </c>
      <c r="E17" s="20">
        <f t="shared" si="4"/>
        <v>38805083.260000005</v>
      </c>
      <c r="F17" s="20">
        <f t="shared" si="4"/>
        <v>34882238.259999998</v>
      </c>
      <c r="G17" s="20">
        <f t="shared" si="4"/>
        <v>34678396.82</v>
      </c>
      <c r="H17" s="20">
        <f t="shared" si="3"/>
        <v>3922845.0000000075</v>
      </c>
    </row>
    <row r="18" spans="1:8" ht="10.8">
      <c r="A18" s="23" t="s">
        <v>29</v>
      </c>
      <c r="B18" s="24" t="s">
        <v>30</v>
      </c>
      <c r="C18" s="25"/>
      <c r="D18" s="25"/>
      <c r="E18" s="25">
        <f>C18+D18</f>
        <v>0</v>
      </c>
      <c r="F18" s="25"/>
      <c r="G18" s="25"/>
      <c r="H18" s="25">
        <f t="shared" si="3"/>
        <v>0</v>
      </c>
    </row>
    <row r="19" spans="1:8" ht="10.8">
      <c r="A19" s="23" t="s">
        <v>31</v>
      </c>
      <c r="B19" s="24" t="s">
        <v>32</v>
      </c>
      <c r="C19" s="25"/>
      <c r="D19" s="25"/>
      <c r="E19" s="25">
        <f t="shared" ref="E19:E24" si="5">C19+D19</f>
        <v>0</v>
      </c>
      <c r="F19" s="25"/>
      <c r="G19" s="25"/>
      <c r="H19" s="25">
        <f t="shared" si="3"/>
        <v>0</v>
      </c>
    </row>
    <row r="20" spans="1:8" ht="10.8">
      <c r="A20" s="23" t="s">
        <v>33</v>
      </c>
      <c r="B20" s="24" t="s">
        <v>34</v>
      </c>
      <c r="C20" s="25"/>
      <c r="D20" s="25"/>
      <c r="E20" s="25">
        <f t="shared" si="5"/>
        <v>0</v>
      </c>
      <c r="F20" s="25"/>
      <c r="G20" s="25"/>
      <c r="H20" s="25">
        <f t="shared" si="3"/>
        <v>0</v>
      </c>
    </row>
    <row r="21" spans="1:8" ht="10.8">
      <c r="A21" s="23" t="s">
        <v>35</v>
      </c>
      <c r="B21" s="24" t="s">
        <v>36</v>
      </c>
      <c r="C21" s="25"/>
      <c r="D21" s="25"/>
      <c r="E21" s="25">
        <f t="shared" si="5"/>
        <v>0</v>
      </c>
      <c r="F21" s="25"/>
      <c r="G21" s="25"/>
      <c r="H21" s="25">
        <f t="shared" si="3"/>
        <v>0</v>
      </c>
    </row>
    <row r="22" spans="1:8" ht="10.8">
      <c r="A22" s="23" t="s">
        <v>37</v>
      </c>
      <c r="B22" s="24" t="s">
        <v>38</v>
      </c>
      <c r="C22" s="25">
        <v>30669779.760000002</v>
      </c>
      <c r="D22" s="25">
        <v>8135303.5</v>
      </c>
      <c r="E22" s="25">
        <f t="shared" si="5"/>
        <v>38805083.260000005</v>
      </c>
      <c r="F22" s="25">
        <v>34882238.259999998</v>
      </c>
      <c r="G22" s="25">
        <v>34678396.82</v>
      </c>
      <c r="H22" s="25">
        <f t="shared" si="3"/>
        <v>3922845.0000000075</v>
      </c>
    </row>
    <row r="23" spans="1:8" ht="10.8">
      <c r="A23" s="23" t="s">
        <v>39</v>
      </c>
      <c r="B23" s="24" t="s">
        <v>40</v>
      </c>
      <c r="C23" s="25"/>
      <c r="D23" s="25"/>
      <c r="E23" s="25">
        <f t="shared" si="5"/>
        <v>0</v>
      </c>
      <c r="F23" s="25"/>
      <c r="G23" s="25"/>
      <c r="H23" s="25">
        <f t="shared" si="3"/>
        <v>0</v>
      </c>
    </row>
    <row r="24" spans="1:8" ht="10.8">
      <c r="A24" s="23" t="s">
        <v>41</v>
      </c>
      <c r="B24" s="24" t="s">
        <v>42</v>
      </c>
      <c r="C24" s="25"/>
      <c r="D24" s="25"/>
      <c r="E24" s="25">
        <f t="shared" si="5"/>
        <v>0</v>
      </c>
      <c r="F24" s="25"/>
      <c r="G24" s="25"/>
      <c r="H24" s="25">
        <f t="shared" si="3"/>
        <v>0</v>
      </c>
    </row>
    <row r="25" spans="1:8" ht="5.0999999999999996" customHeight="1">
      <c r="A25" s="26"/>
      <c r="B25" s="27"/>
      <c r="C25" s="20"/>
      <c r="D25" s="20"/>
      <c r="E25" s="20"/>
      <c r="F25" s="20"/>
      <c r="G25" s="20"/>
      <c r="H25" s="20"/>
    </row>
    <row r="26" spans="1:8" ht="13.2">
      <c r="A26" s="21" t="s">
        <v>43</v>
      </c>
      <c r="B26" s="28"/>
      <c r="C26" s="20">
        <f>SUM(C27:C35)</f>
        <v>0</v>
      </c>
      <c r="D26" s="20">
        <f t="shared" ref="D26:G26" si="6">SUM(D27:D35)</f>
        <v>0</v>
      </c>
      <c r="E26" s="20">
        <f t="shared" si="6"/>
        <v>0</v>
      </c>
      <c r="F26" s="20">
        <f t="shared" si="6"/>
        <v>0</v>
      </c>
      <c r="G26" s="20">
        <f t="shared" si="6"/>
        <v>0</v>
      </c>
      <c r="H26" s="20">
        <f t="shared" si="3"/>
        <v>0</v>
      </c>
    </row>
    <row r="27" spans="1:8" ht="10.8">
      <c r="A27" s="23" t="s">
        <v>44</v>
      </c>
      <c r="B27" s="24" t="s">
        <v>45</v>
      </c>
      <c r="C27" s="25"/>
      <c r="D27" s="25"/>
      <c r="E27" s="25">
        <f>C27+D27</f>
        <v>0</v>
      </c>
      <c r="F27" s="25"/>
      <c r="G27" s="25"/>
      <c r="H27" s="25">
        <f t="shared" si="3"/>
        <v>0</v>
      </c>
    </row>
    <row r="28" spans="1:8" ht="10.8">
      <c r="A28" s="23" t="s">
        <v>46</v>
      </c>
      <c r="B28" s="24" t="s">
        <v>47</v>
      </c>
      <c r="C28" s="25"/>
      <c r="D28" s="25"/>
      <c r="E28" s="25">
        <f t="shared" ref="E28:E35" si="7">C28+D28</f>
        <v>0</v>
      </c>
      <c r="F28" s="25"/>
      <c r="G28" s="25"/>
      <c r="H28" s="25">
        <f t="shared" si="3"/>
        <v>0</v>
      </c>
    </row>
    <row r="29" spans="1:8" ht="10.8">
      <c r="A29" s="23" t="s">
        <v>48</v>
      </c>
      <c r="B29" s="24" t="s">
        <v>49</v>
      </c>
      <c r="C29" s="25"/>
      <c r="D29" s="25"/>
      <c r="E29" s="25">
        <f t="shared" si="7"/>
        <v>0</v>
      </c>
      <c r="F29" s="25"/>
      <c r="G29" s="25"/>
      <c r="H29" s="25">
        <f t="shared" si="3"/>
        <v>0</v>
      </c>
    </row>
    <row r="30" spans="1:8" ht="10.8">
      <c r="A30" s="23" t="s">
        <v>50</v>
      </c>
      <c r="B30" s="24" t="s">
        <v>51</v>
      </c>
      <c r="C30" s="25"/>
      <c r="D30" s="25"/>
      <c r="E30" s="25">
        <f t="shared" si="7"/>
        <v>0</v>
      </c>
      <c r="F30" s="25"/>
      <c r="G30" s="25"/>
      <c r="H30" s="25">
        <f t="shared" si="3"/>
        <v>0</v>
      </c>
    </row>
    <row r="31" spans="1:8" ht="10.8">
      <c r="A31" s="23" t="s">
        <v>52</v>
      </c>
      <c r="B31" s="24" t="s">
        <v>53</v>
      </c>
      <c r="C31" s="25"/>
      <c r="D31" s="25"/>
      <c r="E31" s="25">
        <f t="shared" si="7"/>
        <v>0</v>
      </c>
      <c r="F31" s="25"/>
      <c r="G31" s="25"/>
      <c r="H31" s="25">
        <f t="shared" si="3"/>
        <v>0</v>
      </c>
    </row>
    <row r="32" spans="1:8" ht="10.8">
      <c r="A32" s="23" t="s">
        <v>54</v>
      </c>
      <c r="B32" s="24" t="s">
        <v>55</v>
      </c>
      <c r="C32" s="25"/>
      <c r="D32" s="25"/>
      <c r="E32" s="25">
        <f t="shared" si="7"/>
        <v>0</v>
      </c>
      <c r="F32" s="25"/>
      <c r="G32" s="25"/>
      <c r="H32" s="25">
        <f t="shared" si="3"/>
        <v>0</v>
      </c>
    </row>
    <row r="33" spans="1:8" ht="10.8">
      <c r="A33" s="23" t="s">
        <v>56</v>
      </c>
      <c r="B33" s="24" t="s">
        <v>57</v>
      </c>
      <c r="C33" s="25"/>
      <c r="D33" s="25"/>
      <c r="E33" s="25">
        <f t="shared" si="7"/>
        <v>0</v>
      </c>
      <c r="F33" s="25"/>
      <c r="G33" s="25"/>
      <c r="H33" s="25">
        <f t="shared" si="3"/>
        <v>0</v>
      </c>
    </row>
    <row r="34" spans="1:8" ht="10.8">
      <c r="A34" s="23" t="s">
        <v>58</v>
      </c>
      <c r="B34" s="24" t="s">
        <v>59</v>
      </c>
      <c r="C34" s="25"/>
      <c r="D34" s="25"/>
      <c r="E34" s="25">
        <f t="shared" si="7"/>
        <v>0</v>
      </c>
      <c r="F34" s="25"/>
      <c r="G34" s="25"/>
      <c r="H34" s="25">
        <f t="shared" si="3"/>
        <v>0</v>
      </c>
    </row>
    <row r="35" spans="1:8" ht="10.8">
      <c r="A35" s="23" t="s">
        <v>60</v>
      </c>
      <c r="B35" s="24" t="s">
        <v>61</v>
      </c>
      <c r="C35" s="25"/>
      <c r="D35" s="25"/>
      <c r="E35" s="25">
        <f t="shared" si="7"/>
        <v>0</v>
      </c>
      <c r="F35" s="25"/>
      <c r="G35" s="25"/>
      <c r="H35" s="25">
        <f t="shared" si="3"/>
        <v>0</v>
      </c>
    </row>
    <row r="36" spans="1:8" ht="5.0999999999999996" customHeight="1">
      <c r="A36" s="26"/>
      <c r="B36" s="27"/>
      <c r="C36" s="20"/>
      <c r="D36" s="20"/>
      <c r="E36" s="20"/>
      <c r="F36" s="20"/>
      <c r="G36" s="20"/>
      <c r="H36" s="20"/>
    </row>
    <row r="37" spans="1:8" ht="13.2">
      <c r="A37" s="21" t="s">
        <v>62</v>
      </c>
      <c r="B37" s="28"/>
      <c r="C37" s="20">
        <f>SUM(C38:C41)</f>
        <v>0</v>
      </c>
      <c r="D37" s="20">
        <f t="shared" ref="D37:G37" si="8">SUM(D38:D41)</f>
        <v>0</v>
      </c>
      <c r="E37" s="20">
        <f t="shared" si="8"/>
        <v>0</v>
      </c>
      <c r="F37" s="20">
        <f t="shared" si="8"/>
        <v>0</v>
      </c>
      <c r="G37" s="20">
        <f t="shared" si="8"/>
        <v>0</v>
      </c>
      <c r="H37" s="20">
        <f t="shared" si="3"/>
        <v>0</v>
      </c>
    </row>
    <row r="38" spans="1:8" ht="10.8">
      <c r="A38" s="23" t="s">
        <v>63</v>
      </c>
      <c r="B38" s="24" t="s">
        <v>64</v>
      </c>
      <c r="C38" s="25"/>
      <c r="D38" s="25"/>
      <c r="E38" s="25">
        <f>C38+D38</f>
        <v>0</v>
      </c>
      <c r="F38" s="25"/>
      <c r="G38" s="25"/>
      <c r="H38" s="25">
        <f t="shared" si="3"/>
        <v>0</v>
      </c>
    </row>
    <row r="39" spans="1:8" ht="20.399999999999999">
      <c r="A39" s="23" t="s">
        <v>65</v>
      </c>
      <c r="B39" s="29" t="s">
        <v>66</v>
      </c>
      <c r="C39" s="25"/>
      <c r="D39" s="25"/>
      <c r="E39" s="25">
        <f t="shared" ref="E39:E41" si="9">C39+D39</f>
        <v>0</v>
      </c>
      <c r="F39" s="25"/>
      <c r="G39" s="25"/>
      <c r="H39" s="25">
        <f t="shared" si="3"/>
        <v>0</v>
      </c>
    </row>
    <row r="40" spans="1:8" ht="10.8">
      <c r="A40" s="23" t="s">
        <v>67</v>
      </c>
      <c r="B40" s="24" t="s">
        <v>68</v>
      </c>
      <c r="C40" s="25"/>
      <c r="D40" s="25"/>
      <c r="E40" s="25">
        <f t="shared" si="9"/>
        <v>0</v>
      </c>
      <c r="F40" s="25"/>
      <c r="G40" s="25"/>
      <c r="H40" s="25">
        <f t="shared" si="3"/>
        <v>0</v>
      </c>
    </row>
    <row r="41" spans="1:8" ht="10.8">
      <c r="A41" s="23" t="s">
        <v>69</v>
      </c>
      <c r="B41" s="24" t="s">
        <v>70</v>
      </c>
      <c r="C41" s="25"/>
      <c r="D41" s="25"/>
      <c r="E41" s="25">
        <f t="shared" si="9"/>
        <v>0</v>
      </c>
      <c r="F41" s="25"/>
      <c r="G41" s="25"/>
      <c r="H41" s="25">
        <f t="shared" si="3"/>
        <v>0</v>
      </c>
    </row>
    <row r="42" spans="1:8" ht="5.0999999999999996" customHeight="1">
      <c r="A42" s="26"/>
      <c r="B42" s="27"/>
      <c r="C42" s="20"/>
      <c r="D42" s="20"/>
      <c r="E42" s="20"/>
      <c r="F42" s="20"/>
      <c r="G42" s="20"/>
      <c r="H42" s="20"/>
    </row>
    <row r="43" spans="1:8" ht="13.2">
      <c r="A43" s="21" t="s">
        <v>71</v>
      </c>
      <c r="B43" s="28"/>
      <c r="C43" s="20">
        <f>C44+C54+C63+C74</f>
        <v>20954345</v>
      </c>
      <c r="D43" s="20">
        <f t="shared" ref="D43:G43" si="10">D44+D54+D63+D74</f>
        <v>3279520.35</v>
      </c>
      <c r="E43" s="20">
        <f t="shared" si="10"/>
        <v>24233865.350000001</v>
      </c>
      <c r="F43" s="20">
        <f t="shared" si="10"/>
        <v>24095252.539999999</v>
      </c>
      <c r="G43" s="20">
        <f t="shared" si="10"/>
        <v>23632189.550000001</v>
      </c>
      <c r="H43" s="20">
        <f t="shared" si="3"/>
        <v>138612.81000000238</v>
      </c>
    </row>
    <row r="44" spans="1:8" ht="13.2">
      <c r="A44" s="21" t="s">
        <v>11</v>
      </c>
      <c r="B44" s="28"/>
      <c r="C44" s="20">
        <f>SUM(C45:C52)</f>
        <v>2633009.39</v>
      </c>
      <c r="D44" s="20">
        <f t="shared" ref="D44:G44" si="11">SUM(D45:D52)</f>
        <v>0</v>
      </c>
      <c r="E44" s="20">
        <f t="shared" si="11"/>
        <v>2633009.39</v>
      </c>
      <c r="F44" s="20">
        <f t="shared" si="11"/>
        <v>2633009.39</v>
      </c>
      <c r="G44" s="20">
        <f t="shared" si="11"/>
        <v>2633009.39</v>
      </c>
      <c r="H44" s="20">
        <f t="shared" si="3"/>
        <v>0</v>
      </c>
    </row>
    <row r="45" spans="1:8" ht="10.8">
      <c r="A45" s="23" t="s">
        <v>72</v>
      </c>
      <c r="B45" s="24" t="s">
        <v>13</v>
      </c>
      <c r="C45" s="25"/>
      <c r="D45" s="25"/>
      <c r="E45" s="25">
        <f>C45+D45</f>
        <v>0</v>
      </c>
      <c r="F45" s="25"/>
      <c r="G45" s="25"/>
      <c r="H45" s="25">
        <f t="shared" si="3"/>
        <v>0</v>
      </c>
    </row>
    <row r="46" spans="1:8" ht="10.8">
      <c r="A46" s="23" t="s">
        <v>73</v>
      </c>
      <c r="B46" s="24" t="s">
        <v>15</v>
      </c>
      <c r="C46" s="25"/>
      <c r="D46" s="25"/>
      <c r="E46" s="25">
        <f t="shared" ref="E46:E52" si="12">C46+D46</f>
        <v>0</v>
      </c>
      <c r="F46" s="25"/>
      <c r="G46" s="25"/>
      <c r="H46" s="25">
        <f t="shared" si="3"/>
        <v>0</v>
      </c>
    </row>
    <row r="47" spans="1:8" ht="10.8">
      <c r="A47" s="23" t="s">
        <v>74</v>
      </c>
      <c r="B47" s="24" t="s">
        <v>17</v>
      </c>
      <c r="C47" s="25">
        <v>2633009.39</v>
      </c>
      <c r="D47" s="25">
        <v>0</v>
      </c>
      <c r="E47" s="25">
        <f t="shared" si="12"/>
        <v>2633009.39</v>
      </c>
      <c r="F47" s="25">
        <v>2633009.39</v>
      </c>
      <c r="G47" s="25">
        <v>2633009.39</v>
      </c>
      <c r="H47" s="25">
        <f t="shared" si="3"/>
        <v>0</v>
      </c>
    </row>
    <row r="48" spans="1:8" ht="10.8">
      <c r="A48" s="23" t="s">
        <v>75</v>
      </c>
      <c r="B48" s="24" t="s">
        <v>19</v>
      </c>
      <c r="C48" s="25"/>
      <c r="D48" s="25"/>
      <c r="E48" s="25">
        <f t="shared" si="12"/>
        <v>0</v>
      </c>
      <c r="F48" s="25"/>
      <c r="G48" s="25"/>
      <c r="H48" s="25">
        <f t="shared" si="3"/>
        <v>0</v>
      </c>
    </row>
    <row r="49" spans="1:8" ht="10.8">
      <c r="A49" s="23" t="s">
        <v>76</v>
      </c>
      <c r="B49" s="24" t="s">
        <v>21</v>
      </c>
      <c r="C49" s="25"/>
      <c r="D49" s="25"/>
      <c r="E49" s="25">
        <f t="shared" si="12"/>
        <v>0</v>
      </c>
      <c r="F49" s="25"/>
      <c r="G49" s="25"/>
      <c r="H49" s="25">
        <f t="shared" si="3"/>
        <v>0</v>
      </c>
    </row>
    <row r="50" spans="1:8" ht="10.8">
      <c r="A50" s="23" t="s">
        <v>77</v>
      </c>
      <c r="B50" s="24" t="s">
        <v>23</v>
      </c>
      <c r="C50" s="25"/>
      <c r="D50" s="25"/>
      <c r="E50" s="25">
        <f t="shared" si="12"/>
        <v>0</v>
      </c>
      <c r="F50" s="25"/>
      <c r="G50" s="25"/>
      <c r="H50" s="25">
        <f t="shared" si="3"/>
        <v>0</v>
      </c>
    </row>
    <row r="51" spans="1:8" ht="10.8">
      <c r="A51" s="23" t="s">
        <v>78</v>
      </c>
      <c r="B51" s="24" t="s">
        <v>25</v>
      </c>
      <c r="C51" s="25"/>
      <c r="D51" s="25"/>
      <c r="E51" s="25">
        <f t="shared" si="12"/>
        <v>0</v>
      </c>
      <c r="F51" s="25"/>
      <c r="G51" s="25"/>
      <c r="H51" s="25">
        <f t="shared" si="3"/>
        <v>0</v>
      </c>
    </row>
    <row r="52" spans="1:8" ht="10.8">
      <c r="A52" s="23" t="s">
        <v>79</v>
      </c>
      <c r="B52" s="24" t="s">
        <v>27</v>
      </c>
      <c r="C52" s="25"/>
      <c r="D52" s="25"/>
      <c r="E52" s="25">
        <f t="shared" si="12"/>
        <v>0</v>
      </c>
      <c r="F52" s="25"/>
      <c r="G52" s="25"/>
      <c r="H52" s="25">
        <f t="shared" si="3"/>
        <v>0</v>
      </c>
    </row>
    <row r="53" spans="1:8" ht="5.0999999999999996" customHeight="1">
      <c r="A53" s="26"/>
      <c r="B53" s="27"/>
      <c r="C53" s="20"/>
      <c r="D53" s="20"/>
      <c r="E53" s="20"/>
      <c r="F53" s="20"/>
      <c r="G53" s="20"/>
      <c r="H53" s="20"/>
    </row>
    <row r="54" spans="1:8" ht="13.2">
      <c r="A54" s="21" t="s">
        <v>28</v>
      </c>
      <c r="B54" s="28"/>
      <c r="C54" s="20">
        <f>SUM(C55:C61)</f>
        <v>18321335.609999999</v>
      </c>
      <c r="D54" s="20">
        <f t="shared" ref="D54:G54" si="13">SUM(D55:D61)</f>
        <v>3279520.35</v>
      </c>
      <c r="E54" s="20">
        <f t="shared" si="13"/>
        <v>21600855.960000001</v>
      </c>
      <c r="F54" s="20">
        <f t="shared" si="13"/>
        <v>21462243.149999999</v>
      </c>
      <c r="G54" s="20">
        <f t="shared" si="13"/>
        <v>20999180.16</v>
      </c>
      <c r="H54" s="20">
        <f t="shared" si="3"/>
        <v>138612.81000000238</v>
      </c>
    </row>
    <row r="55" spans="1:8" ht="10.8">
      <c r="A55" s="23" t="s">
        <v>80</v>
      </c>
      <c r="B55" s="24" t="s">
        <v>30</v>
      </c>
      <c r="C55" s="25"/>
      <c r="D55" s="25"/>
      <c r="E55" s="25">
        <f>C55+D55</f>
        <v>0</v>
      </c>
      <c r="F55" s="25"/>
      <c r="G55" s="25"/>
      <c r="H55" s="25">
        <f t="shared" si="3"/>
        <v>0</v>
      </c>
    </row>
    <row r="56" spans="1:8" ht="10.8">
      <c r="A56" s="23" t="s">
        <v>81</v>
      </c>
      <c r="B56" s="24" t="s">
        <v>32</v>
      </c>
      <c r="C56" s="25"/>
      <c r="D56" s="25"/>
      <c r="E56" s="25">
        <f t="shared" ref="E56:E61" si="14">C56+D56</f>
        <v>0</v>
      </c>
      <c r="F56" s="25"/>
      <c r="G56" s="25"/>
      <c r="H56" s="25">
        <f t="shared" si="3"/>
        <v>0</v>
      </c>
    </row>
    <row r="57" spans="1:8" ht="10.8">
      <c r="A57" s="23" t="s">
        <v>82</v>
      </c>
      <c r="B57" s="24" t="s">
        <v>34</v>
      </c>
      <c r="C57" s="25"/>
      <c r="D57" s="25"/>
      <c r="E57" s="25">
        <f t="shared" si="14"/>
        <v>0</v>
      </c>
      <c r="F57" s="25"/>
      <c r="G57" s="25"/>
      <c r="H57" s="25">
        <f t="shared" si="3"/>
        <v>0</v>
      </c>
    </row>
    <row r="58" spans="1:8" ht="10.8">
      <c r="A58" s="23" t="s">
        <v>83</v>
      </c>
      <c r="B58" s="24" t="s">
        <v>36</v>
      </c>
      <c r="C58" s="25"/>
      <c r="D58" s="25"/>
      <c r="E58" s="25">
        <f t="shared" si="14"/>
        <v>0</v>
      </c>
      <c r="F58" s="25"/>
      <c r="G58" s="25"/>
      <c r="H58" s="25">
        <f t="shared" si="3"/>
        <v>0</v>
      </c>
    </row>
    <row r="59" spans="1:8" ht="10.8">
      <c r="A59" s="23" t="s">
        <v>84</v>
      </c>
      <c r="B59" s="24" t="s">
        <v>38</v>
      </c>
      <c r="C59" s="25">
        <v>18321335.609999999</v>
      </c>
      <c r="D59" s="25">
        <v>3279520.35</v>
      </c>
      <c r="E59" s="25">
        <f t="shared" si="14"/>
        <v>21600855.960000001</v>
      </c>
      <c r="F59" s="25">
        <v>21462243.149999999</v>
      </c>
      <c r="G59" s="25">
        <v>20999180.16</v>
      </c>
      <c r="H59" s="25">
        <f t="shared" si="3"/>
        <v>138612.81000000238</v>
      </c>
    </row>
    <row r="60" spans="1:8" ht="10.8">
      <c r="A60" s="23" t="s">
        <v>85</v>
      </c>
      <c r="B60" s="24" t="s">
        <v>40</v>
      </c>
      <c r="C60" s="25"/>
      <c r="D60" s="25"/>
      <c r="E60" s="25">
        <f t="shared" si="14"/>
        <v>0</v>
      </c>
      <c r="F60" s="25"/>
      <c r="G60" s="25"/>
      <c r="H60" s="25">
        <f t="shared" si="3"/>
        <v>0</v>
      </c>
    </row>
    <row r="61" spans="1:8" ht="10.8">
      <c r="A61" s="23" t="s">
        <v>86</v>
      </c>
      <c r="B61" s="24" t="s">
        <v>42</v>
      </c>
      <c r="C61" s="25"/>
      <c r="D61" s="25"/>
      <c r="E61" s="25">
        <f t="shared" si="14"/>
        <v>0</v>
      </c>
      <c r="F61" s="25"/>
      <c r="G61" s="25"/>
      <c r="H61" s="25">
        <f t="shared" si="3"/>
        <v>0</v>
      </c>
    </row>
    <row r="62" spans="1:8" ht="5.0999999999999996" customHeight="1">
      <c r="A62" s="26"/>
      <c r="B62" s="27"/>
      <c r="C62" s="20"/>
      <c r="D62" s="20"/>
      <c r="E62" s="20"/>
      <c r="F62" s="20"/>
      <c r="G62" s="20"/>
      <c r="H62" s="20"/>
    </row>
    <row r="63" spans="1:8" ht="13.2">
      <c r="A63" s="21" t="s">
        <v>43</v>
      </c>
      <c r="B63" s="28"/>
      <c r="C63" s="20">
        <f>SUM(C64:C72)</f>
        <v>0</v>
      </c>
      <c r="D63" s="20">
        <f t="shared" ref="D63:G63" si="15">SUM(D64:D72)</f>
        <v>0</v>
      </c>
      <c r="E63" s="20">
        <f t="shared" si="15"/>
        <v>0</v>
      </c>
      <c r="F63" s="20">
        <f t="shared" si="15"/>
        <v>0</v>
      </c>
      <c r="G63" s="20">
        <f t="shared" si="15"/>
        <v>0</v>
      </c>
      <c r="H63" s="20">
        <f t="shared" si="3"/>
        <v>0</v>
      </c>
    </row>
    <row r="64" spans="1:8" ht="10.8">
      <c r="A64" s="23" t="s">
        <v>87</v>
      </c>
      <c r="B64" s="24" t="s">
        <v>45</v>
      </c>
      <c r="C64" s="25"/>
      <c r="D64" s="25"/>
      <c r="E64" s="25">
        <f>C64+D64</f>
        <v>0</v>
      </c>
      <c r="F64" s="25"/>
      <c r="G64" s="25"/>
      <c r="H64" s="25">
        <f t="shared" si="3"/>
        <v>0</v>
      </c>
    </row>
    <row r="65" spans="1:8" ht="10.8">
      <c r="A65" s="23" t="s">
        <v>88</v>
      </c>
      <c r="B65" s="24" t="s">
        <v>47</v>
      </c>
      <c r="C65" s="25"/>
      <c r="D65" s="25"/>
      <c r="E65" s="25">
        <f t="shared" ref="E65:E72" si="16">C65+D65</f>
        <v>0</v>
      </c>
      <c r="F65" s="25"/>
      <c r="G65" s="25"/>
      <c r="H65" s="25">
        <f t="shared" si="3"/>
        <v>0</v>
      </c>
    </row>
    <row r="66" spans="1:8" ht="10.8">
      <c r="A66" s="23" t="s">
        <v>89</v>
      </c>
      <c r="B66" s="24" t="s">
        <v>49</v>
      </c>
      <c r="C66" s="25"/>
      <c r="D66" s="25"/>
      <c r="E66" s="25">
        <f t="shared" si="16"/>
        <v>0</v>
      </c>
      <c r="F66" s="25"/>
      <c r="G66" s="25"/>
      <c r="H66" s="25">
        <f t="shared" si="3"/>
        <v>0</v>
      </c>
    </row>
    <row r="67" spans="1:8" ht="10.8">
      <c r="A67" s="23" t="s">
        <v>90</v>
      </c>
      <c r="B67" s="24" t="s">
        <v>51</v>
      </c>
      <c r="C67" s="25"/>
      <c r="D67" s="25"/>
      <c r="E67" s="25">
        <f t="shared" si="16"/>
        <v>0</v>
      </c>
      <c r="F67" s="25"/>
      <c r="G67" s="25"/>
      <c r="H67" s="25">
        <f t="shared" si="3"/>
        <v>0</v>
      </c>
    </row>
    <row r="68" spans="1:8" ht="10.8">
      <c r="A68" s="23" t="s">
        <v>91</v>
      </c>
      <c r="B68" s="24" t="s">
        <v>53</v>
      </c>
      <c r="C68" s="25"/>
      <c r="D68" s="25"/>
      <c r="E68" s="25">
        <f t="shared" si="16"/>
        <v>0</v>
      </c>
      <c r="F68" s="25"/>
      <c r="G68" s="25"/>
      <c r="H68" s="25">
        <f t="shared" si="3"/>
        <v>0</v>
      </c>
    </row>
    <row r="69" spans="1:8" ht="10.8">
      <c r="A69" s="23" t="s">
        <v>92</v>
      </c>
      <c r="B69" s="24" t="s">
        <v>55</v>
      </c>
      <c r="C69" s="25"/>
      <c r="D69" s="25"/>
      <c r="E69" s="25">
        <f t="shared" si="16"/>
        <v>0</v>
      </c>
      <c r="F69" s="25"/>
      <c r="G69" s="25"/>
      <c r="H69" s="25">
        <f t="shared" si="3"/>
        <v>0</v>
      </c>
    </row>
    <row r="70" spans="1:8" ht="10.8">
      <c r="A70" s="23" t="s">
        <v>93</v>
      </c>
      <c r="B70" s="24" t="s">
        <v>57</v>
      </c>
      <c r="C70" s="25"/>
      <c r="D70" s="25"/>
      <c r="E70" s="25">
        <f t="shared" si="16"/>
        <v>0</v>
      </c>
      <c r="F70" s="25"/>
      <c r="G70" s="25"/>
      <c r="H70" s="25">
        <f t="shared" si="3"/>
        <v>0</v>
      </c>
    </row>
    <row r="71" spans="1:8" ht="10.8">
      <c r="A71" s="23" t="s">
        <v>94</v>
      </c>
      <c r="B71" s="24" t="s">
        <v>59</v>
      </c>
      <c r="C71" s="25"/>
      <c r="D71" s="25"/>
      <c r="E71" s="25">
        <f t="shared" si="16"/>
        <v>0</v>
      </c>
      <c r="F71" s="25"/>
      <c r="G71" s="25"/>
      <c r="H71" s="25">
        <f t="shared" si="3"/>
        <v>0</v>
      </c>
    </row>
    <row r="72" spans="1:8" ht="10.8">
      <c r="A72" s="23" t="s">
        <v>95</v>
      </c>
      <c r="B72" s="24" t="s">
        <v>61</v>
      </c>
      <c r="C72" s="25"/>
      <c r="D72" s="25"/>
      <c r="E72" s="25">
        <f t="shared" si="16"/>
        <v>0</v>
      </c>
      <c r="F72" s="25"/>
      <c r="G72" s="25"/>
      <c r="H72" s="25">
        <f t="shared" si="3"/>
        <v>0</v>
      </c>
    </row>
    <row r="73" spans="1:8" ht="5.0999999999999996" customHeight="1">
      <c r="A73" s="26"/>
      <c r="B73" s="27"/>
      <c r="C73" s="20"/>
      <c r="D73" s="20"/>
      <c r="E73" s="20"/>
      <c r="F73" s="20"/>
      <c r="G73" s="20"/>
      <c r="H73" s="20"/>
    </row>
    <row r="74" spans="1:8" ht="13.2">
      <c r="A74" s="21" t="s">
        <v>62</v>
      </c>
      <c r="B74" s="28"/>
      <c r="C74" s="20">
        <f>SUM(C75:C78)</f>
        <v>0</v>
      </c>
      <c r="D74" s="20">
        <f t="shared" ref="D74:G74" si="17">SUM(D75:D78)</f>
        <v>0</v>
      </c>
      <c r="E74" s="20">
        <f t="shared" si="17"/>
        <v>0</v>
      </c>
      <c r="F74" s="20">
        <f t="shared" si="17"/>
        <v>0</v>
      </c>
      <c r="G74" s="20">
        <f t="shared" si="17"/>
        <v>0</v>
      </c>
      <c r="H74" s="20">
        <f t="shared" ref="H74:H78" si="18">E74-F74</f>
        <v>0</v>
      </c>
    </row>
    <row r="75" spans="1:8" ht="10.8">
      <c r="A75" s="23" t="s">
        <v>96</v>
      </c>
      <c r="B75" s="24" t="s">
        <v>64</v>
      </c>
      <c r="C75" s="25"/>
      <c r="D75" s="25"/>
      <c r="E75" s="25">
        <f>C75+D75</f>
        <v>0</v>
      </c>
      <c r="F75" s="25"/>
      <c r="G75" s="25"/>
      <c r="H75" s="25">
        <f t="shared" si="18"/>
        <v>0</v>
      </c>
    </row>
    <row r="76" spans="1:8" ht="20.399999999999999">
      <c r="A76" s="23" t="s">
        <v>97</v>
      </c>
      <c r="B76" s="29" t="s">
        <v>66</v>
      </c>
      <c r="C76" s="25"/>
      <c r="D76" s="25"/>
      <c r="E76" s="25">
        <f t="shared" ref="E76:E78" si="19">C76+D76</f>
        <v>0</v>
      </c>
      <c r="F76" s="25"/>
      <c r="G76" s="25"/>
      <c r="H76" s="25">
        <f t="shared" si="18"/>
        <v>0</v>
      </c>
    </row>
    <row r="77" spans="1:8" ht="10.8">
      <c r="A77" s="23" t="s">
        <v>98</v>
      </c>
      <c r="B77" s="24" t="s">
        <v>68</v>
      </c>
      <c r="C77" s="25"/>
      <c r="D77" s="25"/>
      <c r="E77" s="25">
        <f t="shared" si="19"/>
        <v>0</v>
      </c>
      <c r="F77" s="25"/>
      <c r="G77" s="25"/>
      <c r="H77" s="25">
        <f t="shared" si="18"/>
        <v>0</v>
      </c>
    </row>
    <row r="78" spans="1:8" ht="10.8">
      <c r="A78" s="23" t="s">
        <v>99</v>
      </c>
      <c r="B78" s="24" t="s">
        <v>70</v>
      </c>
      <c r="C78" s="25"/>
      <c r="D78" s="25"/>
      <c r="E78" s="25">
        <f t="shared" si="19"/>
        <v>0</v>
      </c>
      <c r="F78" s="25"/>
      <c r="G78" s="25"/>
      <c r="H78" s="25">
        <f t="shared" si="18"/>
        <v>0</v>
      </c>
    </row>
    <row r="79" spans="1:8" ht="5.0999999999999996" customHeight="1">
      <c r="A79" s="26"/>
      <c r="B79" s="27"/>
      <c r="C79" s="20"/>
      <c r="D79" s="20"/>
      <c r="E79" s="20"/>
      <c r="F79" s="20"/>
      <c r="G79" s="20"/>
      <c r="H79" s="20"/>
    </row>
    <row r="80" spans="1:8" ht="13.2">
      <c r="A80" s="21" t="s">
        <v>100</v>
      </c>
      <c r="B80" s="28"/>
      <c r="C80" s="20">
        <f>C6+C43</f>
        <v>51951650</v>
      </c>
      <c r="D80" s="20">
        <f t="shared" ref="D80:H80" si="20">D6+D43</f>
        <v>11414823.85</v>
      </c>
      <c r="E80" s="20">
        <f t="shared" si="20"/>
        <v>63366473.850000009</v>
      </c>
      <c r="F80" s="20">
        <f t="shared" si="20"/>
        <v>59305016.019999996</v>
      </c>
      <c r="G80" s="20">
        <f t="shared" si="20"/>
        <v>58638111.590000004</v>
      </c>
      <c r="H80" s="20">
        <f t="shared" si="20"/>
        <v>4061457.8300000099</v>
      </c>
    </row>
    <row r="81" spans="1:8" ht="5.0999999999999996" customHeight="1">
      <c r="A81" s="30"/>
      <c r="B81" s="31"/>
      <c r="C81" s="32"/>
      <c r="D81" s="32"/>
      <c r="E81" s="32"/>
      <c r="F81" s="32"/>
      <c r="G81" s="32"/>
      <c r="H81" s="32"/>
    </row>
  </sheetData>
  <mergeCells count="16">
    <mergeCell ref="A54:B54"/>
    <mergeCell ref="A63:B63"/>
    <mergeCell ref="A74:B74"/>
    <mergeCell ref="A80:B80"/>
    <mergeCell ref="A7:B7"/>
    <mergeCell ref="A17:B17"/>
    <mergeCell ref="A26:B26"/>
    <mergeCell ref="A37:B37"/>
    <mergeCell ref="A43:B43"/>
    <mergeCell ref="A44:B44"/>
    <mergeCell ref="A1:H1"/>
    <mergeCell ref="A2:H2"/>
    <mergeCell ref="A3:B3"/>
    <mergeCell ref="C3:G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2023-01-30T22:00:18Z</dcterms:created>
  <dcterms:modified xsi:type="dcterms:W3CDTF">2023-01-30T22:04:12Z</dcterms:modified>
</cp:coreProperties>
</file>