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17961750-02CB-4B20-A72B-1C18A21BA4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F34" i="2"/>
  <c r="E34" i="2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<sst xmlns="http://schemas.openxmlformats.org/spreadsheetml/2006/main" count="36" uniqueCount="26">
  <si>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</si>
  <si>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</si>
  <si>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</si>
  <si>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</si>
  <si>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</si>
  <si>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</si>
  <si>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</si>
  <si>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</si>
  <si>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</si>
  <si>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</si>
  <si>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</si>
  <si>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</si>
  <si>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</si>
  <si>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</si>
  <si>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</si>
  <si>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</si>
  <si>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</si>
  <si>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2021</t>
  </si>
  <si>
    <t>Hacienda Pública/Patrimonio Generado Neto de 2021</t>
  </si>
  <si>
    <t>Exceso o Insuficiencia en la Actualización de la Hacienda Pública / Patrimonio Neto de 2021</t>
  </si>
  <si>
    <t>Hacienda Pública/Patrimonio Neto Final de 2021</t>
  </si>
  <si>
    <t>Cambios en la Hacienda Pública/Patrimonio Contribuido Neto de 2022</t>
  </si>
  <si>
    <t>Variaciones de la Hacienda Pública/Patrimonio Generado Neto de 2022</t>
  </si>
  <si>
    <t>Cambios en el Exceso o Insuficiencia en la Actualización de la Hacienda Pública/Patrimonio Neto de 2022</t>
  </si>
  <si>
    <t>Hacienda Pública/Patrimonio Neto Final de 2022</t>
  </si>
  <si>
    <t>UNIVERSIDAD TECNOLOGICA DE SALAMANCA
Estado de Variación en la Hacienda Pública
Del 1 de Enero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</si>
</sst>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10" zoomScaleNormal="100" workbookViewId="0">
      <selection sqref="A1:F40"/>
    </sheetView>
  </sheetViews>
  <sheetFormatPr baseColWidth="10" defaultColWidth="9.33203125" defaultRowHeight="10.199999999999999" x14ac:dyDescent="0.3"/>
  <cols>
    <col min="1" max="1" width="45" style="4" customWidth="1"/>
    <col min="2" max="5" width="16.33203125" style="14" customWidth="1"/>
    <col min="6" max="6" width="14.3320312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68643600.400000006</v>
      </c>
      <c r="C4" s="16"/>
      <c r="D4" s="16"/>
      <c r="E4" s="16"/>
      <c r="F4" s="15">
        <f>SUM(B4:E4)</f>
        <v>68643600.400000006</v>
      </c>
    </row>
    <row r="5" spans="1:6" ht="11.25" customHeight="1" x14ac:dyDescent="0.2">
      <c r="A5" s="8" t="s">
        <v>2</v>
      </c>
      <c r="B5" s="17">
        <v>68643151.400000006</v>
      </c>
      <c r="C5" s="16"/>
      <c r="D5" s="16"/>
      <c r="E5" s="16"/>
      <c r="F5" s="15">
        <f>SUM(B5:E5)</f>
        <v>68643151.400000006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26049439.32</v>
      </c>
      <c r="D9" s="15">
        <f>D10</f>
        <v>-448148.55</v>
      </c>
      <c r="E9" s="16"/>
      <c r="F9" s="15">
        <f t="shared" ref="F9:F14" si="0">SUM(B9:E9)</f>
        <v>25601290.77</v>
      </c>
    </row>
    <row r="10" spans="1:6" ht="11.25" customHeight="1" x14ac:dyDescent="0.2">
      <c r="A10" s="8" t="s">
        <v>5</v>
      </c>
      <c r="B10" s="16"/>
      <c r="C10" s="16"/>
      <c r="D10" s="17">
        <v>-448148.55</v>
      </c>
      <c r="E10" s="16"/>
      <c r="F10" s="15">
        <f t="shared" si="0"/>
        <v>-448148.55</v>
      </c>
    </row>
    <row r="11" spans="1:6" ht="11.25" customHeight="1" x14ac:dyDescent="0.2">
      <c r="A11" s="8" t="s">
        <v>6</v>
      </c>
      <c r="B11" s="16"/>
      <c r="C11" s="17">
        <v>5709475.9000000004</v>
      </c>
      <c r="D11" s="16"/>
      <c r="E11" s="16"/>
      <c r="F11" s="15">
        <f t="shared" si="0"/>
        <v>5709475.9000000004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20339963.420000002</v>
      </c>
      <c r="D14" s="16"/>
      <c r="E14" s="16"/>
      <c r="F14" s="15">
        <f t="shared" si="0"/>
        <v>20339963.420000002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68643600.400000006</v>
      </c>
      <c r="C20" s="15">
        <f>C9</f>
        <v>26049439.32</v>
      </c>
      <c r="D20" s="15">
        <f>D9</f>
        <v>-448148.55</v>
      </c>
      <c r="E20" s="15">
        <f>E16</f>
        <v>0</v>
      </c>
      <c r="F20" s="15">
        <f>SUM(B20:E20)</f>
        <v>94244891.170000002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9708.43</v>
      </c>
      <c r="C22" s="16"/>
      <c r="D22" s="16"/>
      <c r="E22" s="16"/>
      <c r="F22" s="15">
        <f>SUM(B22:E22)</f>
        <v>9708.43</v>
      </c>
    </row>
    <row r="23" spans="1:6" ht="11.25" customHeight="1" x14ac:dyDescent="0.2">
      <c r="A23" s="8" t="s">
        <v>2</v>
      </c>
      <c r="B23" s="17">
        <v>9708.43</v>
      </c>
      <c r="C23" s="16"/>
      <c r="D23" s="16"/>
      <c r="E23" s="16"/>
      <c r="F23" s="15">
        <f>SUM(B23:E23)</f>
        <v>9708.43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-6085350.0499999998</v>
      </c>
      <c r="D27" s="15">
        <f>SUM(D28:D32)</f>
        <v>895233.25</v>
      </c>
      <c r="E27" s="16"/>
      <c r="F27" s="15">
        <f t="shared" ref="F27:F32" si="1">SUM(B27:E27)</f>
        <v>-5190116.8</v>
      </c>
    </row>
    <row r="28" spans="1:6" ht="11.25" customHeight="1" x14ac:dyDescent="0.2">
      <c r="A28" s="8" t="s">
        <v>5</v>
      </c>
      <c r="B28" s="16"/>
      <c r="C28" s="16"/>
      <c r="D28" s="17">
        <v>558608.18999999994</v>
      </c>
      <c r="E28" s="16"/>
      <c r="F28" s="15">
        <f t="shared" si="1"/>
        <v>558608.18999999994</v>
      </c>
    </row>
    <row r="29" spans="1:6" ht="11.25" customHeight="1" x14ac:dyDescent="0.2">
      <c r="A29" s="8" t="s">
        <v>6</v>
      </c>
      <c r="B29" s="16"/>
      <c r="C29" s="17">
        <v>-6085350.0499999998</v>
      </c>
      <c r="D29" s="17">
        <v>448148.55</v>
      </c>
      <c r="E29" s="16"/>
      <c r="F29" s="15">
        <f t="shared" si="1"/>
        <v>-5637201.5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-111523.49</v>
      </c>
      <c r="E32" s="16"/>
      <c r="F32" s="15">
        <f t="shared" si="1"/>
        <v>-111523.49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68653308.830000013</v>
      </c>
      <c r="C38" s="19">
        <f>+C20+C27</f>
        <v>19964089.27</v>
      </c>
      <c r="D38" s="19">
        <f>D20+D27</f>
        <v>447084.7</v>
      </c>
      <c r="E38" s="19">
        <f>+E20+E34</f>
        <v>0</v>
      </c>
      <c r="F38" s="19">
        <f>SUM(B38:E38)</f>
        <v>89064482.800000012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  <ignoredErrors>
    <ignoredError sqref="B4 C9 F4:F8 F39 F9:F38 D9:E38 B20:C3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dcterms:created xsi:type="dcterms:W3CDTF">2018-11-20T16:40:47Z</dcterms:created>
  <dcterms:modified xsi:type="dcterms:W3CDTF">2023-01-20T19:09:54Z</dcterms:modified>
</cp:coreProperties>
</file>