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AA388AA4-9762-4A3E-9DFD-16287DE85D20}" xr6:coauthVersionLast="47" xr6:coauthVersionMax="47" xr10:uidLastSave="{00000000-0000-0000-0000-000000000000}"/>
  <bookViews>
    <workbookView xWindow="-108" yWindow="-108" windowWidth="23256" windowHeight="12576" xr2:uid="{D384107A-9356-4469-918B-4B9EBCA1604A}"/>
  </bookViews>
  <sheets>
    <sheet name="F6b" sheetId="1" r:id="rId1"/>
  </sheets>
  <externalReferences>
    <externalReference r:id="rId2"/>
  </externalReferences>
  <definedNames>
    <definedName name="_xlnm._FilterDatabase" localSheetId="0" hidden="1">F6b!$A$4:$G$14</definedName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D17" i="1" s="1"/>
  <c r="D18" i="1"/>
  <c r="G18" i="1" s="1"/>
  <c r="F17" i="1"/>
  <c r="E17" i="1"/>
  <c r="C17" i="1"/>
  <c r="B17" i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6" i="1" s="1"/>
  <c r="F6" i="1"/>
  <c r="F27" i="1" s="1"/>
  <c r="E6" i="1"/>
  <c r="E27" i="1" s="1"/>
  <c r="D6" i="1"/>
  <c r="D27" i="1" s="1"/>
  <c r="C6" i="1"/>
  <c r="C27" i="1" s="1"/>
  <c r="B6" i="1"/>
  <c r="B27" i="1" s="1"/>
  <c r="G19" i="1" l="1"/>
  <c r="G17" i="1" s="1"/>
  <c r="G27" i="1" s="1"/>
</calcChain>
</file>

<file path=xl/sharedStrings.xml><?xml version="1.0" encoding="utf-8"?>
<sst xmlns="http://schemas.openxmlformats.org/spreadsheetml/2006/main" count="29" uniqueCount="22">
  <si>
    <t>Formato 6 b) Estado Analítico del Ejercicio del Presupuesto de Egresos Detallado - LDF 
                        (Clasificación Administrativa)</t>
  </si>
  <si>
    <t>UNIVERSIDAD TECNOLOGICA DE SALAMANCA
Estado Analítico del Ejercicio del Presupuesto de Egresos Detallado - LDF
Clasificación Administrativa
al 31 de Diciembre de 2022
PESOS</t>
  </si>
  <si>
    <t>Egresos</t>
  </si>
  <si>
    <t>Concepto (c)</t>
  </si>
  <si>
    <t>Aprobado (d)</t>
  </si>
  <si>
    <t>Ampliaciones/ (Reducciones)</t>
  </si>
  <si>
    <t>Modificado</t>
  </si>
  <si>
    <t>Devengado</t>
  </si>
  <si>
    <t>Pagado</t>
  </si>
  <si>
    <t>Subejercicio ( e)</t>
  </si>
  <si>
    <t>I. Gasto No Etiquetado</t>
  </si>
  <si>
    <t>(I=A+B+C+D+E+F+G+H)</t>
  </si>
  <si>
    <t>0101 DESPACHO DEL RECTOR</t>
  </si>
  <si>
    <t>0201 DOCENCIA</t>
  </si>
  <si>
    <t>0301 DESPACHO DE LA DIRECCION DE ADMON</t>
  </si>
  <si>
    <t>0401 DESPACHO DIRECCION DE VINCULACION</t>
  </si>
  <si>
    <t>0601 ÓRGANO INTERNO DE CONTROL DE LA UTS</t>
  </si>
  <si>
    <t>F. Dependencia o Unidad Administrativa 6</t>
  </si>
  <si>
    <t>G. Dependencia o Unidad Administrativa 7</t>
  </si>
  <si>
    <t>II. Gasto Etiquetado</t>
  </si>
  <si>
    <t>(II=A+B+C+D+E+F+G+H)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</si>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</sst>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0" borderId="0" xfId="1" applyFont="1"/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justify" vertical="center" wrapText="1"/>
    </xf>
    <xf numFmtId="4" fontId="4" fillId="0" borderId="4" xfId="1" applyNumberFormat="1" applyFont="1" applyBorder="1" applyAlignment="1">
      <alignment vertical="center"/>
    </xf>
    <xf numFmtId="0" fontId="5" fillId="0" borderId="7" xfId="1" applyFont="1" applyBorder="1" applyAlignment="1">
      <alignment horizontal="justify" vertical="center" wrapText="1"/>
    </xf>
    <xf numFmtId="4" fontId="5" fillId="0" borderId="7" xfId="1" applyNumberFormat="1" applyFont="1" applyBorder="1" applyAlignment="1">
      <alignment vertical="center"/>
    </xf>
    <xf numFmtId="0" fontId="4" fillId="0" borderId="7" xfId="1" applyFont="1" applyBorder="1" applyAlignment="1">
      <alignment horizontal="left" vertical="center" wrapText="1"/>
    </xf>
    <xf numFmtId="4" fontId="4" fillId="0" borderId="7" xfId="1" applyNumberFormat="1" applyFont="1" applyBorder="1" applyAlignment="1">
      <alignment vertical="center"/>
    </xf>
    <xf numFmtId="0" fontId="5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justify" vertical="center" wrapText="1"/>
    </xf>
    <xf numFmtId="0" fontId="4" fillId="0" borderId="6" xfId="1" applyFont="1" applyBorder="1" applyAlignment="1">
      <alignment horizontal="justify" vertical="center" wrapText="1"/>
    </xf>
    <xf numFmtId="4" fontId="4" fillId="0" borderId="6" xfId="1" applyNumberFormat="1" applyFont="1" applyBorder="1" applyAlignment="1">
      <alignment vertical="center"/>
    </xf>
  </cellXfs>
  <cellStyles count="2">
    <cellStyle name="Normal" xfId="0" builtinId="0"/>
    <cellStyle name="Normal 2 7" xfId="1" xr:uid="{DBC2E0D0-8A9C-4C6D-AE1B-00A073777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82FC-8831-400F-9686-6968F8E3C722}">
  <dimension ref="A1:G28"/>
  <sheetViews>
    <sheetView showGridLines="0" tabSelected="1" topLeftCell="A4" workbookViewId="0">
      <selection activeCell="I21" sqref="I21"/>
    </sheetView>
  </sheetViews>
  <sheetFormatPr baseColWidth="10" defaultColWidth="12" defaultRowHeight="10.199999999999999" x14ac:dyDescent="0.2"/>
  <cols>
    <col min="1" max="1" width="45.77734375" style="5" customWidth="1"/>
    <col min="2" max="7" width="16.77734375" style="5" customWidth="1"/>
    <col min="8" max="16384" width="12" style="5"/>
  </cols>
  <sheetData>
    <row r="1" spans="1:7" customFormat="1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ht="56.1" customHeight="1" x14ac:dyDescent="0.2">
      <c r="A2" s="2" t="s">
        <v>1</v>
      </c>
      <c r="B2" s="3"/>
      <c r="C2" s="3"/>
      <c r="D2" s="3"/>
      <c r="E2" s="3"/>
      <c r="F2" s="3"/>
      <c r="G2" s="4"/>
    </row>
    <row r="3" spans="1:7" x14ac:dyDescent="0.2">
      <c r="A3" s="6"/>
      <c r="B3" s="7" t="s">
        <v>2</v>
      </c>
      <c r="C3" s="7"/>
      <c r="D3" s="7"/>
      <c r="E3" s="7"/>
      <c r="F3" s="7"/>
      <c r="G3" s="6"/>
    </row>
    <row r="4" spans="1:7" ht="20.399999999999999" x14ac:dyDescent="0.2">
      <c r="A4" s="8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</row>
    <row r="5" spans="1:7" x14ac:dyDescent="0.2">
      <c r="A5" s="10" t="s">
        <v>10</v>
      </c>
      <c r="B5" s="11"/>
      <c r="C5" s="11"/>
      <c r="D5" s="11"/>
      <c r="E5" s="11"/>
      <c r="F5" s="11"/>
      <c r="G5" s="11"/>
    </row>
    <row r="6" spans="1:7" x14ac:dyDescent="0.2">
      <c r="A6" s="12" t="s">
        <v>11</v>
      </c>
      <c r="B6" s="13">
        <f>SUM(B7:B14)</f>
        <v>30997305</v>
      </c>
      <c r="C6" s="13">
        <f t="shared" ref="C6:G6" si="0">SUM(C7:C14)</f>
        <v>8135303.5</v>
      </c>
      <c r="D6" s="13">
        <f t="shared" si="0"/>
        <v>39132608.5</v>
      </c>
      <c r="E6" s="13">
        <f t="shared" si="0"/>
        <v>35209763.479999997</v>
      </c>
      <c r="F6" s="13">
        <f t="shared" si="0"/>
        <v>35005922.039999992</v>
      </c>
      <c r="G6" s="13">
        <f t="shared" si="0"/>
        <v>3922845.02</v>
      </c>
    </row>
    <row r="7" spans="1:7" x14ac:dyDescent="0.2">
      <c r="A7" s="14" t="s">
        <v>12</v>
      </c>
      <c r="B7" s="15">
        <v>4836554.96</v>
      </c>
      <c r="C7" s="15">
        <v>0</v>
      </c>
      <c r="D7" s="15">
        <f>B7+C7</f>
        <v>4836554.96</v>
      </c>
      <c r="E7" s="15">
        <v>4828151.6399999997</v>
      </c>
      <c r="F7" s="15">
        <v>4828151.6399999997</v>
      </c>
      <c r="G7" s="15">
        <f>D7-E7</f>
        <v>8403.320000000298</v>
      </c>
    </row>
    <row r="8" spans="1:7" x14ac:dyDescent="0.2">
      <c r="A8" s="14" t="s">
        <v>13</v>
      </c>
      <c r="B8" s="15">
        <v>15034581.289999999</v>
      </c>
      <c r="C8" s="15">
        <v>6991081.3499999996</v>
      </c>
      <c r="D8" s="15">
        <f t="shared" ref="D8:D14" si="1">B8+C8</f>
        <v>22025662.640000001</v>
      </c>
      <c r="E8" s="15">
        <v>19522555.75</v>
      </c>
      <c r="F8" s="15">
        <v>19427955.75</v>
      </c>
      <c r="G8" s="15">
        <f t="shared" ref="G8:G14" si="2">D8-E8</f>
        <v>2503106.8900000006</v>
      </c>
    </row>
    <row r="9" spans="1:7" x14ac:dyDescent="0.2">
      <c r="A9" s="14" t="s">
        <v>14</v>
      </c>
      <c r="B9" s="15">
        <v>10488565.84</v>
      </c>
      <c r="C9" s="15">
        <v>1014483.67</v>
      </c>
      <c r="D9" s="15">
        <f t="shared" si="1"/>
        <v>11503049.51</v>
      </c>
      <c r="E9" s="15">
        <v>10102707.210000001</v>
      </c>
      <c r="F9" s="15">
        <v>9993465.7699999996</v>
      </c>
      <c r="G9" s="15">
        <f t="shared" si="2"/>
        <v>1400342.2999999989</v>
      </c>
    </row>
    <row r="10" spans="1:7" x14ac:dyDescent="0.2">
      <c r="A10" s="14" t="s">
        <v>15</v>
      </c>
      <c r="B10" s="15">
        <v>310077.67</v>
      </c>
      <c r="C10" s="15">
        <v>129738.48</v>
      </c>
      <c r="D10" s="15">
        <f t="shared" si="1"/>
        <v>439816.14999999997</v>
      </c>
      <c r="E10" s="15">
        <v>428823.66</v>
      </c>
      <c r="F10" s="15">
        <v>428823.66</v>
      </c>
      <c r="G10" s="15">
        <f t="shared" si="2"/>
        <v>10992.489999999991</v>
      </c>
    </row>
    <row r="11" spans="1:7" x14ac:dyDescent="0.2">
      <c r="A11" s="14" t="s">
        <v>16</v>
      </c>
      <c r="B11" s="15">
        <v>327525.24</v>
      </c>
      <c r="C11" s="15">
        <v>0</v>
      </c>
      <c r="D11" s="15">
        <f t="shared" si="1"/>
        <v>327525.24</v>
      </c>
      <c r="E11" s="15">
        <v>327525.21999999997</v>
      </c>
      <c r="F11" s="15">
        <v>327525.21999999997</v>
      </c>
      <c r="G11" s="15">
        <f t="shared" si="2"/>
        <v>2.0000000018626451E-2</v>
      </c>
    </row>
    <row r="12" spans="1:7" x14ac:dyDescent="0.2">
      <c r="A12" s="14" t="s">
        <v>17</v>
      </c>
      <c r="B12" s="15"/>
      <c r="C12" s="15"/>
      <c r="D12" s="15">
        <f t="shared" si="1"/>
        <v>0</v>
      </c>
      <c r="E12" s="15"/>
      <c r="F12" s="15"/>
      <c r="G12" s="15">
        <f t="shared" si="2"/>
        <v>0</v>
      </c>
    </row>
    <row r="13" spans="1:7" x14ac:dyDescent="0.2">
      <c r="A13" s="14" t="s">
        <v>18</v>
      </c>
      <c r="B13" s="15"/>
      <c r="C13" s="15"/>
      <c r="D13" s="15">
        <f t="shared" si="1"/>
        <v>0</v>
      </c>
      <c r="E13" s="15"/>
      <c r="F13" s="15"/>
      <c r="G13" s="15">
        <f t="shared" si="2"/>
        <v>0</v>
      </c>
    </row>
    <row r="14" spans="1:7" x14ac:dyDescent="0.2">
      <c r="A14" s="14"/>
      <c r="B14" s="15"/>
      <c r="C14" s="15"/>
      <c r="D14" s="15">
        <f t="shared" si="1"/>
        <v>0</v>
      </c>
      <c r="E14" s="15"/>
      <c r="F14" s="15"/>
      <c r="G14" s="15">
        <f t="shared" si="2"/>
        <v>0</v>
      </c>
    </row>
    <row r="15" spans="1:7" ht="5.0999999999999996" customHeight="1" x14ac:dyDescent="0.2">
      <c r="A15" s="14"/>
      <c r="B15" s="15"/>
      <c r="C15" s="15"/>
      <c r="D15" s="15"/>
      <c r="E15" s="15"/>
      <c r="F15" s="15"/>
      <c r="G15" s="15"/>
    </row>
    <row r="16" spans="1:7" x14ac:dyDescent="0.2">
      <c r="A16" s="16" t="s">
        <v>19</v>
      </c>
      <c r="B16" s="15"/>
      <c r="C16" s="15"/>
      <c r="D16" s="15"/>
      <c r="E16" s="15"/>
      <c r="F16" s="15"/>
      <c r="G16" s="15"/>
    </row>
    <row r="17" spans="1:7" x14ac:dyDescent="0.2">
      <c r="A17" s="16" t="s">
        <v>20</v>
      </c>
      <c r="B17" s="13">
        <f>SUM(B18:B25)</f>
        <v>20954345</v>
      </c>
      <c r="C17" s="13">
        <f t="shared" ref="C17:G17" si="3">SUM(C18:C25)</f>
        <v>3279520.35</v>
      </c>
      <c r="D17" s="13">
        <f t="shared" si="3"/>
        <v>24233865.350000001</v>
      </c>
      <c r="E17" s="13">
        <f t="shared" si="3"/>
        <v>24095252.540000003</v>
      </c>
      <c r="F17" s="13">
        <f t="shared" si="3"/>
        <v>23632189.550000001</v>
      </c>
      <c r="G17" s="13">
        <f t="shared" si="3"/>
        <v>138612.81000000052</v>
      </c>
    </row>
    <row r="18" spans="1:7" x14ac:dyDescent="0.2">
      <c r="A18" s="14" t="s">
        <v>12</v>
      </c>
      <c r="B18" s="15">
        <v>5465503.0999999996</v>
      </c>
      <c r="C18" s="15">
        <v>1541821.76</v>
      </c>
      <c r="D18" s="15">
        <f>B18+C18</f>
        <v>7007324.8599999994</v>
      </c>
      <c r="E18" s="15">
        <v>7007324.8600000003</v>
      </c>
      <c r="F18" s="15">
        <v>6999639.2400000002</v>
      </c>
      <c r="G18" s="15">
        <f t="shared" ref="G18:G25" si="4">D18-E18</f>
        <v>0</v>
      </c>
    </row>
    <row r="19" spans="1:7" x14ac:dyDescent="0.2">
      <c r="A19" s="14" t="s">
        <v>13</v>
      </c>
      <c r="B19" s="15">
        <v>3717192.48</v>
      </c>
      <c r="C19" s="15">
        <v>781993.84</v>
      </c>
      <c r="D19" s="15">
        <f t="shared" ref="D19:D25" si="5">B19+C19</f>
        <v>4499186.32</v>
      </c>
      <c r="E19" s="15">
        <v>4483830.51</v>
      </c>
      <c r="F19" s="15">
        <v>4464421.7300000004</v>
      </c>
      <c r="G19" s="15">
        <f t="shared" si="4"/>
        <v>15355.810000000522</v>
      </c>
    </row>
    <row r="20" spans="1:7" x14ac:dyDescent="0.2">
      <c r="A20" s="14" t="s">
        <v>14</v>
      </c>
      <c r="B20" s="15">
        <v>6842470.7800000003</v>
      </c>
      <c r="C20" s="15">
        <v>470385.04</v>
      </c>
      <c r="D20" s="15">
        <f t="shared" si="5"/>
        <v>7312855.8200000003</v>
      </c>
      <c r="E20" s="15">
        <v>7189598.8200000003</v>
      </c>
      <c r="F20" s="15">
        <v>6768311.46</v>
      </c>
      <c r="G20" s="15">
        <f t="shared" si="4"/>
        <v>123257</v>
      </c>
    </row>
    <row r="21" spans="1:7" x14ac:dyDescent="0.2">
      <c r="A21" s="14" t="s">
        <v>15</v>
      </c>
      <c r="B21" s="15">
        <v>2296169.25</v>
      </c>
      <c r="C21" s="15">
        <v>485319.71</v>
      </c>
      <c r="D21" s="15">
        <f t="shared" si="5"/>
        <v>2781488.96</v>
      </c>
      <c r="E21" s="15">
        <v>2781488.96</v>
      </c>
      <c r="F21" s="15">
        <v>2766807.73</v>
      </c>
      <c r="G21" s="15">
        <f t="shared" si="4"/>
        <v>0</v>
      </c>
    </row>
    <row r="22" spans="1:7" x14ac:dyDescent="0.2">
      <c r="A22" s="14" t="s">
        <v>16</v>
      </c>
      <c r="B22" s="15">
        <v>2633009.39</v>
      </c>
      <c r="C22" s="15">
        <v>0</v>
      </c>
      <c r="D22" s="15">
        <f t="shared" si="5"/>
        <v>2633009.39</v>
      </c>
      <c r="E22" s="15">
        <v>2633009.39</v>
      </c>
      <c r="F22" s="15">
        <v>2633009.39</v>
      </c>
      <c r="G22" s="15">
        <f t="shared" si="4"/>
        <v>0</v>
      </c>
    </row>
    <row r="23" spans="1:7" x14ac:dyDescent="0.2">
      <c r="A23" s="14" t="s">
        <v>17</v>
      </c>
      <c r="B23" s="15"/>
      <c r="C23" s="15"/>
      <c r="D23" s="15">
        <f t="shared" si="5"/>
        <v>0</v>
      </c>
      <c r="E23" s="15"/>
      <c r="F23" s="15"/>
      <c r="G23" s="15">
        <f t="shared" si="4"/>
        <v>0</v>
      </c>
    </row>
    <row r="24" spans="1:7" x14ac:dyDescent="0.2">
      <c r="A24" s="14" t="s">
        <v>18</v>
      </c>
      <c r="B24" s="15"/>
      <c r="C24" s="15"/>
      <c r="D24" s="15">
        <f t="shared" si="5"/>
        <v>0</v>
      </c>
      <c r="E24" s="15"/>
      <c r="F24" s="15"/>
      <c r="G24" s="15">
        <f t="shared" si="4"/>
        <v>0</v>
      </c>
    </row>
    <row r="25" spans="1:7" x14ac:dyDescent="0.2">
      <c r="A25" s="14"/>
      <c r="B25" s="15"/>
      <c r="C25" s="15"/>
      <c r="D25" s="15">
        <f t="shared" si="5"/>
        <v>0</v>
      </c>
      <c r="E25" s="15"/>
      <c r="F25" s="15"/>
      <c r="G25" s="15">
        <f t="shared" si="4"/>
        <v>0</v>
      </c>
    </row>
    <row r="26" spans="1:7" ht="5.0999999999999996" customHeight="1" x14ac:dyDescent="0.2">
      <c r="A26" s="17"/>
      <c r="B26" s="15"/>
      <c r="C26" s="15"/>
      <c r="D26" s="15"/>
      <c r="E26" s="15"/>
      <c r="F26" s="15"/>
      <c r="G26" s="15"/>
    </row>
    <row r="27" spans="1:7" x14ac:dyDescent="0.2">
      <c r="A27" s="12" t="s">
        <v>21</v>
      </c>
      <c r="B27" s="13">
        <f>B6+B17</f>
        <v>51951650</v>
      </c>
      <c r="C27" s="13">
        <f t="shared" ref="C27:G27" si="6">C6+C17</f>
        <v>11414823.85</v>
      </c>
      <c r="D27" s="13">
        <f t="shared" si="6"/>
        <v>63366473.850000001</v>
      </c>
      <c r="E27" s="13">
        <f t="shared" si="6"/>
        <v>59305016.019999996</v>
      </c>
      <c r="F27" s="13">
        <f t="shared" si="6"/>
        <v>58638111.589999989</v>
      </c>
      <c r="G27" s="13">
        <f t="shared" si="6"/>
        <v>4061457.8300000005</v>
      </c>
    </row>
    <row r="28" spans="1:7" ht="5.0999999999999996" customHeight="1" x14ac:dyDescent="0.2">
      <c r="A28" s="18"/>
      <c r="B28" s="19"/>
      <c r="C28" s="19"/>
      <c r="D28" s="19"/>
      <c r="E28" s="19"/>
      <c r="F28" s="19"/>
      <c r="G28" s="19"/>
    </row>
  </sheetData>
  <mergeCells count="3">
    <mergeCell ref="A1:G1"/>
    <mergeCell ref="A2:G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2023-01-30T21:59:53Z</dcterms:created>
  <dcterms:modified xsi:type="dcterms:W3CDTF">2023-01-30T22:03:48Z</dcterms:modified>
</cp:coreProperties>
</file>