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1.- EJERCICIO 2023\3.- 3ER TRIMESTRE\37. ZURI INFORMACION\1. ZFIR032\"/>
    </mc:Choice>
  </mc:AlternateContent>
  <xr:revisionPtr revIDLastSave="0" documentId="13_ncr:1_{5CCBAEE8-0342-4FAC-9A7B-D39FD6BEAC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HP" sheetId="2" r:id="rId1"/>
  </sheets>
  <definedNames>
    <definedName name="_xlnm._FilterDatabase" localSheetId="0" hidden="1">VHP!$A$2:$F$38</definedName>
    <definedName name="_xlnm.Print_Area" localSheetId="0">VHP!$A$1:$F$50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F36" i="2" l="1"/>
  <c r="F35" i="2"/>
  <c r="F34" i="2"/>
  <c r="E34" i="2"/>
  <c r="F25" i="2"/>
  <c r="F24" i="2"/>
  <c r="F23" i="2"/>
  <c r="F32" i="2"/>
  <c r="F31" i="2"/>
  <c r="F30" i="2"/>
  <c r="F29" i="2"/>
  <c r="F28" i="2"/>
  <c r="D27" i="2"/>
  <c r="C27" i="2"/>
  <c r="B22" i="2"/>
  <c r="F22" i="2" s="1"/>
  <c r="B20" i="2"/>
  <c r="D9" i="2"/>
  <c r="D20" i="2" s="1"/>
  <c r="C9" i="2"/>
  <c r="C20" i="2" s="1"/>
  <c r="C38" i="2" s="1"/>
  <c r="E16" i="2"/>
  <c r="E20" i="2" s="1"/>
  <c r="E38" i="2" s="1"/>
  <c r="D38" i="2" l="1"/>
  <c r="F27" i="2"/>
  <c r="F20" i="2"/>
  <c r="B38" i="2"/>
  <c r="F18" i="2"/>
  <c r="F17" i="2"/>
  <c r="F16" i="2"/>
  <c r="F14" i="2"/>
  <c r="F13" i="2"/>
  <c r="F12" i="2"/>
  <c r="F11" i="2"/>
  <c r="F10" i="2"/>
  <c r="F9" i="2"/>
  <c r="F7" i="2"/>
  <c r="F6" i="2"/>
  <c r="F5" i="2"/>
  <c r="F4" i="2"/>
  <c r="F38" i="2" l="1"/>
</calcChain>
</file>

<file path=xl/sharedStrings.xml><?xml version="1.0" encoding="utf-8"?>
<sst xmlns="http://schemas.openxmlformats.org/spreadsheetml/2006/main" count="36" uniqueCount="26">
  <si>
    <t>Concepto</t>
  </si>
  <si>
    <t>Exceso o Insuficiencia en la Actualización de la Hacienda Pública / Patrimonio</t>
  </si>
  <si>
    <t>Aportaciones</t>
  </si>
  <si>
    <t>Donaciones de Capital</t>
  </si>
  <si>
    <t>Actualización de la Hacienda Pública/Patrimonio</t>
  </si>
  <si>
    <t>Resultados del Ejercicio (Ahorro/Desahorro)</t>
  </si>
  <si>
    <t>Resultados de Ejercicios Anteriores</t>
  </si>
  <si>
    <t>Reservas</t>
  </si>
  <si>
    <t>Rectificaciones de Resultados de Ejercicios Anteriores</t>
  </si>
  <si>
    <t>Resultado por Posición Monetaria</t>
  </si>
  <si>
    <t>Resultado por Tenencia de Activos no Monetarios</t>
  </si>
  <si>
    <t>Bajo protesta de decir verdad declaramos que los Estados Financieros y sus notas, son razonablemente correctos y son responsabilidad del emisor.</t>
  </si>
  <si>
    <t>Hacienda Pública / Patrimonio Contribuido</t>
  </si>
  <si>
    <t>Hacienda Pública / Patrimonio Generado de Ejercicios Anteriores</t>
  </si>
  <si>
    <t>Total</t>
  </si>
  <si>
    <t>Revalúos</t>
  </si>
  <si>
    <t>Hacienda Pública / Patrimonio Generado del Ejercicio</t>
  </si>
  <si>
    <t>Hacienda Pública/Patrimonio Contribuido Neto de 2022</t>
  </si>
  <si>
    <t>Hacienda Pública/Patrimonio Generado Neto de 2022</t>
  </si>
  <si>
    <t>Exceso o Insuficiencia en la Actualización de la Hacienda Pública/Patrimonio Neto de 2022</t>
  </si>
  <si>
    <t>Hacienda Pública/Patrimonio Neto Final de 2022</t>
  </si>
  <si>
    <t>Cambios en la Hacienda Pública/Patrimonio Contribuido Neto de 2023</t>
  </si>
  <si>
    <t>Variaciones de la Hacienda Pública/Patrimonio Generado Neto de 2023</t>
  </si>
  <si>
    <t>Cambios en el Exceso o Insuficiencia en la Actualización de la Hacienda Pública/Patrimonio Neto de 2023</t>
  </si>
  <si>
    <t>Hacienda Pública/Patrimonio Neto Final de 2023</t>
  </si>
  <si>
    <t>UNIVERSIDAD TECNOLOGICA DE SALAMANCA
Estado de Variación en la Hacienda Pública
Del 1 de Enero 30 de Septiembre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</si>
</sst>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_ ;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2" fillId="0" borderId="0"/>
    <xf numFmtId="0" fontId="2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3" applyFont="1" applyAlignment="1" applyProtection="1">
      <alignment vertical="top"/>
      <protection locked="0"/>
    </xf>
    <xf numFmtId="0" fontId="3" fillId="2" borderId="4" xfId="3" applyFont="1" applyFill="1" applyBorder="1" applyAlignment="1">
      <alignment horizontal="center" vertical="center" wrapText="1"/>
    </xf>
    <xf numFmtId="165" fontId="3" fillId="2" borderId="4" xfId="4" applyNumberFormat="1" applyFont="1" applyFill="1" applyBorder="1" applyAlignment="1">
      <alignment horizontal="center" vertical="center" wrapText="1"/>
    </xf>
    <xf numFmtId="0" fontId="4" fillId="0" borderId="0" xfId="3" applyFont="1" applyAlignment="1" applyProtection="1">
      <alignment vertical="top" wrapText="1"/>
      <protection locked="0"/>
    </xf>
    <xf numFmtId="0" fontId="3" fillId="0" borderId="4" xfId="3" applyFont="1" applyBorder="1" applyAlignment="1">
      <alignment horizontal="center" vertical="center" wrapText="1"/>
    </xf>
    <xf numFmtId="165" fontId="4" fillId="0" borderId="4" xfId="4" applyNumberFormat="1" applyFont="1" applyBorder="1" applyAlignment="1">
      <alignment horizontal="center" vertical="center" wrapText="1"/>
    </xf>
    <xf numFmtId="0" fontId="3" fillId="0" borderId="4" xfId="3" applyFont="1" applyBorder="1" applyAlignment="1">
      <alignment horizontal="left" vertical="top" wrapText="1" indent="1"/>
    </xf>
    <xf numFmtId="0" fontId="4" fillId="0" borderId="4" xfId="3" applyFont="1" applyBorder="1" applyAlignment="1">
      <alignment horizontal="left" vertical="top" wrapText="1" indent="2"/>
    </xf>
    <xf numFmtId="0" fontId="4" fillId="0" borderId="4" xfId="3" applyFont="1" applyBorder="1" applyAlignment="1">
      <alignment horizontal="left" vertical="top" wrapText="1" indent="1"/>
    </xf>
    <xf numFmtId="0" fontId="3" fillId="0" borderId="4" xfId="3" applyFont="1" applyBorder="1" applyAlignment="1">
      <alignment vertical="top" wrapText="1"/>
    </xf>
    <xf numFmtId="0" fontId="4" fillId="0" borderId="0" xfId="3" applyFont="1" applyAlignment="1">
      <alignment vertical="top" wrapText="1"/>
    </xf>
    <xf numFmtId="4" fontId="4" fillId="0" borderId="0" xfId="3" applyNumberFormat="1" applyFont="1" applyAlignment="1">
      <alignment vertical="top"/>
    </xf>
    <xf numFmtId="0" fontId="2" fillId="0" borderId="0" xfId="3" applyAlignment="1" applyProtection="1">
      <alignment horizontal="left" vertical="top" indent="1"/>
      <protection locked="0"/>
    </xf>
    <xf numFmtId="4" fontId="4" fillId="0" borderId="0" xfId="3" applyNumberFormat="1" applyFont="1" applyAlignment="1" applyProtection="1">
      <alignment vertical="top"/>
      <protection locked="0"/>
    </xf>
    <xf numFmtId="3" fontId="3" fillId="0" borderId="4" xfId="3" applyNumberFormat="1" applyFont="1" applyBorder="1" applyProtection="1">
      <protection locked="0"/>
    </xf>
    <xf numFmtId="3" fontId="4" fillId="0" borderId="4" xfId="4" applyNumberFormat="1" applyFont="1" applyBorder="1" applyAlignment="1">
      <alignment horizontal="center" vertical="center" wrapText="1"/>
    </xf>
    <xf numFmtId="3" fontId="4" fillId="0" borderId="4" xfId="3" applyNumberFormat="1" applyFont="1" applyBorder="1" applyProtection="1">
      <protection locked="0"/>
    </xf>
    <xf numFmtId="3" fontId="4" fillId="0" borderId="4" xfId="3" applyNumberFormat="1" applyFont="1" applyBorder="1" applyAlignment="1" applyProtection="1">
      <alignment vertical="top"/>
      <protection locked="0"/>
    </xf>
    <xf numFmtId="3" fontId="3" fillId="0" borderId="4" xfId="3" applyNumberFormat="1" applyFont="1" applyBorder="1" applyAlignment="1" applyProtection="1">
      <alignment vertical="center"/>
      <protection locked="0"/>
    </xf>
    <xf numFmtId="0" fontId="3" fillId="2" borderId="1" xfId="3" applyFont="1" applyFill="1" applyBorder="1" applyAlignment="1" applyProtection="1">
      <alignment horizontal="center" vertical="center" wrapText="1"/>
      <protection locked="0"/>
    </xf>
    <xf numFmtId="0" fontId="3" fillId="2" borderId="2" xfId="3" applyFont="1" applyFill="1" applyBorder="1" applyAlignment="1" applyProtection="1">
      <alignment horizontal="center" vertical="center" wrapText="1"/>
      <protection locked="0"/>
    </xf>
    <xf numFmtId="0" fontId="3" fillId="2" borderId="3" xfId="3" applyFont="1" applyFill="1" applyBorder="1" applyAlignment="1" applyProtection="1">
      <alignment horizontal="center" vertical="center" wrapText="1"/>
      <protection locked="0"/>
    </xf>
  </cellXfs>
  <cellStyles count="5">
    <cellStyle name="=C:\WINNT\SYSTEM32\COMMAND.COM" xfId="2" xr:uid="{00000000-0005-0000-0000-000000000000}"/>
    <cellStyle name="Millares 2" xfId="4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2499360</xdr:colOff>
      <xdr:row>43</xdr:row>
      <xdr:rowOff>45720</xdr:rowOff>
    </xdr:from>
    <xdr:to>
      <xdr:col>4</xdr:col>
      <xdr:colOff>807720</xdr:colOff>
      <xdr:row>50</xdr:row>
      <xdr:rowOff>60960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39D5EA-CDDC-4CA4-83F9-2820FDA6C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" y="7376160"/>
          <a:ext cx="475488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tabSelected="1" topLeftCell="A31" zoomScaleNormal="100" workbookViewId="0">
      <selection activeCell="D57" sqref="D57"/>
    </sheetView>
  </sheetViews>
  <sheetFormatPr baseColWidth="10" defaultColWidth="9.33203125" defaultRowHeight="10.199999999999999" x14ac:dyDescent="0.3"/>
  <cols>
    <col min="1" max="1" width="45" style="4" customWidth="1"/>
    <col min="2" max="5" width="16.33203125" style="14" customWidth="1"/>
    <col min="6" max="6" width="14.33203125" style="14" customWidth="1"/>
    <col min="7" max="16384" width="9.33203125" style="1"/>
  </cols>
  <sheetData>
    <row r="1" spans="1:6" ht="45" customHeight="1" x14ac:dyDescent="0.3">
      <c r="A1" s="20" t="s">
        <v>25</v>
      </c>
      <c r="B1" s="21"/>
      <c r="C1" s="21"/>
      <c r="D1" s="21"/>
      <c r="E1" s="21"/>
      <c r="F1" s="22"/>
    </row>
    <row r="2" spans="1:6" s="4" customFormat="1" ht="60.75" customHeight="1" x14ac:dyDescent="0.3">
      <c r="A2" s="2" t="s">
        <v>0</v>
      </c>
      <c r="B2" s="3" t="s">
        <v>12</v>
      </c>
      <c r="C2" s="3" t="s">
        <v>13</v>
      </c>
      <c r="D2" s="3" t="s">
        <v>16</v>
      </c>
      <c r="E2" s="3" t="s">
        <v>1</v>
      </c>
      <c r="F2" s="3" t="s">
        <v>14</v>
      </c>
    </row>
    <row r="3" spans="1:6" s="4" customFormat="1" ht="11.25" customHeight="1" x14ac:dyDescent="0.3">
      <c r="A3" s="5"/>
      <c r="B3" s="6"/>
      <c r="C3" s="6"/>
      <c r="D3" s="6"/>
      <c r="E3" s="6"/>
      <c r="F3" s="6"/>
    </row>
    <row r="4" spans="1:6" ht="11.25" customHeight="1" x14ac:dyDescent="0.2">
      <c r="A4" s="7" t="s">
        <v>17</v>
      </c>
      <c r="B4" s="15">
        <f>SUM(B5:B7)</f>
        <v>68653308.829999998</v>
      </c>
      <c r="C4" s="16"/>
      <c r="D4" s="16"/>
      <c r="E4" s="16"/>
      <c r="F4" s="15">
        <f>SUM(B4:E4)</f>
        <v>68653308.829999998</v>
      </c>
    </row>
    <row r="5" spans="1:6" ht="11.25" customHeight="1" x14ac:dyDescent="0.2">
      <c r="A5" s="8" t="s">
        <v>2</v>
      </c>
      <c r="B5" s="17">
        <v>68652859.829999998</v>
      </c>
      <c r="C5" s="16"/>
      <c r="D5" s="16"/>
      <c r="E5" s="16"/>
      <c r="F5" s="15">
        <f>SUM(B5:E5)</f>
        <v>68652859.829999998</v>
      </c>
    </row>
    <row r="6" spans="1:6" ht="11.25" customHeight="1" x14ac:dyDescent="0.2">
      <c r="A6" s="8" t="s">
        <v>3</v>
      </c>
      <c r="B6" s="17">
        <v>449</v>
      </c>
      <c r="C6" s="16"/>
      <c r="D6" s="16"/>
      <c r="E6" s="16"/>
      <c r="F6" s="15">
        <f>SUM(B6:E6)</f>
        <v>449</v>
      </c>
    </row>
    <row r="7" spans="1:6" ht="11.25" customHeight="1" x14ac:dyDescent="0.2">
      <c r="A7" s="8" t="s">
        <v>4</v>
      </c>
      <c r="B7" s="17">
        <v>0</v>
      </c>
      <c r="C7" s="16"/>
      <c r="D7" s="16"/>
      <c r="E7" s="16"/>
      <c r="F7" s="15">
        <f>SUM(B7:E7)</f>
        <v>0</v>
      </c>
    </row>
    <row r="8" spans="1:6" ht="11.25" customHeight="1" x14ac:dyDescent="0.3">
      <c r="A8" s="9"/>
      <c r="B8" s="16"/>
      <c r="C8" s="16"/>
      <c r="D8" s="16"/>
      <c r="E8" s="16"/>
      <c r="F8" s="16"/>
    </row>
    <row r="9" spans="1:6" ht="11.25" customHeight="1" x14ac:dyDescent="0.2">
      <c r="A9" s="7" t="s">
        <v>18</v>
      </c>
      <c r="B9" s="16"/>
      <c r="C9" s="15">
        <f>SUM(C10:C14)</f>
        <v>19852565.780000001</v>
      </c>
      <c r="D9" s="15">
        <f>D10</f>
        <v>558608.18999999994</v>
      </c>
      <c r="E9" s="16"/>
      <c r="F9" s="15">
        <f t="shared" ref="F9:F14" si="0">SUM(B9:E9)</f>
        <v>20411173.970000003</v>
      </c>
    </row>
    <row r="10" spans="1:6" ht="11.25" customHeight="1" x14ac:dyDescent="0.2">
      <c r="A10" s="8" t="s">
        <v>5</v>
      </c>
      <c r="B10" s="16"/>
      <c r="C10" s="16"/>
      <c r="D10" s="17">
        <v>558608.18999999994</v>
      </c>
      <c r="E10" s="16"/>
      <c r="F10" s="15">
        <f t="shared" si="0"/>
        <v>558608.18999999994</v>
      </c>
    </row>
    <row r="11" spans="1:6" ht="11.25" customHeight="1" x14ac:dyDescent="0.2">
      <c r="A11" s="8" t="s">
        <v>6</v>
      </c>
      <c r="B11" s="16"/>
      <c r="C11" s="17">
        <v>-375874.15</v>
      </c>
      <c r="D11" s="16"/>
      <c r="E11" s="16"/>
      <c r="F11" s="15">
        <f t="shared" si="0"/>
        <v>-375874.15</v>
      </c>
    </row>
    <row r="12" spans="1:6" ht="11.25" customHeight="1" x14ac:dyDescent="0.2">
      <c r="A12" s="8" t="s">
        <v>15</v>
      </c>
      <c r="B12" s="16"/>
      <c r="C12" s="17">
        <v>0</v>
      </c>
      <c r="D12" s="16"/>
      <c r="E12" s="16"/>
      <c r="F12" s="15">
        <f t="shared" si="0"/>
        <v>0</v>
      </c>
    </row>
    <row r="13" spans="1:6" ht="11.25" customHeight="1" x14ac:dyDescent="0.2">
      <c r="A13" s="8" t="s">
        <v>7</v>
      </c>
      <c r="B13" s="16"/>
      <c r="C13" s="17">
        <v>0</v>
      </c>
      <c r="D13" s="16"/>
      <c r="E13" s="16"/>
      <c r="F13" s="15">
        <f t="shared" si="0"/>
        <v>0</v>
      </c>
    </row>
    <row r="14" spans="1:6" ht="11.25" customHeight="1" x14ac:dyDescent="0.2">
      <c r="A14" s="8" t="s">
        <v>8</v>
      </c>
      <c r="B14" s="16"/>
      <c r="C14" s="17">
        <v>20228439.93</v>
      </c>
      <c r="D14" s="16"/>
      <c r="E14" s="16"/>
      <c r="F14" s="15">
        <f t="shared" si="0"/>
        <v>20228439.93</v>
      </c>
    </row>
    <row r="15" spans="1:6" ht="11.25" customHeight="1" x14ac:dyDescent="0.3">
      <c r="A15" s="9"/>
      <c r="B15" s="16"/>
      <c r="C15" s="16"/>
      <c r="D15" s="16"/>
      <c r="E15" s="16"/>
      <c r="F15" s="16"/>
    </row>
    <row r="16" spans="1:6" ht="20.399999999999999" x14ac:dyDescent="0.2">
      <c r="A16" s="7" t="s">
        <v>19</v>
      </c>
      <c r="B16" s="16"/>
      <c r="C16" s="16"/>
      <c r="D16" s="16"/>
      <c r="E16" s="15">
        <f>SUM(E17:E18)</f>
        <v>0</v>
      </c>
      <c r="F16" s="15">
        <f>SUM(B16:E16)</f>
        <v>0</v>
      </c>
    </row>
    <row r="17" spans="1:6" ht="11.25" customHeight="1" x14ac:dyDescent="0.2">
      <c r="A17" s="8" t="s">
        <v>9</v>
      </c>
      <c r="B17" s="16"/>
      <c r="C17" s="16"/>
      <c r="D17" s="16"/>
      <c r="E17" s="17">
        <v>0</v>
      </c>
      <c r="F17" s="15">
        <f>SUM(B17:E17)</f>
        <v>0</v>
      </c>
    </row>
    <row r="18" spans="1:6" ht="11.25" customHeight="1" x14ac:dyDescent="0.2">
      <c r="A18" s="8" t="s">
        <v>10</v>
      </c>
      <c r="B18" s="16"/>
      <c r="C18" s="16"/>
      <c r="D18" s="16"/>
      <c r="E18" s="17">
        <v>0</v>
      </c>
      <c r="F18" s="15">
        <f>SUM(B18:E18)</f>
        <v>0</v>
      </c>
    </row>
    <row r="19" spans="1:6" ht="11.25" customHeight="1" x14ac:dyDescent="0.3">
      <c r="A19" s="9"/>
      <c r="B19" s="16"/>
      <c r="C19" s="16"/>
      <c r="D19" s="16"/>
      <c r="E19" s="16"/>
      <c r="F19" s="16"/>
    </row>
    <row r="20" spans="1:6" ht="11.25" customHeight="1" x14ac:dyDescent="0.2">
      <c r="A20" s="7" t="s">
        <v>20</v>
      </c>
      <c r="B20" s="15">
        <f>B4</f>
        <v>68653308.829999998</v>
      </c>
      <c r="C20" s="15">
        <f>C9</f>
        <v>19852565.780000001</v>
      </c>
      <c r="D20" s="15">
        <f>D9</f>
        <v>558608.18999999994</v>
      </c>
      <c r="E20" s="15">
        <f>E16</f>
        <v>0</v>
      </c>
      <c r="F20" s="15">
        <f>SUM(B20:E20)</f>
        <v>89064482.799999997</v>
      </c>
    </row>
    <row r="21" spans="1:6" ht="11.25" customHeight="1" x14ac:dyDescent="0.3">
      <c r="A21" s="10"/>
      <c r="B21" s="16"/>
      <c r="C21" s="16"/>
      <c r="D21" s="16"/>
      <c r="E21" s="16"/>
      <c r="F21" s="16"/>
    </row>
    <row r="22" spans="1:6" ht="11.25" customHeight="1" x14ac:dyDescent="0.2">
      <c r="A22" s="7" t="s">
        <v>21</v>
      </c>
      <c r="B22" s="15">
        <f>SUM(B23:B25)</f>
        <v>0</v>
      </c>
      <c r="C22" s="16"/>
      <c r="D22" s="16"/>
      <c r="E22" s="16"/>
      <c r="F22" s="15">
        <f>SUM(B22:E22)</f>
        <v>0</v>
      </c>
    </row>
    <row r="23" spans="1:6" ht="11.25" customHeight="1" x14ac:dyDescent="0.2">
      <c r="A23" s="8" t="s">
        <v>2</v>
      </c>
      <c r="B23" s="17">
        <v>0</v>
      </c>
      <c r="C23" s="16"/>
      <c r="D23" s="16"/>
      <c r="E23" s="16"/>
      <c r="F23" s="15">
        <f>SUM(B23:E23)</f>
        <v>0</v>
      </c>
    </row>
    <row r="24" spans="1:6" ht="11.25" customHeight="1" x14ac:dyDescent="0.2">
      <c r="A24" s="8" t="s">
        <v>3</v>
      </c>
      <c r="B24" s="17">
        <v>0</v>
      </c>
      <c r="C24" s="16"/>
      <c r="D24" s="16"/>
      <c r="E24" s="16"/>
      <c r="F24" s="15">
        <f>SUM(B24:E24)</f>
        <v>0</v>
      </c>
    </row>
    <row r="25" spans="1:6" ht="11.25" customHeight="1" x14ac:dyDescent="0.2">
      <c r="A25" s="8" t="s">
        <v>4</v>
      </c>
      <c r="B25" s="17">
        <v>0</v>
      </c>
      <c r="C25" s="16"/>
      <c r="D25" s="16"/>
      <c r="E25" s="16"/>
      <c r="F25" s="15">
        <f>SUM(B25:E25)</f>
        <v>0</v>
      </c>
    </row>
    <row r="26" spans="1:6" ht="11.25" customHeight="1" x14ac:dyDescent="0.3">
      <c r="A26" s="9"/>
      <c r="B26" s="16"/>
      <c r="C26" s="16"/>
      <c r="D26" s="16"/>
      <c r="E26" s="16"/>
      <c r="F26" s="16"/>
    </row>
    <row r="27" spans="1:6" ht="20.399999999999999" x14ac:dyDescent="0.2">
      <c r="A27" s="7" t="s">
        <v>22</v>
      </c>
      <c r="B27" s="16"/>
      <c r="C27" s="15">
        <f>C29</f>
        <v>-546859.84</v>
      </c>
      <c r="D27" s="15">
        <f>SUM(D28:D32)</f>
        <v>11010692.280000001</v>
      </c>
      <c r="E27" s="16"/>
      <c r="F27" s="15">
        <f t="shared" ref="F27:F32" si="1">SUM(B27:E27)</f>
        <v>10463832.440000001</v>
      </c>
    </row>
    <row r="28" spans="1:6" ht="11.25" customHeight="1" x14ac:dyDescent="0.2">
      <c r="A28" s="8" t="s">
        <v>5</v>
      </c>
      <c r="B28" s="16"/>
      <c r="C28" s="16"/>
      <c r="D28" s="17">
        <v>11569300.470000001</v>
      </c>
      <c r="E28" s="16"/>
      <c r="F28" s="15">
        <f t="shared" si="1"/>
        <v>11569300.470000001</v>
      </c>
    </row>
    <row r="29" spans="1:6" ht="11.25" customHeight="1" x14ac:dyDescent="0.2">
      <c r="A29" s="8" t="s">
        <v>6</v>
      </c>
      <c r="B29" s="16"/>
      <c r="C29" s="17">
        <v>-546859.84</v>
      </c>
      <c r="D29" s="17">
        <v>-558608.18999999994</v>
      </c>
      <c r="E29" s="16"/>
      <c r="F29" s="15">
        <f t="shared" si="1"/>
        <v>-1105468.0299999998</v>
      </c>
    </row>
    <row r="30" spans="1:6" ht="11.25" customHeight="1" x14ac:dyDescent="0.2">
      <c r="A30" s="8" t="s">
        <v>15</v>
      </c>
      <c r="B30" s="16"/>
      <c r="C30" s="16"/>
      <c r="D30" s="18">
        <v>0</v>
      </c>
      <c r="E30" s="16"/>
      <c r="F30" s="15">
        <f t="shared" si="1"/>
        <v>0</v>
      </c>
    </row>
    <row r="31" spans="1:6" ht="11.25" customHeight="1" x14ac:dyDescent="0.2">
      <c r="A31" s="8" t="s">
        <v>7</v>
      </c>
      <c r="B31" s="16"/>
      <c r="C31" s="16"/>
      <c r="D31" s="18">
        <v>0</v>
      </c>
      <c r="E31" s="16"/>
      <c r="F31" s="15">
        <f t="shared" si="1"/>
        <v>0</v>
      </c>
    </row>
    <row r="32" spans="1:6" ht="11.25" customHeight="1" x14ac:dyDescent="0.2">
      <c r="A32" s="8" t="s">
        <v>8</v>
      </c>
      <c r="B32" s="16"/>
      <c r="C32" s="16"/>
      <c r="D32" s="18">
        <v>0</v>
      </c>
      <c r="E32" s="16"/>
      <c r="F32" s="15">
        <f t="shared" si="1"/>
        <v>0</v>
      </c>
    </row>
    <row r="33" spans="1:6" ht="11.25" customHeight="1" x14ac:dyDescent="0.3">
      <c r="A33" s="9"/>
      <c r="B33" s="16"/>
      <c r="C33" s="16"/>
      <c r="D33" s="16"/>
      <c r="E33" s="16"/>
      <c r="F33" s="16"/>
    </row>
    <row r="34" spans="1:6" ht="20.399999999999999" x14ac:dyDescent="0.2">
      <c r="A34" s="7" t="s">
        <v>23</v>
      </c>
      <c r="B34" s="16"/>
      <c r="C34" s="16"/>
      <c r="D34" s="16"/>
      <c r="E34" s="15">
        <f>SUM(E35:E36)</f>
        <v>0</v>
      </c>
      <c r="F34" s="15">
        <f>SUM(B34:E34)</f>
        <v>0</v>
      </c>
    </row>
    <row r="35" spans="1:6" ht="11.25" customHeight="1" x14ac:dyDescent="0.2">
      <c r="A35" s="8" t="s">
        <v>9</v>
      </c>
      <c r="B35" s="16"/>
      <c r="C35" s="16"/>
      <c r="D35" s="16"/>
      <c r="E35" s="17">
        <v>0</v>
      </c>
      <c r="F35" s="15">
        <f>SUM(B35:E35)</f>
        <v>0</v>
      </c>
    </row>
    <row r="36" spans="1:6" ht="11.25" customHeight="1" x14ac:dyDescent="0.2">
      <c r="A36" s="8" t="s">
        <v>10</v>
      </c>
      <c r="B36" s="16"/>
      <c r="C36" s="16"/>
      <c r="D36" s="16"/>
      <c r="E36" s="17">
        <v>0</v>
      </c>
      <c r="F36" s="15">
        <f>SUM(B36:E36)</f>
        <v>0</v>
      </c>
    </row>
    <row r="37" spans="1:6" ht="11.25" customHeight="1" x14ac:dyDescent="0.3">
      <c r="A37" s="9"/>
      <c r="B37" s="16"/>
      <c r="C37" s="16"/>
      <c r="D37" s="16"/>
      <c r="E37" s="16"/>
      <c r="F37" s="16"/>
    </row>
    <row r="38" spans="1:6" ht="11.25" customHeight="1" x14ac:dyDescent="0.3">
      <c r="A38" s="7" t="s">
        <v>24</v>
      </c>
      <c r="B38" s="19">
        <f>B20+B22</f>
        <v>68653308.829999998</v>
      </c>
      <c r="C38" s="19">
        <f>+C20+C27</f>
        <v>19305705.940000001</v>
      </c>
      <c r="D38" s="19">
        <f>D20+D27</f>
        <v>11569300.470000001</v>
      </c>
      <c r="E38" s="19">
        <f>+E20+E34</f>
        <v>0</v>
      </c>
      <c r="F38" s="19">
        <f>SUM(B38:E38)</f>
        <v>99528315.239999995</v>
      </c>
    </row>
    <row r="39" spans="1:6" x14ac:dyDescent="0.3">
      <c r="A39" s="11"/>
      <c r="B39" s="12"/>
      <c r="C39" s="12"/>
      <c r="D39" s="12"/>
      <c r="E39" s="12"/>
      <c r="F39" s="12"/>
    </row>
    <row r="40" spans="1:6" ht="13.2" x14ac:dyDescent="0.3">
      <c r="A40" s="13" t="s">
        <v>11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7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VHP</vt:lpstr>
      <vt:lpstr>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cp:lastPrinted>2023-10-12T19:27:17Z</cp:lastPrinted>
  <dcterms:created xsi:type="dcterms:W3CDTF">2018-11-20T16:40:47Z</dcterms:created>
  <dcterms:modified xsi:type="dcterms:W3CDTF">2023-10-12T19:27:18Z</dcterms:modified>
</cp:coreProperties>
</file>