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1.- EJERCICIO 2023\2. 2DO TRIMESTRE\ZFIR032\"/>
    </mc:Choice>
  </mc:AlternateContent>
  <xr:revisionPtr revIDLastSave="0" documentId="13_ncr:1_{F4EFE395-FAC8-4F07-8683-A6C3EC1B36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G29" i="1"/>
  <c r="G31" i="1"/>
  <c r="M19" i="1"/>
  <c r="L19" i="1"/>
  <c r="G19" i="1"/>
  <c r="M18" i="1"/>
  <c r="L18" i="1"/>
  <c r="G18" i="1"/>
  <c r="M17" i="1"/>
  <c r="L17" i="1"/>
  <c r="G17" i="1"/>
  <c r="M16" i="1"/>
  <c r="L16" i="1"/>
  <c r="G16" i="1"/>
  <c r="M15" i="1"/>
  <c r="L15" i="1"/>
  <c r="G15" i="1"/>
  <c r="M14" i="1"/>
  <c r="L14" i="1"/>
  <c r="G14" i="1"/>
  <c r="M13" i="1"/>
  <c r="L13" i="1"/>
  <c r="G13" i="1"/>
  <c r="M12" i="1"/>
  <c r="L12" i="1"/>
  <c r="G12" i="1"/>
  <c r="M11" i="1"/>
  <c r="L11" i="1"/>
  <c r="G11" i="1"/>
  <c r="M10" i="1"/>
  <c r="L10" i="1"/>
  <c r="G10" i="1"/>
  <c r="G9" i="1"/>
  <c r="K22" i="1" l="1"/>
  <c r="J22" i="1"/>
  <c r="I22" i="1"/>
  <c r="H22" i="1"/>
  <c r="G22" i="1"/>
  <c r="M29" i="1" l="1"/>
  <c r="M22" i="1"/>
  <c r="M9" i="1"/>
  <c r="K31" i="1"/>
  <c r="I31" i="1"/>
  <c r="H31" i="1"/>
  <c r="J31" i="1"/>
  <c r="L29" i="1"/>
  <c r="L22" i="1"/>
  <c r="L9" i="1"/>
  <c r="L31" i="1" l="1"/>
  <c r="M31" i="1"/>
</calcChain>
</file>

<file path=xl/sharedStrings.xml><?xml version="1.0" encoding="utf-8"?>
<sst xmlns="http://schemas.openxmlformats.org/spreadsheetml/2006/main" count="39" uniqueCount="37">
  <si>
    <t>PROGRAMAS Y PROYECTOS DE INVERSIÓN</t>
  </si>
  <si>
    <t>DENOMINACIÓN PROGRAMA/PROYECTO</t>
  </si>
  <si>
    <t>PATIDA DE GASTO</t>
  </si>
  <si>
    <t>DENOMINACIÓN PARTIDA DE GASTO</t>
  </si>
  <si>
    <t>INVERSIÓN</t>
  </si>
  <si>
    <t>APROBADA</t>
  </si>
  <si>
    <t>MODIFICADA</t>
  </si>
  <si>
    <t>DEVENGADO</t>
  </si>
  <si>
    <t>PAGADO</t>
  </si>
  <si>
    <t xml:space="preserve">PORCENTAJE DE AVANCE FINANCIERO </t>
  </si>
  <si>
    <t>PAGADO/ APROBADA</t>
  </si>
  <si>
    <t>PAGADO/ MODIFICADA</t>
  </si>
  <si>
    <t>PROGRAMAS DE INVERSIÓN</t>
  </si>
  <si>
    <t>PROGRAMA DE INVERSIÓN DE ADQUISICIONES</t>
  </si>
  <si>
    <t>TOTAL PROGRAMA DE INVERSIÓN DE ADQUISICIONES</t>
  </si>
  <si>
    <t>PROYECTOS DE INVERSIÓN</t>
  </si>
  <si>
    <t>PROGRAMA DE INVERSIÓN DE INFRAESTRUCTURA</t>
  </si>
  <si>
    <t>TOTAL PROYECTOS DE INVERSIÓN DE INFRAESTRUCTURA</t>
  </si>
  <si>
    <t xml:space="preserve">TOTAL PROGRAMAS Y PROYECTOS DE INVERSIÓN </t>
  </si>
  <si>
    <t>“Bajo protesta de decir verdad declaramos que los Estados Financieros y sus notas, son razonablemente correctos y son responsabilidad del emisor”</t>
  </si>
  <si>
    <t xml:space="preserve">INVERSIÓN INICIAL PROGRAMADA   </t>
  </si>
  <si>
    <t>E017PB0799</t>
  </si>
  <si>
    <t>ADMINISTRACIÓN E IMPARTICIÓN DE LOS SERVICIOS EDUCATIVOS OFERTADOS POR LA UTS.</t>
  </si>
  <si>
    <t>EQUIPO DE COMPUTO Y DE TECNOLOGIAS DE LA INFORMACI</t>
  </si>
  <si>
    <t>OTROS MOBILIARIOS Y EQUIPOS DE ADMINISTRACION</t>
  </si>
  <si>
    <t>EQUIPO Y APARATOS AUDIOVISUALES</t>
  </si>
  <si>
    <t>APARATOS DEPORTIVOS</t>
  </si>
  <si>
    <t>EQUIPO MEDICO Y DE LABORATORIO</t>
  </si>
  <si>
    <t>AUTOMOVILES Y CAMIONES</t>
  </si>
  <si>
    <t>EQUIPOS DE GENERACION ELECTRICA, APARATOS Y ACCESO</t>
  </si>
  <si>
    <t>SOFTWARE</t>
  </si>
  <si>
    <t>E017PB07992299</t>
  </si>
  <si>
    <t>ACCIÓN DE REFRENDO EJERCICIO 2022</t>
  </si>
  <si>
    <t>P000GB1079</t>
  </si>
  <si>
    <t>ADMINISTRACIÓN DE LOS RECURSOS HUMANOS, MATERIALES, FINANCIEROS Y DE SERVICIOS DE UTS.</t>
  </si>
  <si>
    <t>MUEBLES DE OFICINA Y ESTANTERIA</t>
  </si>
  <si>
    <t>UNIVERSIDAD TECNOLOGICA DE SALAMANCA
Programas y Proyectos de Inversión
Del 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</si>
</sst>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8">
    <xf numFmtId="0" fontId="0" fillId="0" borderId="0" xfId="0"/>
    <xf numFmtId="0" fontId="4" fillId="0" borderId="0" xfId="0" applyFont="1"/>
    <xf numFmtId="0" fontId="8" fillId="4" borderId="0" xfId="0" applyFont="1" applyFill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5" fillId="0" borderId="8" xfId="0" applyFont="1" applyBorder="1"/>
    <xf numFmtId="0" fontId="5" fillId="0" borderId="0" xfId="0" applyFont="1"/>
    <xf numFmtId="0" fontId="8" fillId="4" borderId="0" xfId="0" applyFont="1" applyFill="1" applyAlignment="1">
      <alignment horizontal="center" vertical="top" wrapText="1"/>
    </xf>
    <xf numFmtId="43" fontId="7" fillId="5" borderId="28" xfId="0" applyNumberFormat="1" applyFont="1" applyFill="1" applyBorder="1" applyAlignment="1">
      <alignment horizontal="right" vertical="center" wrapText="1"/>
    </xf>
    <xf numFmtId="9" fontId="7" fillId="5" borderId="28" xfId="2" applyFont="1" applyFill="1" applyBorder="1" applyAlignment="1" applyProtection="1">
      <alignment horizontal="center" vertical="top" wrapText="1"/>
    </xf>
    <xf numFmtId="9" fontId="7" fillId="5" borderId="29" xfId="2" applyFont="1" applyFill="1" applyBorder="1" applyAlignment="1" applyProtection="1">
      <alignment horizontal="center" vertical="top" wrapText="1"/>
    </xf>
    <xf numFmtId="43" fontId="7" fillId="6" borderId="28" xfId="0" applyNumberFormat="1" applyFont="1" applyFill="1" applyBorder="1" applyAlignment="1">
      <alignment horizontal="right" vertical="center" wrapText="1"/>
    </xf>
    <xf numFmtId="9" fontId="7" fillId="3" borderId="28" xfId="2" applyFont="1" applyFill="1" applyBorder="1" applyAlignment="1" applyProtection="1">
      <alignment horizontal="center" vertical="top" wrapText="1"/>
    </xf>
    <xf numFmtId="9" fontId="7" fillId="3" borderId="29" xfId="2" applyFont="1" applyFill="1" applyBorder="1" applyAlignment="1" applyProtection="1">
      <alignment horizontal="center" vertical="top" wrapText="1"/>
    </xf>
    <xf numFmtId="0" fontId="4" fillId="0" borderId="20" xfId="0" applyFont="1" applyBorder="1"/>
    <xf numFmtId="0" fontId="4" fillId="0" borderId="30" xfId="0" applyFont="1" applyBorder="1"/>
    <xf numFmtId="0" fontId="4" fillId="0" borderId="30" xfId="0" applyFont="1" applyBorder="1" applyAlignment="1">
      <alignment horizontal="center"/>
    </xf>
    <xf numFmtId="0" fontId="4" fillId="0" borderId="21" xfId="0" applyFont="1" applyBorder="1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9" xfId="0" applyFont="1" applyBorder="1" applyAlignment="1">
      <alignment horizontal="right" vertical="center" wrapText="1"/>
    </xf>
    <xf numFmtId="0" fontId="4" fillId="0" borderId="8" xfId="0" applyFont="1" applyBorder="1"/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 wrapText="1"/>
    </xf>
    <xf numFmtId="44" fontId="8" fillId="0" borderId="0" xfId="1" applyFont="1" applyFill="1" applyBorder="1" applyAlignment="1" applyProtection="1">
      <alignment vertical="top" wrapText="1"/>
    </xf>
    <xf numFmtId="9" fontId="8" fillId="0" borderId="0" xfId="2" applyFont="1" applyFill="1" applyBorder="1" applyAlignment="1" applyProtection="1">
      <alignment horizontal="center" vertical="top" wrapText="1"/>
    </xf>
    <xf numFmtId="9" fontId="8" fillId="0" borderId="9" xfId="2" applyFont="1" applyFill="1" applyBorder="1" applyAlignment="1" applyProtection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9" fontId="7" fillId="0" borderId="0" xfId="2" applyFont="1" applyFill="1" applyBorder="1" applyAlignment="1" applyProtection="1">
      <alignment horizontal="center" vertical="top" wrapText="1"/>
    </xf>
    <xf numFmtId="9" fontId="7" fillId="0" borderId="9" xfId="2" applyFont="1" applyFill="1" applyBorder="1" applyAlignment="1" applyProtection="1">
      <alignment horizontal="center" vertical="top" wrapText="1"/>
    </xf>
    <xf numFmtId="0" fontId="8" fillId="0" borderId="0" xfId="0" applyFont="1" applyAlignment="1">
      <alignment horizontal="center" vertical="top" wrapText="1"/>
    </xf>
    <xf numFmtId="44" fontId="7" fillId="0" borderId="0" xfId="1" applyFont="1" applyFill="1" applyBorder="1" applyAlignment="1" applyProtection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20" xfId="0" applyFont="1" applyBorder="1"/>
    <xf numFmtId="0" fontId="5" fillId="0" borderId="30" xfId="0" applyFont="1" applyBorder="1"/>
    <xf numFmtId="0" fontId="8" fillId="0" borderId="3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left" vertical="top" wrapText="1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7" fillId="6" borderId="28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7" fillId="5" borderId="2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</cellXfs>
  <cellStyles count="4">
    <cellStyle name="Moneda" xfId="1" builtinId="4"/>
    <cellStyle name="Normal" xfId="0" builtinId="0"/>
    <cellStyle name="Normal 3" xfId="3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3"/>
  <sheetViews>
    <sheetView tabSelected="1" topLeftCell="D10" workbookViewId="0">
      <selection activeCell="B29" sqref="B29:M31"/>
    </sheetView>
  </sheetViews>
  <sheetFormatPr baseColWidth="10" defaultColWidth="11.42578125" defaultRowHeight="12.75" x14ac:dyDescent="0.2"/>
  <cols>
    <col min="1" max="1" width="1.85546875" style="1" customWidth="1"/>
    <col min="2" max="2" width="9" style="1" customWidth="1"/>
    <col min="3" max="3" width="4.5703125" style="1" customWidth="1"/>
    <col min="4" max="4" width="44" style="1" bestFit="1" customWidth="1"/>
    <col min="5" max="5" width="10.140625" style="20" customWidth="1"/>
    <col min="6" max="6" width="42.85546875" style="1" customWidth="1"/>
    <col min="7" max="9" width="11.7109375" style="1" bestFit="1" customWidth="1"/>
    <col min="10" max="11" width="11.5703125" style="1" bestFit="1" customWidth="1"/>
    <col min="12" max="12" width="9.85546875" style="1" customWidth="1"/>
    <col min="13" max="13" width="9.7109375" style="1" customWidth="1"/>
    <col min="14" max="256" width="11.42578125" style="1"/>
    <col min="257" max="257" width="1.85546875" style="1" customWidth="1"/>
    <col min="258" max="258" width="9" style="1" customWidth="1"/>
    <col min="259" max="259" width="4.5703125" style="1" customWidth="1"/>
    <col min="260" max="260" width="44" style="1" bestFit="1" customWidth="1"/>
    <col min="261" max="261" width="10.140625" style="1" customWidth="1"/>
    <col min="262" max="262" width="42.85546875" style="1" customWidth="1"/>
    <col min="263" max="265" width="11.7109375" style="1" bestFit="1" customWidth="1"/>
    <col min="266" max="267" width="11.5703125" style="1" bestFit="1" customWidth="1"/>
    <col min="268" max="268" width="9.85546875" style="1" customWidth="1"/>
    <col min="269" max="269" width="9.7109375" style="1" customWidth="1"/>
    <col min="270" max="512" width="11.42578125" style="1"/>
    <col min="513" max="513" width="1.85546875" style="1" customWidth="1"/>
    <col min="514" max="514" width="9" style="1" customWidth="1"/>
    <col min="515" max="515" width="4.5703125" style="1" customWidth="1"/>
    <col min="516" max="516" width="44" style="1" bestFit="1" customWidth="1"/>
    <col min="517" max="517" width="10.140625" style="1" customWidth="1"/>
    <col min="518" max="518" width="42.85546875" style="1" customWidth="1"/>
    <col min="519" max="521" width="11.7109375" style="1" bestFit="1" customWidth="1"/>
    <col min="522" max="523" width="11.5703125" style="1" bestFit="1" customWidth="1"/>
    <col min="524" max="524" width="9.85546875" style="1" customWidth="1"/>
    <col min="525" max="525" width="9.7109375" style="1" customWidth="1"/>
    <col min="526" max="768" width="11.42578125" style="1"/>
    <col min="769" max="769" width="1.85546875" style="1" customWidth="1"/>
    <col min="770" max="770" width="9" style="1" customWidth="1"/>
    <col min="771" max="771" width="4.5703125" style="1" customWidth="1"/>
    <col min="772" max="772" width="44" style="1" bestFit="1" customWidth="1"/>
    <col min="773" max="773" width="10.140625" style="1" customWidth="1"/>
    <col min="774" max="774" width="42.85546875" style="1" customWidth="1"/>
    <col min="775" max="777" width="11.7109375" style="1" bestFit="1" customWidth="1"/>
    <col min="778" max="779" width="11.5703125" style="1" bestFit="1" customWidth="1"/>
    <col min="780" max="780" width="9.85546875" style="1" customWidth="1"/>
    <col min="781" max="781" width="9.7109375" style="1" customWidth="1"/>
    <col min="782" max="1024" width="11.42578125" style="1"/>
    <col min="1025" max="1025" width="1.85546875" style="1" customWidth="1"/>
    <col min="1026" max="1026" width="9" style="1" customWidth="1"/>
    <col min="1027" max="1027" width="4.5703125" style="1" customWidth="1"/>
    <col min="1028" max="1028" width="44" style="1" bestFit="1" customWidth="1"/>
    <col min="1029" max="1029" width="10.140625" style="1" customWidth="1"/>
    <col min="1030" max="1030" width="42.85546875" style="1" customWidth="1"/>
    <col min="1031" max="1033" width="11.7109375" style="1" bestFit="1" customWidth="1"/>
    <col min="1034" max="1035" width="11.5703125" style="1" bestFit="1" customWidth="1"/>
    <col min="1036" max="1036" width="9.85546875" style="1" customWidth="1"/>
    <col min="1037" max="1037" width="9.7109375" style="1" customWidth="1"/>
    <col min="1038" max="1280" width="11.42578125" style="1"/>
    <col min="1281" max="1281" width="1.85546875" style="1" customWidth="1"/>
    <col min="1282" max="1282" width="9" style="1" customWidth="1"/>
    <col min="1283" max="1283" width="4.5703125" style="1" customWidth="1"/>
    <col min="1284" max="1284" width="44" style="1" bestFit="1" customWidth="1"/>
    <col min="1285" max="1285" width="10.140625" style="1" customWidth="1"/>
    <col min="1286" max="1286" width="42.85546875" style="1" customWidth="1"/>
    <col min="1287" max="1289" width="11.7109375" style="1" bestFit="1" customWidth="1"/>
    <col min="1290" max="1291" width="11.5703125" style="1" bestFit="1" customWidth="1"/>
    <col min="1292" max="1292" width="9.85546875" style="1" customWidth="1"/>
    <col min="1293" max="1293" width="9.7109375" style="1" customWidth="1"/>
    <col min="1294" max="1536" width="11.42578125" style="1"/>
    <col min="1537" max="1537" width="1.85546875" style="1" customWidth="1"/>
    <col min="1538" max="1538" width="9" style="1" customWidth="1"/>
    <col min="1539" max="1539" width="4.5703125" style="1" customWidth="1"/>
    <col min="1540" max="1540" width="44" style="1" bestFit="1" customWidth="1"/>
    <col min="1541" max="1541" width="10.140625" style="1" customWidth="1"/>
    <col min="1542" max="1542" width="42.85546875" style="1" customWidth="1"/>
    <col min="1543" max="1545" width="11.7109375" style="1" bestFit="1" customWidth="1"/>
    <col min="1546" max="1547" width="11.5703125" style="1" bestFit="1" customWidth="1"/>
    <col min="1548" max="1548" width="9.85546875" style="1" customWidth="1"/>
    <col min="1549" max="1549" width="9.7109375" style="1" customWidth="1"/>
    <col min="1550" max="1792" width="11.42578125" style="1"/>
    <col min="1793" max="1793" width="1.85546875" style="1" customWidth="1"/>
    <col min="1794" max="1794" width="9" style="1" customWidth="1"/>
    <col min="1795" max="1795" width="4.5703125" style="1" customWidth="1"/>
    <col min="1796" max="1796" width="44" style="1" bestFit="1" customWidth="1"/>
    <col min="1797" max="1797" width="10.140625" style="1" customWidth="1"/>
    <col min="1798" max="1798" width="42.85546875" style="1" customWidth="1"/>
    <col min="1799" max="1801" width="11.7109375" style="1" bestFit="1" customWidth="1"/>
    <col min="1802" max="1803" width="11.5703125" style="1" bestFit="1" customWidth="1"/>
    <col min="1804" max="1804" width="9.85546875" style="1" customWidth="1"/>
    <col min="1805" max="1805" width="9.7109375" style="1" customWidth="1"/>
    <col min="1806" max="2048" width="11.42578125" style="1"/>
    <col min="2049" max="2049" width="1.85546875" style="1" customWidth="1"/>
    <col min="2050" max="2050" width="9" style="1" customWidth="1"/>
    <col min="2051" max="2051" width="4.5703125" style="1" customWidth="1"/>
    <col min="2052" max="2052" width="44" style="1" bestFit="1" customWidth="1"/>
    <col min="2053" max="2053" width="10.140625" style="1" customWidth="1"/>
    <col min="2054" max="2054" width="42.85546875" style="1" customWidth="1"/>
    <col min="2055" max="2057" width="11.7109375" style="1" bestFit="1" customWidth="1"/>
    <col min="2058" max="2059" width="11.5703125" style="1" bestFit="1" customWidth="1"/>
    <col min="2060" max="2060" width="9.85546875" style="1" customWidth="1"/>
    <col min="2061" max="2061" width="9.7109375" style="1" customWidth="1"/>
    <col min="2062" max="2304" width="11.42578125" style="1"/>
    <col min="2305" max="2305" width="1.85546875" style="1" customWidth="1"/>
    <col min="2306" max="2306" width="9" style="1" customWidth="1"/>
    <col min="2307" max="2307" width="4.5703125" style="1" customWidth="1"/>
    <col min="2308" max="2308" width="44" style="1" bestFit="1" customWidth="1"/>
    <col min="2309" max="2309" width="10.140625" style="1" customWidth="1"/>
    <col min="2310" max="2310" width="42.85546875" style="1" customWidth="1"/>
    <col min="2311" max="2313" width="11.7109375" style="1" bestFit="1" customWidth="1"/>
    <col min="2314" max="2315" width="11.5703125" style="1" bestFit="1" customWidth="1"/>
    <col min="2316" max="2316" width="9.85546875" style="1" customWidth="1"/>
    <col min="2317" max="2317" width="9.7109375" style="1" customWidth="1"/>
    <col min="2318" max="2560" width="11.42578125" style="1"/>
    <col min="2561" max="2561" width="1.85546875" style="1" customWidth="1"/>
    <col min="2562" max="2562" width="9" style="1" customWidth="1"/>
    <col min="2563" max="2563" width="4.5703125" style="1" customWidth="1"/>
    <col min="2564" max="2564" width="44" style="1" bestFit="1" customWidth="1"/>
    <col min="2565" max="2565" width="10.140625" style="1" customWidth="1"/>
    <col min="2566" max="2566" width="42.85546875" style="1" customWidth="1"/>
    <col min="2567" max="2569" width="11.7109375" style="1" bestFit="1" customWidth="1"/>
    <col min="2570" max="2571" width="11.5703125" style="1" bestFit="1" customWidth="1"/>
    <col min="2572" max="2572" width="9.85546875" style="1" customWidth="1"/>
    <col min="2573" max="2573" width="9.7109375" style="1" customWidth="1"/>
    <col min="2574" max="2816" width="11.42578125" style="1"/>
    <col min="2817" max="2817" width="1.85546875" style="1" customWidth="1"/>
    <col min="2818" max="2818" width="9" style="1" customWidth="1"/>
    <col min="2819" max="2819" width="4.5703125" style="1" customWidth="1"/>
    <col min="2820" max="2820" width="44" style="1" bestFit="1" customWidth="1"/>
    <col min="2821" max="2821" width="10.140625" style="1" customWidth="1"/>
    <col min="2822" max="2822" width="42.85546875" style="1" customWidth="1"/>
    <col min="2823" max="2825" width="11.7109375" style="1" bestFit="1" customWidth="1"/>
    <col min="2826" max="2827" width="11.5703125" style="1" bestFit="1" customWidth="1"/>
    <col min="2828" max="2828" width="9.85546875" style="1" customWidth="1"/>
    <col min="2829" max="2829" width="9.7109375" style="1" customWidth="1"/>
    <col min="2830" max="3072" width="11.42578125" style="1"/>
    <col min="3073" max="3073" width="1.85546875" style="1" customWidth="1"/>
    <col min="3074" max="3074" width="9" style="1" customWidth="1"/>
    <col min="3075" max="3075" width="4.5703125" style="1" customWidth="1"/>
    <col min="3076" max="3076" width="44" style="1" bestFit="1" customWidth="1"/>
    <col min="3077" max="3077" width="10.140625" style="1" customWidth="1"/>
    <col min="3078" max="3078" width="42.85546875" style="1" customWidth="1"/>
    <col min="3079" max="3081" width="11.7109375" style="1" bestFit="1" customWidth="1"/>
    <col min="3082" max="3083" width="11.5703125" style="1" bestFit="1" customWidth="1"/>
    <col min="3084" max="3084" width="9.85546875" style="1" customWidth="1"/>
    <col min="3085" max="3085" width="9.7109375" style="1" customWidth="1"/>
    <col min="3086" max="3328" width="11.42578125" style="1"/>
    <col min="3329" max="3329" width="1.85546875" style="1" customWidth="1"/>
    <col min="3330" max="3330" width="9" style="1" customWidth="1"/>
    <col min="3331" max="3331" width="4.5703125" style="1" customWidth="1"/>
    <col min="3332" max="3332" width="44" style="1" bestFit="1" customWidth="1"/>
    <col min="3333" max="3333" width="10.140625" style="1" customWidth="1"/>
    <col min="3334" max="3334" width="42.85546875" style="1" customWidth="1"/>
    <col min="3335" max="3337" width="11.7109375" style="1" bestFit="1" customWidth="1"/>
    <col min="3338" max="3339" width="11.5703125" style="1" bestFit="1" customWidth="1"/>
    <col min="3340" max="3340" width="9.85546875" style="1" customWidth="1"/>
    <col min="3341" max="3341" width="9.7109375" style="1" customWidth="1"/>
    <col min="3342" max="3584" width="11.42578125" style="1"/>
    <col min="3585" max="3585" width="1.85546875" style="1" customWidth="1"/>
    <col min="3586" max="3586" width="9" style="1" customWidth="1"/>
    <col min="3587" max="3587" width="4.5703125" style="1" customWidth="1"/>
    <col min="3588" max="3588" width="44" style="1" bestFit="1" customWidth="1"/>
    <col min="3589" max="3589" width="10.140625" style="1" customWidth="1"/>
    <col min="3590" max="3590" width="42.85546875" style="1" customWidth="1"/>
    <col min="3591" max="3593" width="11.7109375" style="1" bestFit="1" customWidth="1"/>
    <col min="3594" max="3595" width="11.5703125" style="1" bestFit="1" customWidth="1"/>
    <col min="3596" max="3596" width="9.85546875" style="1" customWidth="1"/>
    <col min="3597" max="3597" width="9.7109375" style="1" customWidth="1"/>
    <col min="3598" max="3840" width="11.42578125" style="1"/>
    <col min="3841" max="3841" width="1.85546875" style="1" customWidth="1"/>
    <col min="3842" max="3842" width="9" style="1" customWidth="1"/>
    <col min="3843" max="3843" width="4.5703125" style="1" customWidth="1"/>
    <col min="3844" max="3844" width="44" style="1" bestFit="1" customWidth="1"/>
    <col min="3845" max="3845" width="10.140625" style="1" customWidth="1"/>
    <col min="3846" max="3846" width="42.85546875" style="1" customWidth="1"/>
    <col min="3847" max="3849" width="11.7109375" style="1" bestFit="1" customWidth="1"/>
    <col min="3850" max="3851" width="11.5703125" style="1" bestFit="1" customWidth="1"/>
    <col min="3852" max="3852" width="9.85546875" style="1" customWidth="1"/>
    <col min="3853" max="3853" width="9.7109375" style="1" customWidth="1"/>
    <col min="3854" max="4096" width="11.42578125" style="1"/>
    <col min="4097" max="4097" width="1.85546875" style="1" customWidth="1"/>
    <col min="4098" max="4098" width="9" style="1" customWidth="1"/>
    <col min="4099" max="4099" width="4.5703125" style="1" customWidth="1"/>
    <col min="4100" max="4100" width="44" style="1" bestFit="1" customWidth="1"/>
    <col min="4101" max="4101" width="10.140625" style="1" customWidth="1"/>
    <col min="4102" max="4102" width="42.85546875" style="1" customWidth="1"/>
    <col min="4103" max="4105" width="11.7109375" style="1" bestFit="1" customWidth="1"/>
    <col min="4106" max="4107" width="11.5703125" style="1" bestFit="1" customWidth="1"/>
    <col min="4108" max="4108" width="9.85546875" style="1" customWidth="1"/>
    <col min="4109" max="4109" width="9.7109375" style="1" customWidth="1"/>
    <col min="4110" max="4352" width="11.42578125" style="1"/>
    <col min="4353" max="4353" width="1.85546875" style="1" customWidth="1"/>
    <col min="4354" max="4354" width="9" style="1" customWidth="1"/>
    <col min="4355" max="4355" width="4.5703125" style="1" customWidth="1"/>
    <col min="4356" max="4356" width="44" style="1" bestFit="1" customWidth="1"/>
    <col min="4357" max="4357" width="10.140625" style="1" customWidth="1"/>
    <col min="4358" max="4358" width="42.85546875" style="1" customWidth="1"/>
    <col min="4359" max="4361" width="11.7109375" style="1" bestFit="1" customWidth="1"/>
    <col min="4362" max="4363" width="11.5703125" style="1" bestFit="1" customWidth="1"/>
    <col min="4364" max="4364" width="9.85546875" style="1" customWidth="1"/>
    <col min="4365" max="4365" width="9.7109375" style="1" customWidth="1"/>
    <col min="4366" max="4608" width="11.42578125" style="1"/>
    <col min="4609" max="4609" width="1.85546875" style="1" customWidth="1"/>
    <col min="4610" max="4610" width="9" style="1" customWidth="1"/>
    <col min="4611" max="4611" width="4.5703125" style="1" customWidth="1"/>
    <col min="4612" max="4612" width="44" style="1" bestFit="1" customWidth="1"/>
    <col min="4613" max="4613" width="10.140625" style="1" customWidth="1"/>
    <col min="4614" max="4614" width="42.85546875" style="1" customWidth="1"/>
    <col min="4615" max="4617" width="11.7109375" style="1" bestFit="1" customWidth="1"/>
    <col min="4618" max="4619" width="11.5703125" style="1" bestFit="1" customWidth="1"/>
    <col min="4620" max="4620" width="9.85546875" style="1" customWidth="1"/>
    <col min="4621" max="4621" width="9.7109375" style="1" customWidth="1"/>
    <col min="4622" max="4864" width="11.42578125" style="1"/>
    <col min="4865" max="4865" width="1.85546875" style="1" customWidth="1"/>
    <col min="4866" max="4866" width="9" style="1" customWidth="1"/>
    <col min="4867" max="4867" width="4.5703125" style="1" customWidth="1"/>
    <col min="4868" max="4868" width="44" style="1" bestFit="1" customWidth="1"/>
    <col min="4869" max="4869" width="10.140625" style="1" customWidth="1"/>
    <col min="4870" max="4870" width="42.85546875" style="1" customWidth="1"/>
    <col min="4871" max="4873" width="11.7109375" style="1" bestFit="1" customWidth="1"/>
    <col min="4874" max="4875" width="11.5703125" style="1" bestFit="1" customWidth="1"/>
    <col min="4876" max="4876" width="9.85546875" style="1" customWidth="1"/>
    <col min="4877" max="4877" width="9.7109375" style="1" customWidth="1"/>
    <col min="4878" max="5120" width="11.42578125" style="1"/>
    <col min="5121" max="5121" width="1.85546875" style="1" customWidth="1"/>
    <col min="5122" max="5122" width="9" style="1" customWidth="1"/>
    <col min="5123" max="5123" width="4.5703125" style="1" customWidth="1"/>
    <col min="5124" max="5124" width="44" style="1" bestFit="1" customWidth="1"/>
    <col min="5125" max="5125" width="10.140625" style="1" customWidth="1"/>
    <col min="5126" max="5126" width="42.85546875" style="1" customWidth="1"/>
    <col min="5127" max="5129" width="11.7109375" style="1" bestFit="1" customWidth="1"/>
    <col min="5130" max="5131" width="11.5703125" style="1" bestFit="1" customWidth="1"/>
    <col min="5132" max="5132" width="9.85546875" style="1" customWidth="1"/>
    <col min="5133" max="5133" width="9.7109375" style="1" customWidth="1"/>
    <col min="5134" max="5376" width="11.42578125" style="1"/>
    <col min="5377" max="5377" width="1.85546875" style="1" customWidth="1"/>
    <col min="5378" max="5378" width="9" style="1" customWidth="1"/>
    <col min="5379" max="5379" width="4.5703125" style="1" customWidth="1"/>
    <col min="5380" max="5380" width="44" style="1" bestFit="1" customWidth="1"/>
    <col min="5381" max="5381" width="10.140625" style="1" customWidth="1"/>
    <col min="5382" max="5382" width="42.85546875" style="1" customWidth="1"/>
    <col min="5383" max="5385" width="11.7109375" style="1" bestFit="1" customWidth="1"/>
    <col min="5386" max="5387" width="11.5703125" style="1" bestFit="1" customWidth="1"/>
    <col min="5388" max="5388" width="9.85546875" style="1" customWidth="1"/>
    <col min="5389" max="5389" width="9.7109375" style="1" customWidth="1"/>
    <col min="5390" max="5632" width="11.42578125" style="1"/>
    <col min="5633" max="5633" width="1.85546875" style="1" customWidth="1"/>
    <col min="5634" max="5634" width="9" style="1" customWidth="1"/>
    <col min="5635" max="5635" width="4.5703125" style="1" customWidth="1"/>
    <col min="5636" max="5636" width="44" style="1" bestFit="1" customWidth="1"/>
    <col min="5637" max="5637" width="10.140625" style="1" customWidth="1"/>
    <col min="5638" max="5638" width="42.85546875" style="1" customWidth="1"/>
    <col min="5639" max="5641" width="11.7109375" style="1" bestFit="1" customWidth="1"/>
    <col min="5642" max="5643" width="11.5703125" style="1" bestFit="1" customWidth="1"/>
    <col min="5644" max="5644" width="9.85546875" style="1" customWidth="1"/>
    <col min="5645" max="5645" width="9.7109375" style="1" customWidth="1"/>
    <col min="5646" max="5888" width="11.42578125" style="1"/>
    <col min="5889" max="5889" width="1.85546875" style="1" customWidth="1"/>
    <col min="5890" max="5890" width="9" style="1" customWidth="1"/>
    <col min="5891" max="5891" width="4.5703125" style="1" customWidth="1"/>
    <col min="5892" max="5892" width="44" style="1" bestFit="1" customWidth="1"/>
    <col min="5893" max="5893" width="10.140625" style="1" customWidth="1"/>
    <col min="5894" max="5894" width="42.85546875" style="1" customWidth="1"/>
    <col min="5895" max="5897" width="11.7109375" style="1" bestFit="1" customWidth="1"/>
    <col min="5898" max="5899" width="11.5703125" style="1" bestFit="1" customWidth="1"/>
    <col min="5900" max="5900" width="9.85546875" style="1" customWidth="1"/>
    <col min="5901" max="5901" width="9.7109375" style="1" customWidth="1"/>
    <col min="5902" max="6144" width="11.42578125" style="1"/>
    <col min="6145" max="6145" width="1.85546875" style="1" customWidth="1"/>
    <col min="6146" max="6146" width="9" style="1" customWidth="1"/>
    <col min="6147" max="6147" width="4.5703125" style="1" customWidth="1"/>
    <col min="6148" max="6148" width="44" style="1" bestFit="1" customWidth="1"/>
    <col min="6149" max="6149" width="10.140625" style="1" customWidth="1"/>
    <col min="6150" max="6150" width="42.85546875" style="1" customWidth="1"/>
    <col min="6151" max="6153" width="11.7109375" style="1" bestFit="1" customWidth="1"/>
    <col min="6154" max="6155" width="11.5703125" style="1" bestFit="1" customWidth="1"/>
    <col min="6156" max="6156" width="9.85546875" style="1" customWidth="1"/>
    <col min="6157" max="6157" width="9.7109375" style="1" customWidth="1"/>
    <col min="6158" max="6400" width="11.42578125" style="1"/>
    <col min="6401" max="6401" width="1.85546875" style="1" customWidth="1"/>
    <col min="6402" max="6402" width="9" style="1" customWidth="1"/>
    <col min="6403" max="6403" width="4.5703125" style="1" customWidth="1"/>
    <col min="6404" max="6404" width="44" style="1" bestFit="1" customWidth="1"/>
    <col min="6405" max="6405" width="10.140625" style="1" customWidth="1"/>
    <col min="6406" max="6406" width="42.85546875" style="1" customWidth="1"/>
    <col min="6407" max="6409" width="11.7109375" style="1" bestFit="1" customWidth="1"/>
    <col min="6410" max="6411" width="11.5703125" style="1" bestFit="1" customWidth="1"/>
    <col min="6412" max="6412" width="9.85546875" style="1" customWidth="1"/>
    <col min="6413" max="6413" width="9.7109375" style="1" customWidth="1"/>
    <col min="6414" max="6656" width="11.42578125" style="1"/>
    <col min="6657" max="6657" width="1.85546875" style="1" customWidth="1"/>
    <col min="6658" max="6658" width="9" style="1" customWidth="1"/>
    <col min="6659" max="6659" width="4.5703125" style="1" customWidth="1"/>
    <col min="6660" max="6660" width="44" style="1" bestFit="1" customWidth="1"/>
    <col min="6661" max="6661" width="10.140625" style="1" customWidth="1"/>
    <col min="6662" max="6662" width="42.85546875" style="1" customWidth="1"/>
    <col min="6663" max="6665" width="11.7109375" style="1" bestFit="1" customWidth="1"/>
    <col min="6666" max="6667" width="11.5703125" style="1" bestFit="1" customWidth="1"/>
    <col min="6668" max="6668" width="9.85546875" style="1" customWidth="1"/>
    <col min="6669" max="6669" width="9.7109375" style="1" customWidth="1"/>
    <col min="6670" max="6912" width="11.42578125" style="1"/>
    <col min="6913" max="6913" width="1.85546875" style="1" customWidth="1"/>
    <col min="6914" max="6914" width="9" style="1" customWidth="1"/>
    <col min="6915" max="6915" width="4.5703125" style="1" customWidth="1"/>
    <col min="6916" max="6916" width="44" style="1" bestFit="1" customWidth="1"/>
    <col min="6917" max="6917" width="10.140625" style="1" customWidth="1"/>
    <col min="6918" max="6918" width="42.85546875" style="1" customWidth="1"/>
    <col min="6919" max="6921" width="11.7109375" style="1" bestFit="1" customWidth="1"/>
    <col min="6922" max="6923" width="11.5703125" style="1" bestFit="1" customWidth="1"/>
    <col min="6924" max="6924" width="9.85546875" style="1" customWidth="1"/>
    <col min="6925" max="6925" width="9.7109375" style="1" customWidth="1"/>
    <col min="6926" max="7168" width="11.42578125" style="1"/>
    <col min="7169" max="7169" width="1.85546875" style="1" customWidth="1"/>
    <col min="7170" max="7170" width="9" style="1" customWidth="1"/>
    <col min="7171" max="7171" width="4.5703125" style="1" customWidth="1"/>
    <col min="7172" max="7172" width="44" style="1" bestFit="1" customWidth="1"/>
    <col min="7173" max="7173" width="10.140625" style="1" customWidth="1"/>
    <col min="7174" max="7174" width="42.85546875" style="1" customWidth="1"/>
    <col min="7175" max="7177" width="11.7109375" style="1" bestFit="1" customWidth="1"/>
    <col min="7178" max="7179" width="11.5703125" style="1" bestFit="1" customWidth="1"/>
    <col min="7180" max="7180" width="9.85546875" style="1" customWidth="1"/>
    <col min="7181" max="7181" width="9.7109375" style="1" customWidth="1"/>
    <col min="7182" max="7424" width="11.42578125" style="1"/>
    <col min="7425" max="7425" width="1.85546875" style="1" customWidth="1"/>
    <col min="7426" max="7426" width="9" style="1" customWidth="1"/>
    <col min="7427" max="7427" width="4.5703125" style="1" customWidth="1"/>
    <col min="7428" max="7428" width="44" style="1" bestFit="1" customWidth="1"/>
    <col min="7429" max="7429" width="10.140625" style="1" customWidth="1"/>
    <col min="7430" max="7430" width="42.85546875" style="1" customWidth="1"/>
    <col min="7431" max="7433" width="11.7109375" style="1" bestFit="1" customWidth="1"/>
    <col min="7434" max="7435" width="11.5703125" style="1" bestFit="1" customWidth="1"/>
    <col min="7436" max="7436" width="9.85546875" style="1" customWidth="1"/>
    <col min="7437" max="7437" width="9.7109375" style="1" customWidth="1"/>
    <col min="7438" max="7680" width="11.42578125" style="1"/>
    <col min="7681" max="7681" width="1.85546875" style="1" customWidth="1"/>
    <col min="7682" max="7682" width="9" style="1" customWidth="1"/>
    <col min="7683" max="7683" width="4.5703125" style="1" customWidth="1"/>
    <col min="7684" max="7684" width="44" style="1" bestFit="1" customWidth="1"/>
    <col min="7685" max="7685" width="10.140625" style="1" customWidth="1"/>
    <col min="7686" max="7686" width="42.85546875" style="1" customWidth="1"/>
    <col min="7687" max="7689" width="11.7109375" style="1" bestFit="1" customWidth="1"/>
    <col min="7690" max="7691" width="11.5703125" style="1" bestFit="1" customWidth="1"/>
    <col min="7692" max="7692" width="9.85546875" style="1" customWidth="1"/>
    <col min="7693" max="7693" width="9.7109375" style="1" customWidth="1"/>
    <col min="7694" max="7936" width="11.42578125" style="1"/>
    <col min="7937" max="7937" width="1.85546875" style="1" customWidth="1"/>
    <col min="7938" max="7938" width="9" style="1" customWidth="1"/>
    <col min="7939" max="7939" width="4.5703125" style="1" customWidth="1"/>
    <col min="7940" max="7940" width="44" style="1" bestFit="1" customWidth="1"/>
    <col min="7941" max="7941" width="10.140625" style="1" customWidth="1"/>
    <col min="7942" max="7942" width="42.85546875" style="1" customWidth="1"/>
    <col min="7943" max="7945" width="11.7109375" style="1" bestFit="1" customWidth="1"/>
    <col min="7946" max="7947" width="11.5703125" style="1" bestFit="1" customWidth="1"/>
    <col min="7948" max="7948" width="9.85546875" style="1" customWidth="1"/>
    <col min="7949" max="7949" width="9.7109375" style="1" customWidth="1"/>
    <col min="7950" max="8192" width="11.42578125" style="1"/>
    <col min="8193" max="8193" width="1.85546875" style="1" customWidth="1"/>
    <col min="8194" max="8194" width="9" style="1" customWidth="1"/>
    <col min="8195" max="8195" width="4.5703125" style="1" customWidth="1"/>
    <col min="8196" max="8196" width="44" style="1" bestFit="1" customWidth="1"/>
    <col min="8197" max="8197" width="10.140625" style="1" customWidth="1"/>
    <col min="8198" max="8198" width="42.85546875" style="1" customWidth="1"/>
    <col min="8199" max="8201" width="11.7109375" style="1" bestFit="1" customWidth="1"/>
    <col min="8202" max="8203" width="11.5703125" style="1" bestFit="1" customWidth="1"/>
    <col min="8204" max="8204" width="9.85546875" style="1" customWidth="1"/>
    <col min="8205" max="8205" width="9.7109375" style="1" customWidth="1"/>
    <col min="8206" max="8448" width="11.42578125" style="1"/>
    <col min="8449" max="8449" width="1.85546875" style="1" customWidth="1"/>
    <col min="8450" max="8450" width="9" style="1" customWidth="1"/>
    <col min="8451" max="8451" width="4.5703125" style="1" customWidth="1"/>
    <col min="8452" max="8452" width="44" style="1" bestFit="1" customWidth="1"/>
    <col min="8453" max="8453" width="10.140625" style="1" customWidth="1"/>
    <col min="8454" max="8454" width="42.85546875" style="1" customWidth="1"/>
    <col min="8455" max="8457" width="11.7109375" style="1" bestFit="1" customWidth="1"/>
    <col min="8458" max="8459" width="11.5703125" style="1" bestFit="1" customWidth="1"/>
    <col min="8460" max="8460" width="9.85546875" style="1" customWidth="1"/>
    <col min="8461" max="8461" width="9.7109375" style="1" customWidth="1"/>
    <col min="8462" max="8704" width="11.42578125" style="1"/>
    <col min="8705" max="8705" width="1.85546875" style="1" customWidth="1"/>
    <col min="8706" max="8706" width="9" style="1" customWidth="1"/>
    <col min="8707" max="8707" width="4.5703125" style="1" customWidth="1"/>
    <col min="8708" max="8708" width="44" style="1" bestFit="1" customWidth="1"/>
    <col min="8709" max="8709" width="10.140625" style="1" customWidth="1"/>
    <col min="8710" max="8710" width="42.85546875" style="1" customWidth="1"/>
    <col min="8711" max="8713" width="11.7109375" style="1" bestFit="1" customWidth="1"/>
    <col min="8714" max="8715" width="11.5703125" style="1" bestFit="1" customWidth="1"/>
    <col min="8716" max="8716" width="9.85546875" style="1" customWidth="1"/>
    <col min="8717" max="8717" width="9.7109375" style="1" customWidth="1"/>
    <col min="8718" max="8960" width="11.42578125" style="1"/>
    <col min="8961" max="8961" width="1.85546875" style="1" customWidth="1"/>
    <col min="8962" max="8962" width="9" style="1" customWidth="1"/>
    <col min="8963" max="8963" width="4.5703125" style="1" customWidth="1"/>
    <col min="8964" max="8964" width="44" style="1" bestFit="1" customWidth="1"/>
    <col min="8965" max="8965" width="10.140625" style="1" customWidth="1"/>
    <col min="8966" max="8966" width="42.85546875" style="1" customWidth="1"/>
    <col min="8967" max="8969" width="11.7109375" style="1" bestFit="1" customWidth="1"/>
    <col min="8970" max="8971" width="11.5703125" style="1" bestFit="1" customWidth="1"/>
    <col min="8972" max="8972" width="9.85546875" style="1" customWidth="1"/>
    <col min="8973" max="8973" width="9.7109375" style="1" customWidth="1"/>
    <col min="8974" max="9216" width="11.42578125" style="1"/>
    <col min="9217" max="9217" width="1.85546875" style="1" customWidth="1"/>
    <col min="9218" max="9218" width="9" style="1" customWidth="1"/>
    <col min="9219" max="9219" width="4.5703125" style="1" customWidth="1"/>
    <col min="9220" max="9220" width="44" style="1" bestFit="1" customWidth="1"/>
    <col min="9221" max="9221" width="10.140625" style="1" customWidth="1"/>
    <col min="9222" max="9222" width="42.85546875" style="1" customWidth="1"/>
    <col min="9223" max="9225" width="11.7109375" style="1" bestFit="1" customWidth="1"/>
    <col min="9226" max="9227" width="11.5703125" style="1" bestFit="1" customWidth="1"/>
    <col min="9228" max="9228" width="9.85546875" style="1" customWidth="1"/>
    <col min="9229" max="9229" width="9.7109375" style="1" customWidth="1"/>
    <col min="9230" max="9472" width="11.42578125" style="1"/>
    <col min="9473" max="9473" width="1.85546875" style="1" customWidth="1"/>
    <col min="9474" max="9474" width="9" style="1" customWidth="1"/>
    <col min="9475" max="9475" width="4.5703125" style="1" customWidth="1"/>
    <col min="9476" max="9476" width="44" style="1" bestFit="1" customWidth="1"/>
    <col min="9477" max="9477" width="10.140625" style="1" customWidth="1"/>
    <col min="9478" max="9478" width="42.85546875" style="1" customWidth="1"/>
    <col min="9479" max="9481" width="11.7109375" style="1" bestFit="1" customWidth="1"/>
    <col min="9482" max="9483" width="11.5703125" style="1" bestFit="1" customWidth="1"/>
    <col min="9484" max="9484" width="9.85546875" style="1" customWidth="1"/>
    <col min="9485" max="9485" width="9.7109375" style="1" customWidth="1"/>
    <col min="9486" max="9728" width="11.42578125" style="1"/>
    <col min="9729" max="9729" width="1.85546875" style="1" customWidth="1"/>
    <col min="9730" max="9730" width="9" style="1" customWidth="1"/>
    <col min="9731" max="9731" width="4.5703125" style="1" customWidth="1"/>
    <col min="9732" max="9732" width="44" style="1" bestFit="1" customWidth="1"/>
    <col min="9733" max="9733" width="10.140625" style="1" customWidth="1"/>
    <col min="9734" max="9734" width="42.85546875" style="1" customWidth="1"/>
    <col min="9735" max="9737" width="11.7109375" style="1" bestFit="1" customWidth="1"/>
    <col min="9738" max="9739" width="11.5703125" style="1" bestFit="1" customWidth="1"/>
    <col min="9740" max="9740" width="9.85546875" style="1" customWidth="1"/>
    <col min="9741" max="9741" width="9.7109375" style="1" customWidth="1"/>
    <col min="9742" max="9984" width="11.42578125" style="1"/>
    <col min="9985" max="9985" width="1.85546875" style="1" customWidth="1"/>
    <col min="9986" max="9986" width="9" style="1" customWidth="1"/>
    <col min="9987" max="9987" width="4.5703125" style="1" customWidth="1"/>
    <col min="9988" max="9988" width="44" style="1" bestFit="1" customWidth="1"/>
    <col min="9989" max="9989" width="10.140625" style="1" customWidth="1"/>
    <col min="9990" max="9990" width="42.85546875" style="1" customWidth="1"/>
    <col min="9991" max="9993" width="11.7109375" style="1" bestFit="1" customWidth="1"/>
    <col min="9994" max="9995" width="11.5703125" style="1" bestFit="1" customWidth="1"/>
    <col min="9996" max="9996" width="9.85546875" style="1" customWidth="1"/>
    <col min="9997" max="9997" width="9.7109375" style="1" customWidth="1"/>
    <col min="9998" max="10240" width="11.42578125" style="1"/>
    <col min="10241" max="10241" width="1.85546875" style="1" customWidth="1"/>
    <col min="10242" max="10242" width="9" style="1" customWidth="1"/>
    <col min="10243" max="10243" width="4.5703125" style="1" customWidth="1"/>
    <col min="10244" max="10244" width="44" style="1" bestFit="1" customWidth="1"/>
    <col min="10245" max="10245" width="10.140625" style="1" customWidth="1"/>
    <col min="10246" max="10246" width="42.85546875" style="1" customWidth="1"/>
    <col min="10247" max="10249" width="11.7109375" style="1" bestFit="1" customWidth="1"/>
    <col min="10250" max="10251" width="11.5703125" style="1" bestFit="1" customWidth="1"/>
    <col min="10252" max="10252" width="9.85546875" style="1" customWidth="1"/>
    <col min="10253" max="10253" width="9.7109375" style="1" customWidth="1"/>
    <col min="10254" max="10496" width="11.42578125" style="1"/>
    <col min="10497" max="10497" width="1.85546875" style="1" customWidth="1"/>
    <col min="10498" max="10498" width="9" style="1" customWidth="1"/>
    <col min="10499" max="10499" width="4.5703125" style="1" customWidth="1"/>
    <col min="10500" max="10500" width="44" style="1" bestFit="1" customWidth="1"/>
    <col min="10501" max="10501" width="10.140625" style="1" customWidth="1"/>
    <col min="10502" max="10502" width="42.85546875" style="1" customWidth="1"/>
    <col min="10503" max="10505" width="11.7109375" style="1" bestFit="1" customWidth="1"/>
    <col min="10506" max="10507" width="11.5703125" style="1" bestFit="1" customWidth="1"/>
    <col min="10508" max="10508" width="9.85546875" style="1" customWidth="1"/>
    <col min="10509" max="10509" width="9.7109375" style="1" customWidth="1"/>
    <col min="10510" max="10752" width="11.42578125" style="1"/>
    <col min="10753" max="10753" width="1.85546875" style="1" customWidth="1"/>
    <col min="10754" max="10754" width="9" style="1" customWidth="1"/>
    <col min="10755" max="10755" width="4.5703125" style="1" customWidth="1"/>
    <col min="10756" max="10756" width="44" style="1" bestFit="1" customWidth="1"/>
    <col min="10757" max="10757" width="10.140625" style="1" customWidth="1"/>
    <col min="10758" max="10758" width="42.85546875" style="1" customWidth="1"/>
    <col min="10759" max="10761" width="11.7109375" style="1" bestFit="1" customWidth="1"/>
    <col min="10762" max="10763" width="11.5703125" style="1" bestFit="1" customWidth="1"/>
    <col min="10764" max="10764" width="9.85546875" style="1" customWidth="1"/>
    <col min="10765" max="10765" width="9.7109375" style="1" customWidth="1"/>
    <col min="10766" max="11008" width="11.42578125" style="1"/>
    <col min="11009" max="11009" width="1.85546875" style="1" customWidth="1"/>
    <col min="11010" max="11010" width="9" style="1" customWidth="1"/>
    <col min="11011" max="11011" width="4.5703125" style="1" customWidth="1"/>
    <col min="11012" max="11012" width="44" style="1" bestFit="1" customWidth="1"/>
    <col min="11013" max="11013" width="10.140625" style="1" customWidth="1"/>
    <col min="11014" max="11014" width="42.85546875" style="1" customWidth="1"/>
    <col min="11015" max="11017" width="11.7109375" style="1" bestFit="1" customWidth="1"/>
    <col min="11018" max="11019" width="11.5703125" style="1" bestFit="1" customWidth="1"/>
    <col min="11020" max="11020" width="9.85546875" style="1" customWidth="1"/>
    <col min="11021" max="11021" width="9.7109375" style="1" customWidth="1"/>
    <col min="11022" max="11264" width="11.42578125" style="1"/>
    <col min="11265" max="11265" width="1.85546875" style="1" customWidth="1"/>
    <col min="11266" max="11266" width="9" style="1" customWidth="1"/>
    <col min="11267" max="11267" width="4.5703125" style="1" customWidth="1"/>
    <col min="11268" max="11268" width="44" style="1" bestFit="1" customWidth="1"/>
    <col min="11269" max="11269" width="10.140625" style="1" customWidth="1"/>
    <col min="11270" max="11270" width="42.85546875" style="1" customWidth="1"/>
    <col min="11271" max="11273" width="11.7109375" style="1" bestFit="1" customWidth="1"/>
    <col min="11274" max="11275" width="11.5703125" style="1" bestFit="1" customWidth="1"/>
    <col min="11276" max="11276" width="9.85546875" style="1" customWidth="1"/>
    <col min="11277" max="11277" width="9.7109375" style="1" customWidth="1"/>
    <col min="11278" max="11520" width="11.42578125" style="1"/>
    <col min="11521" max="11521" width="1.85546875" style="1" customWidth="1"/>
    <col min="11522" max="11522" width="9" style="1" customWidth="1"/>
    <col min="11523" max="11523" width="4.5703125" style="1" customWidth="1"/>
    <col min="11524" max="11524" width="44" style="1" bestFit="1" customWidth="1"/>
    <col min="11525" max="11525" width="10.140625" style="1" customWidth="1"/>
    <col min="11526" max="11526" width="42.85546875" style="1" customWidth="1"/>
    <col min="11527" max="11529" width="11.7109375" style="1" bestFit="1" customWidth="1"/>
    <col min="11530" max="11531" width="11.5703125" style="1" bestFit="1" customWidth="1"/>
    <col min="11532" max="11532" width="9.85546875" style="1" customWidth="1"/>
    <col min="11533" max="11533" width="9.7109375" style="1" customWidth="1"/>
    <col min="11534" max="11776" width="11.42578125" style="1"/>
    <col min="11777" max="11777" width="1.85546875" style="1" customWidth="1"/>
    <col min="11778" max="11778" width="9" style="1" customWidth="1"/>
    <col min="11779" max="11779" width="4.5703125" style="1" customWidth="1"/>
    <col min="11780" max="11780" width="44" style="1" bestFit="1" customWidth="1"/>
    <col min="11781" max="11781" width="10.140625" style="1" customWidth="1"/>
    <col min="11782" max="11782" width="42.85546875" style="1" customWidth="1"/>
    <col min="11783" max="11785" width="11.7109375" style="1" bestFit="1" customWidth="1"/>
    <col min="11786" max="11787" width="11.5703125" style="1" bestFit="1" customWidth="1"/>
    <col min="11788" max="11788" width="9.85546875" style="1" customWidth="1"/>
    <col min="11789" max="11789" width="9.7109375" style="1" customWidth="1"/>
    <col min="11790" max="12032" width="11.42578125" style="1"/>
    <col min="12033" max="12033" width="1.85546875" style="1" customWidth="1"/>
    <col min="12034" max="12034" width="9" style="1" customWidth="1"/>
    <col min="12035" max="12035" width="4.5703125" style="1" customWidth="1"/>
    <col min="12036" max="12036" width="44" style="1" bestFit="1" customWidth="1"/>
    <col min="12037" max="12037" width="10.140625" style="1" customWidth="1"/>
    <col min="12038" max="12038" width="42.85546875" style="1" customWidth="1"/>
    <col min="12039" max="12041" width="11.7109375" style="1" bestFit="1" customWidth="1"/>
    <col min="12042" max="12043" width="11.5703125" style="1" bestFit="1" customWidth="1"/>
    <col min="12044" max="12044" width="9.85546875" style="1" customWidth="1"/>
    <col min="12045" max="12045" width="9.7109375" style="1" customWidth="1"/>
    <col min="12046" max="12288" width="11.42578125" style="1"/>
    <col min="12289" max="12289" width="1.85546875" style="1" customWidth="1"/>
    <col min="12290" max="12290" width="9" style="1" customWidth="1"/>
    <col min="12291" max="12291" width="4.5703125" style="1" customWidth="1"/>
    <col min="12292" max="12292" width="44" style="1" bestFit="1" customWidth="1"/>
    <col min="12293" max="12293" width="10.140625" style="1" customWidth="1"/>
    <col min="12294" max="12294" width="42.85546875" style="1" customWidth="1"/>
    <col min="12295" max="12297" width="11.7109375" style="1" bestFit="1" customWidth="1"/>
    <col min="12298" max="12299" width="11.5703125" style="1" bestFit="1" customWidth="1"/>
    <col min="12300" max="12300" width="9.85546875" style="1" customWidth="1"/>
    <col min="12301" max="12301" width="9.7109375" style="1" customWidth="1"/>
    <col min="12302" max="12544" width="11.42578125" style="1"/>
    <col min="12545" max="12545" width="1.85546875" style="1" customWidth="1"/>
    <col min="12546" max="12546" width="9" style="1" customWidth="1"/>
    <col min="12547" max="12547" width="4.5703125" style="1" customWidth="1"/>
    <col min="12548" max="12548" width="44" style="1" bestFit="1" customWidth="1"/>
    <col min="12549" max="12549" width="10.140625" style="1" customWidth="1"/>
    <col min="12550" max="12550" width="42.85546875" style="1" customWidth="1"/>
    <col min="12551" max="12553" width="11.7109375" style="1" bestFit="1" customWidth="1"/>
    <col min="12554" max="12555" width="11.5703125" style="1" bestFit="1" customWidth="1"/>
    <col min="12556" max="12556" width="9.85546875" style="1" customWidth="1"/>
    <col min="12557" max="12557" width="9.7109375" style="1" customWidth="1"/>
    <col min="12558" max="12800" width="11.42578125" style="1"/>
    <col min="12801" max="12801" width="1.85546875" style="1" customWidth="1"/>
    <col min="12802" max="12802" width="9" style="1" customWidth="1"/>
    <col min="12803" max="12803" width="4.5703125" style="1" customWidth="1"/>
    <col min="12804" max="12804" width="44" style="1" bestFit="1" customWidth="1"/>
    <col min="12805" max="12805" width="10.140625" style="1" customWidth="1"/>
    <col min="12806" max="12806" width="42.85546875" style="1" customWidth="1"/>
    <col min="12807" max="12809" width="11.7109375" style="1" bestFit="1" customWidth="1"/>
    <col min="12810" max="12811" width="11.5703125" style="1" bestFit="1" customWidth="1"/>
    <col min="12812" max="12812" width="9.85546875" style="1" customWidth="1"/>
    <col min="12813" max="12813" width="9.7109375" style="1" customWidth="1"/>
    <col min="12814" max="13056" width="11.42578125" style="1"/>
    <col min="13057" max="13057" width="1.85546875" style="1" customWidth="1"/>
    <col min="13058" max="13058" width="9" style="1" customWidth="1"/>
    <col min="13059" max="13059" width="4.5703125" style="1" customWidth="1"/>
    <col min="13060" max="13060" width="44" style="1" bestFit="1" customWidth="1"/>
    <col min="13061" max="13061" width="10.140625" style="1" customWidth="1"/>
    <col min="13062" max="13062" width="42.85546875" style="1" customWidth="1"/>
    <col min="13063" max="13065" width="11.7109375" style="1" bestFit="1" customWidth="1"/>
    <col min="13066" max="13067" width="11.5703125" style="1" bestFit="1" customWidth="1"/>
    <col min="13068" max="13068" width="9.85546875" style="1" customWidth="1"/>
    <col min="13069" max="13069" width="9.7109375" style="1" customWidth="1"/>
    <col min="13070" max="13312" width="11.42578125" style="1"/>
    <col min="13313" max="13313" width="1.85546875" style="1" customWidth="1"/>
    <col min="13314" max="13314" width="9" style="1" customWidth="1"/>
    <col min="13315" max="13315" width="4.5703125" style="1" customWidth="1"/>
    <col min="13316" max="13316" width="44" style="1" bestFit="1" customWidth="1"/>
    <col min="13317" max="13317" width="10.140625" style="1" customWidth="1"/>
    <col min="13318" max="13318" width="42.85546875" style="1" customWidth="1"/>
    <col min="13319" max="13321" width="11.7109375" style="1" bestFit="1" customWidth="1"/>
    <col min="13322" max="13323" width="11.5703125" style="1" bestFit="1" customWidth="1"/>
    <col min="13324" max="13324" width="9.85546875" style="1" customWidth="1"/>
    <col min="13325" max="13325" width="9.7109375" style="1" customWidth="1"/>
    <col min="13326" max="13568" width="11.42578125" style="1"/>
    <col min="13569" max="13569" width="1.85546875" style="1" customWidth="1"/>
    <col min="13570" max="13570" width="9" style="1" customWidth="1"/>
    <col min="13571" max="13571" width="4.5703125" style="1" customWidth="1"/>
    <col min="13572" max="13572" width="44" style="1" bestFit="1" customWidth="1"/>
    <col min="13573" max="13573" width="10.140625" style="1" customWidth="1"/>
    <col min="13574" max="13574" width="42.85546875" style="1" customWidth="1"/>
    <col min="13575" max="13577" width="11.7109375" style="1" bestFit="1" customWidth="1"/>
    <col min="13578" max="13579" width="11.5703125" style="1" bestFit="1" customWidth="1"/>
    <col min="13580" max="13580" width="9.85546875" style="1" customWidth="1"/>
    <col min="13581" max="13581" width="9.7109375" style="1" customWidth="1"/>
    <col min="13582" max="13824" width="11.42578125" style="1"/>
    <col min="13825" max="13825" width="1.85546875" style="1" customWidth="1"/>
    <col min="13826" max="13826" width="9" style="1" customWidth="1"/>
    <col min="13827" max="13827" width="4.5703125" style="1" customWidth="1"/>
    <col min="13828" max="13828" width="44" style="1" bestFit="1" customWidth="1"/>
    <col min="13829" max="13829" width="10.140625" style="1" customWidth="1"/>
    <col min="13830" max="13830" width="42.85546875" style="1" customWidth="1"/>
    <col min="13831" max="13833" width="11.7109375" style="1" bestFit="1" customWidth="1"/>
    <col min="13834" max="13835" width="11.5703125" style="1" bestFit="1" customWidth="1"/>
    <col min="13836" max="13836" width="9.85546875" style="1" customWidth="1"/>
    <col min="13837" max="13837" width="9.7109375" style="1" customWidth="1"/>
    <col min="13838" max="14080" width="11.42578125" style="1"/>
    <col min="14081" max="14081" width="1.85546875" style="1" customWidth="1"/>
    <col min="14082" max="14082" width="9" style="1" customWidth="1"/>
    <col min="14083" max="14083" width="4.5703125" style="1" customWidth="1"/>
    <col min="14084" max="14084" width="44" style="1" bestFit="1" customWidth="1"/>
    <col min="14085" max="14085" width="10.140625" style="1" customWidth="1"/>
    <col min="14086" max="14086" width="42.85546875" style="1" customWidth="1"/>
    <col min="14087" max="14089" width="11.7109375" style="1" bestFit="1" customWidth="1"/>
    <col min="14090" max="14091" width="11.5703125" style="1" bestFit="1" customWidth="1"/>
    <col min="14092" max="14092" width="9.85546875" style="1" customWidth="1"/>
    <col min="14093" max="14093" width="9.7109375" style="1" customWidth="1"/>
    <col min="14094" max="14336" width="11.42578125" style="1"/>
    <col min="14337" max="14337" width="1.85546875" style="1" customWidth="1"/>
    <col min="14338" max="14338" width="9" style="1" customWidth="1"/>
    <col min="14339" max="14339" width="4.5703125" style="1" customWidth="1"/>
    <col min="14340" max="14340" width="44" style="1" bestFit="1" customWidth="1"/>
    <col min="14341" max="14341" width="10.140625" style="1" customWidth="1"/>
    <col min="14342" max="14342" width="42.85546875" style="1" customWidth="1"/>
    <col min="14343" max="14345" width="11.7109375" style="1" bestFit="1" customWidth="1"/>
    <col min="14346" max="14347" width="11.5703125" style="1" bestFit="1" customWidth="1"/>
    <col min="14348" max="14348" width="9.85546875" style="1" customWidth="1"/>
    <col min="14349" max="14349" width="9.7109375" style="1" customWidth="1"/>
    <col min="14350" max="14592" width="11.42578125" style="1"/>
    <col min="14593" max="14593" width="1.85546875" style="1" customWidth="1"/>
    <col min="14594" max="14594" width="9" style="1" customWidth="1"/>
    <col min="14595" max="14595" width="4.5703125" style="1" customWidth="1"/>
    <col min="14596" max="14596" width="44" style="1" bestFit="1" customWidth="1"/>
    <col min="14597" max="14597" width="10.140625" style="1" customWidth="1"/>
    <col min="14598" max="14598" width="42.85546875" style="1" customWidth="1"/>
    <col min="14599" max="14601" width="11.7109375" style="1" bestFit="1" customWidth="1"/>
    <col min="14602" max="14603" width="11.5703125" style="1" bestFit="1" customWidth="1"/>
    <col min="14604" max="14604" width="9.85546875" style="1" customWidth="1"/>
    <col min="14605" max="14605" width="9.7109375" style="1" customWidth="1"/>
    <col min="14606" max="14848" width="11.42578125" style="1"/>
    <col min="14849" max="14849" width="1.85546875" style="1" customWidth="1"/>
    <col min="14850" max="14850" width="9" style="1" customWidth="1"/>
    <col min="14851" max="14851" width="4.5703125" style="1" customWidth="1"/>
    <col min="14852" max="14852" width="44" style="1" bestFit="1" customWidth="1"/>
    <col min="14853" max="14853" width="10.140625" style="1" customWidth="1"/>
    <col min="14854" max="14854" width="42.85546875" style="1" customWidth="1"/>
    <col min="14855" max="14857" width="11.7109375" style="1" bestFit="1" customWidth="1"/>
    <col min="14858" max="14859" width="11.5703125" style="1" bestFit="1" customWidth="1"/>
    <col min="14860" max="14860" width="9.85546875" style="1" customWidth="1"/>
    <col min="14861" max="14861" width="9.7109375" style="1" customWidth="1"/>
    <col min="14862" max="15104" width="11.42578125" style="1"/>
    <col min="15105" max="15105" width="1.85546875" style="1" customWidth="1"/>
    <col min="15106" max="15106" width="9" style="1" customWidth="1"/>
    <col min="15107" max="15107" width="4.5703125" style="1" customWidth="1"/>
    <col min="15108" max="15108" width="44" style="1" bestFit="1" customWidth="1"/>
    <col min="15109" max="15109" width="10.140625" style="1" customWidth="1"/>
    <col min="15110" max="15110" width="42.85546875" style="1" customWidth="1"/>
    <col min="15111" max="15113" width="11.7109375" style="1" bestFit="1" customWidth="1"/>
    <col min="15114" max="15115" width="11.5703125" style="1" bestFit="1" customWidth="1"/>
    <col min="15116" max="15116" width="9.85546875" style="1" customWidth="1"/>
    <col min="15117" max="15117" width="9.7109375" style="1" customWidth="1"/>
    <col min="15118" max="15360" width="11.42578125" style="1"/>
    <col min="15361" max="15361" width="1.85546875" style="1" customWidth="1"/>
    <col min="15362" max="15362" width="9" style="1" customWidth="1"/>
    <col min="15363" max="15363" width="4.5703125" style="1" customWidth="1"/>
    <col min="15364" max="15364" width="44" style="1" bestFit="1" customWidth="1"/>
    <col min="15365" max="15365" width="10.140625" style="1" customWidth="1"/>
    <col min="15366" max="15366" width="42.85546875" style="1" customWidth="1"/>
    <col min="15367" max="15369" width="11.7109375" style="1" bestFit="1" customWidth="1"/>
    <col min="15370" max="15371" width="11.5703125" style="1" bestFit="1" customWidth="1"/>
    <col min="15372" max="15372" width="9.85546875" style="1" customWidth="1"/>
    <col min="15373" max="15373" width="9.7109375" style="1" customWidth="1"/>
    <col min="15374" max="15616" width="11.42578125" style="1"/>
    <col min="15617" max="15617" width="1.85546875" style="1" customWidth="1"/>
    <col min="15618" max="15618" width="9" style="1" customWidth="1"/>
    <col min="15619" max="15619" width="4.5703125" style="1" customWidth="1"/>
    <col min="15620" max="15620" width="44" style="1" bestFit="1" customWidth="1"/>
    <col min="15621" max="15621" width="10.140625" style="1" customWidth="1"/>
    <col min="15622" max="15622" width="42.85546875" style="1" customWidth="1"/>
    <col min="15623" max="15625" width="11.7109375" style="1" bestFit="1" customWidth="1"/>
    <col min="15626" max="15627" width="11.5703125" style="1" bestFit="1" customWidth="1"/>
    <col min="15628" max="15628" width="9.85546875" style="1" customWidth="1"/>
    <col min="15629" max="15629" width="9.7109375" style="1" customWidth="1"/>
    <col min="15630" max="15872" width="11.42578125" style="1"/>
    <col min="15873" max="15873" width="1.85546875" style="1" customWidth="1"/>
    <col min="15874" max="15874" width="9" style="1" customWidth="1"/>
    <col min="15875" max="15875" width="4.5703125" style="1" customWidth="1"/>
    <col min="15876" max="15876" width="44" style="1" bestFit="1" customWidth="1"/>
    <col min="15877" max="15877" width="10.140625" style="1" customWidth="1"/>
    <col min="15878" max="15878" width="42.85546875" style="1" customWidth="1"/>
    <col min="15879" max="15881" width="11.7109375" style="1" bestFit="1" customWidth="1"/>
    <col min="15882" max="15883" width="11.5703125" style="1" bestFit="1" customWidth="1"/>
    <col min="15884" max="15884" width="9.85546875" style="1" customWidth="1"/>
    <col min="15885" max="15885" width="9.7109375" style="1" customWidth="1"/>
    <col min="15886" max="16128" width="11.42578125" style="1"/>
    <col min="16129" max="16129" width="1.85546875" style="1" customWidth="1"/>
    <col min="16130" max="16130" width="9" style="1" customWidth="1"/>
    <col min="16131" max="16131" width="4.5703125" style="1" customWidth="1"/>
    <col min="16132" max="16132" width="44" style="1" bestFit="1" customWidth="1"/>
    <col min="16133" max="16133" width="10.140625" style="1" customWidth="1"/>
    <col min="16134" max="16134" width="42.85546875" style="1" customWidth="1"/>
    <col min="16135" max="16137" width="11.7109375" style="1" bestFit="1" customWidth="1"/>
    <col min="16138" max="16139" width="11.5703125" style="1" bestFit="1" customWidth="1"/>
    <col min="16140" max="16140" width="9.85546875" style="1" customWidth="1"/>
    <col min="16141" max="16141" width="9.7109375" style="1" customWidth="1"/>
    <col min="16142" max="16384" width="11.42578125" style="1"/>
  </cols>
  <sheetData>
    <row r="1" spans="2:13" ht="57" customHeight="1" x14ac:dyDescent="0.2">
      <c r="B1" s="49" t="s">
        <v>36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2:13" ht="13.15" customHeight="1" x14ac:dyDescent="0.2">
      <c r="B2" s="52" t="s">
        <v>0</v>
      </c>
      <c r="C2" s="53"/>
      <c r="D2" s="58" t="s">
        <v>1</v>
      </c>
      <c r="E2" s="61" t="s">
        <v>2</v>
      </c>
      <c r="F2" s="58" t="s">
        <v>3</v>
      </c>
      <c r="G2" s="62" t="s">
        <v>4</v>
      </c>
      <c r="H2" s="62"/>
      <c r="I2" s="62"/>
      <c r="J2" s="62"/>
      <c r="K2" s="62"/>
      <c r="L2" s="62"/>
      <c r="M2" s="63"/>
    </row>
    <row r="3" spans="2:13" ht="13.15" customHeight="1" x14ac:dyDescent="0.2">
      <c r="B3" s="54"/>
      <c r="C3" s="55"/>
      <c r="D3" s="59"/>
      <c r="E3" s="61"/>
      <c r="F3" s="59"/>
      <c r="G3" s="64" t="s">
        <v>20</v>
      </c>
      <c r="H3" s="66" t="s">
        <v>5</v>
      </c>
      <c r="I3" s="69" t="s">
        <v>6</v>
      </c>
      <c r="J3" s="69" t="s">
        <v>7</v>
      </c>
      <c r="K3" s="69" t="s">
        <v>8</v>
      </c>
      <c r="L3" s="76" t="s">
        <v>9</v>
      </c>
      <c r="M3" s="77"/>
    </row>
    <row r="4" spans="2:13" ht="13.15" customHeight="1" x14ac:dyDescent="0.2">
      <c r="B4" s="54"/>
      <c r="C4" s="55"/>
      <c r="D4" s="59"/>
      <c r="E4" s="61"/>
      <c r="F4" s="59"/>
      <c r="G4" s="54"/>
      <c r="H4" s="67"/>
      <c r="I4" s="70"/>
      <c r="J4" s="70"/>
      <c r="K4" s="74"/>
      <c r="L4" s="68" t="s">
        <v>10</v>
      </c>
      <c r="M4" s="79" t="s">
        <v>11</v>
      </c>
    </row>
    <row r="5" spans="2:13" x14ac:dyDescent="0.2">
      <c r="B5" s="56"/>
      <c r="C5" s="57"/>
      <c r="D5" s="60"/>
      <c r="E5" s="61"/>
      <c r="F5" s="60"/>
      <c r="G5" s="65"/>
      <c r="H5" s="68"/>
      <c r="I5" s="71"/>
      <c r="J5" s="71"/>
      <c r="K5" s="75"/>
      <c r="L5" s="78"/>
      <c r="M5" s="80"/>
    </row>
    <row r="6" spans="2:13" ht="13.15" customHeight="1" x14ac:dyDescent="0.2">
      <c r="B6" s="81" t="s">
        <v>12</v>
      </c>
      <c r="C6" s="82"/>
      <c r="D6" s="82"/>
      <c r="E6" s="21"/>
      <c r="G6" s="22"/>
      <c r="H6" s="22"/>
      <c r="I6" s="22"/>
      <c r="J6" s="83"/>
      <c r="K6" s="83"/>
      <c r="L6" s="22"/>
      <c r="M6" s="23"/>
    </row>
    <row r="7" spans="2:13" ht="13.15" customHeight="1" x14ac:dyDescent="0.2">
      <c r="B7" s="24"/>
      <c r="C7" s="84" t="s">
        <v>13</v>
      </c>
      <c r="D7" s="84"/>
      <c r="E7" s="21"/>
      <c r="F7" s="25"/>
      <c r="G7" s="26"/>
      <c r="H7" s="26"/>
      <c r="I7" s="26"/>
      <c r="J7" s="26"/>
      <c r="K7" s="26"/>
      <c r="L7" s="26"/>
      <c r="M7" s="27"/>
    </row>
    <row r="8" spans="2:13" ht="6.6" customHeight="1" x14ac:dyDescent="0.2">
      <c r="B8" s="24"/>
      <c r="E8" s="28"/>
      <c r="F8" s="29"/>
      <c r="G8" s="30"/>
      <c r="H8" s="30"/>
      <c r="I8" s="30"/>
      <c r="J8" s="30"/>
      <c r="K8" s="30"/>
      <c r="L8" s="26"/>
      <c r="M8" s="27"/>
    </row>
    <row r="9" spans="2:13" ht="22.5" x14ac:dyDescent="0.2">
      <c r="B9" s="4" t="s">
        <v>21</v>
      </c>
      <c r="C9" s="5"/>
      <c r="D9" s="31" t="s">
        <v>22</v>
      </c>
      <c r="E9" s="28">
        <v>5150</v>
      </c>
      <c r="F9" s="29" t="s">
        <v>23</v>
      </c>
      <c r="G9" s="32">
        <f t="shared" ref="G9:G19" si="0">+H9</f>
        <v>0</v>
      </c>
      <c r="H9" s="33">
        <v>0</v>
      </c>
      <c r="I9" s="33">
        <v>680900.37</v>
      </c>
      <c r="J9" s="33">
        <v>0</v>
      </c>
      <c r="K9" s="33">
        <v>0</v>
      </c>
      <c r="L9" s="34">
        <f t="shared" ref="L9:L19" si="1">IFERROR(K9/H9,0)</f>
        <v>0</v>
      </c>
      <c r="M9" s="35">
        <f t="shared" ref="M9:M19" si="2">IFERROR(K9/I9,0)</f>
        <v>0</v>
      </c>
    </row>
    <row r="10" spans="2:13" x14ac:dyDescent="0.2">
      <c r="B10" s="4"/>
      <c r="C10" s="5"/>
      <c r="D10" s="31"/>
      <c r="E10" s="28">
        <v>5190</v>
      </c>
      <c r="F10" s="29" t="s">
        <v>24</v>
      </c>
      <c r="G10" s="32">
        <f t="shared" si="0"/>
        <v>0</v>
      </c>
      <c r="H10" s="33">
        <v>0</v>
      </c>
      <c r="I10" s="33">
        <v>61455</v>
      </c>
      <c r="J10" s="33">
        <v>0</v>
      </c>
      <c r="K10" s="33">
        <v>0</v>
      </c>
      <c r="L10" s="34">
        <f t="shared" si="1"/>
        <v>0</v>
      </c>
      <c r="M10" s="35">
        <f t="shared" si="2"/>
        <v>0</v>
      </c>
    </row>
    <row r="11" spans="2:13" x14ac:dyDescent="0.2">
      <c r="B11" s="4"/>
      <c r="C11" s="5"/>
      <c r="D11" s="31"/>
      <c r="E11" s="28">
        <v>5210</v>
      </c>
      <c r="F11" s="29" t="s">
        <v>25</v>
      </c>
      <c r="G11" s="32">
        <f t="shared" si="0"/>
        <v>0</v>
      </c>
      <c r="H11" s="33">
        <v>0</v>
      </c>
      <c r="I11" s="33">
        <v>42000</v>
      </c>
      <c r="J11" s="33">
        <v>0</v>
      </c>
      <c r="K11" s="33">
        <v>0</v>
      </c>
      <c r="L11" s="34">
        <f t="shared" si="1"/>
        <v>0</v>
      </c>
      <c r="M11" s="35">
        <f t="shared" si="2"/>
        <v>0</v>
      </c>
    </row>
    <row r="12" spans="2:13" x14ac:dyDescent="0.2">
      <c r="B12" s="4"/>
      <c r="C12" s="5"/>
      <c r="D12" s="31"/>
      <c r="E12" s="28">
        <v>5220</v>
      </c>
      <c r="F12" s="29" t="s">
        <v>26</v>
      </c>
      <c r="G12" s="32">
        <f t="shared" si="0"/>
        <v>0</v>
      </c>
      <c r="H12" s="33">
        <v>0</v>
      </c>
      <c r="I12" s="33">
        <v>80000</v>
      </c>
      <c r="J12" s="33">
        <v>0</v>
      </c>
      <c r="K12" s="33">
        <v>0</v>
      </c>
      <c r="L12" s="34">
        <f t="shared" si="1"/>
        <v>0</v>
      </c>
      <c r="M12" s="35">
        <f t="shared" si="2"/>
        <v>0</v>
      </c>
    </row>
    <row r="13" spans="2:13" x14ac:dyDescent="0.2">
      <c r="B13" s="4"/>
      <c r="C13" s="5"/>
      <c r="D13" s="31"/>
      <c r="E13" s="28">
        <v>5310</v>
      </c>
      <c r="F13" s="29" t="s">
        <v>27</v>
      </c>
      <c r="G13" s="32">
        <f t="shared" si="0"/>
        <v>0</v>
      </c>
      <c r="H13" s="33">
        <v>0</v>
      </c>
      <c r="I13" s="33">
        <v>420560</v>
      </c>
      <c r="J13" s="33">
        <v>0</v>
      </c>
      <c r="K13" s="33">
        <v>0</v>
      </c>
      <c r="L13" s="34">
        <f t="shared" si="1"/>
        <v>0</v>
      </c>
      <c r="M13" s="35">
        <f t="shared" si="2"/>
        <v>0</v>
      </c>
    </row>
    <row r="14" spans="2:13" x14ac:dyDescent="0.2">
      <c r="B14" s="4"/>
      <c r="C14" s="5"/>
      <c r="D14" s="31"/>
      <c r="E14" s="28">
        <v>5410</v>
      </c>
      <c r="F14" s="29" t="s">
        <v>28</v>
      </c>
      <c r="G14" s="32">
        <f t="shared" si="0"/>
        <v>0</v>
      </c>
      <c r="H14" s="33">
        <v>0</v>
      </c>
      <c r="I14" s="33">
        <v>1510000</v>
      </c>
      <c r="J14" s="33">
        <v>0</v>
      </c>
      <c r="K14" s="33">
        <v>0</v>
      </c>
      <c r="L14" s="34">
        <f t="shared" si="1"/>
        <v>0</v>
      </c>
      <c r="M14" s="35">
        <f t="shared" si="2"/>
        <v>0</v>
      </c>
    </row>
    <row r="15" spans="2:13" ht="22.5" x14ac:dyDescent="0.2">
      <c r="B15" s="4"/>
      <c r="C15" s="5"/>
      <c r="D15" s="31"/>
      <c r="E15" s="28">
        <v>5660</v>
      </c>
      <c r="F15" s="29" t="s">
        <v>29</v>
      </c>
      <c r="G15" s="32">
        <f t="shared" si="0"/>
        <v>0</v>
      </c>
      <c r="H15" s="33">
        <v>0</v>
      </c>
      <c r="I15" s="33">
        <v>24000</v>
      </c>
      <c r="J15" s="33">
        <v>0</v>
      </c>
      <c r="K15" s="33">
        <v>0</v>
      </c>
      <c r="L15" s="34">
        <f t="shared" si="1"/>
        <v>0</v>
      </c>
      <c r="M15" s="35">
        <f t="shared" si="2"/>
        <v>0</v>
      </c>
    </row>
    <row r="16" spans="2:13" x14ac:dyDescent="0.2">
      <c r="B16" s="4"/>
      <c r="C16" s="5"/>
      <c r="D16" s="31"/>
      <c r="E16" s="28">
        <v>5910</v>
      </c>
      <c r="F16" s="29" t="s">
        <v>30</v>
      </c>
      <c r="G16" s="32">
        <f t="shared" si="0"/>
        <v>0</v>
      </c>
      <c r="H16" s="33">
        <v>0</v>
      </c>
      <c r="I16" s="33">
        <v>0</v>
      </c>
      <c r="J16" s="33">
        <v>0</v>
      </c>
      <c r="K16" s="33">
        <v>0</v>
      </c>
      <c r="L16" s="34">
        <f t="shared" si="1"/>
        <v>0</v>
      </c>
      <c r="M16" s="35">
        <f t="shared" si="2"/>
        <v>0</v>
      </c>
    </row>
    <row r="17" spans="2:13" ht="22.5" x14ac:dyDescent="0.2">
      <c r="B17" s="4" t="s">
        <v>31</v>
      </c>
      <c r="C17" s="5"/>
      <c r="D17" s="31" t="s">
        <v>32</v>
      </c>
      <c r="E17" s="28">
        <v>5150</v>
      </c>
      <c r="F17" s="29" t="s">
        <v>23</v>
      </c>
      <c r="G17" s="32">
        <f t="shared" si="0"/>
        <v>0</v>
      </c>
      <c r="H17" s="33">
        <v>0</v>
      </c>
      <c r="I17" s="33">
        <v>738087.8</v>
      </c>
      <c r="J17" s="33">
        <v>170291</v>
      </c>
      <c r="K17" s="33">
        <v>170291</v>
      </c>
      <c r="L17" s="34">
        <f t="shared" si="1"/>
        <v>0</v>
      </c>
      <c r="M17" s="35">
        <f t="shared" si="2"/>
        <v>0.23071916376344384</v>
      </c>
    </row>
    <row r="18" spans="2:13" ht="22.5" x14ac:dyDescent="0.2">
      <c r="B18" s="4" t="s">
        <v>33</v>
      </c>
      <c r="C18" s="5"/>
      <c r="D18" s="31" t="s">
        <v>34</v>
      </c>
      <c r="E18" s="28">
        <v>5110</v>
      </c>
      <c r="F18" s="29" t="s">
        <v>35</v>
      </c>
      <c r="G18" s="32">
        <f t="shared" si="0"/>
        <v>0</v>
      </c>
      <c r="H18" s="33">
        <v>0</v>
      </c>
      <c r="I18" s="33">
        <v>211169.82</v>
      </c>
      <c r="J18" s="33">
        <v>0</v>
      </c>
      <c r="K18" s="33">
        <v>0</v>
      </c>
      <c r="L18" s="34">
        <f t="shared" si="1"/>
        <v>0</v>
      </c>
      <c r="M18" s="35">
        <f t="shared" si="2"/>
        <v>0</v>
      </c>
    </row>
    <row r="19" spans="2:13" x14ac:dyDescent="0.2">
      <c r="B19" s="4"/>
      <c r="C19" s="5"/>
      <c r="D19" s="31"/>
      <c r="E19" s="28">
        <v>5190</v>
      </c>
      <c r="F19" s="29" t="s">
        <v>24</v>
      </c>
      <c r="G19" s="32">
        <f t="shared" si="0"/>
        <v>0</v>
      </c>
      <c r="H19" s="33">
        <v>0</v>
      </c>
      <c r="I19" s="33">
        <v>18100</v>
      </c>
      <c r="J19" s="33">
        <v>0</v>
      </c>
      <c r="K19" s="33">
        <v>0</v>
      </c>
      <c r="L19" s="34">
        <f t="shared" si="1"/>
        <v>0</v>
      </c>
      <c r="M19" s="35">
        <f t="shared" si="2"/>
        <v>0</v>
      </c>
    </row>
    <row r="20" spans="2:13" x14ac:dyDescent="0.2">
      <c r="B20" s="4"/>
      <c r="C20" s="5"/>
      <c r="D20" s="31"/>
      <c r="E20" s="36"/>
      <c r="F20" s="37"/>
      <c r="G20" s="41"/>
      <c r="H20" s="41"/>
      <c r="I20" s="41"/>
      <c r="J20" s="41"/>
      <c r="K20" s="41"/>
      <c r="L20" s="38"/>
      <c r="M20" s="39"/>
    </row>
    <row r="21" spans="2:13" x14ac:dyDescent="0.2">
      <c r="B21" s="4"/>
      <c r="C21" s="5"/>
      <c r="D21" s="26"/>
      <c r="E21" s="40"/>
      <c r="F21" s="26"/>
      <c r="G21" s="26"/>
      <c r="H21" s="26"/>
      <c r="I21" s="26"/>
      <c r="J21" s="26"/>
      <c r="K21" s="26"/>
      <c r="L21" s="26"/>
      <c r="M21" s="27"/>
    </row>
    <row r="22" spans="2:13" ht="13.15" customHeight="1" x14ac:dyDescent="0.2">
      <c r="B22" s="85" t="s">
        <v>14</v>
      </c>
      <c r="C22" s="86"/>
      <c r="D22" s="86"/>
      <c r="E22" s="86"/>
      <c r="F22" s="86"/>
      <c r="G22" s="7">
        <f>SUM(G9:G19)</f>
        <v>0</v>
      </c>
      <c r="H22" s="7">
        <f>SUM(H9:H19)</f>
        <v>0</v>
      </c>
      <c r="I22" s="7">
        <f>SUM(I9:I19)</f>
        <v>3786272.9899999998</v>
      </c>
      <c r="J22" s="7">
        <f>SUM(J9:J19)</f>
        <v>170291</v>
      </c>
      <c r="K22" s="7">
        <f>SUM(K9:K19)</f>
        <v>170291</v>
      </c>
      <c r="L22" s="8">
        <f>IFERROR(K22/H22,0)</f>
        <v>0</v>
      </c>
      <c r="M22" s="9">
        <f>IFERROR(K22/I22,0)</f>
        <v>4.4975890658111264E-2</v>
      </c>
    </row>
    <row r="23" spans="2:13" ht="4.9000000000000004" customHeight="1" x14ac:dyDescent="0.2">
      <c r="B23" s="4"/>
      <c r="C23" s="5"/>
      <c r="D23" s="26"/>
      <c r="E23" s="40"/>
      <c r="F23" s="26"/>
      <c r="G23" s="26"/>
      <c r="H23" s="26"/>
      <c r="I23" s="26"/>
      <c r="J23" s="26"/>
      <c r="K23" s="26"/>
      <c r="L23" s="26"/>
      <c r="M23" s="27"/>
    </row>
    <row r="24" spans="2:13" ht="13.15" customHeight="1" x14ac:dyDescent="0.2">
      <c r="B24" s="87" t="s">
        <v>15</v>
      </c>
      <c r="C24" s="84"/>
      <c r="D24" s="84"/>
      <c r="E24" s="21"/>
      <c r="F24" s="25"/>
      <c r="G24" s="26"/>
      <c r="H24" s="26"/>
      <c r="I24" s="26"/>
      <c r="J24" s="26"/>
      <c r="K24" s="26"/>
      <c r="L24" s="26"/>
      <c r="M24" s="27"/>
    </row>
    <row r="25" spans="2:13" ht="13.15" customHeight="1" x14ac:dyDescent="0.2">
      <c r="B25" s="24"/>
      <c r="C25" s="84" t="s">
        <v>16</v>
      </c>
      <c r="D25" s="84"/>
      <c r="E25" s="21"/>
      <c r="F25" s="25"/>
      <c r="G25" s="26"/>
      <c r="H25" s="26"/>
      <c r="I25" s="26"/>
      <c r="J25" s="26"/>
      <c r="K25" s="26"/>
      <c r="L25" s="26"/>
      <c r="M25" s="27"/>
    </row>
    <row r="26" spans="2:13" ht="6" customHeight="1" x14ac:dyDescent="0.2">
      <c r="B26" s="42"/>
      <c r="C26" s="43"/>
      <c r="D26" s="43"/>
      <c r="E26" s="36"/>
      <c r="F26" s="43"/>
      <c r="G26" s="26"/>
      <c r="H26" s="26"/>
      <c r="I26" s="26"/>
      <c r="J26" s="26"/>
      <c r="K26" s="26"/>
      <c r="L26" s="26"/>
      <c r="M26" s="27"/>
    </row>
    <row r="27" spans="2:13" x14ac:dyDescent="0.2">
      <c r="B27" s="4"/>
      <c r="C27" s="5"/>
      <c r="D27" s="26"/>
      <c r="E27" s="40"/>
      <c r="F27" s="26"/>
      <c r="G27" s="41"/>
      <c r="H27" s="41"/>
      <c r="I27" s="41"/>
      <c r="J27" s="41"/>
      <c r="K27" s="41"/>
      <c r="L27" s="38"/>
      <c r="M27" s="39"/>
    </row>
    <row r="28" spans="2:13" x14ac:dyDescent="0.2">
      <c r="B28" s="44"/>
      <c r="C28" s="45"/>
      <c r="D28" s="46"/>
      <c r="E28" s="47"/>
      <c r="F28" s="46"/>
      <c r="G28" s="46"/>
      <c r="H28" s="46"/>
      <c r="I28" s="46"/>
      <c r="J28" s="46"/>
      <c r="K28" s="46"/>
      <c r="L28" s="46"/>
      <c r="M28" s="48"/>
    </row>
    <row r="29" spans="2:13" x14ac:dyDescent="0.2">
      <c r="B29" s="85" t="s">
        <v>17</v>
      </c>
      <c r="C29" s="86"/>
      <c r="D29" s="86"/>
      <c r="E29" s="86"/>
      <c r="F29" s="86"/>
      <c r="G29" s="7">
        <f>SUM(G25)</f>
        <v>0</v>
      </c>
      <c r="H29" s="7">
        <f t="shared" ref="H29:K29" si="3">SUM(H25)</f>
        <v>0</v>
      </c>
      <c r="I29" s="7">
        <f t="shared" si="3"/>
        <v>0</v>
      </c>
      <c r="J29" s="7">
        <f t="shared" si="3"/>
        <v>0</v>
      </c>
      <c r="K29" s="7">
        <f t="shared" si="3"/>
        <v>0</v>
      </c>
      <c r="L29" s="8">
        <f>IFERROR(K29/H29,0)</f>
        <v>0</v>
      </c>
      <c r="M29" s="9">
        <f>IFERROR(K29/I29,0)</f>
        <v>0</v>
      </c>
    </row>
    <row r="30" spans="2:13" x14ac:dyDescent="0.2">
      <c r="B30" s="4"/>
      <c r="C30" s="5"/>
      <c r="D30" s="2"/>
      <c r="E30" s="6"/>
      <c r="F30" s="2"/>
      <c r="G30" s="2"/>
      <c r="H30" s="2"/>
      <c r="I30" s="2"/>
      <c r="J30" s="2"/>
      <c r="K30" s="2"/>
      <c r="L30" s="2"/>
      <c r="M30" s="3"/>
    </row>
    <row r="31" spans="2:13" x14ac:dyDescent="0.2">
      <c r="B31" s="72" t="s">
        <v>18</v>
      </c>
      <c r="C31" s="73"/>
      <c r="D31" s="73"/>
      <c r="E31" s="73"/>
      <c r="F31" s="73"/>
      <c r="G31" s="10">
        <f>+G22+G29</f>
        <v>0</v>
      </c>
      <c r="H31" s="10">
        <f>+H22+H29</f>
        <v>0</v>
      </c>
      <c r="I31" s="10">
        <f>+I22+I29</f>
        <v>3786272.9899999998</v>
      </c>
      <c r="J31" s="10">
        <f>+J22+J29</f>
        <v>170291</v>
      </c>
      <c r="K31" s="10">
        <f>+K22+K29</f>
        <v>170291</v>
      </c>
      <c r="L31" s="11">
        <f>IFERROR(K31/H31,0)</f>
        <v>0</v>
      </c>
      <c r="M31" s="12">
        <f>IFERROR(K31/I31,0)</f>
        <v>4.4975890658111264E-2</v>
      </c>
    </row>
    <row r="32" spans="2:13" x14ac:dyDescent="0.2">
      <c r="B32" s="13"/>
      <c r="C32" s="14"/>
      <c r="D32" s="14"/>
      <c r="E32" s="15"/>
      <c r="F32" s="14"/>
      <c r="G32" s="14"/>
      <c r="H32" s="14"/>
      <c r="I32" s="14"/>
      <c r="J32" s="14"/>
      <c r="K32" s="14"/>
      <c r="L32" s="14"/>
      <c r="M32" s="16"/>
    </row>
    <row r="33" spans="2:8" ht="15" x14ac:dyDescent="0.25">
      <c r="B33" s="17" t="s">
        <v>19</v>
      </c>
      <c r="C33" s="17"/>
      <c r="D33" s="18"/>
      <c r="E33" s="19"/>
      <c r="F33" s="18"/>
      <c r="G33" s="18"/>
      <c r="H33" s="18"/>
    </row>
  </sheetData>
  <mergeCells count="22">
    <mergeCell ref="B31:F31"/>
    <mergeCell ref="K3:K5"/>
    <mergeCell ref="L3:M3"/>
    <mergeCell ref="L4:L5"/>
    <mergeCell ref="M4:M5"/>
    <mergeCell ref="B6:D6"/>
    <mergeCell ref="J6:K6"/>
    <mergeCell ref="C7:D7"/>
    <mergeCell ref="B22:F22"/>
    <mergeCell ref="B24:D24"/>
    <mergeCell ref="C25:D25"/>
    <mergeCell ref="B29:F29"/>
    <mergeCell ref="B1:M1"/>
    <mergeCell ref="B2:C5"/>
    <mergeCell ref="D2:D5"/>
    <mergeCell ref="E2:E5"/>
    <mergeCell ref="F2:F5"/>
    <mergeCell ref="G2:M2"/>
    <mergeCell ref="G3:G5"/>
    <mergeCell ref="H3:H5"/>
    <mergeCell ref="I3:I5"/>
    <mergeCell ref="J3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Lenovo</cp:lastModifiedBy>
  <dcterms:created xsi:type="dcterms:W3CDTF">2020-08-06T19:52:58Z</dcterms:created>
  <dcterms:modified xsi:type="dcterms:W3CDTF">2023-07-14T19:23:56Z</dcterms:modified>
</cp:coreProperties>
</file>