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D1F439E5-6946-49B6-92E6-6A7F0D5C3C6A}" xr6:coauthVersionLast="47" xr6:coauthVersionMax="47" xr10:uidLastSave="{00000000-0000-0000-0000-000000000000}"/>
  <bookViews>
    <workbookView xWindow="28680" yWindow="-2895" windowWidth="29040" windowHeight="15720" activeTab="4" xr2:uid="{00000000-000D-0000-FFFF-FFFF00000000}"/>
  </bookViews>
  <sheets>
    <sheet name="Sheet2" sheetId="8" r:id="rId1"/>
    <sheet name="Whole Season" sheetId="4" r:id="rId2"/>
    <sheet name="Sheet1" sheetId="9" r:id="rId3"/>
    <sheet name="Sheet5" sheetId="5" r:id="rId4"/>
    <sheet name="Sapflux" sheetId="7" r:id="rId5"/>
    <sheet name="Increm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4" l="1"/>
  <c r="T18" i="4"/>
  <c r="S18" i="4"/>
  <c r="R18" i="4"/>
  <c r="U17" i="4"/>
  <c r="T17" i="4"/>
  <c r="S17" i="4"/>
  <c r="R17" i="4"/>
</calcChain>
</file>

<file path=xl/sharedStrings.xml><?xml version="1.0" encoding="utf-8"?>
<sst xmlns="http://schemas.openxmlformats.org/spreadsheetml/2006/main" count="887" uniqueCount="287">
  <si>
    <t>---</t>
  </si>
  <si>
    <t>Df</t>
  </si>
  <si>
    <t>Sum Sq</t>
  </si>
  <si>
    <t>Mean Sq</t>
  </si>
  <si>
    <t>Density</t>
  </si>
  <si>
    <t>Geno</t>
  </si>
  <si>
    <t>emmean</t>
  </si>
  <si>
    <t>SE</t>
  </si>
  <si>
    <t>df</t>
  </si>
  <si>
    <t>lower.CL</t>
  </si>
  <si>
    <t>upper.CL</t>
  </si>
  <si>
    <t>&lt;</t>
  </si>
  <si>
    <t>***</t>
  </si>
  <si>
    <t>H</t>
  </si>
  <si>
    <t>A</t>
  </si>
  <si>
    <t>L</t>
  </si>
  <si>
    <t>DOY</t>
  </si>
  <si>
    <t>B</t>
  </si>
  <si>
    <t>Density:Geno</t>
  </si>
  <si>
    <t>Density:DOY</t>
  </si>
  <si>
    <t>C</t>
  </si>
  <si>
    <t>Geno:DOY</t>
  </si>
  <si>
    <t>*</t>
  </si>
  <si>
    <t>Density:Geno:DOY</t>
  </si>
  <si>
    <t>O</t>
  </si>
  <si>
    <t>Residuals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</si>
  <si>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</si>
  <si>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</si>
  <si>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</si>
  <si>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</si>
  <si>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</si>
  <si>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</si>
  <si>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</si>
  <si>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</si>
  <si>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Call:</t>
  </si>
  <si>
    <t>lm(formula</t>
  </si>
  <si>
    <t>=</t>
  </si>
  <si>
    <t>~</t>
  </si>
  <si>
    <t>+</t>
  </si>
  <si>
    <t>(1</t>
  </si>
  <si>
    <t>|</t>
  </si>
  <si>
    <t>Block),</t>
  </si>
  <si>
    <t>data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</si>
  <si>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</si>
  <si>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</si>
  <si>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</si>
  <si>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</si>
  <si>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</si>
  <si>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</si>
  <si>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</si>
  <si>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</si>
  <si>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</si>
  <si>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</si>
  <si>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</si>
  <si>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</si>
  <si>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</si>
  <si>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t</t>
  </si>
  <si>
    <t>Pr(&gt;|t|)</t>
  </si>
  <si>
    <t>(Intercept)</t>
  </si>
  <si>
    <t>DensityL</t>
  </si>
  <si>
    <t>GenoB</t>
  </si>
  <si>
    <t>GenoC</t>
  </si>
  <si>
    <t>GenoO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</si>
  <si>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</si>
  <si>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</si>
  <si>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</si>
  <si>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</si>
  <si>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</si>
  <si>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</si>
  <si>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</si>
  <si>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</si>
  <si>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</si>
  <si>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</si>
  <si>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</si>
  <si>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</si>
  <si>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F</t>
  </si>
  <si>
    <t>Sapwood</t>
  </si>
  <si>
    <t>Sapwood)</t>
  </si>
  <si>
    <t>**</t>
  </si>
  <si>
    <t>SapwoodPerGroundArea</t>
  </si>
  <si>
    <t>P</t>
  </si>
  <si>
    <t>.</t>
  </si>
  <si>
    <t>Std. Error</t>
  </si>
  <si>
    <t>Sapflow</t>
  </si>
  <si>
    <t>Variable</t>
  </si>
  <si>
    <t>Terms:</t>
  </si>
  <si>
    <t>aov(formula</t>
  </si>
  <si>
    <t>Increment</t>
  </si>
  <si>
    <t>Increment)</t>
  </si>
  <si>
    <t>Sum</t>
  </si>
  <si>
    <t>Squares</t>
  </si>
  <si>
    <t>Deg.</t>
  </si>
  <si>
    <t>Freedom</t>
  </si>
  <si>
    <t>Residual</t>
  </si>
  <si>
    <t>standard</t>
  </si>
  <si>
    <t>error:</t>
  </si>
  <si>
    <t>out</t>
  </si>
  <si>
    <t>effects</t>
  </si>
  <si>
    <t>estimable</t>
  </si>
  <si>
    <t>Estimated</t>
  </si>
  <si>
    <t>may</t>
  </si>
  <si>
    <t>be</t>
  </si>
  <si>
    <t>unbalanced</t>
  </si>
  <si>
    <t>Sq</t>
  </si>
  <si>
    <t>Mean</t>
  </si>
  <si>
    <t>value</t>
  </si>
  <si>
    <t>Pr(&gt;F)</t>
  </si>
  <si>
    <t>Std.</t>
  </si>
  <si>
    <t>Error</t>
  </si>
  <si>
    <t>on</t>
  </si>
  <si>
    <t>degrees</t>
  </si>
  <si>
    <t>freedom</t>
  </si>
  <si>
    <t>Multiple</t>
  </si>
  <si>
    <t>R-squared:</t>
  </si>
  <si>
    <t>0.6334,</t>
  </si>
  <si>
    <t>F-statistic:</t>
  </si>
  <si>
    <t>and</t>
  </si>
  <si>
    <t>DF,</t>
  </si>
  <si>
    <t>p-value:</t>
  </si>
  <si>
    <t>Sapwood Increment</t>
  </si>
  <si>
    <t>Total Sapwood</t>
  </si>
  <si>
    <t>Tukey</t>
  </si>
  <si>
    <t>multiple</t>
  </si>
  <si>
    <t>comparisons</t>
  </si>
  <si>
    <t>means</t>
  </si>
  <si>
    <t>family-wise</t>
  </si>
  <si>
    <t>confidence</t>
  </si>
  <si>
    <t>level</t>
  </si>
  <si>
    <t>Fit:</t>
  </si>
  <si>
    <t>$Density</t>
  </si>
  <si>
    <t>diff</t>
  </si>
  <si>
    <t>lwr</t>
  </si>
  <si>
    <t>upr</t>
  </si>
  <si>
    <t>p</t>
  </si>
  <si>
    <t>adj</t>
  </si>
  <si>
    <t>L-H</t>
  </si>
  <si>
    <t>$Geno</t>
  </si>
  <si>
    <t>B-A</t>
  </si>
  <si>
    <t>C-A</t>
  </si>
  <si>
    <t>O-A</t>
  </si>
  <si>
    <t>C-B</t>
  </si>
  <si>
    <t>O-B</t>
  </si>
  <si>
    <t>O-C</t>
  </si>
  <si>
    <t>$`Density:Geno`</t>
  </si>
  <si>
    <t>L:A-H:A</t>
  </si>
  <si>
    <t>H:B-H:A</t>
  </si>
  <si>
    <t>L:B-H:A</t>
  </si>
  <si>
    <t>H:C-H:A</t>
  </si>
  <si>
    <t>L:C-H:A</t>
  </si>
  <si>
    <t>H:O-H:A</t>
  </si>
  <si>
    <t>L:O-H:A</t>
  </si>
  <si>
    <t>H:B-L:A</t>
  </si>
  <si>
    <t>L:B-L:A</t>
  </si>
  <si>
    <t>H:C-L:A</t>
  </si>
  <si>
    <t>L:C-L:A</t>
  </si>
  <si>
    <t>H:O-L:A</t>
  </si>
  <si>
    <t>L:O-L:A</t>
  </si>
  <si>
    <t>L:B-H:B</t>
  </si>
  <si>
    <t>H:C-H:B</t>
  </si>
  <si>
    <t>L:C-H:B</t>
  </si>
  <si>
    <t>H:O-H:B</t>
  </si>
  <si>
    <t>L:O-H:B</t>
  </si>
  <si>
    <t>H:C-L:B</t>
  </si>
  <si>
    <t>L:C-L:B</t>
  </si>
  <si>
    <t>H:O-L:B</t>
  </si>
  <si>
    <t>L:O-L:B</t>
  </si>
  <si>
    <t>L:C-H:C</t>
  </si>
  <si>
    <t>H:O-H:C</t>
  </si>
  <si>
    <t>L:O-H:C</t>
  </si>
  <si>
    <t>H:O-L:C</t>
  </si>
  <si>
    <t>L:O-L:C</t>
  </si>
  <si>
    <t>L:O-H:O</t>
  </si>
  <si>
    <t>ID</t>
  </si>
  <si>
    <t>$ID</t>
  </si>
  <si>
    <t>HB-HA</t>
  </si>
  <si>
    <t>HC-HA</t>
  </si>
  <si>
    <t>HO-HA</t>
  </si>
  <si>
    <t>LA-HA</t>
  </si>
  <si>
    <t>LB-HA</t>
  </si>
  <si>
    <t>LC-HA</t>
  </si>
  <si>
    <t>LO-HA</t>
  </si>
  <si>
    <t>HC-HB</t>
  </si>
  <si>
    <t>HO-HB</t>
  </si>
  <si>
    <t>LA-HB</t>
  </si>
  <si>
    <t>LB-HB</t>
  </si>
  <si>
    <t>LC-HB</t>
  </si>
  <si>
    <t>LO-HB</t>
  </si>
  <si>
    <t>HO-HC</t>
  </si>
  <si>
    <t>LA-HC</t>
  </si>
  <si>
    <t>LB-HC</t>
  </si>
  <si>
    <t>LC-HC</t>
  </si>
  <si>
    <t>LO-HC</t>
  </si>
  <si>
    <t>LA-HO</t>
  </si>
  <si>
    <t>LB-HO</t>
  </si>
  <si>
    <t>LC-HO</t>
  </si>
  <si>
    <t>LO-HO</t>
  </si>
  <si>
    <t>LB-LA</t>
  </si>
  <si>
    <t>LC-LA</t>
  </si>
  <si>
    <t>LO-LA</t>
  </si>
  <si>
    <t>LC-LB</t>
  </si>
  <si>
    <t>LO-LB</t>
  </si>
  <si>
    <t>LO-LC</t>
  </si>
  <si>
    <t>Group 1</t>
  </si>
  <si>
    <t>Group 2</t>
  </si>
  <si>
    <t>Difference</t>
  </si>
  <si>
    <t>Significance Code</t>
  </si>
  <si>
    <t>HB</t>
  </si>
  <si>
    <t>HA</t>
  </si>
  <si>
    <t>HC</t>
  </si>
  <si>
    <t>HO</t>
  </si>
  <si>
    <t>LB</t>
  </si>
  <si>
    <t>LA</t>
  </si>
  <si>
    <t>LC</t>
  </si>
  <si>
    <t>LO</t>
  </si>
  <si>
    <t>Genotype</t>
  </si>
  <si>
    <t>Density:Genotype</t>
  </si>
  <si>
    <t>Genotype:DOY</t>
  </si>
  <si>
    <t>Density:Genotype:DOY</t>
  </si>
  <si>
    <t>F value</t>
  </si>
  <si>
    <t>&lt; 2e-16</t>
  </si>
  <si>
    <t>Density:Genotype:</t>
  </si>
  <si>
    <t>Signif. codes:  0</t>
  </si>
  <si>
    <t>‘*</t>
  </si>
  <si>
    <t>**’ 0</t>
  </si>
  <si>
    <t>.001 ‘**’</t>
  </si>
  <si>
    <t>0.01 ‘*’ 0</t>
  </si>
  <si>
    <t>.05 ‘.’</t>
  </si>
  <si>
    <t>0.1 ‘ ’ 1</t>
  </si>
  <si>
    <t>Results</t>
  </si>
  <si>
    <t>Sapflux</t>
  </si>
  <si>
    <t>&lt;0.001</t>
  </si>
  <si>
    <t>&lt;0.01</t>
  </si>
  <si>
    <t>&lt;0.5</t>
  </si>
  <si>
    <t>leve</t>
  </si>
  <si>
    <t>ls of: DOY</t>
  </si>
  <si>
    <t>Confiden</t>
  </si>
  <si>
    <t>are averag</t>
  </si>
  <si>
    <t>ed over</t>
  </si>
  <si>
    <t>the</t>
  </si>
  <si>
    <t>ce level u</t>
  </si>
  <si>
    <t>sed: 0.</t>
  </si>
  <si>
    <t>Treatment</t>
  </si>
  <si>
    <t>Intercept</t>
  </si>
  <si>
    <t>Slope</t>
  </si>
  <si>
    <t>VPD</t>
  </si>
  <si>
    <t>REW</t>
  </si>
  <si>
    <t xml:space="preserve">0.0115 * </t>
  </si>
  <si>
    <t>`Density:Genotype`</t>
  </si>
  <si>
    <t xml:space="preserve">               diff         lwr         upr     p adj</t>
  </si>
  <si>
    <t>L:A-H:A   618.32295   444.28444   792.36146 0.0000000</t>
  </si>
  <si>
    <t>H:B-H:A   279.77919   105.74068   453.81770 0.0000307</t>
  </si>
  <si>
    <t>L:B-H:A   967.51056   788.42641  1146.59471 0.0000000</t>
  </si>
  <si>
    <t>H:C-H:A  -569.22010  -743.25861  -395.18159 0.0000000</t>
  </si>
  <si>
    <t>L:C-H:A   312.75760   138.71909   486.79611 0.0000015</t>
  </si>
  <si>
    <t>H:O-H:A   731.61722   552.53307   910.70137 0.0000000</t>
  </si>
  <si>
    <t>L:O-H:A  1082.96512   903.88097  1262.04927 0.0000000</t>
  </si>
  <si>
    <t>H:B-L:A  -338.54376  -507.38591  -169.70160 0.0000000</t>
  </si>
  <si>
    <t>L:B-L:A   349.18761   175.14910   523.22612 0.0000000</t>
  </si>
  <si>
    <t>H:C-L:A -1187.54305 -1356.38520 -1018.70089 0.0000000</t>
  </si>
  <si>
    <t>L:C-L:A  -305.56535  -474.40750  -136.72319 0.0000012</t>
  </si>
  <si>
    <t>H:O-L:A   113.29427   -60.74424   287.33278 0.4999513</t>
  </si>
  <si>
    <t>L:O-L:A   464.64217   290.60366   638.68068 0.0000000</t>
  </si>
  <si>
    <t>L:B-H:B   687.73137   513.69286   861.76988 0.0000000</t>
  </si>
  <si>
    <t>H:C-H:B  -848.99929 -1017.84144  -680.15713 0.0000000</t>
  </si>
  <si>
    <t>L:C-H:B    32.97841  -135.86374   201.82057 0.9989784</t>
  </si>
  <si>
    <t>H:O-H:B   451.83803   277.79952   625.87654 0.0000000</t>
  </si>
  <si>
    <t>L:O-H:B   803.18593   629.14742   977.22444 0.0000000</t>
  </si>
  <si>
    <t>H:C-L:B -1536.73066 -1710.76917 -1362.69214 0.0000000</t>
  </si>
  <si>
    <t>L:C-L:B  -654.75296  -828.79147  -480.71444 0.0000000</t>
  </si>
  <si>
    <t>H:O-L:B  -235.89334  -414.97749   -56.80919 0.0016893</t>
  </si>
  <si>
    <t>L:O-L:B   115.45456   -63.62959   294.53871 0.5130761</t>
  </si>
  <si>
    <t>L:C-H:C   881.97770   713.13554  1050.81986 0.0000000</t>
  </si>
  <si>
    <t>H:O-H:C  1300.83732  1126.79881  1474.87583 0.0000000</t>
  </si>
  <si>
    <t>L:O-H:C  1652.18522  1478.14671  1826.22373 0.0000000</t>
  </si>
  <si>
    <t>H:O-L:C   418.85962   244.82111   592.89813 0.0000000</t>
  </si>
  <si>
    <t>L:O-L:C   770.20752   596.16901   944.24603 0.0000000</t>
  </si>
  <si>
    <t>L:O-H:O   351.34790   172.26375   530.43205 0.0000001</t>
  </si>
  <si>
    <t xml:space="preserve">        diff     lwr      upr p adj</t>
  </si>
  <si>
    <t>L-H 633.3988 577.231 689.5667     0</t>
  </si>
  <si>
    <t>$Genotype</t>
  </si>
  <si>
    <t xml:space="preserve">         diff       lwr       upr p adj</t>
  </si>
  <si>
    <t>B-A  313.3288  209.2045  417.4531     0</t>
  </si>
  <si>
    <t>C-A -436.9493 -539.6173 -334.2814     0</t>
  </si>
  <si>
    <t>O-A  598.5731  492.8344  704.3118     0</t>
  </si>
  <si>
    <t>C-B -750.2781 -852.9460 -647.6102     0</t>
  </si>
  <si>
    <t>O-B  285.2443  179.5056  390.9830     0</t>
  </si>
  <si>
    <t>O-C 1035.5224  931.2175 1139.8273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</si>
</sst>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1" fontId="1" fillId="0" borderId="1" xfId="0" applyNumberFormat="1" applyFont="1" applyBorder="1"/>
    <xf numFmtId="0" fontId="1" fillId="0" borderId="3" xfId="0" applyFont="1" applyBorder="1"/>
    <xf numFmtId="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1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11" fontId="0" fillId="3" borderId="3" xfId="0" applyNumberFormat="1" applyFill="1" applyBorder="1" applyAlignment="1">
      <alignment horizontal="left"/>
    </xf>
    <xf numFmtId="11" fontId="0" fillId="3" borderId="0" xfId="0" applyNumberFormat="1" applyFill="1"/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Season'!$Q$17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Season'!$R$17:$U$17</c:f>
              <c:numCache>
                <c:formatCode>General</c:formatCode>
                <c:ptCount val="4"/>
                <c:pt idx="0">
                  <c:v>24.7</c:v>
                </c:pt>
                <c:pt idx="1">
                  <c:v>25.5</c:v>
                </c:pt>
                <c:pt idx="2">
                  <c:v>25.4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5-454A-8B7F-4932E163FC9A}"/>
            </c:ext>
          </c:extLst>
        </c:ser>
        <c:ser>
          <c:idx val="1"/>
          <c:order val="1"/>
          <c:tx>
            <c:strRef>
              <c:f>'Whole Season'!$Q$18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Season'!$R$18:$U$18</c:f>
              <c:numCache>
                <c:formatCode>General</c:formatCode>
                <c:ptCount val="4"/>
                <c:pt idx="0">
                  <c:v>15.3</c:v>
                </c:pt>
                <c:pt idx="1">
                  <c:v>14.7</c:v>
                </c:pt>
                <c:pt idx="2">
                  <c:v>17.899999999999999</c:v>
                </c:pt>
                <c:pt idx="3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5-454A-8B7F-4932E163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per Ground Area</a:t>
                </a:r>
                <a:r>
                  <a:rPr lang="en-US" baseline="0"/>
                  <a:t> (cm^2/m^2)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272415</xdr:colOff>
      <xdr:row>20</xdr:row>
      <xdr:rowOff>16192</xdr:rowOff>
    </xdr:from>
    <xdr:to>
      <xdr:col>22</xdr:col>
      <xdr:colOff>577215</xdr:colOff>
      <xdr:row>35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F03CB-11D2-42C1-8B41-132ADDFB5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B25B-9983-4292-B7D6-AA51C80B9F41}">
  <dimension ref="A1:F9"/>
  <sheetViews>
    <sheetView workbookViewId="0">
      <selection activeCell="E26" sqref="E26"/>
    </sheetView>
  </sheetViews>
  <sheetFormatPr defaultRowHeight="14.4" x14ac:dyDescent="0.3"/>
  <cols>
    <col min="2" max="2" width="16.6640625" customWidth="1"/>
    <col min="3" max="3" width="17.33203125" customWidth="1"/>
    <col min="4" max="5" width="18.6640625" customWidth="1"/>
    <col min="6" max="6" width="17.88671875" customWidth="1"/>
  </cols>
  <sheetData>
    <row r="1" spans="1:6" x14ac:dyDescent="0.3">
      <c r="A1" t="s">
        <v>4</v>
      </c>
      <c r="B1" t="s">
        <v>214</v>
      </c>
      <c r="C1" t="s">
        <v>229</v>
      </c>
      <c r="D1" t="s">
        <v>76</v>
      </c>
      <c r="E1" t="s">
        <v>83</v>
      </c>
      <c r="F1" t="s">
        <v>119</v>
      </c>
    </row>
    <row r="2" spans="1:6" x14ac:dyDescent="0.3">
      <c r="A2" t="s">
        <v>13</v>
      </c>
      <c r="B2" t="s">
        <v>14</v>
      </c>
      <c r="C2">
        <v>2144</v>
      </c>
      <c r="D2">
        <v>24.7</v>
      </c>
      <c r="E2">
        <v>2.21</v>
      </c>
      <c r="F2">
        <v>2.68</v>
      </c>
    </row>
    <row r="3" spans="1:6" x14ac:dyDescent="0.3">
      <c r="A3" t="s">
        <v>13</v>
      </c>
      <c r="B3" t="s">
        <v>17</v>
      </c>
      <c r="C3">
        <v>2424</v>
      </c>
      <c r="D3">
        <v>25.5</v>
      </c>
      <c r="E3">
        <v>2.4500000000000002</v>
      </c>
      <c r="F3">
        <v>2.76</v>
      </c>
    </row>
    <row r="4" spans="1:6" x14ac:dyDescent="0.3">
      <c r="A4" t="s">
        <v>13</v>
      </c>
      <c r="B4" t="s">
        <v>20</v>
      </c>
      <c r="C4">
        <v>1575</v>
      </c>
      <c r="D4">
        <v>25.4</v>
      </c>
      <c r="E4">
        <v>1.58</v>
      </c>
      <c r="F4">
        <v>3.34</v>
      </c>
    </row>
    <row r="5" spans="1:6" x14ac:dyDescent="0.3">
      <c r="A5" t="s">
        <v>13</v>
      </c>
      <c r="B5" t="s">
        <v>24</v>
      </c>
      <c r="C5">
        <v>2876</v>
      </c>
      <c r="D5">
        <v>23.2</v>
      </c>
      <c r="E5">
        <v>2.15</v>
      </c>
      <c r="F5">
        <v>3.3</v>
      </c>
    </row>
    <row r="6" spans="1:6" x14ac:dyDescent="0.3">
      <c r="A6" t="s">
        <v>15</v>
      </c>
      <c r="B6" t="s">
        <v>14</v>
      </c>
      <c r="C6">
        <v>2762</v>
      </c>
      <c r="D6">
        <v>15.3</v>
      </c>
      <c r="E6">
        <v>1.46</v>
      </c>
      <c r="F6">
        <v>2.17</v>
      </c>
    </row>
    <row r="7" spans="1:6" x14ac:dyDescent="0.3">
      <c r="A7" t="s">
        <v>15</v>
      </c>
      <c r="B7" t="s">
        <v>17</v>
      </c>
      <c r="C7">
        <v>3111</v>
      </c>
      <c r="D7">
        <v>14.7</v>
      </c>
      <c r="E7">
        <v>1.34</v>
      </c>
      <c r="F7">
        <v>2.0699999999999998</v>
      </c>
    </row>
    <row r="8" spans="1:6" x14ac:dyDescent="0.3">
      <c r="A8" t="s">
        <v>15</v>
      </c>
      <c r="B8" t="s">
        <v>20</v>
      </c>
      <c r="C8">
        <v>2457</v>
      </c>
      <c r="D8">
        <v>17.899999999999999</v>
      </c>
      <c r="E8">
        <v>1.48</v>
      </c>
      <c r="F8">
        <v>2.76</v>
      </c>
    </row>
    <row r="9" spans="1:6" x14ac:dyDescent="0.3">
      <c r="A9" t="s">
        <v>15</v>
      </c>
      <c r="B9" t="s">
        <v>24</v>
      </c>
      <c r="C9">
        <v>3227</v>
      </c>
      <c r="D9">
        <v>14.9</v>
      </c>
      <c r="E9">
        <v>1.47</v>
      </c>
      <c r="F9">
        <v>2.54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283E-CE56-4633-9685-C0517B7AA94B}">
  <dimension ref="A1:AO42"/>
  <sheetViews>
    <sheetView zoomScale="90" zoomScaleNormal="115" workbookViewId="0">
      <selection activeCell="C16" sqref="C16"/>
    </sheetView>
  </sheetViews>
  <sheetFormatPr defaultRowHeight="14.4" x14ac:dyDescent="0.3"/>
  <cols>
    <col min="1" max="1" width="18.77734375" customWidth="1"/>
    <col min="15" max="15" width="8.88671875" style="1"/>
    <col min="30" max="30" width="18.109375" customWidth="1"/>
    <col min="38" max="38" width="12.33203125" customWidth="1"/>
    <col min="39" max="39" width="9" customWidth="1"/>
    <col min="40" max="40" width="15.88671875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75</v>
      </c>
      <c r="G1" t="s">
        <v>80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AA1" s="9">
        <v>0.95</v>
      </c>
      <c r="AB1" t="s">
        <v>125</v>
      </c>
      <c r="AC1" t="s">
        <v>126</v>
      </c>
      <c r="AD1" t="s">
        <v>127</v>
      </c>
    </row>
    <row r="2" spans="1:41" x14ac:dyDescent="0.3">
      <c r="A2" t="s">
        <v>4</v>
      </c>
      <c r="B2">
        <v>1</v>
      </c>
      <c r="C2" s="2">
        <v>78848</v>
      </c>
      <c r="D2" s="2">
        <v>78848</v>
      </c>
      <c r="E2">
        <v>20976.053</v>
      </c>
      <c r="F2" t="s">
        <v>11</v>
      </c>
      <c r="G2" s="2">
        <v>2E-16</v>
      </c>
      <c r="H2" t="s">
        <v>12</v>
      </c>
      <c r="Q2" t="s">
        <v>13</v>
      </c>
      <c r="R2" t="s">
        <v>14</v>
      </c>
      <c r="S2">
        <v>24.7</v>
      </c>
      <c r="T2">
        <v>8.7800000000000003E-2</v>
      </c>
      <c r="U2">
        <v>3888</v>
      </c>
      <c r="V2">
        <v>24.5</v>
      </c>
      <c r="W2">
        <v>24.9</v>
      </c>
    </row>
    <row r="3" spans="1:41" x14ac:dyDescent="0.3">
      <c r="A3" t="s">
        <v>5</v>
      </c>
      <c r="B3">
        <v>3</v>
      </c>
      <c r="C3" s="2">
        <v>3542</v>
      </c>
      <c r="D3" s="2">
        <v>1181</v>
      </c>
      <c r="E3">
        <v>314.10899999999998</v>
      </c>
      <c r="F3" t="s">
        <v>11</v>
      </c>
      <c r="G3" s="2">
        <v>2E-16</v>
      </c>
      <c r="H3" t="s">
        <v>12</v>
      </c>
      <c r="Q3" t="s">
        <v>15</v>
      </c>
      <c r="R3" t="s">
        <v>14</v>
      </c>
      <c r="S3">
        <v>15.3</v>
      </c>
      <c r="T3">
        <v>8.7800000000000003E-2</v>
      </c>
      <c r="U3">
        <v>3888</v>
      </c>
      <c r="V3">
        <v>15.1</v>
      </c>
      <c r="W3">
        <v>15.5</v>
      </c>
      <c r="AA3" t="s">
        <v>128</v>
      </c>
      <c r="AB3" t="s">
        <v>86</v>
      </c>
      <c r="AC3" t="s">
        <v>36</v>
      </c>
      <c r="AD3" t="s">
        <v>79</v>
      </c>
      <c r="AE3" t="s">
        <v>37</v>
      </c>
      <c r="AF3" t="s">
        <v>172</v>
      </c>
      <c r="AG3" t="s">
        <v>22</v>
      </c>
      <c r="AH3" t="s">
        <v>16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36</v>
      </c>
      <c r="AO3" t="s">
        <v>77</v>
      </c>
    </row>
    <row r="4" spans="1:41" x14ac:dyDescent="0.3">
      <c r="A4" t="s">
        <v>16</v>
      </c>
      <c r="B4">
        <v>1</v>
      </c>
      <c r="C4" s="2">
        <v>2753</v>
      </c>
      <c r="D4" s="2">
        <v>2753</v>
      </c>
      <c r="E4">
        <v>732.41600000000005</v>
      </c>
      <c r="F4" t="s">
        <v>11</v>
      </c>
      <c r="G4" s="2">
        <v>2E-16</v>
      </c>
      <c r="H4" t="s">
        <v>12</v>
      </c>
      <c r="Q4" t="s">
        <v>13</v>
      </c>
      <c r="R4" t="s">
        <v>17</v>
      </c>
      <c r="S4">
        <v>25.5</v>
      </c>
      <c r="T4">
        <v>8.7800000000000003E-2</v>
      </c>
      <c r="U4">
        <v>3888</v>
      </c>
      <c r="V4">
        <v>25.3</v>
      </c>
      <c r="W4">
        <v>25.6</v>
      </c>
    </row>
    <row r="5" spans="1:41" ht="18.600000000000001" customHeight="1" x14ac:dyDescent="0.3">
      <c r="A5" t="s">
        <v>18</v>
      </c>
      <c r="B5">
        <v>3</v>
      </c>
      <c r="C5" s="2">
        <v>1468</v>
      </c>
      <c r="D5" s="2">
        <v>489</v>
      </c>
      <c r="E5">
        <v>130.136</v>
      </c>
      <c r="F5" t="s">
        <v>11</v>
      </c>
      <c r="G5" s="2">
        <v>2E-16</v>
      </c>
      <c r="H5" t="s">
        <v>12</v>
      </c>
      <c r="Q5" t="s">
        <v>15</v>
      </c>
      <c r="R5" t="s">
        <v>17</v>
      </c>
      <c r="S5">
        <v>14.7</v>
      </c>
      <c r="T5">
        <v>8.7800000000000003E-2</v>
      </c>
      <c r="U5">
        <v>3888</v>
      </c>
      <c r="V5">
        <v>14.5</v>
      </c>
      <c r="W5">
        <v>14.9</v>
      </c>
      <c r="AA5" t="s">
        <v>173</v>
      </c>
      <c r="AJ5" s="11"/>
      <c r="AK5" s="11"/>
      <c r="AL5" s="11"/>
      <c r="AM5" s="11"/>
      <c r="AN5" s="11"/>
    </row>
    <row r="6" spans="1:41" ht="24" customHeight="1" x14ac:dyDescent="0.3">
      <c r="A6" t="s">
        <v>19</v>
      </c>
      <c r="B6">
        <v>1</v>
      </c>
      <c r="C6" s="2">
        <v>37</v>
      </c>
      <c r="D6" s="2">
        <v>37</v>
      </c>
      <c r="E6">
        <v>9.9559999999999995</v>
      </c>
      <c r="G6">
        <v>1.6199999999999999E-3</v>
      </c>
      <c r="H6" s="2" t="s">
        <v>78</v>
      </c>
      <c r="Q6" t="s">
        <v>13</v>
      </c>
      <c r="R6" t="s">
        <v>20</v>
      </c>
      <c r="S6">
        <v>25.4</v>
      </c>
      <c r="T6">
        <v>8.7800000000000003E-2</v>
      </c>
      <c r="U6">
        <v>3888</v>
      </c>
      <c r="V6">
        <v>25.3</v>
      </c>
      <c r="W6">
        <v>25.6</v>
      </c>
      <c r="AB6" t="s">
        <v>130</v>
      </c>
      <c r="AC6" t="s">
        <v>131</v>
      </c>
      <c r="AD6" t="s">
        <v>132</v>
      </c>
      <c r="AE6" t="s">
        <v>133</v>
      </c>
      <c r="AF6" t="s">
        <v>134</v>
      </c>
      <c r="AJ6" s="12" t="s">
        <v>202</v>
      </c>
      <c r="AK6" s="12" t="s">
        <v>203</v>
      </c>
      <c r="AL6" s="12" t="s">
        <v>204</v>
      </c>
      <c r="AM6" s="12" t="s">
        <v>80</v>
      </c>
      <c r="AN6" s="12" t="s">
        <v>205</v>
      </c>
    </row>
    <row r="7" spans="1:41" ht="25.2" customHeight="1" x14ac:dyDescent="0.3">
      <c r="A7" t="s">
        <v>21</v>
      </c>
      <c r="B7">
        <v>3</v>
      </c>
      <c r="C7" s="2">
        <v>31</v>
      </c>
      <c r="D7" s="2">
        <v>10</v>
      </c>
      <c r="E7">
        <v>2.7570000000000001</v>
      </c>
      <c r="G7">
        <v>4.0890000000000003E-2</v>
      </c>
      <c r="H7" s="2" t="s">
        <v>22</v>
      </c>
      <c r="Q7" t="s">
        <v>15</v>
      </c>
      <c r="R7" t="s">
        <v>20</v>
      </c>
      <c r="S7">
        <v>17.899999999999999</v>
      </c>
      <c r="T7">
        <v>8.7800000000000003E-2</v>
      </c>
      <c r="U7">
        <v>3888</v>
      </c>
      <c r="V7">
        <v>17.7</v>
      </c>
      <c r="W7">
        <v>18.100000000000001</v>
      </c>
      <c r="AA7" t="s">
        <v>174</v>
      </c>
      <c r="AB7">
        <v>0.76258488999999996</v>
      </c>
      <c r="AC7">
        <v>0.38618930000000001</v>
      </c>
      <c r="AD7">
        <v>1.1389805</v>
      </c>
      <c r="AE7">
        <v>0</v>
      </c>
      <c r="AJ7" s="11" t="s">
        <v>206</v>
      </c>
      <c r="AK7" s="11" t="s">
        <v>207</v>
      </c>
      <c r="AL7" s="11">
        <v>0.76258488999999996</v>
      </c>
      <c r="AM7" s="11">
        <v>0</v>
      </c>
      <c r="AN7" s="11" t="s">
        <v>12</v>
      </c>
    </row>
    <row r="8" spans="1:41" ht="25.2" customHeight="1" x14ac:dyDescent="0.3">
      <c r="A8" t="s">
        <v>23</v>
      </c>
      <c r="B8">
        <v>3</v>
      </c>
      <c r="C8" s="2">
        <v>1</v>
      </c>
      <c r="D8" s="2">
        <v>0</v>
      </c>
      <c r="E8">
        <v>7.5999999999999998E-2</v>
      </c>
      <c r="G8">
        <v>0.97319999999999995</v>
      </c>
      <c r="Q8" t="s">
        <v>13</v>
      </c>
      <c r="R8" t="s">
        <v>24</v>
      </c>
      <c r="S8">
        <v>23.2</v>
      </c>
      <c r="T8">
        <v>8.7800000000000003E-2</v>
      </c>
      <c r="U8">
        <v>3888</v>
      </c>
      <c r="V8">
        <v>23</v>
      </c>
      <c r="W8">
        <v>23.3</v>
      </c>
      <c r="AA8" t="s">
        <v>175</v>
      </c>
      <c r="AB8">
        <v>0.73064474000000001</v>
      </c>
      <c r="AC8">
        <v>0.35424909999999998</v>
      </c>
      <c r="AD8">
        <v>1.1070403499999999</v>
      </c>
      <c r="AE8">
        <v>9.9999999999999995E-8</v>
      </c>
      <c r="AJ8" s="11" t="s">
        <v>208</v>
      </c>
      <c r="AK8" s="11" t="s">
        <v>207</v>
      </c>
      <c r="AL8" s="11">
        <v>0.73064474000000001</v>
      </c>
      <c r="AM8" s="11">
        <v>9.9999999999999995E-8</v>
      </c>
      <c r="AN8" s="11" t="s">
        <v>12</v>
      </c>
    </row>
    <row r="9" spans="1:41" ht="23.4" customHeight="1" x14ac:dyDescent="0.3">
      <c r="A9" t="s">
        <v>25</v>
      </c>
      <c r="B9">
        <v>3888</v>
      </c>
      <c r="C9" s="2">
        <v>14615</v>
      </c>
      <c r="D9" s="2">
        <v>4</v>
      </c>
      <c r="Q9" t="s">
        <v>15</v>
      </c>
      <c r="R9" t="s">
        <v>24</v>
      </c>
      <c r="S9">
        <v>14.9</v>
      </c>
      <c r="T9">
        <v>8.7800000000000003E-2</v>
      </c>
      <c r="U9">
        <v>3888</v>
      </c>
      <c r="V9">
        <v>14.7</v>
      </c>
      <c r="W9">
        <v>15</v>
      </c>
      <c r="AA9" t="s">
        <v>176</v>
      </c>
      <c r="AB9">
        <v>-1.5449459400000001</v>
      </c>
      <c r="AC9">
        <v>-1.9213415</v>
      </c>
      <c r="AD9">
        <v>-1.16855033</v>
      </c>
      <c r="AE9">
        <v>0</v>
      </c>
      <c r="AJ9" s="11" t="s">
        <v>209</v>
      </c>
      <c r="AK9" s="11" t="s">
        <v>207</v>
      </c>
      <c r="AL9" s="11">
        <v>-1.5449459400000001</v>
      </c>
      <c r="AM9" s="11">
        <v>0</v>
      </c>
      <c r="AN9" s="11" t="s">
        <v>12</v>
      </c>
    </row>
    <row r="10" spans="1:41" ht="28.8" customHeight="1" x14ac:dyDescent="0.3">
      <c r="A10" t="s">
        <v>0</v>
      </c>
      <c r="V10" s="2"/>
      <c r="AA10" t="s">
        <v>177</v>
      </c>
      <c r="AB10">
        <v>-9.3862305599999996</v>
      </c>
      <c r="AC10">
        <v>-9.7626261999999997</v>
      </c>
      <c r="AD10">
        <v>-9.0098349500000001</v>
      </c>
      <c r="AE10">
        <v>0</v>
      </c>
      <c r="AJ10" s="11" t="s">
        <v>208</v>
      </c>
      <c r="AK10" s="11" t="s">
        <v>206</v>
      </c>
      <c r="AL10" s="11">
        <v>-3.194015E-2</v>
      </c>
      <c r="AM10" s="11">
        <v>0.99999629999999995</v>
      </c>
      <c r="AN10" s="11"/>
    </row>
    <row r="11" spans="1:41" ht="27.6" customHeight="1" x14ac:dyDescent="0.3">
      <c r="A11" t="s">
        <v>26</v>
      </c>
      <c r="B11" t="s">
        <v>27</v>
      </c>
      <c r="C11">
        <v>0</v>
      </c>
      <c r="D11" t="s">
        <v>28</v>
      </c>
      <c r="E11">
        <v>1E-3</v>
      </c>
      <c r="F11" t="s">
        <v>29</v>
      </c>
      <c r="G11">
        <v>0.01</v>
      </c>
      <c r="H11" t="s">
        <v>30</v>
      </c>
      <c r="I11">
        <v>0.05</v>
      </c>
      <c r="J11" t="s">
        <v>31</v>
      </c>
      <c r="K11">
        <v>0.1</v>
      </c>
      <c r="L11" t="s">
        <v>32</v>
      </c>
      <c r="M11" t="s">
        <v>33</v>
      </c>
      <c r="N11">
        <v>1</v>
      </c>
      <c r="V11" s="2"/>
      <c r="AA11" t="s">
        <v>178</v>
      </c>
      <c r="AB11">
        <v>-10.009294349999999</v>
      </c>
      <c r="AC11">
        <v>-10.38569</v>
      </c>
      <c r="AD11">
        <v>-9.6328987399999999</v>
      </c>
      <c r="AE11">
        <v>0</v>
      </c>
      <c r="AJ11" s="11" t="s">
        <v>209</v>
      </c>
      <c r="AK11" s="11" t="s">
        <v>206</v>
      </c>
      <c r="AL11" s="11">
        <v>-2.3075308300000001</v>
      </c>
      <c r="AM11" s="11">
        <v>0</v>
      </c>
      <c r="AN11" s="11" t="s">
        <v>12</v>
      </c>
    </row>
    <row r="12" spans="1:41" ht="26.4" customHeight="1" x14ac:dyDescent="0.3">
      <c r="V12" s="2"/>
      <c r="AA12" t="s">
        <v>179</v>
      </c>
      <c r="AB12">
        <v>-6.7831090500000002</v>
      </c>
      <c r="AC12">
        <v>-7.1595047000000003</v>
      </c>
      <c r="AD12">
        <v>-6.4067134499999998</v>
      </c>
      <c r="AE12">
        <v>0</v>
      </c>
      <c r="AJ12" s="11" t="s">
        <v>209</v>
      </c>
      <c r="AK12" s="11" t="s">
        <v>208</v>
      </c>
      <c r="AL12" s="11">
        <v>-2.2755906800000001</v>
      </c>
      <c r="AM12" s="11">
        <v>0</v>
      </c>
      <c r="AN12" s="11" t="s">
        <v>12</v>
      </c>
    </row>
    <row r="13" spans="1:41" ht="26.4" customHeight="1" x14ac:dyDescent="0.3">
      <c r="U13" s="2"/>
      <c r="AA13" t="s">
        <v>180</v>
      </c>
      <c r="AB13">
        <v>-9.8256663999999994</v>
      </c>
      <c r="AC13">
        <v>-10.202062</v>
      </c>
      <c r="AD13">
        <v>-9.4492708000000007</v>
      </c>
      <c r="AE13">
        <v>0</v>
      </c>
      <c r="AJ13" s="11" t="s">
        <v>210</v>
      </c>
      <c r="AK13" s="11" t="s">
        <v>211</v>
      </c>
      <c r="AL13" s="11">
        <v>-0.62306379999999995</v>
      </c>
      <c r="AM13" s="11">
        <v>1.49E-5</v>
      </c>
      <c r="AN13" s="11" t="s">
        <v>12</v>
      </c>
    </row>
    <row r="14" spans="1:41" ht="24" customHeight="1" x14ac:dyDescent="0.3">
      <c r="AA14" t="s">
        <v>181</v>
      </c>
      <c r="AB14">
        <v>-3.194015E-2</v>
      </c>
      <c r="AC14">
        <v>-0.40833580000000003</v>
      </c>
      <c r="AD14">
        <v>0.34445545999999999</v>
      </c>
      <c r="AE14">
        <v>0.99999629999999995</v>
      </c>
      <c r="AJ14" s="11" t="s">
        <v>212</v>
      </c>
      <c r="AK14" s="11" t="s">
        <v>211</v>
      </c>
      <c r="AL14" s="11">
        <v>2.6031214999999999</v>
      </c>
      <c r="AM14" s="11">
        <v>0</v>
      </c>
      <c r="AN14" s="11" t="s">
        <v>12</v>
      </c>
    </row>
    <row r="15" spans="1:41" ht="27.6" customHeight="1" x14ac:dyDescent="0.3">
      <c r="A15" t="s">
        <v>34</v>
      </c>
      <c r="U15" s="2"/>
      <c r="AA15" t="s">
        <v>182</v>
      </c>
      <c r="AB15">
        <v>-2.3075308300000001</v>
      </c>
      <c r="AC15">
        <v>-2.6839263999999998</v>
      </c>
      <c r="AD15">
        <v>-1.93113523</v>
      </c>
      <c r="AE15">
        <v>0</v>
      </c>
      <c r="AJ15" s="11" t="s">
        <v>213</v>
      </c>
      <c r="AK15" s="11" t="s">
        <v>211</v>
      </c>
      <c r="AL15" s="11">
        <v>-0.43943585000000002</v>
      </c>
      <c r="AM15" s="11">
        <v>9.6110999999999992E-3</v>
      </c>
      <c r="AN15" s="11" t="s">
        <v>12</v>
      </c>
    </row>
    <row r="16" spans="1:41" ht="26.4" customHeight="1" x14ac:dyDescent="0.3">
      <c r="A16" t="s">
        <v>35</v>
      </c>
      <c r="B16" t="s">
        <v>36</v>
      </c>
      <c r="C16" t="s">
        <v>79</v>
      </c>
      <c r="D16" t="s">
        <v>37</v>
      </c>
      <c r="E16" t="s">
        <v>4</v>
      </c>
      <c r="F16" t="s">
        <v>22</v>
      </c>
      <c r="G16" t="s">
        <v>5</v>
      </c>
      <c r="H16" t="s">
        <v>22</v>
      </c>
      <c r="I16" t="s">
        <v>16</v>
      </c>
      <c r="J16" t="s">
        <v>38</v>
      </c>
      <c r="K16" t="s">
        <v>39</v>
      </c>
      <c r="L16" t="s">
        <v>40</v>
      </c>
      <c r="R16" t="s">
        <v>14</v>
      </c>
      <c r="S16" t="s">
        <v>17</v>
      </c>
      <c r="T16" t="s">
        <v>20</v>
      </c>
      <c r="U16" t="s">
        <v>24</v>
      </c>
      <c r="AA16" t="s">
        <v>183</v>
      </c>
      <c r="AB16">
        <v>-10.148815450000001</v>
      </c>
      <c r="AC16">
        <v>-10.5252111</v>
      </c>
      <c r="AD16">
        <v>-9.7724198399999995</v>
      </c>
      <c r="AE16">
        <v>0</v>
      </c>
      <c r="AJ16" s="11" t="s">
        <v>212</v>
      </c>
      <c r="AK16" s="11" t="s">
        <v>210</v>
      </c>
      <c r="AL16" s="11">
        <v>3.2261853</v>
      </c>
      <c r="AM16" s="11">
        <v>0</v>
      </c>
      <c r="AN16" s="11" t="s">
        <v>12</v>
      </c>
    </row>
    <row r="17" spans="1:40" ht="27" customHeight="1" x14ac:dyDescent="0.3">
      <c r="B17" t="s">
        <v>41</v>
      </c>
      <c r="C17" t="s">
        <v>42</v>
      </c>
      <c r="D17" t="s">
        <v>36</v>
      </c>
      <c r="E17" t="s">
        <v>77</v>
      </c>
      <c r="Q17" t="s">
        <v>13</v>
      </c>
      <c r="R17">
        <f>S2</f>
        <v>24.7</v>
      </c>
      <c r="S17">
        <f>S4</f>
        <v>25.5</v>
      </c>
      <c r="T17">
        <f>S6</f>
        <v>25.4</v>
      </c>
      <c r="U17">
        <f>S8</f>
        <v>23.2</v>
      </c>
      <c r="AA17" t="s">
        <v>184</v>
      </c>
      <c r="AB17">
        <v>-10.771879240000001</v>
      </c>
      <c r="AC17">
        <v>-11.148274900000001</v>
      </c>
      <c r="AD17">
        <v>-10.39548364</v>
      </c>
      <c r="AE17">
        <v>0</v>
      </c>
      <c r="AJ17" s="11" t="s">
        <v>213</v>
      </c>
      <c r="AK17" s="11" t="s">
        <v>210</v>
      </c>
      <c r="AL17" s="11">
        <v>0.18362795000000001</v>
      </c>
      <c r="AM17" s="11">
        <v>0.8186331</v>
      </c>
      <c r="AN17" s="11"/>
    </row>
    <row r="18" spans="1:40" ht="30" customHeight="1" x14ac:dyDescent="0.3">
      <c r="Q18" t="s">
        <v>15</v>
      </c>
      <c r="R18">
        <f>S3</f>
        <v>15.3</v>
      </c>
      <c r="S18">
        <f>S5</f>
        <v>14.7</v>
      </c>
      <c r="T18">
        <f>S7</f>
        <v>17.899999999999999</v>
      </c>
      <c r="U18">
        <f>S9</f>
        <v>14.9</v>
      </c>
      <c r="AA18" t="s">
        <v>185</v>
      </c>
      <c r="AB18">
        <v>-7.5456939500000004</v>
      </c>
      <c r="AC18">
        <v>-7.9220895999999996</v>
      </c>
      <c r="AD18">
        <v>-7.1692983400000001</v>
      </c>
      <c r="AE18">
        <v>0</v>
      </c>
      <c r="AJ18" s="11" t="s">
        <v>213</v>
      </c>
      <c r="AK18" s="11" t="s">
        <v>212</v>
      </c>
      <c r="AL18" s="11">
        <v>-3.04255735</v>
      </c>
      <c r="AM18" s="11">
        <v>0</v>
      </c>
      <c r="AN18" s="11" t="s">
        <v>12</v>
      </c>
    </row>
    <row r="19" spans="1:40" ht="12" customHeight="1" x14ac:dyDescent="0.3">
      <c r="A19" t="s">
        <v>43</v>
      </c>
      <c r="AA19" t="s">
        <v>186</v>
      </c>
      <c r="AB19">
        <v>-10.5882513</v>
      </c>
      <c r="AC19">
        <v>-10.9646469</v>
      </c>
      <c r="AD19">
        <v>-10.21185569</v>
      </c>
      <c r="AE19">
        <v>0</v>
      </c>
      <c r="AJ19" s="11"/>
      <c r="AK19" s="11"/>
      <c r="AL19" s="11"/>
      <c r="AM19" s="11"/>
      <c r="AN19" s="11"/>
    </row>
    <row r="20" spans="1:40" x14ac:dyDescent="0.3">
      <c r="B20" t="s">
        <v>44</v>
      </c>
      <c r="C20" t="s">
        <v>45</v>
      </c>
      <c r="D20" t="s">
        <v>46</v>
      </c>
      <c r="E20" t="s">
        <v>47</v>
      </c>
      <c r="F20" t="s">
        <v>48</v>
      </c>
      <c r="AA20" t="s">
        <v>187</v>
      </c>
      <c r="AB20">
        <v>-2.2755906800000001</v>
      </c>
      <c r="AC20">
        <v>-2.6519862999999999</v>
      </c>
      <c r="AD20">
        <v>-1.89919507</v>
      </c>
      <c r="AE20">
        <v>0</v>
      </c>
    </row>
    <row r="21" spans="1:40" x14ac:dyDescent="0.3">
      <c r="A21">
        <v>-4.0762999999999998</v>
      </c>
      <c r="B21">
        <v>-1.5829</v>
      </c>
      <c r="C21">
        <v>0.1484</v>
      </c>
      <c r="D21">
        <v>1.0935999999999999</v>
      </c>
      <c r="E21">
        <v>5.0082000000000004</v>
      </c>
      <c r="AA21" t="s">
        <v>188</v>
      </c>
      <c r="AB21">
        <v>-10.1168753</v>
      </c>
      <c r="AC21">
        <v>-10.493270900000001</v>
      </c>
      <c r="AD21">
        <v>-9.7404796900000008</v>
      </c>
      <c r="AE21">
        <v>0</v>
      </c>
    </row>
    <row r="22" spans="1:40" x14ac:dyDescent="0.3">
      <c r="AA22" t="s">
        <v>189</v>
      </c>
      <c r="AB22">
        <v>-10.73993909</v>
      </c>
      <c r="AC22">
        <v>-11.116334699999999</v>
      </c>
      <c r="AD22">
        <v>-10.36354349</v>
      </c>
      <c r="AE22">
        <v>0</v>
      </c>
    </row>
    <row r="23" spans="1:40" x14ac:dyDescent="0.3">
      <c r="A23" t="s">
        <v>49</v>
      </c>
      <c r="B23" t="s">
        <v>39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  <c r="AA23" t="s">
        <v>190</v>
      </c>
      <c r="AB23">
        <v>-7.5137537999999999</v>
      </c>
      <c r="AC23">
        <v>-7.8901494000000003</v>
      </c>
      <c r="AD23">
        <v>-7.1373581899999996</v>
      </c>
      <c r="AE23">
        <v>0</v>
      </c>
    </row>
    <row r="24" spans="1:40" x14ac:dyDescent="0.3">
      <c r="B24" t="s">
        <v>55</v>
      </c>
      <c r="C24" t="s">
        <v>82</v>
      </c>
      <c r="D24" t="s">
        <v>56</v>
      </c>
      <c r="E24" s="2"/>
      <c r="F24" t="s">
        <v>57</v>
      </c>
      <c r="AA24" t="s">
        <v>191</v>
      </c>
      <c r="AB24">
        <v>-10.55631114</v>
      </c>
      <c r="AC24">
        <v>-10.9327068</v>
      </c>
      <c r="AD24">
        <v>-10.17991554</v>
      </c>
      <c r="AE24">
        <v>0</v>
      </c>
    </row>
    <row r="25" spans="1:40" x14ac:dyDescent="0.3">
      <c r="A25" t="s">
        <v>58</v>
      </c>
      <c r="B25">
        <v>19.6804904</v>
      </c>
      <c r="C25">
        <v>0.53679840000000001</v>
      </c>
      <c r="D25">
        <v>36.662999999999997</v>
      </c>
      <c r="E25" t="s">
        <v>11</v>
      </c>
      <c r="F25" s="2">
        <v>2E-16</v>
      </c>
      <c r="G25" t="s">
        <v>12</v>
      </c>
      <c r="AA25" t="s">
        <v>192</v>
      </c>
      <c r="AB25">
        <v>-7.8412846199999997</v>
      </c>
      <c r="AC25">
        <v>-8.2176802000000002</v>
      </c>
      <c r="AD25">
        <v>-7.4648890100000003</v>
      </c>
      <c r="AE25">
        <v>0</v>
      </c>
    </row>
    <row r="26" spans="1:40" x14ac:dyDescent="0.3">
      <c r="A26" t="s">
        <v>59</v>
      </c>
      <c r="B26">
        <v>-8.4292040000000004</v>
      </c>
      <c r="C26">
        <v>0.75914760000000003</v>
      </c>
      <c r="D26">
        <v>-11.103999999999999</v>
      </c>
      <c r="E26" t="s">
        <v>11</v>
      </c>
      <c r="F26" s="2">
        <v>2E-16</v>
      </c>
      <c r="G26" t="s">
        <v>12</v>
      </c>
      <c r="AA26" t="s">
        <v>193</v>
      </c>
      <c r="AB26">
        <v>-8.4643484099999995</v>
      </c>
      <c r="AC26">
        <v>-8.8407440000000008</v>
      </c>
      <c r="AD26">
        <v>-8.0879528000000001</v>
      </c>
      <c r="AE26">
        <v>0</v>
      </c>
    </row>
    <row r="27" spans="1:40" x14ac:dyDescent="0.3">
      <c r="A27" t="s">
        <v>60</v>
      </c>
      <c r="B27">
        <v>0.60936749999999995</v>
      </c>
      <c r="C27">
        <v>0.75914760000000003</v>
      </c>
      <c r="D27">
        <v>0.80300000000000005</v>
      </c>
      <c r="F27" s="2">
        <v>0.42219699999999999</v>
      </c>
      <c r="AA27" t="s">
        <v>194</v>
      </c>
      <c r="AB27">
        <v>-5.2381631100000003</v>
      </c>
      <c r="AC27">
        <v>-5.6145586999999999</v>
      </c>
      <c r="AD27">
        <v>-4.86176751</v>
      </c>
      <c r="AE27">
        <v>0</v>
      </c>
    </row>
    <row r="28" spans="1:40" x14ac:dyDescent="0.3">
      <c r="A28" t="s">
        <v>61</v>
      </c>
      <c r="B28">
        <v>-0.50438179999999999</v>
      </c>
      <c r="C28">
        <v>0.75914760000000003</v>
      </c>
      <c r="D28">
        <v>-0.66400000000000003</v>
      </c>
      <c r="F28" s="2">
        <v>0.50646999999999998</v>
      </c>
      <c r="AA28" t="s">
        <v>195</v>
      </c>
      <c r="AB28">
        <v>-8.2807204599999995</v>
      </c>
      <c r="AC28">
        <v>-8.6571160999999996</v>
      </c>
      <c r="AD28">
        <v>-7.90432486</v>
      </c>
      <c r="AE28">
        <v>0</v>
      </c>
    </row>
    <row r="29" spans="1:40" x14ac:dyDescent="0.3">
      <c r="A29" t="s">
        <v>62</v>
      </c>
      <c r="B29">
        <v>-2.7177218999999999</v>
      </c>
      <c r="C29">
        <v>0.75914760000000003</v>
      </c>
      <c r="D29">
        <v>-3.58</v>
      </c>
      <c r="F29">
        <v>3.48E-4</v>
      </c>
      <c r="G29" s="2" t="s">
        <v>12</v>
      </c>
      <c r="AA29" t="s">
        <v>196</v>
      </c>
      <c r="AB29">
        <v>-0.62306379999999995</v>
      </c>
      <c r="AC29">
        <v>-0.9994594</v>
      </c>
      <c r="AD29">
        <v>-0.24666819000000001</v>
      </c>
      <c r="AE29">
        <v>1.49E-5</v>
      </c>
    </row>
    <row r="30" spans="1:40" x14ac:dyDescent="0.3">
      <c r="A30" t="s">
        <v>16</v>
      </c>
      <c r="B30">
        <v>2.3612399999999999E-2</v>
      </c>
      <c r="C30">
        <v>2.4921000000000001E-3</v>
      </c>
      <c r="D30">
        <v>9.4749999999999996</v>
      </c>
      <c r="E30" t="s">
        <v>11</v>
      </c>
      <c r="F30" s="2">
        <v>2E-16</v>
      </c>
      <c r="G30" t="s">
        <v>12</v>
      </c>
      <c r="AA30" t="s">
        <v>197</v>
      </c>
      <c r="AB30">
        <v>2.6031214999999999</v>
      </c>
      <c r="AC30">
        <v>2.2267258999999999</v>
      </c>
      <c r="AD30">
        <v>2.9795171100000002</v>
      </c>
      <c r="AE30">
        <v>0</v>
      </c>
    </row>
    <row r="31" spans="1:40" x14ac:dyDescent="0.3">
      <c r="A31">
        <v>1</v>
      </c>
      <c r="B31" t="s">
        <v>40</v>
      </c>
      <c r="C31" t="s">
        <v>63</v>
      </c>
      <c r="D31" t="s">
        <v>64</v>
      </c>
      <c r="E31" s="2" t="s">
        <v>64</v>
      </c>
      <c r="F31" t="s">
        <v>64</v>
      </c>
      <c r="G31" t="s">
        <v>64</v>
      </c>
      <c r="AA31" t="s">
        <v>198</v>
      </c>
      <c r="AB31">
        <v>-0.43943585000000002</v>
      </c>
      <c r="AC31">
        <v>-0.81583150000000004</v>
      </c>
      <c r="AD31">
        <v>-6.3040239999999997E-2</v>
      </c>
      <c r="AE31">
        <v>9.6110999999999992E-3</v>
      </c>
    </row>
    <row r="32" spans="1:40" x14ac:dyDescent="0.3">
      <c r="A32" t="s">
        <v>65</v>
      </c>
      <c r="B32">
        <v>-1.0630303999999999</v>
      </c>
      <c r="C32">
        <v>1.0735968</v>
      </c>
      <c r="D32">
        <v>-0.99</v>
      </c>
      <c r="E32" s="2">
        <v>0.32215899999999997</v>
      </c>
      <c r="F32" s="2"/>
      <c r="AA32" t="s">
        <v>199</v>
      </c>
      <c r="AB32">
        <v>3.2261853</v>
      </c>
      <c r="AC32">
        <v>2.8497897000000001</v>
      </c>
      <c r="AD32">
        <v>3.6025809</v>
      </c>
      <c r="AE32">
        <v>0</v>
      </c>
    </row>
    <row r="33" spans="1:31" x14ac:dyDescent="0.3">
      <c r="A33" t="s">
        <v>66</v>
      </c>
      <c r="B33">
        <v>1.988407</v>
      </c>
      <c r="C33">
        <v>1.0735968</v>
      </c>
      <c r="D33">
        <v>1.8520000000000001</v>
      </c>
      <c r="E33">
        <v>6.4087000000000005E-2</v>
      </c>
      <c r="F33" s="2" t="s">
        <v>81</v>
      </c>
      <c r="AA33" t="s">
        <v>200</v>
      </c>
      <c r="AB33">
        <v>0.18362795000000001</v>
      </c>
      <c r="AC33">
        <v>-0.19276769999999999</v>
      </c>
      <c r="AD33">
        <v>0.56002355999999998</v>
      </c>
      <c r="AE33">
        <v>0.8186331</v>
      </c>
    </row>
    <row r="34" spans="1:31" x14ac:dyDescent="0.3">
      <c r="A34" t="s">
        <v>67</v>
      </c>
      <c r="B34">
        <v>1.5650238999999999</v>
      </c>
      <c r="C34">
        <v>1.0735968</v>
      </c>
      <c r="D34">
        <v>1.458</v>
      </c>
      <c r="E34" s="2">
        <v>0.14499300000000001</v>
      </c>
      <c r="F34" s="2"/>
      <c r="AA34" t="s">
        <v>201</v>
      </c>
      <c r="AB34">
        <v>-3.04255735</v>
      </c>
      <c r="AC34">
        <v>-3.4189530000000001</v>
      </c>
      <c r="AD34">
        <v>-2.6661617400000002</v>
      </c>
      <c r="AE34">
        <v>0</v>
      </c>
    </row>
    <row r="35" spans="1:31" x14ac:dyDescent="0.3">
      <c r="A35" t="s">
        <v>68</v>
      </c>
      <c r="B35">
        <v>-4.5037000000000002E-3</v>
      </c>
      <c r="C35">
        <v>3.5244E-3</v>
      </c>
      <c r="D35">
        <v>-1.278</v>
      </c>
      <c r="E35" s="2">
        <v>0.201377</v>
      </c>
    </row>
    <row r="36" spans="1:31" x14ac:dyDescent="0.3">
      <c r="A36" t="s">
        <v>69</v>
      </c>
      <c r="B36">
        <v>7.2099999999999996E-4</v>
      </c>
      <c r="C36">
        <v>3.5244E-3</v>
      </c>
      <c r="D36">
        <v>0.20499999999999999</v>
      </c>
      <c r="E36">
        <v>0.83791000000000004</v>
      </c>
    </row>
    <row r="37" spans="1:31" x14ac:dyDescent="0.3">
      <c r="A37" t="s">
        <v>70</v>
      </c>
      <c r="B37">
        <v>5.8119000000000001E-3</v>
      </c>
      <c r="C37">
        <v>3.5244E-3</v>
      </c>
      <c r="D37">
        <v>1.649</v>
      </c>
      <c r="E37" s="2">
        <v>9.9218000000000001E-2</v>
      </c>
      <c r="F37" t="s">
        <v>81</v>
      </c>
    </row>
    <row r="38" spans="1:31" x14ac:dyDescent="0.3">
      <c r="A38" t="s">
        <v>71</v>
      </c>
      <c r="B38">
        <v>5.5189000000000002E-3</v>
      </c>
      <c r="C38">
        <v>3.5244E-3</v>
      </c>
      <c r="D38">
        <v>1.5660000000000001</v>
      </c>
      <c r="E38" s="2">
        <v>0.11744599999999999</v>
      </c>
    </row>
    <row r="39" spans="1:31" x14ac:dyDescent="0.3">
      <c r="A39" t="s">
        <v>72</v>
      </c>
      <c r="B39">
        <v>-1.5181999999999999E-3</v>
      </c>
      <c r="C39">
        <v>4.9842000000000003E-3</v>
      </c>
      <c r="D39">
        <v>-0.30499999999999999</v>
      </c>
      <c r="E39">
        <v>0.76068599999999997</v>
      </c>
    </row>
    <row r="40" spans="1:31" x14ac:dyDescent="0.3">
      <c r="A40" t="s">
        <v>73</v>
      </c>
      <c r="B40">
        <v>-5.4560000000000003E-4</v>
      </c>
      <c r="C40">
        <v>4.9842000000000003E-3</v>
      </c>
      <c r="D40">
        <v>-0.109</v>
      </c>
      <c r="E40">
        <v>0.91284699999999996</v>
      </c>
    </row>
    <row r="41" spans="1:31" x14ac:dyDescent="0.3">
      <c r="A41" t="s">
        <v>74</v>
      </c>
      <c r="B41">
        <v>-2.1624000000000001E-3</v>
      </c>
      <c r="C41">
        <v>4.9842000000000003E-3</v>
      </c>
      <c r="D41">
        <v>-0.434</v>
      </c>
      <c r="E41">
        <v>0.66442000000000001</v>
      </c>
    </row>
    <row r="42" spans="1:31" x14ac:dyDescent="0.3">
      <c r="A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8D3E-1283-4B2D-9111-8333D9C2C6B3}">
  <dimension ref="A1:W10"/>
  <sheetViews>
    <sheetView workbookViewId="0">
      <selection activeCell="N1" sqref="N1:W10"/>
    </sheetView>
  </sheetViews>
  <sheetFormatPr defaultRowHeight="14.4" x14ac:dyDescent="0.3"/>
  <cols>
    <col min="1" max="1" width="11.5546875" customWidth="1"/>
    <col min="3" max="3" width="14.5546875" customWidth="1"/>
    <col min="4" max="4" width="12.21875" customWidth="1"/>
    <col min="5" max="5" width="12.88671875" customWidth="1"/>
    <col min="6" max="6" width="13.6640625" customWidth="1"/>
    <col min="7" max="7" width="12" customWidth="1"/>
    <col min="15" max="15" width="9.33203125" customWidth="1"/>
  </cols>
  <sheetData>
    <row r="1" spans="1:23" x14ac:dyDescent="0.3">
      <c r="B1" s="12"/>
      <c r="C1" s="14"/>
      <c r="D1" s="39" t="s">
        <v>244</v>
      </c>
      <c r="E1" s="39"/>
      <c r="F1" s="39" t="s">
        <v>245</v>
      </c>
      <c r="G1" s="39"/>
      <c r="N1" s="12"/>
      <c r="O1" s="14"/>
      <c r="P1" s="46" t="s">
        <v>244</v>
      </c>
      <c r="Q1" s="39"/>
      <c r="R1" s="39"/>
      <c r="S1" s="39"/>
      <c r="T1" s="39" t="s">
        <v>245</v>
      </c>
      <c r="U1" s="39"/>
      <c r="V1" s="39"/>
      <c r="W1" s="39"/>
    </row>
    <row r="2" spans="1:23" x14ac:dyDescent="0.3">
      <c r="A2" t="s">
        <v>241</v>
      </c>
      <c r="B2" s="43" t="s">
        <v>4</v>
      </c>
      <c r="C2" s="13" t="s">
        <v>214</v>
      </c>
      <c r="D2" s="11" t="s">
        <v>242</v>
      </c>
      <c r="E2" s="11" t="s">
        <v>243</v>
      </c>
      <c r="F2" s="11" t="s">
        <v>242</v>
      </c>
      <c r="G2" s="11" t="s">
        <v>243</v>
      </c>
      <c r="N2" s="43" t="s">
        <v>4</v>
      </c>
      <c r="O2" s="13" t="s">
        <v>214</v>
      </c>
      <c r="P2" s="11" t="s">
        <v>242</v>
      </c>
      <c r="Q2" s="11" t="s">
        <v>80</v>
      </c>
      <c r="R2" s="11" t="s">
        <v>243</v>
      </c>
      <c r="S2" s="34" t="s">
        <v>80</v>
      </c>
      <c r="T2" s="11" t="s">
        <v>242</v>
      </c>
      <c r="U2" s="11" t="s">
        <v>80</v>
      </c>
      <c r="V2" s="11" t="s">
        <v>243</v>
      </c>
      <c r="W2" s="11" t="s">
        <v>80</v>
      </c>
    </row>
    <row r="3" spans="1:23" x14ac:dyDescent="0.3">
      <c r="A3" t="s">
        <v>207</v>
      </c>
      <c r="B3" s="43" t="s">
        <v>13</v>
      </c>
      <c r="C3" s="13" t="s">
        <v>14</v>
      </c>
      <c r="D3" s="11">
        <v>2.6928800000000002</v>
      </c>
      <c r="E3" s="11">
        <v>0.65766000000000002</v>
      </c>
      <c r="F3" s="11">
        <v>2.5624500000000001</v>
      </c>
      <c r="G3" s="11">
        <v>0.26912000000000003</v>
      </c>
      <c r="N3" s="43" t="s">
        <v>13</v>
      </c>
      <c r="O3" s="13" t="s">
        <v>14</v>
      </c>
      <c r="P3" s="44">
        <v>2.6928800000000002</v>
      </c>
      <c r="Q3" s="44" t="s">
        <v>230</v>
      </c>
      <c r="R3" s="44">
        <v>0.65766000000000002</v>
      </c>
      <c r="S3" s="47" t="s">
        <v>230</v>
      </c>
      <c r="T3" s="44">
        <v>2.5624500000000001</v>
      </c>
      <c r="U3" s="44" t="s">
        <v>230</v>
      </c>
      <c r="V3" s="44">
        <v>0.26912000000000003</v>
      </c>
      <c r="W3" s="44" t="s">
        <v>230</v>
      </c>
    </row>
    <row r="4" spans="1:23" x14ac:dyDescent="0.3">
      <c r="A4" t="s">
        <v>211</v>
      </c>
      <c r="B4" s="43" t="s">
        <v>15</v>
      </c>
      <c r="C4" s="13" t="s">
        <v>14</v>
      </c>
      <c r="D4" s="11">
        <v>1.8250900000000001</v>
      </c>
      <c r="E4" s="11">
        <v>0.50102999999999998</v>
      </c>
      <c r="F4" s="11">
        <v>1.5404899999999999</v>
      </c>
      <c r="G4" s="11">
        <v>4.045E-2</v>
      </c>
      <c r="H4">
        <v>0.219</v>
      </c>
      <c r="N4" s="43" t="s">
        <v>13</v>
      </c>
      <c r="O4" s="13" t="s">
        <v>17</v>
      </c>
      <c r="P4" s="44">
        <v>3.0278700000000001</v>
      </c>
      <c r="Q4" s="44" t="s">
        <v>230</v>
      </c>
      <c r="R4" s="44">
        <v>0.79413999999999996</v>
      </c>
      <c r="S4" s="47" t="s">
        <v>230</v>
      </c>
      <c r="T4" s="44">
        <v>2.7597200000000002</v>
      </c>
      <c r="U4" s="44" t="s">
        <v>230</v>
      </c>
      <c r="V4" s="44">
        <v>0.17874999999999999</v>
      </c>
      <c r="W4" s="44" t="s">
        <v>230</v>
      </c>
    </row>
    <row r="5" spans="1:23" x14ac:dyDescent="0.3">
      <c r="A5" t="s">
        <v>206</v>
      </c>
      <c r="B5" s="43" t="s">
        <v>13</v>
      </c>
      <c r="C5" s="13" t="s">
        <v>17</v>
      </c>
      <c r="D5" s="11">
        <v>3.0278700000000001</v>
      </c>
      <c r="E5" s="11">
        <v>0.79413999999999996</v>
      </c>
      <c r="F5" s="11">
        <v>2.7597200000000002</v>
      </c>
      <c r="G5" s="11">
        <v>0.17874999999999999</v>
      </c>
      <c r="N5" s="43" t="s">
        <v>13</v>
      </c>
      <c r="O5" s="13" t="s">
        <v>20</v>
      </c>
      <c r="P5" s="44">
        <v>1.94519</v>
      </c>
      <c r="Q5" s="44" t="s">
        <v>230</v>
      </c>
      <c r="R5" s="44">
        <v>0.49340000000000001</v>
      </c>
      <c r="S5" s="47" t="s">
        <v>230</v>
      </c>
      <c r="T5" s="44">
        <v>2.0716100000000002</v>
      </c>
      <c r="U5" s="44" t="s">
        <v>230</v>
      </c>
      <c r="V5" s="44">
        <v>0.3397</v>
      </c>
      <c r="W5" s="44" t="s">
        <v>230</v>
      </c>
    </row>
    <row r="6" spans="1:23" x14ac:dyDescent="0.3">
      <c r="A6" t="s">
        <v>210</v>
      </c>
      <c r="B6" s="43" t="s">
        <v>15</v>
      </c>
      <c r="C6" s="13" t="s">
        <v>17</v>
      </c>
      <c r="D6" s="11">
        <v>1.6550100000000001</v>
      </c>
      <c r="E6" s="11">
        <v>0.43598999999999999</v>
      </c>
      <c r="F6" s="11">
        <v>1.56301</v>
      </c>
      <c r="G6" s="11">
        <v>0.16023999999999999</v>
      </c>
      <c r="N6" s="43" t="s">
        <v>13</v>
      </c>
      <c r="O6" s="13" t="s">
        <v>24</v>
      </c>
      <c r="P6" s="44">
        <v>2.6789700000000001</v>
      </c>
      <c r="Q6" s="44" t="s">
        <v>230</v>
      </c>
      <c r="R6" s="44">
        <v>0.7319</v>
      </c>
      <c r="S6" s="47" t="s">
        <v>230</v>
      </c>
      <c r="T6" s="44">
        <v>2.4173</v>
      </c>
      <c r="U6" s="44" t="s">
        <v>230</v>
      </c>
      <c r="V6" s="44">
        <v>0.15989999999999999</v>
      </c>
      <c r="W6" s="44" t="s">
        <v>230</v>
      </c>
    </row>
    <row r="7" spans="1:23" x14ac:dyDescent="0.3">
      <c r="A7" t="s">
        <v>208</v>
      </c>
      <c r="B7" s="43" t="s">
        <v>13</v>
      </c>
      <c r="C7" s="13" t="s">
        <v>20</v>
      </c>
      <c r="D7" s="11">
        <v>1.94519</v>
      </c>
      <c r="E7" s="11">
        <v>0.49340000000000001</v>
      </c>
      <c r="F7" s="11">
        <v>2.0716100000000002</v>
      </c>
      <c r="G7" s="11">
        <v>0.3397</v>
      </c>
      <c r="N7" s="43" t="s">
        <v>15</v>
      </c>
      <c r="O7" s="13" t="s">
        <v>14</v>
      </c>
      <c r="P7" s="44">
        <v>1.8250900000000001</v>
      </c>
      <c r="Q7" s="44" t="s">
        <v>230</v>
      </c>
      <c r="R7" s="44">
        <v>0.50102999999999998</v>
      </c>
      <c r="S7" s="47" t="s">
        <v>230</v>
      </c>
      <c r="T7" s="44">
        <v>1.5404899999999999</v>
      </c>
      <c r="U7" s="44" t="s">
        <v>230</v>
      </c>
      <c r="V7" s="44">
        <v>4.045E-2</v>
      </c>
      <c r="W7" s="45">
        <v>0.219</v>
      </c>
    </row>
    <row r="8" spans="1:23" x14ac:dyDescent="0.3">
      <c r="A8" t="s">
        <v>212</v>
      </c>
      <c r="B8" s="43" t="s">
        <v>15</v>
      </c>
      <c r="C8" s="13" t="s">
        <v>20</v>
      </c>
      <c r="D8" s="11">
        <v>1.88422</v>
      </c>
      <c r="E8" s="11">
        <v>0.55654999999999999</v>
      </c>
      <c r="F8" s="11">
        <v>1.61958</v>
      </c>
      <c r="G8" s="11">
        <v>5.8430000000000003E-2</v>
      </c>
      <c r="H8" t="s">
        <v>246</v>
      </c>
      <c r="N8" s="43" t="s">
        <v>15</v>
      </c>
      <c r="O8" s="13" t="s">
        <v>17</v>
      </c>
      <c r="P8" s="44">
        <v>1.6550100000000001</v>
      </c>
      <c r="Q8" s="44" t="s">
        <v>230</v>
      </c>
      <c r="R8" s="44">
        <v>0.43598999999999999</v>
      </c>
      <c r="S8" s="47" t="s">
        <v>230</v>
      </c>
      <c r="T8" s="44">
        <v>1.56301</v>
      </c>
      <c r="U8" s="44" t="s">
        <v>230</v>
      </c>
      <c r="V8" s="44">
        <v>0.16023999999999999</v>
      </c>
      <c r="W8" s="44" t="s">
        <v>230</v>
      </c>
    </row>
    <row r="9" spans="1:23" x14ac:dyDescent="0.3">
      <c r="A9" t="s">
        <v>209</v>
      </c>
      <c r="B9" s="43" t="s">
        <v>13</v>
      </c>
      <c r="C9" s="13" t="s">
        <v>24</v>
      </c>
      <c r="D9" s="11">
        <v>2.6789700000000001</v>
      </c>
      <c r="E9" s="11">
        <v>0.7319</v>
      </c>
      <c r="F9" s="11">
        <v>2.4173</v>
      </c>
      <c r="G9" s="11">
        <v>0.15989999999999999</v>
      </c>
      <c r="N9" s="43" t="s">
        <v>15</v>
      </c>
      <c r="O9" s="13" t="s">
        <v>20</v>
      </c>
      <c r="P9" s="44">
        <v>1.88422</v>
      </c>
      <c r="Q9" s="44" t="s">
        <v>230</v>
      </c>
      <c r="R9" s="44">
        <v>0.55654999999999999</v>
      </c>
      <c r="S9" s="47" t="s">
        <v>230</v>
      </c>
      <c r="T9" s="44">
        <v>1.61958</v>
      </c>
      <c r="U9" s="44" t="s">
        <v>230</v>
      </c>
      <c r="V9" s="44">
        <v>5.8430000000000003E-2</v>
      </c>
      <c r="W9" s="45">
        <v>1.15E-2</v>
      </c>
    </row>
    <row r="10" spans="1:23" x14ac:dyDescent="0.3">
      <c r="A10" t="s">
        <v>213</v>
      </c>
      <c r="B10" s="43" t="s">
        <v>15</v>
      </c>
      <c r="C10" s="13" t="s">
        <v>24</v>
      </c>
      <c r="D10" s="11">
        <v>1.7981400000000001</v>
      </c>
      <c r="E10" s="11">
        <v>0.44569999999999999</v>
      </c>
      <c r="F10" s="11">
        <v>1.8684099999999999</v>
      </c>
      <c r="G10" s="11">
        <v>0.21720999999999999</v>
      </c>
      <c r="N10" s="43" t="s">
        <v>15</v>
      </c>
      <c r="O10" s="13" t="s">
        <v>24</v>
      </c>
      <c r="P10" s="44">
        <v>1.7981400000000001</v>
      </c>
      <c r="Q10" s="44" t="s">
        <v>230</v>
      </c>
      <c r="R10" s="44">
        <v>0.44569999999999999</v>
      </c>
      <c r="S10" s="47" t="s">
        <v>230</v>
      </c>
      <c r="T10" s="44">
        <v>1.8684099999999999</v>
      </c>
      <c r="U10" s="44" t="s">
        <v>230</v>
      </c>
      <c r="V10" s="44">
        <v>0.21720999999999999</v>
      </c>
      <c r="W10" s="44" t="s">
        <v>230</v>
      </c>
    </row>
  </sheetData>
  <sortState xmlns:xlrd2="http://schemas.microsoft.com/office/spreadsheetml/2017/richdata2" ref="N3:W10">
    <sortCondition ref="N1:N10"/>
  </sortState>
  <mergeCells count="4">
    <mergeCell ref="D1:E1"/>
    <mergeCell ref="F1:G1"/>
    <mergeCell ref="P1:S1"/>
    <mergeCell ref="T1:W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10D4-A7EA-4E6A-9152-0E0C143147F6}">
  <dimension ref="A1:AJ29"/>
  <sheetViews>
    <sheetView topLeftCell="J1" workbookViewId="0">
      <selection activeCell="Y1" sqref="Y1:AC9"/>
    </sheetView>
  </sheetViews>
  <sheetFormatPr defaultRowHeight="14.4" x14ac:dyDescent="0.3"/>
  <cols>
    <col min="1" max="1" width="23" customWidth="1"/>
    <col min="2" max="2" width="2.77734375" customWidth="1"/>
    <col min="5" max="5" width="3.77734375" customWidth="1"/>
    <col min="8" max="8" width="9.88671875" customWidth="1"/>
    <col min="9" max="9" width="10.88671875" customWidth="1"/>
    <col min="10" max="10" width="8.33203125" customWidth="1"/>
    <col min="18" max="18" width="16.77734375" customWidth="1"/>
    <col min="25" max="25" width="21.5546875" customWidth="1"/>
    <col min="26" max="26" width="19.88671875" customWidth="1"/>
    <col min="27" max="27" width="19" customWidth="1"/>
    <col min="28" max="28" width="18.88671875" customWidth="1"/>
    <col min="29" max="29" width="18" customWidth="1"/>
  </cols>
  <sheetData>
    <row r="1" spans="1:36" ht="22.2" customHeight="1" x14ac:dyDescent="0.3">
      <c r="A1" s="14" t="s">
        <v>84</v>
      </c>
      <c r="B1" s="39" t="s">
        <v>80</v>
      </c>
      <c r="C1" s="39"/>
      <c r="D1" s="39"/>
      <c r="E1" s="39"/>
      <c r="F1" s="39"/>
      <c r="G1" s="39"/>
      <c r="H1" s="39"/>
      <c r="I1" s="39"/>
      <c r="J1" s="10"/>
      <c r="K1" s="10"/>
      <c r="L1" s="10"/>
      <c r="Y1" s="27" t="s">
        <v>84</v>
      </c>
      <c r="Z1" s="35" t="s">
        <v>80</v>
      </c>
      <c r="AA1" s="36"/>
      <c r="AB1" s="36"/>
      <c r="AC1" s="36"/>
      <c r="AD1" s="26"/>
      <c r="AE1" s="26"/>
      <c r="AF1" s="26"/>
      <c r="AG1" s="26"/>
      <c r="AH1" s="26"/>
      <c r="AI1" s="26"/>
      <c r="AJ1" s="26"/>
    </row>
    <row r="2" spans="1:36" ht="20.399999999999999" customHeight="1" x14ac:dyDescent="0.3">
      <c r="A2" s="13"/>
      <c r="B2" s="40" t="s">
        <v>229</v>
      </c>
      <c r="C2" s="41"/>
      <c r="D2" s="42"/>
      <c r="E2" s="40" t="s">
        <v>120</v>
      </c>
      <c r="F2" s="41"/>
      <c r="G2" s="42"/>
      <c r="H2" s="38" t="s">
        <v>119</v>
      </c>
      <c r="I2" s="38"/>
      <c r="J2" s="38" t="s">
        <v>83</v>
      </c>
      <c r="K2" s="38"/>
      <c r="L2" s="38"/>
      <c r="Y2" s="28"/>
      <c r="Z2" s="31" t="s">
        <v>229</v>
      </c>
      <c r="AA2" s="31" t="s">
        <v>120</v>
      </c>
      <c r="AB2" s="33" t="s">
        <v>119</v>
      </c>
      <c r="AC2" s="29" t="s">
        <v>83</v>
      </c>
    </row>
    <row r="3" spans="1:36" ht="19.8" customHeight="1" x14ac:dyDescent="0.3">
      <c r="A3" s="13" t="s">
        <v>4</v>
      </c>
      <c r="B3" s="10"/>
      <c r="C3" s="10" t="s">
        <v>219</v>
      </c>
      <c r="D3" s="10" t="s">
        <v>12</v>
      </c>
      <c r="E3" s="22" t="s">
        <v>11</v>
      </c>
      <c r="F3" s="15">
        <v>2E-16</v>
      </c>
      <c r="G3" s="23" t="s">
        <v>12</v>
      </c>
      <c r="H3" s="20">
        <v>8.0400000000000003E-5</v>
      </c>
      <c r="I3" s="17" t="s">
        <v>12</v>
      </c>
      <c r="J3" s="19" t="s">
        <v>11</v>
      </c>
      <c r="K3" s="18">
        <v>2E-16</v>
      </c>
      <c r="L3" s="16" t="s">
        <v>12</v>
      </c>
      <c r="Y3" s="28" t="s">
        <v>4</v>
      </c>
      <c r="Z3" s="32" t="s">
        <v>230</v>
      </c>
      <c r="AA3" s="32" t="s">
        <v>230</v>
      </c>
      <c r="AB3" s="32" t="s">
        <v>230</v>
      </c>
      <c r="AC3" s="29" t="s">
        <v>230</v>
      </c>
    </row>
    <row r="4" spans="1:36" ht="20.399999999999999" customHeight="1" x14ac:dyDescent="0.3">
      <c r="A4" s="13" t="s">
        <v>214</v>
      </c>
      <c r="B4" s="10"/>
      <c r="C4" s="10" t="s">
        <v>219</v>
      </c>
      <c r="D4" s="10" t="s">
        <v>12</v>
      </c>
      <c r="E4" s="22" t="s">
        <v>11</v>
      </c>
      <c r="F4" s="15">
        <v>2E-16</v>
      </c>
      <c r="G4" s="23" t="s">
        <v>12</v>
      </c>
      <c r="H4" s="21">
        <v>2.9299999999999999E-3</v>
      </c>
      <c r="I4" s="17" t="s">
        <v>78</v>
      </c>
      <c r="J4" s="19" t="s">
        <v>11</v>
      </c>
      <c r="K4" s="18">
        <v>2E-16</v>
      </c>
      <c r="L4" s="16" t="s">
        <v>12</v>
      </c>
      <c r="Y4" s="28" t="s">
        <v>214</v>
      </c>
      <c r="Z4" s="32" t="s">
        <v>230</v>
      </c>
      <c r="AA4" s="32" t="s">
        <v>230</v>
      </c>
      <c r="AB4" s="32" t="s">
        <v>231</v>
      </c>
      <c r="AC4" s="29" t="s">
        <v>230</v>
      </c>
    </row>
    <row r="5" spans="1:36" ht="20.399999999999999" customHeight="1" x14ac:dyDescent="0.3">
      <c r="A5" s="13" t="s">
        <v>16</v>
      </c>
      <c r="B5" s="10"/>
      <c r="C5" s="10" t="s">
        <v>219</v>
      </c>
      <c r="D5" s="10" t="s">
        <v>12</v>
      </c>
      <c r="E5" s="22" t="s">
        <v>11</v>
      </c>
      <c r="F5" s="15">
        <v>2E-16</v>
      </c>
      <c r="G5" s="23" t="s">
        <v>12</v>
      </c>
      <c r="H5" s="21" t="s">
        <v>64</v>
      </c>
      <c r="I5" s="17"/>
      <c r="J5" s="19" t="s">
        <v>11</v>
      </c>
      <c r="K5" s="18">
        <v>2E-16</v>
      </c>
      <c r="L5" s="16" t="s">
        <v>12</v>
      </c>
      <c r="Y5" s="28" t="s">
        <v>16</v>
      </c>
      <c r="Z5" s="32" t="s">
        <v>230</v>
      </c>
      <c r="AA5" s="32" t="s">
        <v>230</v>
      </c>
      <c r="AB5" s="32" t="s">
        <v>64</v>
      </c>
      <c r="AC5" s="29" t="s">
        <v>230</v>
      </c>
    </row>
    <row r="6" spans="1:36" ht="21" customHeight="1" x14ac:dyDescent="0.3">
      <c r="A6" s="13" t="s">
        <v>215</v>
      </c>
      <c r="B6" s="10"/>
      <c r="C6" s="25">
        <v>1.97E-9</v>
      </c>
      <c r="D6" s="10" t="s">
        <v>12</v>
      </c>
      <c r="E6" s="22" t="s">
        <v>11</v>
      </c>
      <c r="F6" s="15">
        <v>2E-16</v>
      </c>
      <c r="G6" s="23" t="s">
        <v>12</v>
      </c>
      <c r="H6" s="21">
        <v>0.91615000000000002</v>
      </c>
      <c r="I6" s="17"/>
      <c r="J6" s="19" t="s">
        <v>11</v>
      </c>
      <c r="K6" s="18">
        <v>2E-16</v>
      </c>
      <c r="L6" s="16" t="s">
        <v>12</v>
      </c>
      <c r="Y6" s="28" t="s">
        <v>215</v>
      </c>
      <c r="Z6" s="32" t="s">
        <v>230</v>
      </c>
      <c r="AA6" s="32" t="s">
        <v>230</v>
      </c>
      <c r="AB6" s="32">
        <v>0.91615000000000002</v>
      </c>
      <c r="AC6" s="29" t="s">
        <v>230</v>
      </c>
    </row>
    <row r="7" spans="1:36" ht="21" customHeight="1" x14ac:dyDescent="0.3">
      <c r="A7" s="13" t="s">
        <v>19</v>
      </c>
      <c r="B7" s="10"/>
      <c r="C7" s="10">
        <v>0.44</v>
      </c>
      <c r="D7" s="10"/>
      <c r="E7" s="22"/>
      <c r="F7" s="11">
        <v>1.6199999999999999E-3</v>
      </c>
      <c r="G7" s="24" t="s">
        <v>78</v>
      </c>
      <c r="H7" s="21" t="s">
        <v>64</v>
      </c>
      <c r="I7" s="17"/>
      <c r="J7" s="19"/>
      <c r="K7" s="18">
        <v>8.6700000000000002E-7</v>
      </c>
      <c r="L7" s="16" t="s">
        <v>12</v>
      </c>
      <c r="M7" s="37" t="s">
        <v>4</v>
      </c>
      <c r="N7" s="37" t="s">
        <v>5</v>
      </c>
      <c r="O7" s="37" t="s">
        <v>8</v>
      </c>
      <c r="P7" s="37" t="s">
        <v>83</v>
      </c>
      <c r="Q7" s="37"/>
      <c r="R7" s="37"/>
      <c r="S7" s="37"/>
      <c r="T7" s="37" t="s">
        <v>76</v>
      </c>
      <c r="U7" s="37"/>
      <c r="V7" s="37"/>
      <c r="W7" s="37"/>
      <c r="Y7" s="28" t="s">
        <v>19</v>
      </c>
      <c r="Z7" s="32">
        <v>0.44</v>
      </c>
      <c r="AA7" s="32">
        <v>1.6199999999999999E-3</v>
      </c>
      <c r="AB7" s="32" t="s">
        <v>64</v>
      </c>
      <c r="AC7" s="29" t="s">
        <v>230</v>
      </c>
    </row>
    <row r="8" spans="1:36" ht="21.6" customHeight="1" x14ac:dyDescent="0.3">
      <c r="A8" s="13" t="s">
        <v>216</v>
      </c>
      <c r="B8" s="10"/>
      <c r="C8" s="10">
        <v>1</v>
      </c>
      <c r="D8" s="10"/>
      <c r="E8" s="22"/>
      <c r="F8" s="11">
        <v>4.0890000000000003E-2</v>
      </c>
      <c r="G8" s="24" t="s">
        <v>22</v>
      </c>
      <c r="H8" s="21" t="s">
        <v>64</v>
      </c>
      <c r="I8" s="17"/>
      <c r="J8" s="19"/>
      <c r="K8" s="19">
        <v>1.5299999999999999E-2</v>
      </c>
      <c r="L8" s="16" t="s">
        <v>22</v>
      </c>
      <c r="M8" s="37"/>
      <c r="N8" s="37"/>
      <c r="O8" s="37"/>
      <c r="P8" t="s">
        <v>6</v>
      </c>
      <c r="Q8" t="s">
        <v>7</v>
      </c>
      <c r="R8" t="s">
        <v>9</v>
      </c>
      <c r="S8" t="s">
        <v>10</v>
      </c>
      <c r="T8" t="s">
        <v>6</v>
      </c>
      <c r="U8" t="s">
        <v>7</v>
      </c>
      <c r="V8" t="s">
        <v>9</v>
      </c>
      <c r="W8" t="s">
        <v>10</v>
      </c>
      <c r="Y8" s="28" t="s">
        <v>216</v>
      </c>
      <c r="Z8" s="32">
        <v>1</v>
      </c>
      <c r="AA8" s="32">
        <v>4.0890000000000003E-2</v>
      </c>
      <c r="AB8" s="32" t="s">
        <v>64</v>
      </c>
      <c r="AC8" s="30" t="s">
        <v>232</v>
      </c>
    </row>
    <row r="9" spans="1:36" ht="20.399999999999999" customHeight="1" x14ac:dyDescent="0.3">
      <c r="A9" s="13" t="s">
        <v>217</v>
      </c>
      <c r="B9" s="10"/>
      <c r="C9" s="10">
        <v>1</v>
      </c>
      <c r="D9" s="10"/>
      <c r="E9" s="22"/>
      <c r="F9" s="11">
        <v>0.97319999999999995</v>
      </c>
      <c r="G9" s="23"/>
      <c r="H9" s="21" t="s">
        <v>64</v>
      </c>
      <c r="I9" s="17"/>
      <c r="J9" s="19"/>
      <c r="K9" s="18">
        <v>9.6099999999999995E-6</v>
      </c>
      <c r="L9" s="16" t="s">
        <v>12</v>
      </c>
      <c r="M9" t="s">
        <v>13</v>
      </c>
      <c r="N9" t="s">
        <v>14</v>
      </c>
      <c r="O9">
        <v>3888</v>
      </c>
      <c r="P9">
        <v>2.21</v>
      </c>
      <c r="Q9">
        <v>2.75E-2</v>
      </c>
      <c r="R9">
        <v>2.15</v>
      </c>
      <c r="S9">
        <v>2.2599999999999998</v>
      </c>
      <c r="T9">
        <v>24.7</v>
      </c>
      <c r="U9">
        <v>8.7800000000000003E-2</v>
      </c>
      <c r="V9">
        <v>24.5</v>
      </c>
      <c r="W9">
        <v>24.9</v>
      </c>
      <c r="Y9" s="28" t="s">
        <v>217</v>
      </c>
      <c r="Z9" s="32">
        <v>1</v>
      </c>
      <c r="AA9" s="32">
        <v>0.97319999999999995</v>
      </c>
      <c r="AB9" s="32" t="s">
        <v>64</v>
      </c>
      <c r="AC9" s="29" t="s">
        <v>230</v>
      </c>
    </row>
    <row r="10" spans="1:36" x14ac:dyDescent="0.3">
      <c r="A10" s="10"/>
      <c r="B10" s="10"/>
      <c r="E10" s="10"/>
      <c r="F10" s="10"/>
      <c r="G10" s="10"/>
      <c r="H10" s="10"/>
      <c r="I10" s="10"/>
      <c r="M10" t="s">
        <v>15</v>
      </c>
      <c r="N10" t="s">
        <v>14</v>
      </c>
      <c r="O10">
        <v>3888</v>
      </c>
      <c r="P10">
        <v>1.46</v>
      </c>
      <c r="Q10">
        <v>2.75E-2</v>
      </c>
      <c r="R10">
        <v>1.41</v>
      </c>
      <c r="S10">
        <v>1.51</v>
      </c>
      <c r="T10">
        <v>15.3</v>
      </c>
      <c r="U10">
        <v>8.7800000000000003E-2</v>
      </c>
      <c r="V10">
        <v>15.1</v>
      </c>
      <c r="W10">
        <v>15.5</v>
      </c>
    </row>
    <row r="11" spans="1:36" x14ac:dyDescent="0.3">
      <c r="M11" t="s">
        <v>13</v>
      </c>
      <c r="N11" t="s">
        <v>17</v>
      </c>
      <c r="O11">
        <v>3888</v>
      </c>
      <c r="P11">
        <v>2.4500000000000002</v>
      </c>
      <c r="Q11">
        <v>2.75E-2</v>
      </c>
      <c r="R11">
        <v>2.39</v>
      </c>
      <c r="S11">
        <v>2.5</v>
      </c>
      <c r="T11">
        <v>25.5</v>
      </c>
      <c r="U11">
        <v>8.7800000000000003E-2</v>
      </c>
      <c r="V11">
        <v>25.3</v>
      </c>
      <c r="W11">
        <v>25.6</v>
      </c>
    </row>
    <row r="12" spans="1:36" x14ac:dyDescent="0.3">
      <c r="A12" t="s">
        <v>84</v>
      </c>
      <c r="B12" s="37" t="s">
        <v>80</v>
      </c>
      <c r="C12" s="37"/>
      <c r="D12" s="37"/>
      <c r="E12" s="37"/>
      <c r="F12" s="37"/>
      <c r="G12" s="37"/>
      <c r="M12" t="s">
        <v>15</v>
      </c>
      <c r="N12" t="s">
        <v>17</v>
      </c>
      <c r="O12">
        <v>3888</v>
      </c>
      <c r="P12">
        <v>1.34</v>
      </c>
      <c r="Q12">
        <v>2.75E-2</v>
      </c>
      <c r="R12">
        <v>1.28</v>
      </c>
      <c r="S12">
        <v>1.39</v>
      </c>
      <c r="T12">
        <v>14.7</v>
      </c>
      <c r="U12">
        <v>8.7800000000000003E-2</v>
      </c>
      <c r="V12">
        <v>14.5</v>
      </c>
      <c r="W12">
        <v>14.9</v>
      </c>
    </row>
    <row r="13" spans="1:36" x14ac:dyDescent="0.3">
      <c r="B13" s="37" t="s">
        <v>83</v>
      </c>
      <c r="C13" s="37"/>
      <c r="D13" s="37"/>
      <c r="E13" s="37" t="s">
        <v>76</v>
      </c>
      <c r="F13" s="37"/>
      <c r="G13" s="37"/>
      <c r="M13" t="s">
        <v>13</v>
      </c>
      <c r="N13" t="s">
        <v>20</v>
      </c>
      <c r="O13">
        <v>3888</v>
      </c>
      <c r="P13">
        <v>1.58</v>
      </c>
      <c r="Q13">
        <v>2.75E-2</v>
      </c>
      <c r="R13">
        <v>1.53</v>
      </c>
      <c r="S13">
        <v>1.64</v>
      </c>
      <c r="T13">
        <v>25.4</v>
      </c>
      <c r="U13">
        <v>8.7800000000000003E-2</v>
      </c>
      <c r="V13">
        <v>25.3</v>
      </c>
      <c r="W13">
        <v>25.6</v>
      </c>
    </row>
    <row r="14" spans="1:36" x14ac:dyDescent="0.3">
      <c r="A14" t="s">
        <v>58</v>
      </c>
      <c r="B14" t="s">
        <v>11</v>
      </c>
      <c r="C14" s="2">
        <v>2E-16</v>
      </c>
      <c r="D14" t="s">
        <v>12</v>
      </c>
      <c r="E14" t="s">
        <v>11</v>
      </c>
      <c r="F14" s="2">
        <v>2E-16</v>
      </c>
      <c r="G14" t="s">
        <v>12</v>
      </c>
      <c r="M14" t="s">
        <v>15</v>
      </c>
      <c r="N14" t="s">
        <v>20</v>
      </c>
      <c r="O14">
        <v>3888</v>
      </c>
      <c r="P14">
        <v>1.48</v>
      </c>
      <c r="Q14">
        <v>2.75E-2</v>
      </c>
      <c r="R14">
        <v>1.43</v>
      </c>
      <c r="S14">
        <v>1.54</v>
      </c>
      <c r="T14">
        <v>17.899999999999999</v>
      </c>
      <c r="U14">
        <v>8.7800000000000003E-2</v>
      </c>
      <c r="V14">
        <v>17.7</v>
      </c>
      <c r="W14">
        <v>18.100000000000001</v>
      </c>
    </row>
    <row r="15" spans="1:36" x14ac:dyDescent="0.3">
      <c r="A15" t="s">
        <v>59</v>
      </c>
      <c r="C15" s="2">
        <v>1.1E-14</v>
      </c>
      <c r="D15" t="s">
        <v>12</v>
      </c>
      <c r="E15" t="s">
        <v>11</v>
      </c>
      <c r="F15" s="2">
        <v>2E-16</v>
      </c>
      <c r="G15" t="s">
        <v>12</v>
      </c>
      <c r="M15" t="s">
        <v>13</v>
      </c>
      <c r="N15" t="s">
        <v>24</v>
      </c>
      <c r="O15">
        <v>3888</v>
      </c>
      <c r="P15">
        <v>2.15</v>
      </c>
      <c r="Q15">
        <v>2.75E-2</v>
      </c>
      <c r="R15">
        <v>2.09</v>
      </c>
      <c r="S15">
        <v>2.2000000000000002</v>
      </c>
      <c r="T15">
        <v>23.2</v>
      </c>
      <c r="U15">
        <v>8.7800000000000003E-2</v>
      </c>
      <c r="V15">
        <v>23</v>
      </c>
      <c r="W15">
        <v>23.3</v>
      </c>
    </row>
    <row r="16" spans="1:36" x14ac:dyDescent="0.3">
      <c r="A16" t="s">
        <v>60</v>
      </c>
      <c r="C16">
        <v>0.66920000000000002</v>
      </c>
      <c r="F16" s="2">
        <v>0.42219699999999999</v>
      </c>
      <c r="M16" t="s">
        <v>15</v>
      </c>
      <c r="N16" t="s">
        <v>24</v>
      </c>
      <c r="O16">
        <v>3888</v>
      </c>
      <c r="P16">
        <v>1.47</v>
      </c>
      <c r="Q16">
        <v>2.75E-2</v>
      </c>
      <c r="R16">
        <v>1.42</v>
      </c>
      <c r="S16">
        <v>1.52</v>
      </c>
      <c r="T16">
        <v>14.9</v>
      </c>
      <c r="U16">
        <v>8.7800000000000003E-2</v>
      </c>
      <c r="V16">
        <v>14.7</v>
      </c>
      <c r="W16">
        <v>15</v>
      </c>
    </row>
    <row r="17" spans="1:24" x14ac:dyDescent="0.3">
      <c r="A17" t="s">
        <v>61</v>
      </c>
      <c r="C17">
        <v>1.2E-2</v>
      </c>
      <c r="D17" t="s">
        <v>22</v>
      </c>
      <c r="F17" s="2">
        <v>0.50646999999999998</v>
      </c>
    </row>
    <row r="18" spans="1:24" x14ac:dyDescent="0.3">
      <c r="A18" t="s">
        <v>62</v>
      </c>
      <c r="C18">
        <v>0.1</v>
      </c>
      <c r="F18">
        <v>3.48E-4</v>
      </c>
      <c r="G18" s="2" t="s">
        <v>12</v>
      </c>
    </row>
    <row r="19" spans="1:24" x14ac:dyDescent="0.3">
      <c r="A19" t="s">
        <v>16</v>
      </c>
      <c r="B19" t="s">
        <v>11</v>
      </c>
      <c r="C19" s="2">
        <v>2E-16</v>
      </c>
      <c r="D19" t="s">
        <v>12</v>
      </c>
      <c r="E19" t="s">
        <v>11</v>
      </c>
      <c r="F19" s="2">
        <v>2E-16</v>
      </c>
      <c r="G19" t="s">
        <v>12</v>
      </c>
    </row>
    <row r="20" spans="1:24" x14ac:dyDescent="0.3">
      <c r="A20" t="s">
        <v>65</v>
      </c>
      <c r="C20">
        <v>0.623</v>
      </c>
      <c r="F20" s="2">
        <v>0.32215899999999997</v>
      </c>
      <c r="G20" s="2"/>
    </row>
    <row r="21" spans="1:24" x14ac:dyDescent="0.3">
      <c r="A21" t="s">
        <v>66</v>
      </c>
      <c r="C21">
        <v>3.7600000000000001E-2</v>
      </c>
      <c r="D21" t="s">
        <v>22</v>
      </c>
      <c r="F21">
        <v>6.4087000000000005E-2</v>
      </c>
      <c r="G21" s="2" t="s">
        <v>81</v>
      </c>
      <c r="R21" s="5"/>
      <c r="S21" s="5"/>
      <c r="T21" s="5"/>
      <c r="U21" s="5"/>
      <c r="V21" s="5"/>
      <c r="W21" s="5"/>
      <c r="X21" s="6"/>
    </row>
    <row r="22" spans="1:24" x14ac:dyDescent="0.3">
      <c r="A22" t="s">
        <v>67</v>
      </c>
      <c r="C22" s="2">
        <v>3.4400000000000001E-6</v>
      </c>
      <c r="D22" t="s">
        <v>12</v>
      </c>
      <c r="F22" s="2">
        <v>0.14499300000000001</v>
      </c>
      <c r="G22" s="2"/>
      <c r="L22" s="2"/>
      <c r="M22" s="2"/>
      <c r="P22" s="2"/>
      <c r="R22" s="5"/>
      <c r="S22" s="5"/>
      <c r="T22" s="5"/>
      <c r="U22" s="5"/>
      <c r="V22" s="5"/>
      <c r="W22" s="7"/>
      <c r="X22" s="6"/>
    </row>
    <row r="23" spans="1:24" x14ac:dyDescent="0.3">
      <c r="A23" t="s">
        <v>68</v>
      </c>
      <c r="C23" s="2">
        <v>3.0800000000000002E-6</v>
      </c>
      <c r="D23" t="s">
        <v>12</v>
      </c>
      <c r="F23" s="2">
        <v>0.201377</v>
      </c>
      <c r="K23" t="s">
        <v>1</v>
      </c>
      <c r="L23" t="s">
        <v>89</v>
      </c>
      <c r="M23" t="s">
        <v>103</v>
      </c>
      <c r="N23" t="s">
        <v>104</v>
      </c>
      <c r="O23" t="s">
        <v>103</v>
      </c>
      <c r="P23" t="s">
        <v>75</v>
      </c>
      <c r="R23" s="5"/>
      <c r="S23" s="5"/>
      <c r="T23" s="5"/>
      <c r="U23" s="5"/>
      <c r="V23" s="5"/>
      <c r="W23" s="7"/>
      <c r="X23" s="6"/>
    </row>
    <row r="24" spans="1:24" x14ac:dyDescent="0.3">
      <c r="A24" t="s">
        <v>69</v>
      </c>
      <c r="C24">
        <v>0.1479</v>
      </c>
      <c r="F24">
        <v>0.83791000000000004</v>
      </c>
      <c r="J24" t="s">
        <v>4</v>
      </c>
      <c r="K24">
        <v>1</v>
      </c>
      <c r="L24">
        <v>3.1949999999999998</v>
      </c>
      <c r="M24">
        <v>3.1949999999999998</v>
      </c>
      <c r="N24">
        <v>22.471</v>
      </c>
      <c r="O24" s="2">
        <v>8.0400000000000003E-5</v>
      </c>
      <c r="P24" t="s">
        <v>12</v>
      </c>
      <c r="R24" s="5"/>
      <c r="S24" s="5"/>
      <c r="T24" s="5"/>
      <c r="U24" s="5"/>
      <c r="V24" s="5"/>
      <c r="W24" s="7"/>
      <c r="X24" s="6"/>
    </row>
    <row r="25" spans="1:24" x14ac:dyDescent="0.3">
      <c r="A25" t="s">
        <v>70</v>
      </c>
      <c r="C25">
        <v>0.90469999999999995</v>
      </c>
      <c r="F25" s="2">
        <v>9.9218000000000001E-2</v>
      </c>
      <c r="G25" t="s">
        <v>81</v>
      </c>
      <c r="J25" t="s">
        <v>5</v>
      </c>
      <c r="K25">
        <v>3</v>
      </c>
      <c r="L25">
        <v>2.63</v>
      </c>
      <c r="M25">
        <v>0.877</v>
      </c>
      <c r="N25">
        <v>6.1660000000000004</v>
      </c>
      <c r="O25">
        <v>2.9299999999999999E-3</v>
      </c>
      <c r="P25" t="s">
        <v>78</v>
      </c>
      <c r="R25" s="3"/>
      <c r="S25" s="3"/>
      <c r="T25" s="3"/>
      <c r="U25" s="3"/>
      <c r="V25" s="3"/>
      <c r="W25" s="4"/>
      <c r="X25" s="8"/>
    </row>
    <row r="26" spans="1:24" x14ac:dyDescent="0.3">
      <c r="A26" t="s">
        <v>71</v>
      </c>
      <c r="C26">
        <v>0.16120000000000001</v>
      </c>
      <c r="F26" s="2">
        <v>0.11744599999999999</v>
      </c>
      <c r="J26" t="s">
        <v>18</v>
      </c>
      <c r="K26">
        <v>3</v>
      </c>
      <c r="L26">
        <v>7.1999999999999995E-2</v>
      </c>
      <c r="M26">
        <v>2.4E-2</v>
      </c>
      <c r="N26">
        <v>0.16900000000000001</v>
      </c>
      <c r="O26">
        <v>0.91615000000000002</v>
      </c>
      <c r="Q26" s="2"/>
      <c r="R26" s="5"/>
      <c r="S26" s="5"/>
      <c r="T26" s="5"/>
      <c r="U26" s="5"/>
      <c r="V26" s="5"/>
      <c r="W26" s="7"/>
      <c r="X26" s="6"/>
    </row>
    <row r="27" spans="1:24" x14ac:dyDescent="0.3">
      <c r="A27" t="s">
        <v>72</v>
      </c>
      <c r="C27">
        <v>0.1115</v>
      </c>
      <c r="F27">
        <v>0.76068599999999997</v>
      </c>
      <c r="J27" t="s">
        <v>25</v>
      </c>
      <c r="K27">
        <v>24</v>
      </c>
      <c r="L27">
        <v>3.4119999999999999</v>
      </c>
      <c r="M27">
        <v>0.14199999999999999</v>
      </c>
      <c r="Q27" s="2"/>
      <c r="R27" s="5"/>
      <c r="S27" s="5"/>
      <c r="T27" s="5"/>
      <c r="U27" s="5"/>
      <c r="V27" s="5"/>
      <c r="W27" s="5"/>
      <c r="X27" s="6"/>
    </row>
    <row r="28" spans="1:24" x14ac:dyDescent="0.3">
      <c r="A28" t="s">
        <v>73</v>
      </c>
      <c r="C28">
        <v>0.87580000000000002</v>
      </c>
      <c r="F28">
        <v>0.91284699999999996</v>
      </c>
      <c r="J28" t="s">
        <v>0</v>
      </c>
      <c r="R28" s="5"/>
      <c r="S28" s="5"/>
      <c r="T28" s="5"/>
      <c r="U28" s="5"/>
      <c r="V28" s="5"/>
      <c r="W28" s="7"/>
      <c r="X28" s="6"/>
    </row>
    <row r="29" spans="1:24" x14ac:dyDescent="0.3">
      <c r="A29" t="s">
        <v>74</v>
      </c>
      <c r="C29" s="2">
        <v>7.0700000000000001E-6</v>
      </c>
      <c r="D29" t="s">
        <v>12</v>
      </c>
      <c r="F29">
        <v>0.66442000000000001</v>
      </c>
      <c r="L29" s="2"/>
      <c r="M29" s="2"/>
      <c r="R29" s="5"/>
      <c r="S29" s="5"/>
      <c r="T29" s="5"/>
      <c r="U29" s="5"/>
      <c r="V29" s="5"/>
      <c r="W29" s="5"/>
      <c r="X29" s="6"/>
    </row>
  </sheetData>
  <mergeCells count="14">
    <mergeCell ref="Z1:AC1"/>
    <mergeCell ref="B13:D13"/>
    <mergeCell ref="E13:G13"/>
    <mergeCell ref="P7:S7"/>
    <mergeCell ref="T7:W7"/>
    <mergeCell ref="M7:M8"/>
    <mergeCell ref="N7:N8"/>
    <mergeCell ref="O7:O8"/>
    <mergeCell ref="H2:I2"/>
    <mergeCell ref="B1:I1"/>
    <mergeCell ref="E2:G2"/>
    <mergeCell ref="J2:L2"/>
    <mergeCell ref="B12:G1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0C17-BD27-4F0F-80A7-F3AB4674F590}">
  <dimension ref="A1:P30"/>
  <sheetViews>
    <sheetView tabSelected="1" workbookViewId="0">
      <selection activeCell="J30" activeCellId="13" sqref="J3:N3 J5:N5 J7:N7 J9:N9 K10:N10 J10 J12:N12 J16:N16 J20:N20 J21:N23 J25:N25 J27:N27 J28:N28 J30:N30"/>
    </sheetView>
  </sheetViews>
  <sheetFormatPr defaultRowHeight="14.4" x14ac:dyDescent="0.3"/>
  <sheetData>
    <row r="1" spans="1:16" x14ac:dyDescent="0.3">
      <c r="C1" t="s">
        <v>1</v>
      </c>
      <c r="D1" t="s">
        <v>2</v>
      </c>
      <c r="E1" t="s">
        <v>3</v>
      </c>
      <c r="F1" t="s">
        <v>218</v>
      </c>
      <c r="G1" t="s">
        <v>106</v>
      </c>
      <c r="J1" t="s">
        <v>247</v>
      </c>
      <c r="P1" t="s">
        <v>129</v>
      </c>
    </row>
    <row r="2" spans="1:16" x14ac:dyDescent="0.3">
      <c r="A2" t="s">
        <v>4</v>
      </c>
      <c r="C2">
        <v>1</v>
      </c>
      <c r="D2" s="2">
        <v>832100000</v>
      </c>
      <c r="E2">
        <v>832076560</v>
      </c>
      <c r="F2">
        <v>488.67399999999998</v>
      </c>
      <c r="G2" t="s">
        <v>219</v>
      </c>
      <c r="H2" t="s">
        <v>12</v>
      </c>
      <c r="J2" t="s">
        <v>248</v>
      </c>
      <c r="P2" t="s">
        <v>277</v>
      </c>
    </row>
    <row r="3" spans="1:16" x14ac:dyDescent="0.3">
      <c r="A3" t="s">
        <v>214</v>
      </c>
      <c r="C3">
        <v>3</v>
      </c>
      <c r="D3" s="2">
        <v>1234000000</v>
      </c>
      <c r="E3">
        <v>411185909</v>
      </c>
      <c r="F3">
        <v>241.48699999999999</v>
      </c>
      <c r="G3" t="s">
        <v>219</v>
      </c>
      <c r="H3" t="s">
        <v>12</v>
      </c>
      <c r="J3" s="48" t="s">
        <v>249</v>
      </c>
      <c r="K3" s="48"/>
      <c r="L3" s="48"/>
      <c r="M3" s="48"/>
      <c r="N3" s="48"/>
      <c r="P3" t="s">
        <v>278</v>
      </c>
    </row>
    <row r="4" spans="1:16" x14ac:dyDescent="0.3">
      <c r="A4" t="s">
        <v>16</v>
      </c>
      <c r="C4">
        <v>121</v>
      </c>
      <c r="D4" s="2">
        <v>6292000000</v>
      </c>
      <c r="E4">
        <v>51996774</v>
      </c>
      <c r="F4">
        <v>30.536999999999999</v>
      </c>
      <c r="G4" t="s">
        <v>219</v>
      </c>
      <c r="H4" t="s">
        <v>12</v>
      </c>
      <c r="J4" t="s">
        <v>250</v>
      </c>
    </row>
    <row r="5" spans="1:16" x14ac:dyDescent="0.3">
      <c r="A5" t="s">
        <v>215</v>
      </c>
      <c r="C5">
        <v>3</v>
      </c>
      <c r="D5" s="2">
        <v>74210000</v>
      </c>
      <c r="E5">
        <v>24737188</v>
      </c>
      <c r="F5">
        <v>14.528</v>
      </c>
      <c r="G5" s="2">
        <v>1.97E-9</v>
      </c>
      <c r="H5" t="s">
        <v>12</v>
      </c>
      <c r="J5" s="48" t="s">
        <v>251</v>
      </c>
      <c r="K5" s="48"/>
      <c r="L5" s="48"/>
      <c r="M5" s="48"/>
      <c r="N5" s="48"/>
      <c r="P5" t="s">
        <v>279</v>
      </c>
    </row>
    <row r="6" spans="1:16" x14ac:dyDescent="0.3">
      <c r="A6" t="s">
        <v>19</v>
      </c>
      <c r="C6">
        <v>121</v>
      </c>
      <c r="D6" s="2">
        <v>209000000</v>
      </c>
      <c r="E6">
        <v>1727158</v>
      </c>
      <c r="F6">
        <v>1.014</v>
      </c>
      <c r="G6">
        <v>0.44</v>
      </c>
      <c r="J6" t="s">
        <v>252</v>
      </c>
      <c r="P6" t="s">
        <v>280</v>
      </c>
    </row>
    <row r="7" spans="1:16" x14ac:dyDescent="0.3">
      <c r="A7" t="s">
        <v>216</v>
      </c>
      <c r="C7">
        <v>363</v>
      </c>
      <c r="D7" s="2">
        <v>326000000</v>
      </c>
      <c r="E7">
        <v>898028</v>
      </c>
      <c r="F7">
        <v>0.52700000000000002</v>
      </c>
      <c r="G7">
        <v>1</v>
      </c>
      <c r="J7" s="48" t="s">
        <v>253</v>
      </c>
      <c r="K7" s="48"/>
      <c r="L7" s="48"/>
      <c r="M7" s="48"/>
      <c r="N7" s="48"/>
      <c r="P7" t="s">
        <v>281</v>
      </c>
    </row>
    <row r="8" spans="1:16" x14ac:dyDescent="0.3">
      <c r="A8" t="s">
        <v>220</v>
      </c>
      <c r="B8" t="s">
        <v>16</v>
      </c>
      <c r="C8">
        <v>363</v>
      </c>
      <c r="D8" s="2">
        <v>285000000</v>
      </c>
      <c r="E8">
        <v>785082</v>
      </c>
      <c r="F8">
        <v>0.46100000000000002</v>
      </c>
      <c r="G8">
        <v>1</v>
      </c>
      <c r="J8" t="s">
        <v>254</v>
      </c>
      <c r="P8" t="s">
        <v>282</v>
      </c>
    </row>
    <row r="9" spans="1:16" x14ac:dyDescent="0.3">
      <c r="A9" t="s">
        <v>25</v>
      </c>
      <c r="C9">
        <v>7320</v>
      </c>
      <c r="D9" s="2">
        <v>12460000000</v>
      </c>
      <c r="E9">
        <v>1702725</v>
      </c>
      <c r="J9" s="48" t="s">
        <v>255</v>
      </c>
      <c r="K9" s="48"/>
      <c r="L9" s="48"/>
      <c r="M9" s="48"/>
      <c r="N9" s="48"/>
      <c r="P9" t="s">
        <v>283</v>
      </c>
    </row>
    <row r="10" spans="1:16" x14ac:dyDescent="0.3">
      <c r="A10" t="s">
        <v>0</v>
      </c>
      <c r="J10" s="48" t="s">
        <v>256</v>
      </c>
      <c r="K10" s="48"/>
      <c r="L10" s="48"/>
      <c r="M10" s="48"/>
      <c r="N10" s="48"/>
      <c r="P10" t="s">
        <v>284</v>
      </c>
    </row>
    <row r="11" spans="1:16" x14ac:dyDescent="0.3">
      <c r="A11" t="s">
        <v>221</v>
      </c>
      <c r="B11" t="s">
        <v>222</v>
      </c>
      <c r="C11" t="s">
        <v>223</v>
      </c>
      <c r="D11" t="s">
        <v>224</v>
      </c>
      <c r="E11" t="s">
        <v>225</v>
      </c>
      <c r="F11" t="s">
        <v>226</v>
      </c>
      <c r="G11" t="s">
        <v>227</v>
      </c>
      <c r="J11" t="s">
        <v>257</v>
      </c>
      <c r="P11" t="s">
        <v>285</v>
      </c>
    </row>
    <row r="12" spans="1:16" x14ac:dyDescent="0.3">
      <c r="J12" s="48" t="s">
        <v>258</v>
      </c>
      <c r="K12" s="48"/>
      <c r="L12" s="48"/>
      <c r="M12" s="48"/>
      <c r="N12" s="48"/>
      <c r="P12" t="s">
        <v>286</v>
      </c>
    </row>
    <row r="13" spans="1:16" x14ac:dyDescent="0.3">
      <c r="J13" t="s">
        <v>259</v>
      </c>
    </row>
    <row r="14" spans="1:16" x14ac:dyDescent="0.3">
      <c r="A14" t="s">
        <v>4</v>
      </c>
      <c r="B14" t="s">
        <v>214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J14" s="48" t="s">
        <v>260</v>
      </c>
      <c r="K14" s="48"/>
      <c r="L14" s="48"/>
      <c r="M14" s="48"/>
      <c r="N14" s="48"/>
    </row>
    <row r="15" spans="1:16" x14ac:dyDescent="0.3">
      <c r="A15" t="s">
        <v>13</v>
      </c>
      <c r="B15" t="s">
        <v>14</v>
      </c>
      <c r="C15">
        <v>2144</v>
      </c>
      <c r="D15">
        <v>41.8</v>
      </c>
      <c r="E15">
        <v>7320</v>
      </c>
      <c r="F15">
        <v>2062</v>
      </c>
      <c r="G15">
        <v>2226</v>
      </c>
      <c r="J15" t="s">
        <v>261</v>
      </c>
    </row>
    <row r="16" spans="1:16" x14ac:dyDescent="0.3">
      <c r="A16" t="s">
        <v>13</v>
      </c>
      <c r="B16" t="s">
        <v>17</v>
      </c>
      <c r="C16">
        <v>2424</v>
      </c>
      <c r="D16">
        <v>39.4</v>
      </c>
      <c r="E16">
        <v>7320</v>
      </c>
      <c r="F16">
        <v>2347</v>
      </c>
      <c r="G16">
        <v>2501</v>
      </c>
      <c r="J16" s="48" t="s">
        <v>262</v>
      </c>
      <c r="K16" s="48"/>
      <c r="L16" s="48"/>
      <c r="M16" s="48"/>
      <c r="N16" s="48"/>
    </row>
    <row r="17" spans="1:14" x14ac:dyDescent="0.3">
      <c r="A17" t="s">
        <v>13</v>
      </c>
      <c r="B17" t="s">
        <v>20</v>
      </c>
      <c r="C17">
        <v>1575</v>
      </c>
      <c r="D17">
        <v>39.4</v>
      </c>
      <c r="E17">
        <v>7320</v>
      </c>
      <c r="F17">
        <v>1498</v>
      </c>
      <c r="G17">
        <v>1652</v>
      </c>
      <c r="J17" t="s">
        <v>263</v>
      </c>
    </row>
    <row r="18" spans="1:14" x14ac:dyDescent="0.3">
      <c r="A18" t="s">
        <v>13</v>
      </c>
      <c r="B18" t="s">
        <v>24</v>
      </c>
      <c r="C18">
        <v>2876</v>
      </c>
      <c r="D18">
        <v>41.8</v>
      </c>
      <c r="E18">
        <v>7320</v>
      </c>
      <c r="F18">
        <v>2794</v>
      </c>
      <c r="G18">
        <v>2957</v>
      </c>
      <c r="J18" s="48" t="s">
        <v>264</v>
      </c>
      <c r="K18" s="48"/>
      <c r="L18" s="48"/>
      <c r="M18" s="48"/>
      <c r="N18" s="48"/>
    </row>
    <row r="19" spans="1:14" x14ac:dyDescent="0.3">
      <c r="A19" t="s">
        <v>15</v>
      </c>
      <c r="B19" t="s">
        <v>14</v>
      </c>
      <c r="C19">
        <v>2762</v>
      </c>
      <c r="D19">
        <v>39.4</v>
      </c>
      <c r="E19">
        <v>7320</v>
      </c>
      <c r="F19">
        <v>2685</v>
      </c>
      <c r="G19">
        <v>2839</v>
      </c>
      <c r="J19" t="s">
        <v>265</v>
      </c>
    </row>
    <row r="20" spans="1:14" x14ac:dyDescent="0.3">
      <c r="A20" t="s">
        <v>15</v>
      </c>
      <c r="B20" t="s">
        <v>17</v>
      </c>
      <c r="C20">
        <v>3111</v>
      </c>
      <c r="D20">
        <v>41.8</v>
      </c>
      <c r="E20">
        <v>7320</v>
      </c>
      <c r="F20">
        <v>3030</v>
      </c>
      <c r="G20">
        <v>3193</v>
      </c>
      <c r="J20" s="48" t="s">
        <v>266</v>
      </c>
      <c r="K20" s="48"/>
      <c r="L20" s="48"/>
      <c r="M20" s="48"/>
      <c r="N20" s="48"/>
    </row>
    <row r="21" spans="1:14" x14ac:dyDescent="0.3">
      <c r="A21" t="s">
        <v>15</v>
      </c>
      <c r="B21" t="s">
        <v>20</v>
      </c>
      <c r="C21">
        <v>2457</v>
      </c>
      <c r="D21">
        <v>39.4</v>
      </c>
      <c r="E21">
        <v>7320</v>
      </c>
      <c r="F21">
        <v>2380</v>
      </c>
      <c r="G21">
        <v>2534</v>
      </c>
      <c r="J21" s="48" t="s">
        <v>267</v>
      </c>
      <c r="K21" s="48"/>
      <c r="L21" s="48"/>
      <c r="M21" s="48"/>
      <c r="N21" s="48"/>
    </row>
    <row r="22" spans="1:14" x14ac:dyDescent="0.3">
      <c r="A22" t="s">
        <v>15</v>
      </c>
      <c r="B22" t="s">
        <v>24</v>
      </c>
      <c r="C22">
        <v>3227</v>
      </c>
      <c r="D22">
        <v>41.8</v>
      </c>
      <c r="E22">
        <v>7320</v>
      </c>
      <c r="F22">
        <v>3145</v>
      </c>
      <c r="G22">
        <v>3309</v>
      </c>
      <c r="J22" s="48" t="s">
        <v>268</v>
      </c>
      <c r="K22" s="48"/>
      <c r="L22" s="48"/>
      <c r="M22" s="48"/>
      <c r="N22" s="48"/>
    </row>
    <row r="23" spans="1:14" x14ac:dyDescent="0.3">
      <c r="J23" s="48" t="s">
        <v>269</v>
      </c>
      <c r="K23" s="48"/>
      <c r="L23" s="48"/>
      <c r="M23" s="48"/>
      <c r="N23" s="48"/>
    </row>
    <row r="24" spans="1:14" x14ac:dyDescent="0.3">
      <c r="A24" t="s">
        <v>228</v>
      </c>
      <c r="B24" t="s">
        <v>236</v>
      </c>
      <c r="C24" t="s">
        <v>237</v>
      </c>
      <c r="D24" t="s">
        <v>238</v>
      </c>
      <c r="E24" t="s">
        <v>233</v>
      </c>
      <c r="F24" t="s">
        <v>234</v>
      </c>
      <c r="J24" t="s">
        <v>270</v>
      </c>
    </row>
    <row r="25" spans="1:14" x14ac:dyDescent="0.3">
      <c r="A25" t="s">
        <v>235</v>
      </c>
      <c r="B25" t="s">
        <v>239</v>
      </c>
      <c r="C25" t="s">
        <v>240</v>
      </c>
      <c r="D25">
        <v>95</v>
      </c>
      <c r="J25" s="48" t="s">
        <v>271</v>
      </c>
      <c r="K25" s="48"/>
      <c r="L25" s="48"/>
      <c r="M25" s="48"/>
      <c r="N25" s="48"/>
    </row>
    <row r="26" spans="1:14" x14ac:dyDescent="0.3">
      <c r="J26" t="s">
        <v>272</v>
      </c>
    </row>
    <row r="27" spans="1:14" x14ac:dyDescent="0.3">
      <c r="J27" s="48" t="s">
        <v>273</v>
      </c>
      <c r="K27" s="48"/>
      <c r="L27" s="48"/>
      <c r="M27" s="48"/>
      <c r="N27" s="48"/>
    </row>
    <row r="28" spans="1:14" x14ac:dyDescent="0.3">
      <c r="J28" s="48" t="s">
        <v>274</v>
      </c>
      <c r="K28" s="48"/>
      <c r="L28" s="48"/>
      <c r="M28" s="48"/>
      <c r="N28" s="48"/>
    </row>
    <row r="29" spans="1:14" x14ac:dyDescent="0.3">
      <c r="J29" t="s">
        <v>275</v>
      </c>
    </row>
    <row r="30" spans="1:14" x14ac:dyDescent="0.3">
      <c r="J30" s="48" t="s">
        <v>276</v>
      </c>
      <c r="K30" s="48"/>
      <c r="L30" s="48"/>
      <c r="M30" s="48"/>
      <c r="N30" s="48"/>
    </row>
  </sheetData>
  <sortState xmlns:xlrd2="http://schemas.microsoft.com/office/spreadsheetml/2017/richdata2" ref="A15:G22">
    <sortCondition ref="A15:A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C974-7A40-45DD-AB43-846938975D9B}">
  <dimension ref="A1:AN56"/>
  <sheetViews>
    <sheetView topLeftCell="A25" workbookViewId="0">
      <selection activeCell="B48" sqref="B48:H56"/>
    </sheetView>
  </sheetViews>
  <sheetFormatPr defaultRowHeight="14.4" x14ac:dyDescent="0.3"/>
  <cols>
    <col min="1" max="1" width="15.6640625" customWidth="1"/>
    <col min="2" max="2" width="14.21875" customWidth="1"/>
  </cols>
  <sheetData>
    <row r="1" spans="1:37" x14ac:dyDescent="0.3">
      <c r="A1" t="s">
        <v>34</v>
      </c>
      <c r="R1" t="s">
        <v>121</v>
      </c>
      <c r="S1" t="s">
        <v>122</v>
      </c>
      <c r="T1" t="s">
        <v>123</v>
      </c>
      <c r="U1" t="s">
        <v>53</v>
      </c>
      <c r="V1" t="s">
        <v>124</v>
      </c>
    </row>
    <row r="2" spans="1:37" x14ac:dyDescent="0.3">
      <c r="B2" t="s">
        <v>86</v>
      </c>
      <c r="C2" t="s">
        <v>36</v>
      </c>
      <c r="D2" t="s">
        <v>87</v>
      </c>
      <c r="E2" t="s">
        <v>37</v>
      </c>
      <c r="F2" t="s">
        <v>4</v>
      </c>
      <c r="G2" t="s">
        <v>22</v>
      </c>
      <c r="H2" t="s">
        <v>5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36</v>
      </c>
      <c r="O2" t="s">
        <v>88</v>
      </c>
      <c r="S2" s="9">
        <v>0.95</v>
      </c>
      <c r="T2" t="s">
        <v>125</v>
      </c>
      <c r="U2" t="s">
        <v>126</v>
      </c>
      <c r="V2" t="s">
        <v>127</v>
      </c>
    </row>
    <row r="4" spans="1:37" x14ac:dyDescent="0.3">
      <c r="A4" t="s">
        <v>85</v>
      </c>
      <c r="R4" t="s">
        <v>128</v>
      </c>
      <c r="S4" t="s">
        <v>86</v>
      </c>
      <c r="T4" t="s">
        <v>36</v>
      </c>
      <c r="U4" t="s">
        <v>87</v>
      </c>
      <c r="V4" t="s">
        <v>37</v>
      </c>
      <c r="W4" t="s">
        <v>4</v>
      </c>
      <c r="X4" t="s">
        <v>22</v>
      </c>
      <c r="Y4" t="s">
        <v>5</v>
      </c>
      <c r="Z4" t="s">
        <v>38</v>
      </c>
      <c r="AA4" t="s">
        <v>39</v>
      </c>
      <c r="AB4" t="s">
        <v>40</v>
      </c>
      <c r="AC4" t="s">
        <v>41</v>
      </c>
      <c r="AD4" t="s">
        <v>42</v>
      </c>
      <c r="AE4" t="s">
        <v>36</v>
      </c>
      <c r="AF4" t="s">
        <v>88</v>
      </c>
    </row>
    <row r="5" spans="1:37" x14ac:dyDescent="0.3">
      <c r="B5" t="s">
        <v>4</v>
      </c>
      <c r="C5" t="s">
        <v>5</v>
      </c>
      <c r="D5" t="s">
        <v>18</v>
      </c>
      <c r="E5" t="s">
        <v>25</v>
      </c>
    </row>
    <row r="6" spans="1:37" x14ac:dyDescent="0.3">
      <c r="A6" t="s">
        <v>89</v>
      </c>
      <c r="B6" t="s">
        <v>53</v>
      </c>
      <c r="C6" t="s">
        <v>90</v>
      </c>
      <c r="D6">
        <v>3.1949550000000002</v>
      </c>
      <c r="E6">
        <v>2.6299459999999999</v>
      </c>
      <c r="F6">
        <v>7.2156999999999999E-2</v>
      </c>
      <c r="G6">
        <v>3.4124210000000001</v>
      </c>
      <c r="R6" t="s">
        <v>129</v>
      </c>
    </row>
    <row r="7" spans="1:37" x14ac:dyDescent="0.3">
      <c r="A7" t="s">
        <v>91</v>
      </c>
      <c r="B7" t="s">
        <v>53</v>
      </c>
      <c r="C7" t="s">
        <v>92</v>
      </c>
      <c r="D7">
        <v>1</v>
      </c>
      <c r="E7">
        <v>3</v>
      </c>
      <c r="F7">
        <v>3</v>
      </c>
      <c r="G7">
        <v>24</v>
      </c>
      <c r="S7" t="s">
        <v>130</v>
      </c>
      <c r="T7" t="s">
        <v>131</v>
      </c>
      <c r="U7" t="s">
        <v>132</v>
      </c>
      <c r="V7" t="s">
        <v>133</v>
      </c>
      <c r="W7" t="s">
        <v>134</v>
      </c>
      <c r="Y7" t="s">
        <v>121</v>
      </c>
      <c r="Z7" t="s">
        <v>122</v>
      </c>
      <c r="AA7" t="s">
        <v>123</v>
      </c>
      <c r="AB7" t="s">
        <v>53</v>
      </c>
      <c r="AC7" t="s">
        <v>124</v>
      </c>
    </row>
    <row r="8" spans="1:37" x14ac:dyDescent="0.3">
      <c r="R8" t="s">
        <v>135</v>
      </c>
      <c r="S8">
        <v>-0.63195679999999999</v>
      </c>
      <c r="T8">
        <v>-0.90710650000000004</v>
      </c>
      <c r="U8">
        <v>-0.35680709999999999</v>
      </c>
      <c r="V8" s="2">
        <v>8.0400000000000003E-5</v>
      </c>
      <c r="Z8" s="9">
        <v>0.95</v>
      </c>
      <c r="AA8" t="s">
        <v>125</v>
      </c>
      <c r="AB8" t="s">
        <v>126</v>
      </c>
      <c r="AC8" t="s">
        <v>127</v>
      </c>
    </row>
    <row r="9" spans="1:37" x14ac:dyDescent="0.3">
      <c r="A9" t="s">
        <v>93</v>
      </c>
      <c r="B9" t="s">
        <v>94</v>
      </c>
      <c r="C9" t="s">
        <v>95</v>
      </c>
      <c r="D9">
        <v>0.3770732</v>
      </c>
    </row>
    <row r="10" spans="1:37" x14ac:dyDescent="0.3">
      <c r="A10">
        <v>1</v>
      </c>
      <c r="B10" t="s">
        <v>96</v>
      </c>
      <c r="C10" t="s">
        <v>53</v>
      </c>
      <c r="D10">
        <v>9</v>
      </c>
      <c r="E10" t="s">
        <v>97</v>
      </c>
      <c r="F10" t="s">
        <v>50</v>
      </c>
      <c r="G10" t="s">
        <v>98</v>
      </c>
      <c r="R10" t="s">
        <v>136</v>
      </c>
      <c r="Y10" t="s">
        <v>128</v>
      </c>
      <c r="Z10" t="s">
        <v>86</v>
      </c>
      <c r="AA10" t="s">
        <v>36</v>
      </c>
      <c r="AB10" t="s">
        <v>87</v>
      </c>
      <c r="AC10" t="s">
        <v>37</v>
      </c>
      <c r="AD10" t="s">
        <v>172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36</v>
      </c>
      <c r="AK10" t="s">
        <v>88</v>
      </c>
    </row>
    <row r="11" spans="1:37" x14ac:dyDescent="0.3">
      <c r="A11" t="s">
        <v>99</v>
      </c>
      <c r="B11" t="s">
        <v>97</v>
      </c>
      <c r="C11" t="s">
        <v>100</v>
      </c>
      <c r="D11" t="s">
        <v>101</v>
      </c>
      <c r="E11" t="s">
        <v>102</v>
      </c>
      <c r="S11" t="s">
        <v>130</v>
      </c>
      <c r="T11" t="s">
        <v>131</v>
      </c>
      <c r="U11" t="s">
        <v>132</v>
      </c>
      <c r="V11" t="s">
        <v>133</v>
      </c>
      <c r="W11" t="s">
        <v>134</v>
      </c>
    </row>
    <row r="12" spans="1:37" x14ac:dyDescent="0.3">
      <c r="R12" t="s">
        <v>137</v>
      </c>
      <c r="S12">
        <v>-5.3915949999999999E-3</v>
      </c>
      <c r="T12">
        <v>-0.52549033999999994</v>
      </c>
      <c r="U12">
        <v>0.51470709999999997</v>
      </c>
      <c r="V12">
        <v>0.99999130000000003</v>
      </c>
      <c r="Y12" t="s">
        <v>173</v>
      </c>
    </row>
    <row r="13" spans="1:37" x14ac:dyDescent="0.3">
      <c r="B13" t="s">
        <v>1</v>
      </c>
      <c r="C13" t="s">
        <v>89</v>
      </c>
      <c r="D13" t="s">
        <v>103</v>
      </c>
      <c r="E13" t="s">
        <v>104</v>
      </c>
      <c r="F13" t="s">
        <v>103</v>
      </c>
      <c r="G13" t="s">
        <v>75</v>
      </c>
      <c r="H13" t="s">
        <v>105</v>
      </c>
      <c r="I13" t="s">
        <v>106</v>
      </c>
      <c r="R13" t="s">
        <v>138</v>
      </c>
      <c r="S13">
        <v>0.62671859799999996</v>
      </c>
      <c r="T13">
        <v>0.10661986</v>
      </c>
      <c r="U13">
        <v>1.1468172999999999</v>
      </c>
      <c r="V13">
        <v>1.40798E-2</v>
      </c>
      <c r="Z13" t="s">
        <v>130</v>
      </c>
      <c r="AA13" t="s">
        <v>131</v>
      </c>
      <c r="AB13" t="s">
        <v>132</v>
      </c>
      <c r="AC13" t="s">
        <v>133</v>
      </c>
      <c r="AD13" t="s">
        <v>134</v>
      </c>
    </row>
    <row r="14" spans="1:37" x14ac:dyDescent="0.3">
      <c r="A14" t="s">
        <v>4</v>
      </c>
      <c r="B14">
        <v>1</v>
      </c>
      <c r="C14">
        <v>3.1949999999999998</v>
      </c>
      <c r="D14">
        <v>3.1949999999999998</v>
      </c>
      <c r="E14">
        <v>22.471</v>
      </c>
      <c r="F14" s="2">
        <v>8.0400000000000003E-5</v>
      </c>
      <c r="G14" t="s">
        <v>12</v>
      </c>
      <c r="R14" t="s">
        <v>139</v>
      </c>
      <c r="S14">
        <v>0.500640164</v>
      </c>
      <c r="T14">
        <v>-1.945858E-2</v>
      </c>
      <c r="U14">
        <v>1.0207389</v>
      </c>
      <c r="V14">
        <v>6.2159899999999997E-2</v>
      </c>
      <c r="Y14" t="s">
        <v>174</v>
      </c>
      <c r="Z14">
        <v>8.0534332E-2</v>
      </c>
      <c r="AA14">
        <v>-0.80252440000000003</v>
      </c>
      <c r="AB14">
        <v>0.96359304000000001</v>
      </c>
      <c r="AC14">
        <v>0.99998480000000001</v>
      </c>
    </row>
    <row r="15" spans="1:37" x14ac:dyDescent="0.3">
      <c r="A15" t="s">
        <v>5</v>
      </c>
      <c r="B15">
        <v>3</v>
      </c>
      <c r="C15">
        <v>2.63</v>
      </c>
      <c r="D15">
        <v>0.877</v>
      </c>
      <c r="E15">
        <v>6.1660000000000004</v>
      </c>
      <c r="F15">
        <v>2.9299999999999999E-3</v>
      </c>
      <c r="G15" t="s">
        <v>78</v>
      </c>
      <c r="R15" t="s">
        <v>140</v>
      </c>
      <c r="S15">
        <v>0.63211019300000004</v>
      </c>
      <c r="T15">
        <v>0.11201145</v>
      </c>
      <c r="U15">
        <v>1.1522089</v>
      </c>
      <c r="V15">
        <v>1.3169800000000001E-2</v>
      </c>
      <c r="Y15" t="s">
        <v>175</v>
      </c>
      <c r="Z15">
        <v>0.65713768100000003</v>
      </c>
      <c r="AA15">
        <v>-0.22592100000000001</v>
      </c>
      <c r="AB15">
        <v>1.54019639</v>
      </c>
      <c r="AC15">
        <v>0.25714569999999998</v>
      </c>
    </row>
    <row r="16" spans="1:37" x14ac:dyDescent="0.3">
      <c r="A16" t="s">
        <v>18</v>
      </c>
      <c r="B16">
        <v>3</v>
      </c>
      <c r="C16">
        <v>7.1999999999999995E-2</v>
      </c>
      <c r="D16">
        <v>2.4E-2</v>
      </c>
      <c r="E16">
        <v>0.16900000000000001</v>
      </c>
      <c r="F16">
        <v>0.91615000000000002</v>
      </c>
      <c r="R16" t="s">
        <v>141</v>
      </c>
      <c r="S16">
        <v>0.50603175899999997</v>
      </c>
      <c r="T16">
        <v>-1.406698E-2</v>
      </c>
      <c r="U16">
        <v>1.0261305000000001</v>
      </c>
      <c r="V16">
        <v>5.8550499999999998E-2</v>
      </c>
      <c r="Y16" t="s">
        <v>176</v>
      </c>
      <c r="Z16">
        <v>0.62287282700000002</v>
      </c>
      <c r="AA16">
        <v>-0.26018590000000003</v>
      </c>
      <c r="AB16">
        <v>1.50593154</v>
      </c>
      <c r="AC16">
        <v>0.31568239999999997</v>
      </c>
    </row>
    <row r="17" spans="1:40" x14ac:dyDescent="0.3">
      <c r="A17" t="s">
        <v>25</v>
      </c>
      <c r="B17">
        <v>24</v>
      </c>
      <c r="C17">
        <v>3.4119999999999999</v>
      </c>
      <c r="D17">
        <v>0.14199999999999999</v>
      </c>
      <c r="R17" t="s">
        <v>142</v>
      </c>
      <c r="S17">
        <v>-0.12607843399999999</v>
      </c>
      <c r="T17">
        <v>-0.64617716999999997</v>
      </c>
      <c r="U17">
        <v>0.39402029999999999</v>
      </c>
      <c r="V17">
        <v>0.90782430000000003</v>
      </c>
      <c r="AJ17" t="s">
        <v>177</v>
      </c>
      <c r="AK17">
        <v>-0.51266794100000002</v>
      </c>
      <c r="AL17">
        <v>-1.3957267</v>
      </c>
      <c r="AM17">
        <v>0.37039076999999998</v>
      </c>
      <c r="AN17">
        <v>0.5496181</v>
      </c>
    </row>
    <row r="18" spans="1:40" x14ac:dyDescent="0.3">
      <c r="A18" t="s">
        <v>0</v>
      </c>
      <c r="AD18" t="s">
        <v>178</v>
      </c>
      <c r="AE18">
        <v>-0.60398546200000003</v>
      </c>
      <c r="AF18">
        <v>-1.4870441999999999</v>
      </c>
      <c r="AG18">
        <v>0.27907324999999999</v>
      </c>
      <c r="AH18">
        <v>0.35128429999999999</v>
      </c>
      <c r="AJ18" t="s">
        <v>184</v>
      </c>
      <c r="AK18">
        <v>-0.68451979399999996</v>
      </c>
      <c r="AL18">
        <v>-1.5675785</v>
      </c>
      <c r="AM18">
        <v>0.19853892000000001</v>
      </c>
      <c r="AN18">
        <v>0.2161564</v>
      </c>
    </row>
    <row r="19" spans="1:40" x14ac:dyDescent="0.3">
      <c r="A19" t="s">
        <v>26</v>
      </c>
      <c r="B19" t="s">
        <v>27</v>
      </c>
      <c r="C19">
        <v>0</v>
      </c>
      <c r="D19" t="s">
        <v>28</v>
      </c>
      <c r="E19">
        <v>1E-3</v>
      </c>
      <c r="F19" t="s">
        <v>29</v>
      </c>
      <c r="G19">
        <v>0.01</v>
      </c>
      <c r="H19" t="s">
        <v>30</v>
      </c>
      <c r="I19">
        <v>0.05</v>
      </c>
      <c r="J19" t="s">
        <v>31</v>
      </c>
      <c r="K19">
        <v>0.1</v>
      </c>
      <c r="L19" t="s">
        <v>32</v>
      </c>
      <c r="M19" t="s">
        <v>33</v>
      </c>
      <c r="N19">
        <v>1</v>
      </c>
      <c r="R19" t="s">
        <v>143</v>
      </c>
      <c r="AD19" t="s">
        <v>179</v>
      </c>
      <c r="AE19">
        <v>8.3631575E-2</v>
      </c>
      <c r="AF19">
        <v>-0.79942709999999995</v>
      </c>
      <c r="AG19">
        <v>0.96669028999999995</v>
      </c>
      <c r="AH19">
        <v>0.99998039999999999</v>
      </c>
      <c r="AJ19" t="s">
        <v>190</v>
      </c>
      <c r="AK19">
        <v>-0.57350610599999996</v>
      </c>
      <c r="AL19">
        <v>-1.4565648</v>
      </c>
      <c r="AM19">
        <v>0.30955261000000001</v>
      </c>
      <c r="AN19">
        <v>0.41328779999999998</v>
      </c>
    </row>
    <row r="20" spans="1:40" x14ac:dyDescent="0.3">
      <c r="S20" t="s">
        <v>130</v>
      </c>
      <c r="T20" t="s">
        <v>131</v>
      </c>
      <c r="U20" t="s">
        <v>132</v>
      </c>
      <c r="V20" t="s">
        <v>133</v>
      </c>
      <c r="W20" t="s">
        <v>134</v>
      </c>
      <c r="AD20" t="s">
        <v>180</v>
      </c>
      <c r="AE20">
        <v>-0.13426044000000001</v>
      </c>
      <c r="AF20">
        <v>-1.0173192</v>
      </c>
      <c r="AG20">
        <v>0.74879826999999999</v>
      </c>
      <c r="AH20">
        <v>0.99953170000000002</v>
      </c>
      <c r="AJ20" t="s">
        <v>195</v>
      </c>
      <c r="AK20">
        <v>-0.75713326700000005</v>
      </c>
      <c r="AL20">
        <v>-1.6401920000000001</v>
      </c>
      <c r="AM20">
        <v>0.12592544</v>
      </c>
      <c r="AN20">
        <v>0.13140740000000001</v>
      </c>
    </row>
    <row r="21" spans="1:40" x14ac:dyDescent="0.3">
      <c r="A21" t="s">
        <v>35</v>
      </c>
      <c r="B21" t="s">
        <v>36</v>
      </c>
      <c r="C21" t="s">
        <v>87</v>
      </c>
      <c r="D21" t="s">
        <v>37</v>
      </c>
      <c r="E21" t="s">
        <v>4</v>
      </c>
      <c r="F21" t="s">
        <v>22</v>
      </c>
      <c r="G21" t="s">
        <v>5</v>
      </c>
      <c r="H21" t="s">
        <v>38</v>
      </c>
      <c r="I21" t="s">
        <v>39</v>
      </c>
      <c r="J21" t="s">
        <v>40</v>
      </c>
      <c r="K21" t="s">
        <v>41</v>
      </c>
      <c r="L21" t="s">
        <v>42</v>
      </c>
      <c r="M21" t="s">
        <v>36</v>
      </c>
      <c r="N21" t="s">
        <v>88</v>
      </c>
      <c r="R21" t="s">
        <v>144</v>
      </c>
      <c r="S21">
        <v>-0.51266794100000002</v>
      </c>
      <c r="T21">
        <v>-1.3957267</v>
      </c>
      <c r="U21">
        <v>0.37039076999999998</v>
      </c>
      <c r="V21">
        <v>0.5496181</v>
      </c>
      <c r="Y21" t="s">
        <v>181</v>
      </c>
      <c r="Z21">
        <v>0.57660334899999999</v>
      </c>
      <c r="AA21">
        <v>-0.30645539999999999</v>
      </c>
      <c r="AB21">
        <v>1.4596620600000001</v>
      </c>
      <c r="AC21">
        <v>0.40675169999999999</v>
      </c>
    </row>
    <row r="22" spans="1:40" x14ac:dyDescent="0.3">
      <c r="R22" t="s">
        <v>145</v>
      </c>
      <c r="S22">
        <v>8.0534332E-2</v>
      </c>
      <c r="T22">
        <v>-0.80252440000000003</v>
      </c>
      <c r="U22">
        <v>0.96359304000000001</v>
      </c>
      <c r="V22">
        <v>0.99998480000000001</v>
      </c>
      <c r="Y22" t="s">
        <v>182</v>
      </c>
      <c r="Z22">
        <v>0.54233849599999995</v>
      </c>
      <c r="AA22">
        <v>-0.34072019999999997</v>
      </c>
      <c r="AB22">
        <v>1.4253972100000001</v>
      </c>
      <c r="AC22">
        <v>0.48154380000000002</v>
      </c>
    </row>
    <row r="23" spans="1:40" x14ac:dyDescent="0.3">
      <c r="A23" t="s">
        <v>43</v>
      </c>
      <c r="R23" t="s">
        <v>146</v>
      </c>
      <c r="S23">
        <v>-0.60398546200000003</v>
      </c>
      <c r="T23">
        <v>-1.4870441999999999</v>
      </c>
      <c r="U23">
        <v>0.27907324999999999</v>
      </c>
      <c r="V23">
        <v>0.35128429999999999</v>
      </c>
      <c r="AD23" t="s">
        <v>183</v>
      </c>
      <c r="AE23">
        <v>-0.59320227199999997</v>
      </c>
      <c r="AF23">
        <v>-1.476261</v>
      </c>
      <c r="AG23">
        <v>0.28985643999999999</v>
      </c>
      <c r="AH23">
        <v>0.37260929999999998</v>
      </c>
    </row>
    <row r="24" spans="1:40" x14ac:dyDescent="0.3">
      <c r="B24" t="s">
        <v>44</v>
      </c>
      <c r="C24" t="s">
        <v>45</v>
      </c>
      <c r="D24" t="s">
        <v>46</v>
      </c>
      <c r="E24" t="s">
        <v>47</v>
      </c>
      <c r="F24" t="s">
        <v>48</v>
      </c>
      <c r="R24" t="s">
        <v>147</v>
      </c>
      <c r="S24">
        <v>0.65713768100000003</v>
      </c>
      <c r="T24">
        <v>-0.22592100000000001</v>
      </c>
      <c r="U24">
        <v>1.54019639</v>
      </c>
      <c r="V24">
        <v>0.25714569999999998</v>
      </c>
    </row>
    <row r="25" spans="1:40" x14ac:dyDescent="0.3">
      <c r="A25">
        <v>-0.44557999999999998</v>
      </c>
      <c r="B25">
        <v>-0.27388000000000001</v>
      </c>
      <c r="C25">
        <v>-3.8539999999999998E-2</v>
      </c>
      <c r="D25">
        <v>0.19217000000000001</v>
      </c>
      <c r="E25">
        <v>0.71603000000000006</v>
      </c>
      <c r="R25" t="s">
        <v>148</v>
      </c>
      <c r="S25">
        <v>8.3631575E-2</v>
      </c>
      <c r="T25">
        <v>-0.79942709999999995</v>
      </c>
      <c r="U25">
        <v>0.96669028999999995</v>
      </c>
      <c r="V25">
        <v>0.99998039999999999</v>
      </c>
      <c r="AD25" t="s">
        <v>185</v>
      </c>
      <c r="AE25">
        <v>3.097243E-3</v>
      </c>
      <c r="AF25">
        <v>-0.87996149999999995</v>
      </c>
      <c r="AG25">
        <v>0.88615595000000003</v>
      </c>
      <c r="AH25">
        <v>1</v>
      </c>
    </row>
    <row r="26" spans="1:40" x14ac:dyDescent="0.3">
      <c r="R26" t="s">
        <v>149</v>
      </c>
      <c r="S26">
        <v>0.62287282700000002</v>
      </c>
      <c r="T26">
        <v>-0.26018590000000003</v>
      </c>
      <c r="U26">
        <v>1.50593154</v>
      </c>
      <c r="V26">
        <v>0.31568239999999997</v>
      </c>
      <c r="AD26" t="s">
        <v>186</v>
      </c>
      <c r="AE26">
        <v>-0.214794771</v>
      </c>
      <c r="AF26">
        <v>-1.0978535</v>
      </c>
      <c r="AG26">
        <v>0.66826394</v>
      </c>
      <c r="AH26">
        <v>0.99113450000000003</v>
      </c>
    </row>
    <row r="27" spans="1:40" x14ac:dyDescent="0.3">
      <c r="A27" t="s">
        <v>49</v>
      </c>
      <c r="B27" t="s">
        <v>39</v>
      </c>
      <c r="C27" t="s">
        <v>50</v>
      </c>
      <c r="D27" t="s">
        <v>51</v>
      </c>
      <c r="E27" t="s">
        <v>52</v>
      </c>
      <c r="F27" t="s">
        <v>53</v>
      </c>
      <c r="G27" t="s">
        <v>54</v>
      </c>
      <c r="R27" t="s">
        <v>150</v>
      </c>
      <c r="S27">
        <v>-0.13426044000000001</v>
      </c>
      <c r="T27">
        <v>-1.0173192</v>
      </c>
      <c r="U27">
        <v>0.74879826999999999</v>
      </c>
      <c r="V27">
        <v>0.99953170000000002</v>
      </c>
      <c r="Y27" t="s">
        <v>187</v>
      </c>
      <c r="Z27">
        <v>-3.4264853999999997E-2</v>
      </c>
      <c r="AA27">
        <v>-0.91732360000000002</v>
      </c>
      <c r="AB27">
        <v>0.84879386000000001</v>
      </c>
      <c r="AC27">
        <v>1</v>
      </c>
    </row>
    <row r="28" spans="1:40" x14ac:dyDescent="0.3">
      <c r="B28" t="s">
        <v>55</v>
      </c>
      <c r="C28" t="s">
        <v>107</v>
      </c>
      <c r="D28" t="s">
        <v>108</v>
      </c>
      <c r="E28" t="s">
        <v>56</v>
      </c>
      <c r="F28" t="s">
        <v>105</v>
      </c>
      <c r="G28" t="s">
        <v>57</v>
      </c>
      <c r="R28" t="s">
        <v>151</v>
      </c>
      <c r="S28">
        <v>0.59320227199999997</v>
      </c>
      <c r="T28">
        <v>-0.28985640000000001</v>
      </c>
      <c r="U28">
        <v>1.4762609799999999</v>
      </c>
      <c r="V28">
        <v>0.37260929999999998</v>
      </c>
      <c r="AD28" t="s">
        <v>188</v>
      </c>
      <c r="AE28">
        <v>-1.1698056219999999</v>
      </c>
      <c r="AF28">
        <v>-2.0528643</v>
      </c>
      <c r="AG28">
        <v>-0.28674691000000002</v>
      </c>
      <c r="AH28">
        <v>4.1529000000000002E-3</v>
      </c>
    </row>
    <row r="29" spans="1:40" x14ac:dyDescent="0.3">
      <c r="A29" t="s">
        <v>58</v>
      </c>
      <c r="B29">
        <v>2.6788799999999999</v>
      </c>
      <c r="C29">
        <v>0.18854000000000001</v>
      </c>
      <c r="D29">
        <v>14.209</v>
      </c>
      <c r="E29" s="2">
        <v>3.5100000000000002E-13</v>
      </c>
      <c r="F29" t="s">
        <v>12</v>
      </c>
      <c r="R29" t="s">
        <v>152</v>
      </c>
      <c r="S29">
        <v>-9.1317521999999998E-2</v>
      </c>
      <c r="T29">
        <v>-0.97437620000000003</v>
      </c>
      <c r="U29">
        <v>0.79174118999999998</v>
      </c>
      <c r="V29">
        <v>0.99996430000000003</v>
      </c>
      <c r="AD29" t="s">
        <v>189</v>
      </c>
      <c r="AE29">
        <v>-1.2611231430000001</v>
      </c>
      <c r="AF29">
        <v>-2.1441819</v>
      </c>
      <c r="AG29">
        <v>-0.37806443000000001</v>
      </c>
      <c r="AH29">
        <v>1.8063E-3</v>
      </c>
    </row>
    <row r="30" spans="1:40" x14ac:dyDescent="0.3">
      <c r="A30" t="s">
        <v>59</v>
      </c>
      <c r="B30">
        <v>-0.51266999999999996</v>
      </c>
      <c r="C30">
        <v>0.26662999999999998</v>
      </c>
      <c r="D30">
        <v>-1.923</v>
      </c>
      <c r="E30">
        <v>6.6500000000000004E-2</v>
      </c>
      <c r="F30" t="s">
        <v>81</v>
      </c>
      <c r="R30" t="s">
        <v>153</v>
      </c>
      <c r="S30">
        <v>1.1698056219999999</v>
      </c>
      <c r="T30">
        <v>0.28674690000000003</v>
      </c>
      <c r="U30">
        <v>2.0528643299999998</v>
      </c>
      <c r="V30">
        <v>4.1529000000000002E-3</v>
      </c>
    </row>
    <row r="31" spans="1:40" x14ac:dyDescent="0.3">
      <c r="A31" t="s">
        <v>60</v>
      </c>
      <c r="B31">
        <v>8.0530000000000004E-2</v>
      </c>
      <c r="C31">
        <v>0.26662999999999998</v>
      </c>
      <c r="D31">
        <v>0.30199999999999999</v>
      </c>
      <c r="E31">
        <v>0.76519999999999999</v>
      </c>
      <c r="R31" t="s">
        <v>154</v>
      </c>
      <c r="S31">
        <v>0.596299515</v>
      </c>
      <c r="T31">
        <v>-0.28675919999999999</v>
      </c>
      <c r="U31">
        <v>1.4793582300000001</v>
      </c>
      <c r="V31">
        <v>0.36641259999999998</v>
      </c>
      <c r="AD31" t="s">
        <v>191</v>
      </c>
      <c r="AE31">
        <v>-0.79139812099999995</v>
      </c>
      <c r="AF31">
        <v>-1.6744568</v>
      </c>
      <c r="AG31">
        <v>9.166059E-2</v>
      </c>
      <c r="AH31">
        <v>0.1021995</v>
      </c>
    </row>
    <row r="32" spans="1:40" x14ac:dyDescent="0.3">
      <c r="A32" t="s">
        <v>61</v>
      </c>
      <c r="B32">
        <v>0.65713999999999995</v>
      </c>
      <c r="C32">
        <v>0.26662999999999998</v>
      </c>
      <c r="D32">
        <v>2.4649999999999999</v>
      </c>
      <c r="E32">
        <v>2.1299999999999999E-2</v>
      </c>
      <c r="F32" t="s">
        <v>22</v>
      </c>
      <c r="R32" t="s">
        <v>155</v>
      </c>
      <c r="S32">
        <v>1.135540768</v>
      </c>
      <c r="T32">
        <v>0.25248209999999999</v>
      </c>
      <c r="U32">
        <v>2.0185994799999998</v>
      </c>
      <c r="V32">
        <v>5.6594999999999996E-3</v>
      </c>
      <c r="AD32" t="s">
        <v>192</v>
      </c>
      <c r="AE32">
        <v>-1.135540768</v>
      </c>
      <c r="AF32">
        <v>-2.0185995000000001</v>
      </c>
      <c r="AG32">
        <v>-0.25248206000000001</v>
      </c>
      <c r="AH32">
        <v>5.6594999999999996E-3</v>
      </c>
    </row>
    <row r="33" spans="1:34" x14ac:dyDescent="0.3">
      <c r="A33" t="s">
        <v>62</v>
      </c>
      <c r="B33">
        <v>0.62287000000000003</v>
      </c>
      <c r="C33">
        <v>0.26662999999999998</v>
      </c>
      <c r="D33">
        <v>2.3359999999999999</v>
      </c>
      <c r="E33">
        <v>2.8199999999999999E-2</v>
      </c>
      <c r="F33" t="s">
        <v>22</v>
      </c>
      <c r="R33" t="s">
        <v>156</v>
      </c>
      <c r="S33">
        <v>0.37840750099999998</v>
      </c>
      <c r="T33">
        <v>-0.50465119999999997</v>
      </c>
      <c r="U33">
        <v>1.26146621</v>
      </c>
      <c r="V33">
        <v>0.8396943</v>
      </c>
      <c r="AD33" t="s">
        <v>193</v>
      </c>
      <c r="AE33">
        <v>-1.2268582889999999</v>
      </c>
      <c r="AF33">
        <v>-2.1099169999999998</v>
      </c>
      <c r="AG33">
        <v>-0.34379957999999999</v>
      </c>
      <c r="AH33">
        <v>2.4711999999999998E-3</v>
      </c>
    </row>
    <row r="34" spans="1:34" x14ac:dyDescent="0.3">
      <c r="A34">
        <v>1</v>
      </c>
      <c r="B34" t="s">
        <v>40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  <c r="R34" t="s">
        <v>157</v>
      </c>
      <c r="S34">
        <v>-0.68451979399999996</v>
      </c>
      <c r="T34">
        <v>-1.5675785</v>
      </c>
      <c r="U34">
        <v>0.19853892000000001</v>
      </c>
      <c r="V34">
        <v>0.2161564</v>
      </c>
      <c r="AD34" t="s">
        <v>194</v>
      </c>
      <c r="AE34">
        <v>-0.53924125199999995</v>
      </c>
      <c r="AF34">
        <v>-1.4222999999999999</v>
      </c>
      <c r="AG34">
        <v>0.34381746000000002</v>
      </c>
      <c r="AH34">
        <v>0.48853809999999998</v>
      </c>
    </row>
    <row r="35" spans="1:34" x14ac:dyDescent="0.3">
      <c r="A35" t="s">
        <v>65</v>
      </c>
      <c r="B35">
        <v>-0.17185</v>
      </c>
      <c r="C35">
        <v>0.37707000000000002</v>
      </c>
      <c r="D35">
        <v>-0.45600000000000002</v>
      </c>
      <c r="E35">
        <v>0.65269999999999995</v>
      </c>
      <c r="R35" t="s">
        <v>158</v>
      </c>
      <c r="S35">
        <v>0.57660334899999999</v>
      </c>
      <c r="T35">
        <v>-0.30645539999999999</v>
      </c>
      <c r="U35">
        <v>1.4596620600000001</v>
      </c>
      <c r="V35">
        <v>0.40675169999999999</v>
      </c>
    </row>
    <row r="36" spans="1:34" x14ac:dyDescent="0.3">
      <c r="A36" t="s">
        <v>66</v>
      </c>
      <c r="B36">
        <v>-6.0839999999999998E-2</v>
      </c>
      <c r="C36">
        <v>0.37707000000000002</v>
      </c>
      <c r="D36">
        <v>-0.161</v>
      </c>
      <c r="E36">
        <v>0.87319999999999998</v>
      </c>
      <c r="R36" t="s">
        <v>159</v>
      </c>
      <c r="S36">
        <v>3.097243E-3</v>
      </c>
      <c r="T36">
        <v>-0.87996149999999995</v>
      </c>
      <c r="U36">
        <v>0.88615595000000003</v>
      </c>
      <c r="V36">
        <v>1</v>
      </c>
      <c r="Y36" t="s">
        <v>196</v>
      </c>
      <c r="Z36">
        <v>-9.1317521999999998E-2</v>
      </c>
      <c r="AA36">
        <v>-0.97437620000000003</v>
      </c>
      <c r="AB36">
        <v>0.79174118999999998</v>
      </c>
      <c r="AC36">
        <v>0.99996430000000003</v>
      </c>
    </row>
    <row r="37" spans="1:34" x14ac:dyDescent="0.3">
      <c r="A37" t="s">
        <v>67</v>
      </c>
      <c r="B37">
        <v>-0.24446999999999999</v>
      </c>
      <c r="C37">
        <v>0.37707000000000002</v>
      </c>
      <c r="D37">
        <v>-0.64800000000000002</v>
      </c>
      <c r="E37">
        <v>0.52290000000000003</v>
      </c>
      <c r="R37" t="s">
        <v>160</v>
      </c>
      <c r="S37">
        <v>0.54233849599999995</v>
      </c>
      <c r="T37">
        <v>-0.34072019999999997</v>
      </c>
      <c r="U37">
        <v>1.4253972100000001</v>
      </c>
      <c r="V37">
        <v>0.48154380000000002</v>
      </c>
      <c r="Y37" t="s">
        <v>197</v>
      </c>
      <c r="Z37">
        <v>0.596299515</v>
      </c>
      <c r="AA37">
        <v>-0.28675919999999999</v>
      </c>
      <c r="AB37">
        <v>1.4793582300000001</v>
      </c>
      <c r="AC37">
        <v>0.36641259999999998</v>
      </c>
    </row>
    <row r="38" spans="1:34" x14ac:dyDescent="0.3">
      <c r="A38" t="s">
        <v>0</v>
      </c>
      <c r="R38" t="s">
        <v>161</v>
      </c>
      <c r="S38">
        <v>-0.214794771</v>
      </c>
      <c r="T38">
        <v>-1.0978535</v>
      </c>
      <c r="U38">
        <v>0.66826394</v>
      </c>
      <c r="V38">
        <v>0.99113450000000003</v>
      </c>
      <c r="Y38" t="s">
        <v>198</v>
      </c>
      <c r="Z38">
        <v>0.37840750099999998</v>
      </c>
      <c r="AA38">
        <v>-0.50465119999999997</v>
      </c>
      <c r="AB38">
        <v>1.26146621</v>
      </c>
      <c r="AC38">
        <v>0.8396943</v>
      </c>
    </row>
    <row r="39" spans="1:34" x14ac:dyDescent="0.3">
      <c r="A39" t="s">
        <v>26</v>
      </c>
      <c r="B39" t="s">
        <v>27</v>
      </c>
      <c r="C39">
        <v>0</v>
      </c>
      <c r="D39" t="s">
        <v>28</v>
      </c>
      <c r="E39">
        <v>1E-3</v>
      </c>
      <c r="F39" t="s">
        <v>29</v>
      </c>
      <c r="G39">
        <v>0.01</v>
      </c>
      <c r="H39" t="s">
        <v>30</v>
      </c>
      <c r="I39">
        <v>0.05</v>
      </c>
      <c r="J39" t="s">
        <v>31</v>
      </c>
      <c r="K39">
        <v>0.1</v>
      </c>
      <c r="L39" t="s">
        <v>32</v>
      </c>
      <c r="M39" t="s">
        <v>33</v>
      </c>
      <c r="N39">
        <v>1</v>
      </c>
      <c r="R39" t="s">
        <v>162</v>
      </c>
      <c r="S39">
        <v>1.2611231430000001</v>
      </c>
      <c r="T39">
        <v>0.37806440000000002</v>
      </c>
      <c r="U39">
        <v>2.1441818499999998</v>
      </c>
      <c r="V39">
        <v>1.8063E-3</v>
      </c>
      <c r="Y39" t="s">
        <v>199</v>
      </c>
      <c r="Z39">
        <v>0.68761703699999999</v>
      </c>
      <c r="AA39">
        <v>-0.1954417</v>
      </c>
      <c r="AB39">
        <v>1.5706757499999999</v>
      </c>
      <c r="AC39">
        <v>0.21184310000000001</v>
      </c>
    </row>
    <row r="40" spans="1:34" x14ac:dyDescent="0.3">
      <c r="R40" t="s">
        <v>163</v>
      </c>
      <c r="S40">
        <v>0.68761703699999999</v>
      </c>
      <c r="T40">
        <v>-0.1954417</v>
      </c>
      <c r="U40">
        <v>1.5706757499999999</v>
      </c>
      <c r="V40">
        <v>0.21184310000000001</v>
      </c>
      <c r="Y40" t="s">
        <v>200</v>
      </c>
      <c r="Z40">
        <v>0.46972502199999999</v>
      </c>
      <c r="AA40">
        <v>-0.41333370000000003</v>
      </c>
      <c r="AB40">
        <v>1.3527837300000001</v>
      </c>
      <c r="AC40">
        <v>0.64965139999999999</v>
      </c>
    </row>
    <row r="41" spans="1:34" x14ac:dyDescent="0.3">
      <c r="A41" t="s">
        <v>93</v>
      </c>
      <c r="B41" t="s">
        <v>94</v>
      </c>
      <c r="C41" t="s">
        <v>95</v>
      </c>
      <c r="D41">
        <v>0.37709999999999999</v>
      </c>
      <c r="E41" t="s">
        <v>109</v>
      </c>
      <c r="F41">
        <v>24</v>
      </c>
      <c r="G41" t="s">
        <v>110</v>
      </c>
      <c r="H41" t="s">
        <v>53</v>
      </c>
      <c r="I41" t="s">
        <v>111</v>
      </c>
      <c r="R41" t="s">
        <v>164</v>
      </c>
      <c r="S41">
        <v>1.2268582889999999</v>
      </c>
      <c r="T41">
        <v>0.34379959999999998</v>
      </c>
      <c r="U41">
        <v>2.1099169999999998</v>
      </c>
      <c r="V41">
        <v>2.4711999999999998E-3</v>
      </c>
      <c r="Y41" t="s">
        <v>201</v>
      </c>
      <c r="Z41">
        <v>-0.21789201399999999</v>
      </c>
      <c r="AA41">
        <v>-1.1009507000000001</v>
      </c>
      <c r="AB41">
        <v>0.6651667</v>
      </c>
      <c r="AC41">
        <v>0.99035680000000004</v>
      </c>
    </row>
    <row r="42" spans="1:34" x14ac:dyDescent="0.3">
      <c r="A42" t="s">
        <v>112</v>
      </c>
      <c r="B42" t="s">
        <v>113</v>
      </c>
      <c r="C42" t="s">
        <v>114</v>
      </c>
      <c r="R42" t="s">
        <v>165</v>
      </c>
      <c r="S42">
        <v>0.46972502199999999</v>
      </c>
      <c r="T42">
        <v>-0.41333370000000003</v>
      </c>
      <c r="U42">
        <v>1.3527837300000001</v>
      </c>
      <c r="V42">
        <v>0.64965139999999999</v>
      </c>
    </row>
    <row r="43" spans="1:34" x14ac:dyDescent="0.3">
      <c r="A43" t="s">
        <v>115</v>
      </c>
      <c r="B43">
        <v>5.9249999999999998</v>
      </c>
      <c r="C43" t="s">
        <v>109</v>
      </c>
      <c r="D43">
        <v>7</v>
      </c>
      <c r="E43" t="s">
        <v>116</v>
      </c>
      <c r="F43">
        <v>24</v>
      </c>
      <c r="G43" t="s">
        <v>117</v>
      </c>
      <c r="H43" t="s">
        <v>118</v>
      </c>
      <c r="I43">
        <v>4.4200000000000001E-4</v>
      </c>
      <c r="R43" t="s">
        <v>166</v>
      </c>
      <c r="S43">
        <v>-0.57350610599999996</v>
      </c>
      <c r="T43">
        <v>-1.4565648</v>
      </c>
      <c r="U43">
        <v>0.30955261000000001</v>
      </c>
      <c r="V43">
        <v>0.41328779999999998</v>
      </c>
    </row>
    <row r="44" spans="1:34" x14ac:dyDescent="0.3">
      <c r="R44" t="s">
        <v>167</v>
      </c>
      <c r="S44">
        <v>-3.4264853999999997E-2</v>
      </c>
      <c r="T44">
        <v>-0.91732360000000002</v>
      </c>
      <c r="U44">
        <v>0.84879386000000001</v>
      </c>
      <c r="V44">
        <v>1</v>
      </c>
    </row>
    <row r="45" spans="1:34" x14ac:dyDescent="0.3">
      <c r="R45" t="s">
        <v>168</v>
      </c>
      <c r="S45">
        <v>-0.79139812099999995</v>
      </c>
      <c r="T45">
        <v>-1.6744568</v>
      </c>
      <c r="U45">
        <v>9.166059E-2</v>
      </c>
      <c r="V45">
        <v>0.1021995</v>
      </c>
    </row>
    <row r="46" spans="1:34" x14ac:dyDescent="0.3">
      <c r="R46" t="s">
        <v>169</v>
      </c>
      <c r="S46">
        <v>0.53924125199999995</v>
      </c>
      <c r="T46">
        <v>-0.3438175</v>
      </c>
      <c r="U46">
        <v>1.4222999599999999</v>
      </c>
      <c r="V46">
        <v>0.48853809999999998</v>
      </c>
    </row>
    <row r="47" spans="1:34" x14ac:dyDescent="0.3">
      <c r="R47" t="s">
        <v>170</v>
      </c>
      <c r="S47">
        <v>-0.21789201399999999</v>
      </c>
      <c r="T47">
        <v>-1.1009507000000001</v>
      </c>
      <c r="U47">
        <v>0.6651667</v>
      </c>
      <c r="V47">
        <v>0.99035680000000004</v>
      </c>
    </row>
    <row r="48" spans="1:34" x14ac:dyDescent="0.3">
      <c r="B48" t="s">
        <v>4</v>
      </c>
      <c r="C48" t="s">
        <v>5</v>
      </c>
      <c r="D48" t="s">
        <v>6</v>
      </c>
      <c r="E48" t="s">
        <v>7</v>
      </c>
      <c r="F48" t="s">
        <v>8</v>
      </c>
      <c r="G48" t="s">
        <v>9</v>
      </c>
      <c r="H48" t="s">
        <v>10</v>
      </c>
      <c r="R48" t="s">
        <v>171</v>
      </c>
      <c r="S48">
        <v>-0.75713326700000005</v>
      </c>
      <c r="T48">
        <v>-1.6401920000000001</v>
      </c>
      <c r="U48">
        <v>0.12592544</v>
      </c>
      <c r="V48">
        <v>0.13140740000000001</v>
      </c>
    </row>
    <row r="49" spans="2:8" x14ac:dyDescent="0.3">
      <c r="B49" t="s">
        <v>13</v>
      </c>
      <c r="C49" t="s">
        <v>14</v>
      </c>
      <c r="D49">
        <v>2.68</v>
      </c>
      <c r="E49">
        <v>0.189</v>
      </c>
      <c r="F49">
        <v>24</v>
      </c>
      <c r="G49">
        <v>2.29</v>
      </c>
      <c r="H49">
        <v>3.07</v>
      </c>
    </row>
    <row r="50" spans="2:8" x14ac:dyDescent="0.3">
      <c r="B50" t="s">
        <v>15</v>
      </c>
      <c r="C50" t="s">
        <v>14</v>
      </c>
      <c r="D50">
        <v>2.17</v>
      </c>
      <c r="E50">
        <v>0.189</v>
      </c>
      <c r="F50">
        <v>24</v>
      </c>
      <c r="G50">
        <v>1.78</v>
      </c>
      <c r="H50">
        <v>2.56</v>
      </c>
    </row>
    <row r="51" spans="2:8" x14ac:dyDescent="0.3">
      <c r="B51" t="s">
        <v>13</v>
      </c>
      <c r="C51" t="s">
        <v>17</v>
      </c>
      <c r="D51">
        <v>2.76</v>
      </c>
      <c r="E51">
        <v>0.189</v>
      </c>
      <c r="F51">
        <v>24</v>
      </c>
      <c r="G51">
        <v>2.37</v>
      </c>
      <c r="H51">
        <v>3.15</v>
      </c>
    </row>
    <row r="52" spans="2:8" x14ac:dyDescent="0.3">
      <c r="B52" t="s">
        <v>15</v>
      </c>
      <c r="C52" t="s">
        <v>17</v>
      </c>
      <c r="D52">
        <v>2.0699999999999998</v>
      </c>
      <c r="E52">
        <v>0.189</v>
      </c>
      <c r="F52">
        <v>24</v>
      </c>
      <c r="G52">
        <v>1.69</v>
      </c>
      <c r="H52">
        <v>2.46</v>
      </c>
    </row>
    <row r="53" spans="2:8" x14ac:dyDescent="0.3">
      <c r="B53" t="s">
        <v>13</v>
      </c>
      <c r="C53" t="s">
        <v>20</v>
      </c>
      <c r="D53">
        <v>3.34</v>
      </c>
      <c r="E53">
        <v>0.189</v>
      </c>
      <c r="F53">
        <v>24</v>
      </c>
      <c r="G53">
        <v>2.95</v>
      </c>
      <c r="H53">
        <v>3.73</v>
      </c>
    </row>
    <row r="54" spans="2:8" x14ac:dyDescent="0.3">
      <c r="B54" t="s">
        <v>15</v>
      </c>
      <c r="C54" t="s">
        <v>20</v>
      </c>
      <c r="D54">
        <v>2.76</v>
      </c>
      <c r="E54">
        <v>0.189</v>
      </c>
      <c r="F54">
        <v>24</v>
      </c>
      <c r="G54">
        <v>2.37</v>
      </c>
      <c r="H54">
        <v>3.15</v>
      </c>
    </row>
    <row r="55" spans="2:8" x14ac:dyDescent="0.3">
      <c r="B55" t="s">
        <v>13</v>
      </c>
      <c r="C55" t="s">
        <v>24</v>
      </c>
      <c r="D55">
        <v>3.3</v>
      </c>
      <c r="E55">
        <v>0.189</v>
      </c>
      <c r="F55">
        <v>24</v>
      </c>
      <c r="G55">
        <v>2.91</v>
      </c>
      <c r="H55">
        <v>3.69</v>
      </c>
    </row>
    <row r="56" spans="2:8" x14ac:dyDescent="0.3">
      <c r="B56" t="s">
        <v>15</v>
      </c>
      <c r="C56" t="s">
        <v>24</v>
      </c>
      <c r="D56">
        <v>2.54</v>
      </c>
      <c r="E56">
        <v>0.189</v>
      </c>
      <c r="F56">
        <v>24</v>
      </c>
      <c r="G56">
        <v>2.16</v>
      </c>
      <c r="H56">
        <v>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Whole Season</vt:lpstr>
      <vt:lpstr>Sheet1</vt:lpstr>
      <vt:lpstr>Sheet5</vt:lpstr>
      <vt:lpstr>Sapflux</vt:lpstr>
      <vt:lpstr>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2022-11-07T09:06:35Z</dcterms:modified>
</cp:coreProperties>
</file>