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22" i="1" l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D28" i="1"/>
  <c r="F28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E32" i="1" s="1"/>
  <c r="D31" i="1"/>
  <c r="F31" i="1" s="1"/>
  <c r="D30" i="1"/>
  <c r="F30" i="1" s="1"/>
  <c r="D29" i="1"/>
  <c r="F29" i="1" s="1"/>
  <c r="C13" i="1"/>
  <c r="V14" i="1"/>
  <c r="V15" i="1" s="1"/>
  <c r="V16" i="1" s="1"/>
  <c r="V20" i="1" s="1"/>
  <c r="V21" i="1" s="1"/>
  <c r="U14" i="1"/>
  <c r="U15" i="1" s="1"/>
  <c r="U16" i="1" s="1"/>
  <c r="U20" i="1" s="1"/>
  <c r="U21" i="1" s="1"/>
  <c r="T14" i="1"/>
  <c r="T15" i="1" s="1"/>
  <c r="T16" i="1" s="1"/>
  <c r="T20" i="1" s="1"/>
  <c r="T21" i="1" s="1"/>
  <c r="S14" i="1"/>
  <c r="S15" i="1" s="1"/>
  <c r="S16" i="1" s="1"/>
  <c r="S20" i="1" s="1"/>
  <c r="S21" i="1" s="1"/>
  <c r="R14" i="1"/>
  <c r="R15" i="1" s="1"/>
  <c r="R16" i="1" s="1"/>
  <c r="R20" i="1" s="1"/>
  <c r="R21" i="1" s="1"/>
  <c r="Q14" i="1"/>
  <c r="Q15" i="1" s="1"/>
  <c r="Q16" i="1" s="1"/>
  <c r="Q20" i="1" s="1"/>
  <c r="Q21" i="1" s="1"/>
  <c r="P14" i="1"/>
  <c r="P15" i="1" s="1"/>
  <c r="P16" i="1" s="1"/>
  <c r="P20" i="1" s="1"/>
  <c r="P21" i="1" s="1"/>
  <c r="O14" i="1"/>
  <c r="O15" i="1" s="1"/>
  <c r="O16" i="1" s="1"/>
  <c r="O20" i="1" s="1"/>
  <c r="O21" i="1" s="1"/>
  <c r="I14" i="1"/>
  <c r="I15" i="1" s="1"/>
  <c r="I16" i="1" s="1"/>
  <c r="I20" i="1" s="1"/>
  <c r="I21" i="1" s="1"/>
  <c r="C14" i="1"/>
  <c r="C15" i="1" s="1"/>
  <c r="C16" i="1" s="1"/>
  <c r="C20" i="1" s="1"/>
  <c r="C21" i="1" s="1"/>
  <c r="V13" i="1"/>
  <c r="U13" i="1"/>
  <c r="T13" i="1"/>
  <c r="S13" i="1"/>
  <c r="R13" i="1"/>
  <c r="Q13" i="1"/>
  <c r="P13" i="1"/>
  <c r="O13" i="1"/>
  <c r="N13" i="1"/>
  <c r="N14" i="1" s="1"/>
  <c r="N15" i="1" s="1"/>
  <c r="N16" i="1" s="1"/>
  <c r="N20" i="1" s="1"/>
  <c r="N21" i="1" s="1"/>
  <c r="M13" i="1"/>
  <c r="M14" i="1" s="1"/>
  <c r="M15" i="1" s="1"/>
  <c r="M16" i="1" s="1"/>
  <c r="M20" i="1" s="1"/>
  <c r="M21" i="1" s="1"/>
  <c r="L13" i="1"/>
  <c r="L14" i="1" s="1"/>
  <c r="L15" i="1" s="1"/>
  <c r="L16" i="1" s="1"/>
  <c r="L20" i="1" s="1"/>
  <c r="L21" i="1" s="1"/>
  <c r="K13" i="1"/>
  <c r="K14" i="1" s="1"/>
  <c r="K15" i="1" s="1"/>
  <c r="K16" i="1" s="1"/>
  <c r="K20" i="1" s="1"/>
  <c r="K21" i="1" s="1"/>
  <c r="J13" i="1"/>
  <c r="J14" i="1" s="1"/>
  <c r="J15" i="1" s="1"/>
  <c r="J16" i="1" s="1"/>
  <c r="J20" i="1" s="1"/>
  <c r="J21" i="1" s="1"/>
  <c r="I13" i="1"/>
  <c r="H13" i="1"/>
  <c r="H14" i="1" s="1"/>
  <c r="H15" i="1" s="1"/>
  <c r="H16" i="1" s="1"/>
  <c r="H20" i="1" s="1"/>
  <c r="H21" i="1" s="1"/>
  <c r="G13" i="1"/>
  <c r="G14" i="1" s="1"/>
  <c r="G15" i="1" s="1"/>
  <c r="G16" i="1" s="1"/>
  <c r="G20" i="1" s="1"/>
  <c r="G21" i="1" s="1"/>
  <c r="F13" i="1"/>
  <c r="F14" i="1" s="1"/>
  <c r="F15" i="1" s="1"/>
  <c r="F16" i="1" s="1"/>
  <c r="F20" i="1" s="1"/>
  <c r="F21" i="1" s="1"/>
  <c r="E13" i="1"/>
  <c r="E14" i="1" s="1"/>
  <c r="E15" i="1" s="1"/>
  <c r="E16" i="1" s="1"/>
  <c r="E20" i="1" s="1"/>
  <c r="E21" i="1" s="1"/>
  <c r="D13" i="1"/>
  <c r="D14" i="1" s="1"/>
  <c r="D15" i="1" s="1"/>
  <c r="D16" i="1" s="1"/>
  <c r="D20" i="1" s="1"/>
  <c r="D21" i="1" s="1"/>
  <c r="D23" i="1" l="1"/>
  <c r="D24" i="1" s="1"/>
  <c r="F23" i="1"/>
  <c r="F24" i="1" s="1"/>
  <c r="H23" i="1"/>
  <c r="H24" i="1" s="1"/>
  <c r="J23" i="1"/>
  <c r="J24" i="1" s="1"/>
  <c r="L23" i="1"/>
  <c r="L24" i="1" s="1"/>
  <c r="N23" i="1"/>
  <c r="N24" i="1" s="1"/>
  <c r="P23" i="1"/>
  <c r="P24" i="1" s="1"/>
  <c r="R23" i="1"/>
  <c r="R24" i="1" s="1"/>
  <c r="T23" i="1"/>
  <c r="T24" i="1" s="1"/>
  <c r="V23" i="1"/>
  <c r="V24" i="1" s="1"/>
  <c r="U23" i="1"/>
  <c r="U24" i="1" s="1"/>
  <c r="S23" i="1"/>
  <c r="S24" i="1" s="1"/>
  <c r="Q23" i="1"/>
  <c r="Q24" i="1" s="1"/>
  <c r="O23" i="1"/>
  <c r="O24" i="1" s="1"/>
  <c r="M23" i="1"/>
  <c r="M24" i="1" s="1"/>
  <c r="K23" i="1"/>
  <c r="K24" i="1" s="1"/>
  <c r="I23" i="1"/>
  <c r="I24" i="1" s="1"/>
  <c r="G23" i="1"/>
  <c r="G24" i="1" s="1"/>
  <c r="E23" i="1"/>
  <c r="E24" i="1" s="1"/>
  <c r="C23" i="1"/>
  <c r="C24" i="1" s="1"/>
  <c r="E36" i="1"/>
  <c r="E28" i="1"/>
  <c r="F32" i="1"/>
  <c r="E30" i="1"/>
  <c r="E34" i="1"/>
  <c r="E38" i="1"/>
  <c r="E29" i="1"/>
  <c r="E31" i="1"/>
  <c r="E33" i="1"/>
  <c r="E35" i="1"/>
  <c r="E37" i="1"/>
  <c r="E39" i="1"/>
</calcChain>
</file>

<file path=xl/sharedStrings.xml><?xml version="1.0" encoding="utf-8"?>
<sst xmlns="http://schemas.openxmlformats.org/spreadsheetml/2006/main" count="75" uniqueCount="51">
  <si>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</si>
  <si>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</si>
  <si>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</si>
  <si>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</si>
  <si>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</si>
  <si>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</si>
  <si>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</si>
  <si>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</si>
  <si>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</si>
  <si>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</si>
  <si>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</si>
  <si>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</si>
  <si>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</si>
  <si>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</si>
  <si>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</si>
  <si>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</si>
  <si>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</si>
  <si>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</si>
  <si>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</si>
  <si>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</si>
  <si>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</si>
  <si>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</si>
  <si>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</si>
  <si>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</si>
  <si>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</si>
  <si>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</si>
  <si>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</si>
  <si>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Alfabet (m)</t>
  </si>
  <si>
    <t xml:space="preserve">Kunci </t>
  </si>
  <si>
    <t>Mencari bilangan yang koprima (Greatest Common Divisor)</t>
  </si>
  <si>
    <t>GCD/FPB sebagai kunci A</t>
  </si>
  <si>
    <t>Plaintext</t>
  </si>
  <si>
    <t>x</t>
  </si>
  <si>
    <t>(3x + 5)</t>
  </si>
  <si>
    <t xml:space="preserve">yang digunakan sebagai kunci A jika hasil GCD/FPB </t>
  </si>
  <si>
    <t>(3x + 5) mod 26</t>
  </si>
  <si>
    <t>antara A dan m adalah 1</t>
  </si>
  <si>
    <t>Ciphertext</t>
  </si>
  <si>
    <t xml:space="preserve">Jika ingin menambahkan karakter perlu diperhatikan beberapa hal </t>
  </si>
  <si>
    <t xml:space="preserve">Enkripsi </t>
  </si>
  <si>
    <t xml:space="preserve">1. GCD/FPB kunci A dan m harus = 1 </t>
  </si>
  <si>
    <t>y</t>
  </si>
  <si>
    <t xml:space="preserve">2. hitung MMI (Modular Multiplicative Inverse disesuaikan dengan jumlah karakter </t>
  </si>
  <si>
    <t xml:space="preserve">3. Pembagi (divisor) di sesuaikan dengan jumlah total karakter </t>
  </si>
  <si>
    <t>Dekripsi</t>
  </si>
  <si>
    <t>Menghitung MMI</t>
  </si>
  <si>
    <t>n</t>
  </si>
  <si>
    <t>a(n)</t>
  </si>
  <si>
    <t>a(n) mod 26 = 1</t>
  </si>
  <si>
    <t>21(y-5)</t>
  </si>
  <si>
    <t xml:space="preserve">21(y-5) mod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</si>
</sst>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1" fillId="2" borderId="1" xfId="1" applyBorder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0"/>
  <sheetViews>
    <sheetView tabSelected="1" zoomScale="55" zoomScaleNormal="55" workbookViewId="0">
      <selection activeCell="S33" sqref="S33"/>
    </sheetView>
  </sheetViews>
  <sheetFormatPr defaultRowHeight="15" x14ac:dyDescent="0.25"/>
  <cols>
    <col min="2" max="2" width="21.5703125" customWidth="1"/>
    <col min="31" max="31" width="9.140625" customWidth="1"/>
  </cols>
  <sheetData>
    <row r="2" spans="1:41" ht="23.25" x14ac:dyDescent="0.35">
      <c r="A2" s="1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4" spans="1:41" x14ac:dyDescent="0.25">
      <c r="A4" s="2"/>
      <c r="B4" s="2"/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0" t="s">
        <v>9</v>
      </c>
      <c r="L4" s="10" t="s">
        <v>10</v>
      </c>
      <c r="M4" s="10" t="s">
        <v>11</v>
      </c>
      <c r="N4" s="10" t="s">
        <v>12</v>
      </c>
      <c r="O4" s="10" t="s">
        <v>13</v>
      </c>
      <c r="P4" s="10" t="s">
        <v>14</v>
      </c>
      <c r="Q4" s="10" t="s">
        <v>15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20</v>
      </c>
      <c r="W4" s="10" t="s">
        <v>21</v>
      </c>
      <c r="X4" s="10" t="s">
        <v>22</v>
      </c>
      <c r="Y4" s="10" t="s">
        <v>23</v>
      </c>
      <c r="Z4" s="10" t="s">
        <v>24</v>
      </c>
      <c r="AA4" s="10" t="s">
        <v>25</v>
      </c>
      <c r="AB4" s="10" t="s">
        <v>26</v>
      </c>
      <c r="AC4" s="2"/>
    </row>
    <row r="5" spans="1:41" x14ac:dyDescent="0.25">
      <c r="A5" s="2"/>
      <c r="B5" s="2"/>
      <c r="C5" s="9">
        <v>0</v>
      </c>
      <c r="D5" s="9">
        <v>1</v>
      </c>
      <c r="E5" s="9">
        <v>2</v>
      </c>
      <c r="F5" s="9">
        <v>3</v>
      </c>
      <c r="G5" s="9">
        <v>4</v>
      </c>
      <c r="H5" s="9">
        <v>5</v>
      </c>
      <c r="I5" s="9">
        <v>6</v>
      </c>
      <c r="J5" s="9">
        <v>7</v>
      </c>
      <c r="K5" s="9">
        <v>8</v>
      </c>
      <c r="L5" s="9">
        <v>9</v>
      </c>
      <c r="M5" s="9">
        <v>10</v>
      </c>
      <c r="N5" s="9">
        <v>11</v>
      </c>
      <c r="O5" s="9">
        <v>12</v>
      </c>
      <c r="P5" s="9">
        <v>13</v>
      </c>
      <c r="Q5" s="9">
        <v>14</v>
      </c>
      <c r="R5" s="9">
        <v>15</v>
      </c>
      <c r="S5" s="9">
        <v>16</v>
      </c>
      <c r="T5" s="9">
        <v>17</v>
      </c>
      <c r="U5" s="9">
        <v>18</v>
      </c>
      <c r="V5" s="9">
        <v>19</v>
      </c>
      <c r="W5" s="9">
        <v>20</v>
      </c>
      <c r="X5" s="9">
        <v>21</v>
      </c>
      <c r="Y5" s="9">
        <v>22</v>
      </c>
      <c r="Z5" s="9">
        <v>23</v>
      </c>
      <c r="AA5" s="9">
        <v>24</v>
      </c>
      <c r="AB5" s="9">
        <v>25</v>
      </c>
      <c r="AC5" s="2"/>
    </row>
    <row r="8" spans="1:41" x14ac:dyDescent="0.25">
      <c r="A8" s="2"/>
      <c r="B8" s="2"/>
      <c r="C8" s="2" t="s">
        <v>1</v>
      </c>
      <c r="D8" s="2" t="s">
        <v>2</v>
      </c>
      <c r="E8" s="2"/>
      <c r="F8" s="2" t="s">
        <v>27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41" x14ac:dyDescent="0.25">
      <c r="A9" s="2"/>
      <c r="B9" s="2" t="s">
        <v>28</v>
      </c>
      <c r="C9" s="2">
        <v>5</v>
      </c>
      <c r="D9" s="2">
        <v>5</v>
      </c>
      <c r="E9" s="2"/>
      <c r="F9" s="2">
        <v>26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4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AD10" s="2" t="s">
        <v>29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2"/>
      <c r="B11" s="2" t="s">
        <v>31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AD11" s="2" t="s">
        <v>30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5">
      <c r="A12" s="2"/>
      <c r="B12" s="8" t="s">
        <v>31</v>
      </c>
      <c r="C12" s="11" t="s">
        <v>6</v>
      </c>
      <c r="D12" s="11" t="s">
        <v>1</v>
      </c>
      <c r="E12" s="11" t="s">
        <v>18</v>
      </c>
      <c r="F12" s="11" t="s">
        <v>8</v>
      </c>
      <c r="G12" s="11" t="s">
        <v>1</v>
      </c>
      <c r="H12" s="11" t="s">
        <v>14</v>
      </c>
      <c r="I12" s="11" t="s">
        <v>1</v>
      </c>
      <c r="J12" s="11" t="s">
        <v>14</v>
      </c>
      <c r="K12" s="11" t="s">
        <v>7</v>
      </c>
      <c r="L12" s="11" t="s">
        <v>23</v>
      </c>
      <c r="M12" s="11" t="s">
        <v>1</v>
      </c>
      <c r="N12" s="11" t="s">
        <v>8</v>
      </c>
      <c r="O12" s="11" t="s">
        <v>25</v>
      </c>
      <c r="P12" s="11" t="s">
        <v>21</v>
      </c>
      <c r="Q12" s="11" t="s">
        <v>1</v>
      </c>
      <c r="R12" s="11" t="s">
        <v>16</v>
      </c>
      <c r="S12" s="11" t="s">
        <v>18</v>
      </c>
      <c r="T12" s="11" t="s">
        <v>9</v>
      </c>
      <c r="U12" s="11" t="s">
        <v>1</v>
      </c>
      <c r="V12" s="11" t="s">
        <v>14</v>
      </c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2"/>
      <c r="B13" s="8" t="s">
        <v>32</v>
      </c>
      <c r="C13" s="11">
        <f>CODE(C12)-65</f>
        <v>5</v>
      </c>
      <c r="D13" s="11">
        <f t="shared" ref="D13:V13" si="0">CODE(D12)-65</f>
        <v>0</v>
      </c>
      <c r="E13" s="11">
        <f t="shared" si="0"/>
        <v>17</v>
      </c>
      <c r="F13" s="11">
        <f t="shared" si="0"/>
        <v>7</v>
      </c>
      <c r="G13" s="11">
        <f t="shared" si="0"/>
        <v>0</v>
      </c>
      <c r="H13" s="11">
        <f t="shared" si="0"/>
        <v>13</v>
      </c>
      <c r="I13" s="11">
        <f t="shared" si="0"/>
        <v>0</v>
      </c>
      <c r="J13" s="11">
        <f t="shared" si="0"/>
        <v>13</v>
      </c>
      <c r="K13" s="11">
        <f t="shared" si="0"/>
        <v>6</v>
      </c>
      <c r="L13" s="11">
        <f t="shared" si="0"/>
        <v>22</v>
      </c>
      <c r="M13" s="11">
        <f t="shared" si="0"/>
        <v>0</v>
      </c>
      <c r="N13" s="11">
        <f t="shared" si="0"/>
        <v>7</v>
      </c>
      <c r="O13" s="11">
        <f t="shared" si="0"/>
        <v>24</v>
      </c>
      <c r="P13" s="11">
        <f t="shared" si="0"/>
        <v>20</v>
      </c>
      <c r="Q13" s="11">
        <f t="shared" si="0"/>
        <v>0</v>
      </c>
      <c r="R13" s="11">
        <f t="shared" si="0"/>
        <v>15</v>
      </c>
      <c r="S13" s="11">
        <f t="shared" si="0"/>
        <v>17</v>
      </c>
      <c r="T13" s="11">
        <f t="shared" si="0"/>
        <v>8</v>
      </c>
      <c r="U13" s="11">
        <f t="shared" si="0"/>
        <v>0</v>
      </c>
      <c r="V13" s="11">
        <f t="shared" si="0"/>
        <v>13</v>
      </c>
      <c r="AD13" s="10">
        <v>1</v>
      </c>
      <c r="AE13" s="10">
        <f>GCD(AD13,$F$9)</f>
        <v>1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2"/>
      <c r="B14" s="8" t="s">
        <v>33</v>
      </c>
      <c r="C14" s="11">
        <f>($C$9*C13+$D$9)</f>
        <v>30</v>
      </c>
      <c r="D14" s="11">
        <f t="shared" ref="D14:V14" si="1">($C$9*D13+$D$9)</f>
        <v>5</v>
      </c>
      <c r="E14" s="11">
        <f t="shared" si="1"/>
        <v>90</v>
      </c>
      <c r="F14" s="11">
        <f t="shared" si="1"/>
        <v>40</v>
      </c>
      <c r="G14" s="11">
        <f t="shared" si="1"/>
        <v>5</v>
      </c>
      <c r="H14" s="11">
        <f t="shared" si="1"/>
        <v>70</v>
      </c>
      <c r="I14" s="11">
        <f t="shared" si="1"/>
        <v>5</v>
      </c>
      <c r="J14" s="11">
        <f t="shared" si="1"/>
        <v>70</v>
      </c>
      <c r="K14" s="11">
        <f t="shared" si="1"/>
        <v>35</v>
      </c>
      <c r="L14" s="11">
        <f t="shared" si="1"/>
        <v>115</v>
      </c>
      <c r="M14" s="11">
        <f t="shared" si="1"/>
        <v>5</v>
      </c>
      <c r="N14" s="11">
        <f t="shared" si="1"/>
        <v>40</v>
      </c>
      <c r="O14" s="11">
        <f t="shared" si="1"/>
        <v>125</v>
      </c>
      <c r="P14" s="11">
        <f t="shared" si="1"/>
        <v>105</v>
      </c>
      <c r="Q14" s="11">
        <f t="shared" si="1"/>
        <v>5</v>
      </c>
      <c r="R14" s="11">
        <f t="shared" si="1"/>
        <v>80</v>
      </c>
      <c r="S14" s="11">
        <f t="shared" si="1"/>
        <v>90</v>
      </c>
      <c r="T14" s="11">
        <f t="shared" si="1"/>
        <v>45</v>
      </c>
      <c r="U14" s="11">
        <f t="shared" si="1"/>
        <v>5</v>
      </c>
      <c r="V14" s="11">
        <f t="shared" si="1"/>
        <v>70</v>
      </c>
      <c r="AD14" s="10">
        <v>2</v>
      </c>
      <c r="AE14" s="10">
        <f t="shared" ref="AE14:AE38" si="2">GCD(AD14,$F$9)</f>
        <v>2</v>
      </c>
      <c r="AF14" s="2"/>
      <c r="AG14" s="2" t="s">
        <v>34</v>
      </c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2"/>
      <c r="B15" s="8" t="s">
        <v>35</v>
      </c>
      <c r="C15" s="11">
        <f>MOD(C14,26)</f>
        <v>4</v>
      </c>
      <c r="D15" s="11">
        <f t="shared" ref="D15:V15" si="3">MOD(D14,26)</f>
        <v>5</v>
      </c>
      <c r="E15" s="11">
        <f t="shared" si="3"/>
        <v>12</v>
      </c>
      <c r="F15" s="11">
        <f t="shared" si="3"/>
        <v>14</v>
      </c>
      <c r="G15" s="11">
        <f t="shared" si="3"/>
        <v>5</v>
      </c>
      <c r="H15" s="11">
        <f t="shared" si="3"/>
        <v>18</v>
      </c>
      <c r="I15" s="11">
        <f t="shared" si="3"/>
        <v>5</v>
      </c>
      <c r="J15" s="11">
        <f t="shared" si="3"/>
        <v>18</v>
      </c>
      <c r="K15" s="11">
        <f t="shared" si="3"/>
        <v>9</v>
      </c>
      <c r="L15" s="11">
        <f t="shared" si="3"/>
        <v>11</v>
      </c>
      <c r="M15" s="11">
        <f t="shared" si="3"/>
        <v>5</v>
      </c>
      <c r="N15" s="11">
        <f t="shared" si="3"/>
        <v>14</v>
      </c>
      <c r="O15" s="11">
        <f t="shared" si="3"/>
        <v>21</v>
      </c>
      <c r="P15" s="11">
        <f t="shared" si="3"/>
        <v>1</v>
      </c>
      <c r="Q15" s="11">
        <f t="shared" si="3"/>
        <v>5</v>
      </c>
      <c r="R15" s="11">
        <f t="shared" si="3"/>
        <v>2</v>
      </c>
      <c r="S15" s="11">
        <f t="shared" si="3"/>
        <v>12</v>
      </c>
      <c r="T15" s="11">
        <f t="shared" si="3"/>
        <v>19</v>
      </c>
      <c r="U15" s="11">
        <f t="shared" si="3"/>
        <v>5</v>
      </c>
      <c r="V15" s="11">
        <f t="shared" si="3"/>
        <v>18</v>
      </c>
      <c r="AD15" s="10">
        <v>3</v>
      </c>
      <c r="AE15" s="10">
        <f t="shared" si="2"/>
        <v>1</v>
      </c>
      <c r="AF15" s="2"/>
      <c r="AG15" s="2" t="s">
        <v>36</v>
      </c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2"/>
      <c r="B16" s="8" t="s">
        <v>37</v>
      </c>
      <c r="C16" s="11" t="str">
        <f>CHAR(C15+65)</f>
        <v>E</v>
      </c>
      <c r="D16" s="11" t="str">
        <f t="shared" ref="D16:V16" si="4">CHAR(D15+65)</f>
        <v>F</v>
      </c>
      <c r="E16" s="11" t="str">
        <f t="shared" si="4"/>
        <v>M</v>
      </c>
      <c r="F16" s="11" t="str">
        <f t="shared" si="4"/>
        <v>O</v>
      </c>
      <c r="G16" s="11" t="str">
        <f t="shared" si="4"/>
        <v>F</v>
      </c>
      <c r="H16" s="11" t="str">
        <f t="shared" si="4"/>
        <v>S</v>
      </c>
      <c r="I16" s="11" t="str">
        <f t="shared" si="4"/>
        <v>F</v>
      </c>
      <c r="J16" s="11" t="str">
        <f t="shared" si="4"/>
        <v>S</v>
      </c>
      <c r="K16" s="11" t="str">
        <f t="shared" si="4"/>
        <v>J</v>
      </c>
      <c r="L16" s="11" t="str">
        <f t="shared" si="4"/>
        <v>L</v>
      </c>
      <c r="M16" s="11" t="str">
        <f t="shared" si="4"/>
        <v>F</v>
      </c>
      <c r="N16" s="11" t="str">
        <f t="shared" si="4"/>
        <v>O</v>
      </c>
      <c r="O16" s="11" t="str">
        <f t="shared" si="4"/>
        <v>V</v>
      </c>
      <c r="P16" s="11" t="str">
        <f t="shared" si="4"/>
        <v>B</v>
      </c>
      <c r="Q16" s="11" t="str">
        <f t="shared" si="4"/>
        <v>F</v>
      </c>
      <c r="R16" s="11" t="str">
        <f t="shared" si="4"/>
        <v>C</v>
      </c>
      <c r="S16" s="11" t="str">
        <f t="shared" si="4"/>
        <v>M</v>
      </c>
      <c r="T16" s="11" t="str">
        <f t="shared" si="4"/>
        <v>T</v>
      </c>
      <c r="U16" s="11" t="str">
        <f t="shared" si="4"/>
        <v>F</v>
      </c>
      <c r="V16" s="11" t="str">
        <f t="shared" si="4"/>
        <v>S</v>
      </c>
      <c r="AD16" s="10">
        <v>4</v>
      </c>
      <c r="AE16" s="10">
        <f t="shared" si="2"/>
        <v>2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2:4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AD17" s="10">
        <v>5</v>
      </c>
      <c r="AE17" s="10">
        <f t="shared" si="2"/>
        <v>1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2:4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AD18" s="10">
        <v>6</v>
      </c>
      <c r="AE18" s="10">
        <f t="shared" si="2"/>
        <v>2</v>
      </c>
      <c r="AF18" s="2"/>
      <c r="AG18" s="2" t="s">
        <v>38</v>
      </c>
      <c r="AH18" s="2"/>
      <c r="AI18" s="2"/>
      <c r="AJ18" s="2"/>
      <c r="AK18" s="2"/>
      <c r="AL18" s="2"/>
      <c r="AM18" s="2"/>
      <c r="AN18" s="2"/>
      <c r="AO18" s="2"/>
    </row>
    <row r="19" spans="2:4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AD19" s="10">
        <v>7</v>
      </c>
      <c r="AE19" s="10">
        <f t="shared" si="2"/>
        <v>1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2:41" x14ac:dyDescent="0.25">
      <c r="B20" s="8" t="s">
        <v>39</v>
      </c>
      <c r="C20" s="11" t="str">
        <f>C16</f>
        <v>E</v>
      </c>
      <c r="D20" s="11" t="str">
        <f t="shared" ref="D20:V20" si="5">D16</f>
        <v>F</v>
      </c>
      <c r="E20" s="11" t="str">
        <f t="shared" si="5"/>
        <v>M</v>
      </c>
      <c r="F20" s="11" t="str">
        <f t="shared" si="5"/>
        <v>O</v>
      </c>
      <c r="G20" s="11" t="str">
        <f t="shared" si="5"/>
        <v>F</v>
      </c>
      <c r="H20" s="11" t="str">
        <f t="shared" si="5"/>
        <v>S</v>
      </c>
      <c r="I20" s="11" t="str">
        <f t="shared" si="5"/>
        <v>F</v>
      </c>
      <c r="J20" s="11" t="str">
        <f t="shared" si="5"/>
        <v>S</v>
      </c>
      <c r="K20" s="11" t="str">
        <f t="shared" si="5"/>
        <v>J</v>
      </c>
      <c r="L20" s="11" t="str">
        <f t="shared" si="5"/>
        <v>L</v>
      </c>
      <c r="M20" s="11" t="str">
        <f t="shared" si="5"/>
        <v>F</v>
      </c>
      <c r="N20" s="11" t="str">
        <f t="shared" si="5"/>
        <v>O</v>
      </c>
      <c r="O20" s="11" t="str">
        <f t="shared" si="5"/>
        <v>V</v>
      </c>
      <c r="P20" s="11" t="str">
        <f t="shared" si="5"/>
        <v>B</v>
      </c>
      <c r="Q20" s="11" t="str">
        <f t="shared" si="5"/>
        <v>F</v>
      </c>
      <c r="R20" s="11" t="str">
        <f t="shared" si="5"/>
        <v>C</v>
      </c>
      <c r="S20" s="11" t="str">
        <f t="shared" si="5"/>
        <v>M</v>
      </c>
      <c r="T20" s="11" t="str">
        <f t="shared" si="5"/>
        <v>T</v>
      </c>
      <c r="U20" s="11" t="str">
        <f t="shared" si="5"/>
        <v>F</v>
      </c>
      <c r="V20" s="11" t="str">
        <f t="shared" si="5"/>
        <v>S</v>
      </c>
      <c r="AD20" s="10">
        <v>8</v>
      </c>
      <c r="AE20" s="10">
        <f t="shared" si="2"/>
        <v>2</v>
      </c>
      <c r="AF20" s="2"/>
      <c r="AG20" s="2" t="s">
        <v>40</v>
      </c>
      <c r="AH20" s="2"/>
      <c r="AI20" s="2"/>
      <c r="AJ20" s="2"/>
      <c r="AK20" s="2"/>
      <c r="AL20" s="2"/>
      <c r="AM20" s="2"/>
      <c r="AN20" s="2"/>
      <c r="AO20" s="2"/>
    </row>
    <row r="21" spans="2:41" ht="15" customHeight="1" x14ac:dyDescent="0.25">
      <c r="B21" s="8" t="s">
        <v>41</v>
      </c>
      <c r="C21" s="11">
        <f>CODE(C20)-65</f>
        <v>4</v>
      </c>
      <c r="D21" s="11">
        <f t="shared" ref="D21:V21" si="6">CODE(D20)-65</f>
        <v>5</v>
      </c>
      <c r="E21" s="11">
        <f t="shared" si="6"/>
        <v>12</v>
      </c>
      <c r="F21" s="11">
        <f t="shared" si="6"/>
        <v>14</v>
      </c>
      <c r="G21" s="11">
        <f t="shared" si="6"/>
        <v>5</v>
      </c>
      <c r="H21" s="11">
        <f t="shared" si="6"/>
        <v>18</v>
      </c>
      <c r="I21" s="11">
        <f t="shared" si="6"/>
        <v>5</v>
      </c>
      <c r="J21" s="11">
        <f t="shared" si="6"/>
        <v>18</v>
      </c>
      <c r="K21" s="11">
        <f t="shared" si="6"/>
        <v>9</v>
      </c>
      <c r="L21" s="11">
        <f t="shared" si="6"/>
        <v>11</v>
      </c>
      <c r="M21" s="11">
        <f t="shared" si="6"/>
        <v>5</v>
      </c>
      <c r="N21" s="11">
        <f t="shared" si="6"/>
        <v>14</v>
      </c>
      <c r="O21" s="11">
        <f t="shared" si="6"/>
        <v>21</v>
      </c>
      <c r="P21" s="11">
        <f t="shared" si="6"/>
        <v>1</v>
      </c>
      <c r="Q21" s="11">
        <f t="shared" si="6"/>
        <v>5</v>
      </c>
      <c r="R21" s="11">
        <f t="shared" si="6"/>
        <v>2</v>
      </c>
      <c r="S21" s="11">
        <f t="shared" si="6"/>
        <v>12</v>
      </c>
      <c r="T21" s="11">
        <f t="shared" si="6"/>
        <v>19</v>
      </c>
      <c r="U21" s="11">
        <f t="shared" si="6"/>
        <v>5</v>
      </c>
      <c r="V21" s="11">
        <f t="shared" si="6"/>
        <v>18</v>
      </c>
      <c r="AD21" s="10">
        <v>9</v>
      </c>
      <c r="AE21" s="10">
        <f t="shared" si="2"/>
        <v>1</v>
      </c>
      <c r="AF21" s="2"/>
      <c r="AG21" s="4" t="s">
        <v>42</v>
      </c>
      <c r="AH21" s="4"/>
      <c r="AI21" s="4"/>
      <c r="AJ21" s="4"/>
      <c r="AK21" s="4"/>
      <c r="AL21" s="4"/>
      <c r="AM21" s="4"/>
      <c r="AN21" s="4"/>
      <c r="AO21" s="4"/>
    </row>
    <row r="22" spans="2:41" x14ac:dyDescent="0.25">
      <c r="B22" s="8" t="s">
        <v>49</v>
      </c>
      <c r="C22" s="11">
        <f>21*(C21-5)</f>
        <v>-21</v>
      </c>
      <c r="D22" s="11">
        <f t="shared" ref="D22:V22" si="7">21*(D21-5)</f>
        <v>0</v>
      </c>
      <c r="E22" s="11">
        <f t="shared" si="7"/>
        <v>147</v>
      </c>
      <c r="F22" s="11">
        <f t="shared" si="7"/>
        <v>189</v>
      </c>
      <c r="G22" s="11">
        <f t="shared" si="7"/>
        <v>0</v>
      </c>
      <c r="H22" s="11">
        <f t="shared" si="7"/>
        <v>273</v>
      </c>
      <c r="I22" s="11">
        <f t="shared" si="7"/>
        <v>0</v>
      </c>
      <c r="J22" s="11">
        <f t="shared" si="7"/>
        <v>273</v>
      </c>
      <c r="K22" s="11">
        <f t="shared" si="7"/>
        <v>84</v>
      </c>
      <c r="L22" s="11">
        <f t="shared" si="7"/>
        <v>126</v>
      </c>
      <c r="M22" s="11">
        <f t="shared" si="7"/>
        <v>0</v>
      </c>
      <c r="N22" s="11">
        <f t="shared" si="7"/>
        <v>189</v>
      </c>
      <c r="O22" s="11">
        <f t="shared" si="7"/>
        <v>336</v>
      </c>
      <c r="P22" s="11">
        <f t="shared" si="7"/>
        <v>-84</v>
      </c>
      <c r="Q22" s="11">
        <f t="shared" si="7"/>
        <v>0</v>
      </c>
      <c r="R22" s="11">
        <f t="shared" si="7"/>
        <v>-63</v>
      </c>
      <c r="S22" s="11">
        <f t="shared" si="7"/>
        <v>147</v>
      </c>
      <c r="T22" s="11">
        <f t="shared" si="7"/>
        <v>294</v>
      </c>
      <c r="U22" s="11">
        <f t="shared" si="7"/>
        <v>0</v>
      </c>
      <c r="V22" s="11">
        <f t="shared" si="7"/>
        <v>273</v>
      </c>
      <c r="AD22" s="10">
        <v>10</v>
      </c>
      <c r="AE22" s="10">
        <f t="shared" si="2"/>
        <v>2</v>
      </c>
      <c r="AF22" s="2"/>
      <c r="AG22" s="4"/>
      <c r="AH22" s="4"/>
      <c r="AI22" s="4"/>
      <c r="AJ22" s="4"/>
      <c r="AK22" s="4"/>
      <c r="AL22" s="4"/>
      <c r="AM22" s="4"/>
      <c r="AN22" s="4"/>
      <c r="AO22" s="4"/>
    </row>
    <row r="23" spans="2:41" x14ac:dyDescent="0.25">
      <c r="B23" s="8" t="s">
        <v>50</v>
      </c>
      <c r="C23" s="11">
        <f>MOD(C22,26)</f>
        <v>5</v>
      </c>
      <c r="D23" s="11">
        <f t="shared" ref="D23:V23" si="8">MOD(D22,26)</f>
        <v>0</v>
      </c>
      <c r="E23" s="11">
        <f t="shared" si="8"/>
        <v>17</v>
      </c>
      <c r="F23" s="11">
        <f t="shared" si="8"/>
        <v>7</v>
      </c>
      <c r="G23" s="11">
        <f t="shared" si="8"/>
        <v>0</v>
      </c>
      <c r="H23" s="11">
        <f t="shared" si="8"/>
        <v>13</v>
      </c>
      <c r="I23" s="11">
        <f t="shared" si="8"/>
        <v>0</v>
      </c>
      <c r="J23" s="11">
        <f t="shared" si="8"/>
        <v>13</v>
      </c>
      <c r="K23" s="11">
        <f t="shared" si="8"/>
        <v>6</v>
      </c>
      <c r="L23" s="11">
        <f t="shared" si="8"/>
        <v>22</v>
      </c>
      <c r="M23" s="11">
        <f t="shared" si="8"/>
        <v>0</v>
      </c>
      <c r="N23" s="11">
        <f t="shared" si="8"/>
        <v>7</v>
      </c>
      <c r="O23" s="11">
        <f t="shared" si="8"/>
        <v>24</v>
      </c>
      <c r="P23" s="11">
        <f t="shared" si="8"/>
        <v>20</v>
      </c>
      <c r="Q23" s="11">
        <f t="shared" si="8"/>
        <v>0</v>
      </c>
      <c r="R23" s="11">
        <f t="shared" si="8"/>
        <v>15</v>
      </c>
      <c r="S23" s="11">
        <f t="shared" si="8"/>
        <v>17</v>
      </c>
      <c r="T23" s="11">
        <f t="shared" si="8"/>
        <v>8</v>
      </c>
      <c r="U23" s="11">
        <f t="shared" si="8"/>
        <v>0</v>
      </c>
      <c r="V23" s="11">
        <f t="shared" si="8"/>
        <v>13</v>
      </c>
      <c r="AD23" s="10">
        <v>11</v>
      </c>
      <c r="AE23" s="10">
        <f t="shared" si="2"/>
        <v>1</v>
      </c>
      <c r="AF23" s="2"/>
      <c r="AG23" s="3" t="s">
        <v>43</v>
      </c>
      <c r="AH23" s="3"/>
      <c r="AI23" s="3"/>
      <c r="AJ23" s="3"/>
      <c r="AK23" s="3"/>
      <c r="AL23" s="3"/>
      <c r="AM23" s="3"/>
      <c r="AN23" s="3"/>
      <c r="AO23" s="3"/>
    </row>
    <row r="24" spans="2:41" x14ac:dyDescent="0.25">
      <c r="B24" s="8" t="s">
        <v>44</v>
      </c>
      <c r="C24" s="11" t="str">
        <f>CHAR(C23+65)</f>
        <v>F</v>
      </c>
      <c r="D24" s="11" t="str">
        <f t="shared" ref="D24:V24" si="9">CHAR(D23+65)</f>
        <v>A</v>
      </c>
      <c r="E24" s="11" t="str">
        <f t="shared" si="9"/>
        <v>R</v>
      </c>
      <c r="F24" s="11" t="str">
        <f t="shared" si="9"/>
        <v>H</v>
      </c>
      <c r="G24" s="11" t="str">
        <f t="shared" si="9"/>
        <v>A</v>
      </c>
      <c r="H24" s="11" t="str">
        <f t="shared" si="9"/>
        <v>N</v>
      </c>
      <c r="I24" s="11" t="str">
        <f t="shared" si="9"/>
        <v>A</v>
      </c>
      <c r="J24" s="11" t="str">
        <f t="shared" si="9"/>
        <v>N</v>
      </c>
      <c r="K24" s="11" t="str">
        <f t="shared" si="9"/>
        <v>G</v>
      </c>
      <c r="L24" s="11" t="str">
        <f t="shared" si="9"/>
        <v>W</v>
      </c>
      <c r="M24" s="11" t="str">
        <f t="shared" si="9"/>
        <v>A</v>
      </c>
      <c r="N24" s="11" t="str">
        <f t="shared" si="9"/>
        <v>H</v>
      </c>
      <c r="O24" s="11" t="str">
        <f t="shared" si="9"/>
        <v>Y</v>
      </c>
      <c r="P24" s="11" t="str">
        <f t="shared" si="9"/>
        <v>U</v>
      </c>
      <c r="Q24" s="11" t="str">
        <f t="shared" si="9"/>
        <v>A</v>
      </c>
      <c r="R24" s="11" t="str">
        <f t="shared" si="9"/>
        <v>P</v>
      </c>
      <c r="S24" s="11" t="str">
        <f t="shared" si="9"/>
        <v>R</v>
      </c>
      <c r="T24" s="11" t="str">
        <f t="shared" si="9"/>
        <v>I</v>
      </c>
      <c r="U24" s="11" t="str">
        <f t="shared" si="9"/>
        <v>A</v>
      </c>
      <c r="V24" s="11" t="str">
        <f t="shared" si="9"/>
        <v>N</v>
      </c>
      <c r="AD24" s="10">
        <v>12</v>
      </c>
      <c r="AE24" s="10">
        <f t="shared" si="2"/>
        <v>2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:4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AD25" s="10">
        <v>13</v>
      </c>
      <c r="AE25" s="10">
        <f t="shared" si="2"/>
        <v>13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:41" x14ac:dyDescent="0.25">
      <c r="B26" s="5" t="s">
        <v>45</v>
      </c>
      <c r="C26" s="5"/>
      <c r="D26" s="5"/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AD26" s="10">
        <v>14</v>
      </c>
      <c r="AE26" s="10">
        <f t="shared" si="2"/>
        <v>2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:41" x14ac:dyDescent="0.25">
      <c r="B27" s="5" t="s">
        <v>46</v>
      </c>
      <c r="C27" s="5"/>
      <c r="D27" s="5" t="s">
        <v>47</v>
      </c>
      <c r="E27" s="5" t="s">
        <v>48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AD27" s="10">
        <v>15</v>
      </c>
      <c r="AE27" s="10">
        <f t="shared" si="2"/>
        <v>1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:41" x14ac:dyDescent="0.25">
      <c r="B28" s="6">
        <v>1</v>
      </c>
      <c r="C28" s="6"/>
      <c r="D28" s="6">
        <f>B28*$C$9</f>
        <v>5</v>
      </c>
      <c r="E28" s="6">
        <f>MOD(D28,26)</f>
        <v>5</v>
      </c>
      <c r="F28" s="2" t="b">
        <f>MOD(D28,26)=1</f>
        <v>0</v>
      </c>
      <c r="G28" s="2"/>
      <c r="H28" s="2" t="s">
        <v>14</v>
      </c>
      <c r="I28" s="2"/>
      <c r="J28" s="2"/>
      <c r="K28" s="2"/>
      <c r="L28" s="2"/>
      <c r="M28" s="2"/>
      <c r="N28" s="2"/>
      <c r="O28" s="2"/>
      <c r="P28" s="2"/>
      <c r="Q28" s="2"/>
      <c r="AD28" s="10">
        <v>16</v>
      </c>
      <c r="AE28" s="10">
        <f t="shared" si="2"/>
        <v>2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:41" x14ac:dyDescent="0.25">
      <c r="B29" s="6">
        <v>3</v>
      </c>
      <c r="C29" s="6"/>
      <c r="D29" s="6">
        <f t="shared" ref="D29:D39" si="10">B29*$C$9</f>
        <v>15</v>
      </c>
      <c r="E29" s="6">
        <f t="shared" ref="E29:E39" si="11">MOD(D29,26)</f>
        <v>15</v>
      </c>
      <c r="F29" s="2" t="b">
        <f t="shared" ref="F29:F39" si="12">MOD(D29,26)=1</f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AD29" s="10">
        <v>17</v>
      </c>
      <c r="AE29" s="10">
        <f t="shared" si="2"/>
        <v>1</v>
      </c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:41" x14ac:dyDescent="0.25">
      <c r="B30" s="6">
        <v>5</v>
      </c>
      <c r="C30" s="6"/>
      <c r="D30" s="6">
        <f t="shared" si="10"/>
        <v>25</v>
      </c>
      <c r="E30" s="6">
        <f t="shared" si="11"/>
        <v>25</v>
      </c>
      <c r="F30" s="2" t="b">
        <f t="shared" si="12"/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AD30" s="10">
        <v>18</v>
      </c>
      <c r="AE30" s="10">
        <f t="shared" si="2"/>
        <v>2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:41" x14ac:dyDescent="0.25">
      <c r="B31" s="6">
        <v>7</v>
      </c>
      <c r="C31" s="6"/>
      <c r="D31" s="6">
        <f t="shared" si="10"/>
        <v>35</v>
      </c>
      <c r="E31" s="6">
        <f t="shared" si="11"/>
        <v>9</v>
      </c>
      <c r="F31" s="2" t="b">
        <f t="shared" si="12"/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AD31" s="10">
        <v>19</v>
      </c>
      <c r="AE31" s="10">
        <f t="shared" si="2"/>
        <v>1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:41" x14ac:dyDescent="0.25">
      <c r="B32" s="6">
        <v>9</v>
      </c>
      <c r="C32" s="6"/>
      <c r="D32" s="6">
        <f t="shared" si="10"/>
        <v>45</v>
      </c>
      <c r="E32" s="6">
        <f t="shared" si="11"/>
        <v>19</v>
      </c>
      <c r="F32" s="2" t="b">
        <f t="shared" si="12"/>
        <v>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AD32" s="10">
        <v>20</v>
      </c>
      <c r="AE32" s="10">
        <f t="shared" si="2"/>
        <v>2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2:41" x14ac:dyDescent="0.25">
      <c r="B33" s="6">
        <v>11</v>
      </c>
      <c r="C33" s="6"/>
      <c r="D33" s="6">
        <f t="shared" si="10"/>
        <v>55</v>
      </c>
      <c r="E33" s="6">
        <f t="shared" si="11"/>
        <v>3</v>
      </c>
      <c r="F33" s="2" t="b">
        <f t="shared" si="12"/>
        <v>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AD33" s="10">
        <v>21</v>
      </c>
      <c r="AE33" s="10">
        <f t="shared" si="2"/>
        <v>1</v>
      </c>
      <c r="AG33" s="2"/>
      <c r="AH33" s="2"/>
      <c r="AI33" s="2"/>
      <c r="AJ33" s="2"/>
      <c r="AK33" s="2"/>
      <c r="AL33" s="2"/>
      <c r="AM33" s="2"/>
      <c r="AN33" s="2"/>
      <c r="AO33" s="2"/>
    </row>
    <row r="34" spans="2:41" x14ac:dyDescent="0.25">
      <c r="B34" s="6">
        <v>15</v>
      </c>
      <c r="C34" s="6"/>
      <c r="D34" s="6">
        <f t="shared" si="10"/>
        <v>75</v>
      </c>
      <c r="E34" s="6">
        <f t="shared" si="11"/>
        <v>23</v>
      </c>
      <c r="F34" s="2" t="b">
        <f t="shared" si="12"/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AD34" s="10">
        <v>22</v>
      </c>
      <c r="AE34" s="10">
        <f t="shared" si="2"/>
        <v>2</v>
      </c>
      <c r="AG34" s="2"/>
      <c r="AH34" s="2"/>
      <c r="AI34" s="2"/>
      <c r="AJ34" s="2"/>
      <c r="AK34" s="2"/>
      <c r="AL34" s="2"/>
      <c r="AM34" s="2"/>
      <c r="AN34" s="2"/>
      <c r="AO34" s="2"/>
    </row>
    <row r="35" spans="2:41" x14ac:dyDescent="0.25">
      <c r="B35" s="6">
        <v>17</v>
      </c>
      <c r="C35" s="6"/>
      <c r="D35" s="6">
        <f t="shared" si="10"/>
        <v>85</v>
      </c>
      <c r="E35" s="6">
        <f t="shared" si="11"/>
        <v>7</v>
      </c>
      <c r="F35" s="2" t="b">
        <f t="shared" si="12"/>
        <v>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AD35" s="10">
        <v>23</v>
      </c>
      <c r="AE35" s="10">
        <f t="shared" si="2"/>
        <v>1</v>
      </c>
      <c r="AG35" s="2"/>
      <c r="AH35" s="2"/>
      <c r="AI35" s="2"/>
      <c r="AJ35" s="2"/>
      <c r="AK35" s="2"/>
      <c r="AL35" s="2"/>
      <c r="AM35" s="2"/>
      <c r="AN35" s="2"/>
      <c r="AO35" s="2"/>
    </row>
    <row r="36" spans="2:41" x14ac:dyDescent="0.25">
      <c r="B36" s="6">
        <v>19</v>
      </c>
      <c r="C36" s="6"/>
      <c r="D36" s="6">
        <f t="shared" si="10"/>
        <v>95</v>
      </c>
      <c r="E36" s="6">
        <f t="shared" si="11"/>
        <v>17</v>
      </c>
      <c r="F36" s="2" t="b">
        <f t="shared" si="12"/>
        <v>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AD36" s="10">
        <v>24</v>
      </c>
      <c r="AE36" s="10">
        <f t="shared" si="2"/>
        <v>2</v>
      </c>
      <c r="AG36" s="2"/>
      <c r="AH36" s="2"/>
      <c r="AI36" s="2"/>
      <c r="AJ36" s="2"/>
      <c r="AK36" s="2"/>
      <c r="AL36" s="2"/>
      <c r="AM36" s="2"/>
      <c r="AN36" s="2"/>
      <c r="AO36" s="2"/>
    </row>
    <row r="37" spans="2:41" x14ac:dyDescent="0.25">
      <c r="B37" s="6">
        <v>21</v>
      </c>
      <c r="C37" s="6"/>
      <c r="D37" s="6">
        <f t="shared" si="10"/>
        <v>105</v>
      </c>
      <c r="E37" s="6">
        <f t="shared" si="11"/>
        <v>1</v>
      </c>
      <c r="F37" s="2" t="b">
        <f t="shared" si="12"/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AD37" s="10">
        <v>25</v>
      </c>
      <c r="AE37" s="10">
        <f t="shared" si="2"/>
        <v>1</v>
      </c>
      <c r="AG37" s="2"/>
      <c r="AH37" s="2"/>
      <c r="AI37" s="2"/>
      <c r="AJ37" s="2"/>
      <c r="AK37" s="2"/>
      <c r="AL37" s="2"/>
      <c r="AM37" s="2"/>
      <c r="AN37" s="2"/>
      <c r="AO37" s="2"/>
    </row>
    <row r="38" spans="2:41" x14ac:dyDescent="0.25">
      <c r="B38" s="6">
        <v>23</v>
      </c>
      <c r="C38" s="6"/>
      <c r="D38" s="6">
        <f t="shared" si="10"/>
        <v>115</v>
      </c>
      <c r="E38" s="6">
        <f t="shared" si="11"/>
        <v>11</v>
      </c>
      <c r="F38" s="2" t="b">
        <f t="shared" si="12"/>
        <v>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AD38" s="10">
        <v>26</v>
      </c>
      <c r="AE38" s="10">
        <f t="shared" si="2"/>
        <v>26</v>
      </c>
      <c r="AG38" s="2"/>
      <c r="AH38" s="2"/>
      <c r="AI38" s="2"/>
      <c r="AJ38" s="2"/>
      <c r="AK38" s="2"/>
      <c r="AL38" s="2"/>
      <c r="AM38" s="2"/>
      <c r="AN38" s="2"/>
      <c r="AO38" s="2"/>
    </row>
    <row r="39" spans="2:41" x14ac:dyDescent="0.25">
      <c r="B39" s="6">
        <v>25</v>
      </c>
      <c r="C39" s="6"/>
      <c r="D39" s="6">
        <f t="shared" si="10"/>
        <v>125</v>
      </c>
      <c r="E39" s="6">
        <f t="shared" si="11"/>
        <v>21</v>
      </c>
      <c r="F39" s="2" t="b">
        <f t="shared" si="12"/>
        <v>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10"/>
      <c r="S39" s="10"/>
      <c r="U39" s="2"/>
      <c r="V39" s="2"/>
      <c r="W39" s="2"/>
      <c r="X39" s="2"/>
      <c r="Y39" s="2"/>
      <c r="Z39" s="2"/>
      <c r="AA39" s="2"/>
      <c r="AB39" s="2"/>
      <c r="AC39" s="2"/>
    </row>
    <row r="40" spans="2:41" x14ac:dyDescent="0.25">
      <c r="B40" s="7"/>
      <c r="C40" s="7"/>
      <c r="D40" s="7"/>
      <c r="E40" s="7"/>
      <c r="U40" s="2"/>
      <c r="V40" s="2"/>
      <c r="W40" s="2"/>
      <c r="X40" s="2"/>
      <c r="Y40" s="2"/>
      <c r="Z40" s="2"/>
      <c r="AA40" s="2"/>
      <c r="AB40" s="2"/>
      <c r="AC40" s="2"/>
    </row>
  </sheetData>
  <mergeCells count="3">
    <mergeCell ref="A2:AC2"/>
    <mergeCell ref="AG21:AO22"/>
    <mergeCell ref="AG23:AO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2021-09-28T02:46:54Z</dcterms:modified>
</cp:coreProperties>
</file>