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s\azure-openai-api-m-retry\assets\"/>
    </mc:Choice>
  </mc:AlternateContent>
  <xr:revisionPtr revIDLastSave="0" documentId="8_{5E964D4C-0933-467F-B594-FD9297A8DFBC}" xr6:coauthVersionLast="47" xr6:coauthVersionMax="47" xr10:uidLastSave="{00000000-0000-0000-0000-000000000000}"/>
  <bookViews>
    <workbookView xWindow="-110" yWindow="-110" windowWidth="24220" windowHeight="15500" xr2:uid="{FB2C0EC4-7131-4630-A838-D623D2BEB1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I6" i="1" s="1"/>
  <c r="J6" i="1" s="1"/>
  <c r="I7" i="1"/>
  <c r="G3" i="1"/>
  <c r="I3" i="1" s="1"/>
  <c r="J3" i="1" s="1"/>
  <c r="G4" i="1"/>
  <c r="I4" i="1" s="1"/>
  <c r="J4" i="1" s="1"/>
  <c r="C9" i="1"/>
  <c r="D9" i="1"/>
  <c r="E9" i="1"/>
  <c r="F9" i="1"/>
  <c r="B9" i="1"/>
  <c r="G8" i="1"/>
  <c r="I8" i="1" s="1"/>
  <c r="J8" i="1" s="1"/>
  <c r="G7" i="1"/>
  <c r="J7" i="1" s="1"/>
  <c r="G5" i="1"/>
  <c r="I5" i="1" s="1"/>
  <c r="J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tc={8D4F4A44-7592-4B38-9886-514ED29B4F8C}</author>
  </authors>
  <commentList>
    <comment ref="A5" authorId="0" shapeId="0" xr:uid="{8D4F4A44-7592-4B38-9886-514ED29B4F8C}">
      <text>
        <t>[Threaded comment]
Your version of Excel allows you to read this threaded comment; however, any edits to it will get removed if the file is opened in a newer version of Excel. Learn more: https://go.microsoft.com/fwlink/?linkid=870924
Comment:
    Regions with gpt-35-turbo-16k have had the original gpt-35-turbo deployments throttled down to 40k tokens and 200k tokens alloted to the 16k models as they share capacity.</t>
      </text>
    </comment>
  </commentList>
</comments>
</file>

<file path=xl/sharedStrings.xml><?xml version="1.0" encoding="utf-8"?>
<sst xmlns="http://schemas.openxmlformats.org/spreadsheetml/2006/main" count="36" uniqueCount="36">
  <si>
    <t>Region</t>
  </si>
  <si>
    <t>Model</t>
  </si>
  <si>
    <t>aoai-westeurope-key</t>
  </si>
  <si>
    <t>South Central</t>
  </si>
  <si>
    <t>East US</t>
  </si>
  <si>
    <t>France Central</t>
  </si>
  <si>
    <t>UK South</t>
  </si>
  <si>
    <t>West EU</t>
  </si>
  <si>
    <t>text-davinci-003</t>
  </si>
  <si>
    <t>gpt-35-turbo</t>
  </si>
  <si>
    <t>gpt-4</t>
  </si>
  <si>
    <t>gpt-4-32k</t>
  </si>
  <si>
    <t>url variable</t>
  </si>
  <si>
    <t>key variable</t>
  </si>
  <si>
    <t>aoai-eastus</t>
  </si>
  <si>
    <t>aoai-eastus-key</t>
  </si>
  <si>
    <t>aoai-southcentral</t>
  </si>
  <si>
    <t>aoai-francecentral</t>
  </si>
  <si>
    <t>aoai-uksouth</t>
  </si>
  <si>
    <t>aoai-westeurope</t>
  </si>
  <si>
    <t>aoai-southcentral-key</t>
  </si>
  <si>
    <t>aoai-francecentral-key</t>
  </si>
  <si>
    <t>aoai-uksouth-key</t>
  </si>
  <si>
    <t>Text-Davinci-003: 120 K</t>
  </si>
  <si>
    <t>GPT-4: 20 K</t>
  </si>
  <si>
    <t>GPT-4-32K: 60 K</t>
  </si>
  <si>
    <t>All others: 240 K</t>
  </si>
  <si>
    <t xml:space="preserve">text-embedding-ada-002 </t>
  </si>
  <si>
    <t>Token Limit (Initial)</t>
  </si>
  <si>
    <t>* This set-up assumes each model is launched only once per region</t>
  </si>
  <si>
    <t>Max Requests Per Minute (RPM)</t>
  </si>
  <si>
    <t>Max Requests Per Second (RPS)</t>
  </si>
  <si>
    <t># of Endpoints</t>
  </si>
  <si>
    <t>Default quota per model and region (in tokens-per-minute)</t>
  </si>
  <si>
    <t># of Models</t>
  </si>
  <si>
    <t>gpt-35-turbo-16k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</si>
</sst>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3" fontId="2" fillId="5" borderId="0" xfId="0" applyNumberFormat="1" applyFont="1" applyFill="1"/>
    <xf numFmtId="0" fontId="2" fillId="6" borderId="0" xfId="0" applyFont="1" applyFill="1"/>
    <xf numFmtId="3" fontId="2" fillId="6" borderId="0" xfId="0" applyNumberFormat="1" applyFont="1" applyFill="1"/>
    <xf numFmtId="3" fontId="2" fillId="4" borderId="0" xfId="0" applyNumberFormat="1" applyFont="1" applyFill="1"/>
    <xf numFmtId="3" fontId="2" fillId="3" borderId="0" xfId="0" applyNumberFormat="1" applyFont="1" applyFill="1"/>
    <xf numFmtId="0" fontId="2" fillId="6" borderId="2" xfId="0" applyFont="1" applyFill="1" applyBorder="1"/>
    <xf numFmtId="0" fontId="2" fillId="5" borderId="2" xfId="0" applyFont="1" applyFill="1" applyBorder="1"/>
    <xf numFmtId="0" fontId="2" fillId="3" borderId="2" xfId="0" applyFont="1" applyFill="1" applyBorder="1"/>
    <xf numFmtId="0" fontId="2" fillId="4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2" fillId="0" borderId="5" xfId="0" applyFont="1" applyBorder="1"/>
    <xf numFmtId="0" fontId="2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0" xfId="0" applyFont="1"/>
    <xf numFmtId="0" fontId="1" fillId="0" borderId="1" xfId="0" applyFont="1" applyBorder="1"/>
    <xf numFmtId="0" fontId="2" fillId="0" borderId="2" xfId="0" applyFont="1" applyBorder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an Adams" id="{28E7D568-F98D-408C-BA8E-0DBF419B31DA}" userId="S::ianadams@microsoft.com::1256cda5-d04d-4635-a881-b85ea7ac74b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" dT="2023-07-03T20:36:58.61" personId="{28E7D568-F98D-408C-BA8E-0DBF419B31DA}" id="{8D4F4A44-7592-4B38-9886-514ED29B4F8C}">
    <text>Regions with gpt-35-turbo-16k have had the original gpt-35-turbo deployments throttled down to 40k tokens and 200k tokens alloted to the 16k models as they share capacity.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A2E4D-1225-4EFC-B4C7-A7D1F6DA5319}">
  <dimension ref="A1:J17"/>
  <sheetViews>
    <sheetView tabSelected="1" workbookViewId="0">
      <selection activeCell="C14" sqref="C14"/>
    </sheetView>
  </sheetViews>
  <sheetFormatPr defaultColWidth="27.7265625" defaultRowHeight="18.5" x14ac:dyDescent="0.45"/>
  <cols>
    <col min="1" max="1" width="27.7265625" style="1"/>
    <col min="2" max="2" width="20.453125" style="1" customWidth="1"/>
    <col min="3" max="3" width="25.08984375" style="1" bestFit="1" customWidth="1"/>
    <col min="4" max="4" width="24.54296875" style="1" bestFit="1" customWidth="1"/>
    <col min="5" max="5" width="23.1796875" style="1" bestFit="1" customWidth="1"/>
    <col min="6" max="6" width="19.6328125" style="1" bestFit="1" customWidth="1"/>
    <col min="7" max="7" width="12.1796875" style="1" customWidth="1"/>
    <col min="8" max="8" width="16.7265625" style="1" customWidth="1"/>
    <col min="9" max="10" width="20.26953125" style="1" bestFit="1" customWidth="1"/>
    <col min="11" max="16384" width="27.7265625" style="1"/>
  </cols>
  <sheetData>
    <row r="1" spans="1:10" ht="55.5" x14ac:dyDescent="0.45">
      <c r="A1" s="2" t="s">
        <v>29</v>
      </c>
      <c r="B1" s="17" t="s">
        <v>0</v>
      </c>
      <c r="C1" s="18"/>
      <c r="D1" s="19"/>
      <c r="E1" s="19"/>
      <c r="F1" s="20"/>
      <c r="G1" s="3" t="s">
        <v>32</v>
      </c>
      <c r="H1" s="3" t="s">
        <v>28</v>
      </c>
      <c r="I1" s="3" t="s">
        <v>30</v>
      </c>
      <c r="J1" s="3" t="s">
        <v>31</v>
      </c>
    </row>
    <row r="2" spans="1:10" x14ac:dyDescent="0.45">
      <c r="A2" s="17" t="s">
        <v>1</v>
      </c>
      <c r="B2" s="21" t="s">
        <v>4</v>
      </c>
      <c r="C2" s="22" t="s">
        <v>5</v>
      </c>
      <c r="D2" s="22" t="s">
        <v>3</v>
      </c>
      <c r="E2" s="22" t="s">
        <v>7</v>
      </c>
      <c r="F2" s="23" t="s">
        <v>6</v>
      </c>
      <c r="G2" s="24"/>
    </row>
    <row r="3" spans="1:10" x14ac:dyDescent="0.45">
      <c r="A3" s="13" t="s">
        <v>8</v>
      </c>
      <c r="B3" s="9">
        <v>1</v>
      </c>
      <c r="C3" s="9"/>
      <c r="D3" s="9">
        <v>1</v>
      </c>
      <c r="E3" s="9">
        <v>1</v>
      </c>
      <c r="F3" s="9"/>
      <c r="G3" s="9">
        <f t="shared" ref="G3:G8" si="0">SUM(B3:F3)</f>
        <v>3</v>
      </c>
      <c r="H3" s="10">
        <v>120000</v>
      </c>
      <c r="I3" s="9">
        <f>G3*((H3/1000)*6)</f>
        <v>2160</v>
      </c>
      <c r="J3" s="9">
        <f>I3/60</f>
        <v>36</v>
      </c>
    </row>
    <row r="4" spans="1:10" x14ac:dyDescent="0.45">
      <c r="A4" s="14" t="s">
        <v>27</v>
      </c>
      <c r="B4" s="7">
        <v>1</v>
      </c>
      <c r="C4" s="7"/>
      <c r="D4" s="7">
        <v>1</v>
      </c>
      <c r="E4" s="7">
        <v>1</v>
      </c>
      <c r="F4" s="7"/>
      <c r="G4" s="7">
        <f t="shared" si="0"/>
        <v>3</v>
      </c>
      <c r="H4" s="8">
        <v>240000</v>
      </c>
      <c r="I4" s="7">
        <f t="shared" ref="I4:I8" si="1">G4*((H4/1000)*6)</f>
        <v>4320</v>
      </c>
      <c r="J4" s="7">
        <f t="shared" ref="J4:J8" si="2">I4/60</f>
        <v>72</v>
      </c>
    </row>
    <row r="5" spans="1:10" x14ac:dyDescent="0.45">
      <c r="A5" s="14" t="s">
        <v>9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f t="shared" si="0"/>
        <v>5</v>
      </c>
      <c r="H5" s="8">
        <v>240000</v>
      </c>
      <c r="I5" s="7">
        <f t="shared" si="1"/>
        <v>7200</v>
      </c>
      <c r="J5" s="7">
        <f t="shared" si="2"/>
        <v>120</v>
      </c>
    </row>
    <row r="6" spans="1:10" x14ac:dyDescent="0.45">
      <c r="A6" s="26" t="s">
        <v>35</v>
      </c>
      <c r="B6" s="1">
        <v>1</v>
      </c>
      <c r="C6" s="1">
        <v>1</v>
      </c>
      <c r="F6" s="1">
        <v>1</v>
      </c>
      <c r="G6" s="1">
        <f t="shared" si="0"/>
        <v>3</v>
      </c>
      <c r="H6" s="27">
        <v>200000</v>
      </c>
      <c r="I6" s="1">
        <f t="shared" ref="I6" si="3">G6*((H6/1000)*6)</f>
        <v>3600</v>
      </c>
      <c r="J6" s="1">
        <f t="shared" ref="J6" si="4">I6/60</f>
        <v>60</v>
      </c>
    </row>
    <row r="7" spans="1:10" x14ac:dyDescent="0.45">
      <c r="A7" s="15" t="s">
        <v>10</v>
      </c>
      <c r="B7" s="5">
        <v>1</v>
      </c>
      <c r="C7" s="5">
        <v>1</v>
      </c>
      <c r="D7" s="5"/>
      <c r="E7" s="5"/>
      <c r="F7" s="5"/>
      <c r="G7" s="5">
        <f t="shared" si="0"/>
        <v>2</v>
      </c>
      <c r="H7" s="12">
        <v>20000</v>
      </c>
      <c r="I7" s="5">
        <f t="shared" si="1"/>
        <v>240</v>
      </c>
      <c r="J7" s="5">
        <f t="shared" si="2"/>
        <v>4</v>
      </c>
    </row>
    <row r="8" spans="1:10" x14ac:dyDescent="0.45">
      <c r="A8" s="16" t="s">
        <v>11</v>
      </c>
      <c r="B8" s="6">
        <v>1</v>
      </c>
      <c r="C8" s="6">
        <v>1</v>
      </c>
      <c r="D8" s="6"/>
      <c r="E8" s="6"/>
      <c r="F8" s="6"/>
      <c r="G8" s="6">
        <f t="shared" si="0"/>
        <v>2</v>
      </c>
      <c r="H8" s="11">
        <v>600000</v>
      </c>
      <c r="I8" s="6">
        <f t="shared" si="1"/>
        <v>7200</v>
      </c>
      <c r="J8" s="6">
        <f t="shared" si="2"/>
        <v>120</v>
      </c>
    </row>
    <row r="9" spans="1:10" x14ac:dyDescent="0.45">
      <c r="A9" s="25" t="s">
        <v>34</v>
      </c>
      <c r="B9" s="1">
        <f>SUM(B3:B8)</f>
        <v>6</v>
      </c>
      <c r="C9" s="1">
        <f t="shared" ref="C9:F9" si="5">SUM(C3:C8)</f>
        <v>4</v>
      </c>
      <c r="D9" s="1">
        <f t="shared" si="5"/>
        <v>3</v>
      </c>
      <c r="E9" s="1">
        <f t="shared" si="5"/>
        <v>3</v>
      </c>
      <c r="F9" s="1">
        <f t="shared" si="5"/>
        <v>2</v>
      </c>
    </row>
    <row r="10" spans="1:10" x14ac:dyDescent="0.45">
      <c r="A10" s="1" t="s">
        <v>12</v>
      </c>
      <c r="B10" s="1" t="s">
        <v>14</v>
      </c>
      <c r="C10" s="1" t="s">
        <v>17</v>
      </c>
      <c r="D10" s="1" t="s">
        <v>16</v>
      </c>
      <c r="E10" s="1" t="s">
        <v>19</v>
      </c>
      <c r="F10" s="1" t="s">
        <v>18</v>
      </c>
    </row>
    <row r="11" spans="1:10" x14ac:dyDescent="0.45">
      <c r="A11" s="1" t="s">
        <v>13</v>
      </c>
      <c r="B11" s="1" t="s">
        <v>15</v>
      </c>
      <c r="C11" s="1" t="s">
        <v>21</v>
      </c>
      <c r="D11" s="1" t="s">
        <v>20</v>
      </c>
      <c r="E11" s="1" t="s">
        <v>2</v>
      </c>
      <c r="F11" s="1" t="s">
        <v>22</v>
      </c>
    </row>
    <row r="13" spans="1:10" ht="55.5" x14ac:dyDescent="0.45">
      <c r="A13" s="3" t="s">
        <v>33</v>
      </c>
    </row>
    <row r="14" spans="1:10" x14ac:dyDescent="0.45">
      <c r="A14" s="4" t="s">
        <v>23</v>
      </c>
    </row>
    <row r="15" spans="1:10" x14ac:dyDescent="0.45">
      <c r="A15" s="5" t="s">
        <v>24</v>
      </c>
    </row>
    <row r="16" spans="1:10" x14ac:dyDescent="0.45">
      <c r="A16" s="6" t="s">
        <v>25</v>
      </c>
    </row>
    <row r="17" spans="1:1" x14ac:dyDescent="0.45">
      <c r="A17" s="7" t="s">
        <v>26</v>
      </c>
    </row>
  </sheetData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Adams</dc:creator>
  <cp:lastModifiedBy>Ian Adams</cp:lastModifiedBy>
  <dcterms:created xsi:type="dcterms:W3CDTF">2023-06-27T17:55:20Z</dcterms:created>
  <dcterms:modified xsi:type="dcterms:W3CDTF">2023-07-06T13:58:54Z</dcterms:modified>
</cp:coreProperties>
</file>