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emp\WARA\"/>
    </mc:Choice>
  </mc:AlternateContent>
  <xr:revisionPtr revIDLastSave="0" documentId="13_ncr:1_{BFEEEE99-F9E5-4DE7-8486-FDF6EE2D7D48}" xr6:coauthVersionLast="47" xr6:coauthVersionMax="47" xr10:uidLastSave="{00000000-0000-0000-0000-000000000000}"/>
  <bookViews>
    <workbookView xWindow="-120" yWindow="-120" windowWidth="29040" windowHeight="15720" tabRatio="888" firstSheet="1" activeTab="2" xr2:uid="{00000000-000D-0000-FFFF-FFFF00000000}"/>
  </bookViews>
  <sheets>
    <sheet name="Introduction" sheetId="33" state="hidden" r:id="rId1"/>
    <sheet name="1.Dashboard" sheetId="3" r:id="rId2"/>
    <sheet name="2.Recommendations" sheetId="25" r:id="rId3"/>
    <sheet name="3.ImpactedResources" sheetId="34" r:id="rId4"/>
    <sheet name="4.AzureBackup" sheetId="28" r:id="rId5"/>
    <sheet name="5.SiteRecovery" sheetId="29" r:id="rId6"/>
    <sheet name="6.WorkloadInventory" sheetId="32" r:id="rId7"/>
    <sheet name="7.PivotTable" sheetId="3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5" l="1"/>
  <c r="F6" i="25"/>
  <c r="F5" i="25"/>
  <c r="C7" i="25"/>
  <c r="C6" i="25"/>
  <c r="C5" i="25"/>
  <c r="F8" i="25" l="1"/>
  <c r="C8" i="2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2F228-1A87-41B4-8FCA-79F8FC3782FF}" keepAlive="1" name="Query - impactedresources" description="Connection to the 'impactedresources' query in the workbook." type="5" refreshedVersion="8" background="1" saveData="1">
    <dbPr connection="Provider=Microsoft.Mashup.OleDb.1;Data Source=$Workbook$;Location=impactedresources;Extended Properties=&quot;&quot;" command="SELECT * FROM [impactedresources]"/>
  </connection>
</connections>
</file>

<file path=xl/sharedStrings.xml><?xml version="1.0" encoding="utf-8"?>
<sst xmlns="http://schemas.openxmlformats.org/spreadsheetml/2006/main" count="24" uniqueCount="17">
  <si>
    <t>Dashboard</t>
  </si>
  <si>
    <t>Recommendations</t>
  </si>
  <si>
    <t>Impacted Resources and Recommentations</t>
  </si>
  <si>
    <t>Azure Backup</t>
  </si>
  <si>
    <t>Azure Site Recovery</t>
  </si>
  <si>
    <t>Workload Inventory</t>
  </si>
  <si>
    <t>Recommendations by Impact</t>
  </si>
  <si>
    <t>High</t>
  </si>
  <si>
    <t>Medium</t>
  </si>
  <si>
    <t>Low</t>
  </si>
  <si>
    <t>Total</t>
  </si>
  <si>
    <t>Resource information block</t>
  </si>
  <si>
    <t>Recommendation information block</t>
  </si>
  <si>
    <t>Additional information block</t>
  </si>
  <si>
    <t>required</t>
  </si>
  <si>
    <t>Required</t>
  </si>
  <si>
    <t>Impacted Resources by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</si>
</sst>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b/>
      <sz val="14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3" tint="0.249977111117893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9"/>
      <name val="Calibri"/>
      <family val="2"/>
    </font>
    <font>
      <b/>
      <sz val="9"/>
      <color theme="0"/>
      <name val="Aptos Display"/>
      <family val="2"/>
      <scheme val="major"/>
    </font>
    <font>
      <b/>
      <sz val="11"/>
      <color rgb="FFFFFFFF"/>
      <name val="Aptos Display"/>
      <family val="2"/>
      <scheme val="major"/>
    </font>
    <font>
      <sz val="10"/>
      <name val="Calibri"/>
      <family val="2"/>
    </font>
    <font>
      <sz val="10"/>
      <name val="Aptos Display"/>
      <family val="2"/>
      <scheme val="major"/>
    </font>
    <font>
      <sz val="11"/>
      <color rgb="FFFFFFFF"/>
      <name val="Aptos Display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8307"/>
        <bgColor indexed="64"/>
      </patternFill>
    </fill>
    <fill>
      <patternFill patternType="solid">
        <fgColor rgb="FFFF657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943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1B1A19"/>
        <bgColor indexed="64"/>
      </patternFill>
    </fill>
    <fill>
      <patternFill patternType="solid">
        <fgColor rgb="FF32313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5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3" borderId="0" xfId="0" applyFont="1" applyFill="1"/>
    <xf numFmtId="1" fontId="14" fillId="10" borderId="1" xfId="0" applyNumberFormat="1" applyFont="1" applyFill="1" applyBorder="1" applyAlignment="1">
      <alignment horizontal="center" vertical="center" wrapText="1"/>
    </xf>
    <xf numFmtId="1" fontId="14" fillId="10" borderId="2" xfId="0" applyNumberFormat="1" applyFont="1" applyFill="1" applyBorder="1" applyAlignment="1">
      <alignment horizontal="center" vertical="center" wrapText="1"/>
    </xf>
    <xf numFmtId="1" fontId="14" fillId="10" borderId="3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8" borderId="0" xfId="0" applyNumberFormat="1" applyFont="1" applyFill="1" applyAlignment="1">
      <alignment horizontal="center" vertical="center"/>
    </xf>
    <xf numFmtId="0" fontId="13" fillId="0" borderId="0" xfId="0" applyFont="1"/>
    <xf numFmtId="1" fontId="15" fillId="6" borderId="0" xfId="0" applyNumberFormat="1" applyFont="1" applyFill="1" applyAlignment="1">
      <alignment horizontal="center" vertical="center" wrapText="1"/>
    </xf>
    <xf numFmtId="1" fontId="15" fillId="4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3" fillId="4" borderId="0" xfId="0" applyFont="1" applyFill="1"/>
    <xf numFmtId="1" fontId="16" fillId="0" borderId="0" xfId="0" applyNumberFormat="1" applyFont="1" applyAlignment="1">
      <alignment horizontal="center" vertical="center"/>
    </xf>
    <xf numFmtId="0" fontId="3" fillId="12" borderId="0" xfId="0" applyFont="1" applyFill="1"/>
    <xf numFmtId="0" fontId="7" fillId="12" borderId="0" xfId="0" applyFont="1" applyFill="1" applyAlignment="1">
      <alignment horizontal="left" vertical="center"/>
    </xf>
    <xf numFmtId="1" fontId="8" fillId="12" borderId="0" xfId="0" applyNumberFormat="1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1" fontId="6" fillId="12" borderId="0" xfId="0" applyNumberFormat="1" applyFont="1" applyFill="1" applyAlignment="1">
      <alignment horizontal="left" vertical="center"/>
    </xf>
    <xf numFmtId="1" fontId="5" fillId="12" borderId="0" xfId="0" applyNumberFormat="1" applyFont="1" applyFill="1" applyAlignment="1">
      <alignment horizontal="center" vertical="top" wrapText="1"/>
    </xf>
    <xf numFmtId="0" fontId="0" fillId="12" borderId="0" xfId="0" applyFill="1"/>
    <xf numFmtId="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 vertical="center"/>
    </xf>
    <xf numFmtId="1" fontId="5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right"/>
    </xf>
    <xf numFmtId="0" fontId="11" fillId="0" borderId="0" xfId="1" applyFont="1" applyAlignment="1">
      <alignment horizontal="center" vertical="center"/>
    </xf>
    <xf numFmtId="0" fontId="2" fillId="0" borderId="0" xfId="2"/>
    <xf numFmtId="0" fontId="1" fillId="0" borderId="0" xfId="1"/>
    <xf numFmtId="0" fontId="1" fillId="0" borderId="0" xfId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18" borderId="0" xfId="0" applyFill="1" applyAlignment="1">
      <alignment horizontal="center" vertical="center" wrapText="1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7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 wrapText="1"/>
    </xf>
    <xf numFmtId="2" fontId="3" fillId="0" borderId="0" xfId="0" applyNumberFormat="1" applyFont="1"/>
    <xf numFmtId="1" fontId="18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wrapText="1"/>
    </xf>
    <xf numFmtId="0" fontId="7" fillId="12" borderId="0" xfId="0" applyFont="1" applyFill="1" applyAlignment="1">
      <alignment vertical="center"/>
    </xf>
    <xf numFmtId="1" fontId="11" fillId="19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wrapText="1"/>
    </xf>
    <xf numFmtId="0" fontId="7" fillId="12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" fontId="12" fillId="7" borderId="0" xfId="0" applyNumberFormat="1" applyFont="1" applyFill="1" applyAlignment="1">
      <alignment horizontal="center" vertical="center" wrapText="1"/>
    </xf>
    <xf numFmtId="1" fontId="12" fillId="11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4E7EA1B0-ACFE-4A97-B185-F473D6830A41}"/>
    <cellStyle name="Normal 3" xfId="2" xr:uid="{9492DBC7-86F9-4CB4-95B2-A048659A9112}"/>
  </cellStyles>
  <dxfs count="24"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b/>
        <i val="0"/>
        <color theme="0"/>
      </font>
      <fill>
        <patternFill patternType="solid">
          <fgColor auto="1"/>
          <bgColor rgb="FF0078D4"/>
        </patternFill>
      </fill>
    </dxf>
    <dxf>
      <font>
        <b/>
        <i val="0"/>
        <color theme="0"/>
      </font>
      <fill>
        <patternFill patternType="solid">
          <fgColor auto="1"/>
          <bgColor rgb="FFFF8C00"/>
        </patternFill>
      </fill>
    </dxf>
    <dxf>
      <font>
        <b/>
        <i val="0"/>
        <color theme="0"/>
      </font>
      <fill>
        <patternFill patternType="solid">
          <fgColor auto="1"/>
          <bgColor rgb="FFA4262C"/>
        </patternFill>
      </fill>
    </dxf>
  </dxfs>
  <tableStyles count="0" defaultTableStyle="TableStyleMedium2" defaultPivotStyle="PivotStyleLight16"/>
  <colors>
    <mruColors>
      <color rgb="FFA4262C"/>
      <color rgb="FF0078D4"/>
      <color rgb="FFFF8C00"/>
      <color rgb="FF1B1A19"/>
      <color rgb="FF323130"/>
      <color rgb="FFEE9432"/>
      <color rgb="FFFF657B"/>
      <color rgb="FFF38307"/>
      <color rgb="FF0F9ED5"/>
      <color rgb="FFEC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4B-4394-A911-82B2CEE9847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B-4394-A911-82B2CEE9847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B-4394-A911-82B2CEE98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B-4394-A911-82B2CEE98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4-4D06-8A2F-B2A92E0B1D0E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4-4D06-8A2F-B2A92E0B1D0E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4-4D06-8A2F-B2A92E0B1D0E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4-4D06-8A2F-B2A92E0B1D0E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4-4D06-8A2F-B2A92E0B1D0E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44-4D06-8A2F-B2A92E0B1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4-4D06-8A2F-B2A92E0B1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426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Segoe UI"/>
                  <a:ea typeface="Segoe UI"/>
                  <a:cs typeface="Segoe U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8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Segoe UI"/>
                  <a:ea typeface="Segoe UI"/>
                  <a:cs typeface="Segoe U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8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Segoe UI"/>
                  <a:ea typeface="Segoe UI"/>
                  <a:cs typeface="Segoe UI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A4262C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MICROSOFT.COMPUTE/DISKS</c:v>
              </c:pt>
              <c:pt idx="1">
                <c:v>Microsoft.Compute/virtualMachines</c:v>
              </c:pt>
              <c:pt idx="2">
                <c:v>Microsoft.KeyVault/vaults</c:v>
              </c:pt>
              <c:pt idx="3">
                <c:v>Microsoft.Network/expressRouteCircuits</c:v>
              </c:pt>
              <c:pt idx="4">
                <c:v>Microsoft.Network/networkSecurityGroups</c:v>
              </c:pt>
              <c:pt idx="5">
                <c:v>Microsoft.Network/networkWatchers</c:v>
              </c:pt>
              <c:pt idx="6">
                <c:v>Microsoft.Network/privateDnsZones</c:v>
              </c:pt>
              <c:pt idx="7">
                <c:v>Microsoft.Network/virtualNetworks</c:v>
              </c:pt>
              <c:pt idx="8">
                <c:v>Microsoft.RecoveryServices/vaults</c:v>
              </c:pt>
              <c:pt idx="9">
                <c:v>Microsoft.RedHatOpenShift/OpenShiftClusters</c:v>
              </c:pt>
              <c:pt idx="10">
                <c:v>Microsoft.Storage/storageAccounts</c:v>
              </c:pt>
              <c:pt idx="11">
                <c:v>Microsoft.Subscription/Subscriptions</c:v>
              </c:pt>
              <c:pt idx="12">
                <c:v>Microsoft.ContainerRegistry/registries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  <c:pt idx="9">
                <c:v>1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677-46F8-9455-03C0B30D5945}"/>
            </c:ext>
          </c:extLst>
        </c:ser>
        <c:ser>
          <c:idx val="1"/>
          <c:order val="1"/>
          <c:tx>
            <c:v>Series2</c:v>
          </c:tx>
          <c:spPr>
            <a:solidFill>
              <a:srgbClr val="0078D4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MICROSOFT.COMPUTE/DISKS</c:v>
              </c:pt>
              <c:pt idx="1">
                <c:v>Microsoft.Compute/virtualMachines</c:v>
              </c:pt>
              <c:pt idx="2">
                <c:v>Microsoft.KeyVault/vaults</c:v>
              </c:pt>
              <c:pt idx="3">
                <c:v>Microsoft.Network/expressRouteCircuits</c:v>
              </c:pt>
              <c:pt idx="4">
                <c:v>Microsoft.Network/networkSecurityGroups</c:v>
              </c:pt>
              <c:pt idx="5">
                <c:v>Microsoft.Network/networkWatchers</c:v>
              </c:pt>
              <c:pt idx="6">
                <c:v>Microsoft.Network/privateDnsZones</c:v>
              </c:pt>
              <c:pt idx="7">
                <c:v>Microsoft.Network/virtualNetworks</c:v>
              </c:pt>
              <c:pt idx="8">
                <c:v>Microsoft.RecoveryServices/vaults</c:v>
              </c:pt>
              <c:pt idx="9">
                <c:v>Microsoft.RedHatOpenShift/OpenShiftClusters</c:v>
              </c:pt>
              <c:pt idx="10">
                <c:v>Microsoft.Storage/storageAccounts</c:v>
              </c:pt>
              <c:pt idx="11">
                <c:v>Microsoft.Subscription/Subscriptions</c:v>
              </c:pt>
              <c:pt idx="12">
                <c:v>Microsoft.ContainerRegistry/registries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677-46F8-9455-03C0B30D5945}"/>
            </c:ext>
          </c:extLst>
        </c:ser>
        <c:ser>
          <c:idx val="2"/>
          <c:order val="2"/>
          <c:tx>
            <c:v>Series3</c:v>
          </c:tx>
          <c:spPr>
            <a:solidFill>
              <a:srgbClr val="FF8C00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MICROSOFT.COMPUTE/DISKS</c:v>
              </c:pt>
              <c:pt idx="1">
                <c:v>Microsoft.Compute/virtualMachines</c:v>
              </c:pt>
              <c:pt idx="2">
                <c:v>Microsoft.KeyVault/vaults</c:v>
              </c:pt>
              <c:pt idx="3">
                <c:v>Microsoft.Network/expressRouteCircuits</c:v>
              </c:pt>
              <c:pt idx="4">
                <c:v>Microsoft.Network/networkSecurityGroups</c:v>
              </c:pt>
              <c:pt idx="5">
                <c:v>Microsoft.Network/networkWatchers</c:v>
              </c:pt>
              <c:pt idx="6">
                <c:v>Microsoft.Network/privateDnsZones</c:v>
              </c:pt>
              <c:pt idx="7">
                <c:v>Microsoft.Network/virtualNetworks</c:v>
              </c:pt>
              <c:pt idx="8">
                <c:v>Microsoft.RecoveryServices/vaults</c:v>
              </c:pt>
              <c:pt idx="9">
                <c:v>Microsoft.RedHatOpenShift/OpenShiftClusters</c:v>
              </c:pt>
              <c:pt idx="10">
                <c:v>Microsoft.Storage/storageAccounts</c:v>
              </c:pt>
              <c:pt idx="11">
                <c:v>Microsoft.Subscription/Subscriptions</c:v>
              </c:pt>
              <c:pt idx="12">
                <c:v>Microsoft.ContainerRegistry/registries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2</c:v>
              </c:pt>
              <c:pt idx="11">
                <c:v>15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677-46F8-9455-03C0B30D5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9438192"/>
        <c:axId val="1529437712"/>
      </c:barChart>
      <c:catAx>
        <c:axId val="152943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1"/>
                </a:solidFill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529437712"/>
        <c:crosses val="autoZero"/>
        <c:auto val="1"/>
        <c:lblAlgn val="ctr"/>
        <c:lblOffset val="100"/>
        <c:noMultiLvlLbl val="0"/>
      </c:catAx>
      <c:valAx>
        <c:axId val="15294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5294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Segoe UI"/>
              <a:ea typeface="Segoe UI"/>
              <a:cs typeface="Segoe UI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Segoe UI"/>
          <a:ea typeface="Segoe UI"/>
          <a:cs typeface="Segoe UI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4262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8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A4262C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Disaster Recovery</c:v>
              </c:pt>
              <c:pt idx="1">
                <c:v>Governance</c:v>
              </c:pt>
              <c:pt idx="2">
                <c:v>High Availability</c:v>
              </c:pt>
              <c:pt idx="3">
                <c:v>HighAvailability</c:v>
              </c:pt>
              <c:pt idx="4">
                <c:v>Monitoring and Alerting</c:v>
              </c:pt>
              <c:pt idx="5">
                <c:v>Other Best Practices</c:v>
              </c:pt>
              <c:pt idx="6">
                <c:v>Scalability</c:v>
              </c:pt>
              <c:pt idx="7">
                <c:v>Security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46E-4789-BC35-B82D9944A9C5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Disaster Recovery</c:v>
              </c:pt>
              <c:pt idx="1">
                <c:v>Governance</c:v>
              </c:pt>
              <c:pt idx="2">
                <c:v>High Availability</c:v>
              </c:pt>
              <c:pt idx="3">
                <c:v>HighAvailability</c:v>
              </c:pt>
              <c:pt idx="4">
                <c:v>Monitoring and Alerting</c:v>
              </c:pt>
              <c:pt idx="5">
                <c:v>Other Best Practices</c:v>
              </c:pt>
              <c:pt idx="6">
                <c:v>Scalability</c:v>
              </c:pt>
              <c:pt idx="7">
                <c:v>Security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46E-4789-BC35-B82D9944A9C5}"/>
            </c:ext>
          </c:extLst>
        </c:ser>
        <c:ser>
          <c:idx val="2"/>
          <c:order val="2"/>
          <c:tx>
            <c:v>Series3</c:v>
          </c:tx>
          <c:spPr>
            <a:solidFill>
              <a:srgbClr val="0078D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Disaster Recovery</c:v>
              </c:pt>
              <c:pt idx="1">
                <c:v>Governance</c:v>
              </c:pt>
              <c:pt idx="2">
                <c:v>High Availability</c:v>
              </c:pt>
              <c:pt idx="3">
                <c:v>HighAvailability</c:v>
              </c:pt>
              <c:pt idx="4">
                <c:v>Monitoring and Alerting</c:v>
              </c:pt>
              <c:pt idx="5">
                <c:v>Other Best Practices</c:v>
              </c:pt>
              <c:pt idx="6">
                <c:v>Scalability</c:v>
              </c:pt>
              <c:pt idx="7">
                <c:v>Security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1</c:v>
              </c:pt>
              <c:pt idx="2">
                <c:v>8</c:v>
              </c:pt>
              <c:pt idx="3">
                <c:v>2</c:v>
              </c:pt>
              <c:pt idx="4">
                <c:v>2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46E-4789-BC35-B82D9944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3103263"/>
        <c:axId val="2073094143"/>
      </c:barChart>
      <c:catAx>
        <c:axId val="207310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94143"/>
        <c:crosses val="autoZero"/>
        <c:auto val="1"/>
        <c:lblAlgn val="ctr"/>
        <c:lblOffset val="100"/>
        <c:noMultiLvlLbl val="0"/>
      </c:catAx>
      <c:valAx>
        <c:axId val="20730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7-445F-83F0-BF873939130C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7-445F-83F0-BF873939130C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4-4CAD-A3C3-47D77F35446D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7-445F-83F0-BF873939130C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7-445F-83F0-BF873939130C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14-4CAD-A3C3-47D77F3544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45F-83F0-BF8739391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6-4757-9974-646DF4A5245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6-4757-9974-646DF4A5245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6-4757-9974-646DF4A524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6-4757-9974-646DF4A52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ImpactedResources'!A1"/><Relationship Id="rId7" Type="http://schemas.openxmlformats.org/officeDocument/2006/relationships/hyperlink" Target="#Introduction!A1"/><Relationship Id="rId2" Type="http://schemas.openxmlformats.org/officeDocument/2006/relationships/hyperlink" Target="#'2.Recommendations'!A1"/><Relationship Id="rId1" Type="http://schemas.openxmlformats.org/officeDocument/2006/relationships/hyperlink" Target="#'1.Dashboard'!A1"/><Relationship Id="rId6" Type="http://schemas.openxmlformats.org/officeDocument/2006/relationships/hyperlink" Target="#'6.WorkloadInventory'!A1"/><Relationship Id="rId5" Type="http://schemas.openxmlformats.org/officeDocument/2006/relationships/hyperlink" Target="#'5.SiteRecovery'!A1"/><Relationship Id="rId4" Type="http://schemas.openxmlformats.org/officeDocument/2006/relationships/hyperlink" Target="#'4.AzureBackup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hyperlink" Target="#'4.AzureBackup'!A1"/><Relationship Id="rId7" Type="http://schemas.openxmlformats.org/officeDocument/2006/relationships/chart" Target="../charts/chart1.xml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10" Type="http://schemas.openxmlformats.org/officeDocument/2006/relationships/chart" Target="../charts/chart4.xml"/><Relationship Id="rId4" Type="http://schemas.openxmlformats.org/officeDocument/2006/relationships/hyperlink" Target="#'5.SiteRecovery'!A1"/><Relationship Id="rId9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6.WorkloadInventory'!A1"/><Relationship Id="rId3" Type="http://schemas.openxmlformats.org/officeDocument/2006/relationships/hyperlink" Target="#'2.Recommendations'!A1"/><Relationship Id="rId7" Type="http://schemas.openxmlformats.org/officeDocument/2006/relationships/hyperlink" Target="#'1.Dashboard'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hyperlink" Target="#'5.SiteRecovery'!A1"/><Relationship Id="rId5" Type="http://schemas.openxmlformats.org/officeDocument/2006/relationships/hyperlink" Target="#'4.AzureBackup'!A1"/><Relationship Id="rId4" Type="http://schemas.openxmlformats.org/officeDocument/2006/relationships/hyperlink" Target="#'3.ImpactedResourc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4.AzureBackup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5.SiteRecover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4.AzureBackup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5.SiteRecovery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4.AzureBackup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5.SiteRecovery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4.AzureBackup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5.SiteRecover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218647</xdr:colOff>
      <xdr:row>4</xdr:row>
      <xdr:rowOff>595</xdr:rowOff>
    </xdr:from>
    <xdr:to>
      <xdr:col>5</xdr:col>
      <xdr:colOff>9420</xdr:colOff>
      <xdr:row>8</xdr:row>
      <xdr:rowOff>105236</xdr:rowOff>
    </xdr:to>
    <xdr:sp macro="" textlink="">
      <xdr:nvSpPr>
        <xdr:cNvPr id="2" name="Title Box">
          <a:extLst>
            <a:ext uri="{FF2B5EF4-FFF2-40B4-BE49-F238E27FC236}">
              <a16:creationId xmlns:a16="http://schemas.microsoft.com/office/drawing/2014/main" id="{5CBDAC76-2915-4431-ABC3-000674B00306}"/>
            </a:ext>
          </a:extLst>
        </xdr:cNvPr>
        <xdr:cNvSpPr>
          <a:spLocks noChangeAspect="1"/>
        </xdr:cNvSpPr>
      </xdr:nvSpPr>
      <xdr:spPr>
        <a:xfrm>
          <a:off x="456774" y="732115"/>
          <a:ext cx="7757483" cy="838068"/>
        </a:xfrm>
        <a:prstGeom prst="roundRect">
          <a:avLst>
            <a:gd name="adj" fmla="val 3202"/>
          </a:avLst>
        </a:prstGeom>
        <a:solidFill>
          <a:schemeClr val="tx2">
            <a:lumMod val="75000"/>
            <a:lumOff val="25000"/>
            <a:alpha val="80000"/>
          </a:schemeClr>
        </a:solidFill>
        <a:ln>
          <a:noFill/>
        </a:ln>
        <a:effectLst>
          <a:outerShdw blurRad="38100" dist="12700" algn="l" rotWithShape="0">
            <a:schemeClr val="bg1"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bg1"/>
              </a:solidFill>
              <a:latin typeface="+mj-lt"/>
            </a:rPr>
            <a:t>Well-Architected</a:t>
          </a:r>
          <a:r>
            <a:rPr lang="en-US" sz="1800" b="1" baseline="0">
              <a:solidFill>
                <a:schemeClr val="bg1"/>
              </a:solidFill>
              <a:latin typeface="+mj-lt"/>
            </a:rPr>
            <a:t> Reliability Assessment</a:t>
          </a:r>
        </a:p>
        <a:p>
          <a:pPr algn="l"/>
          <a:r>
            <a:rPr lang="en-US" sz="1200" b="1" baseline="0">
              <a:solidFill>
                <a:schemeClr val="bg1"/>
              </a:solidFill>
              <a:latin typeface="+mj-lt"/>
            </a:rPr>
            <a:t>Assessment Findings Report</a:t>
          </a:r>
        </a:p>
      </xdr:txBody>
    </xdr:sp>
    <xdr:clientData/>
  </xdr:twoCellAnchor>
  <xdr:twoCellAnchor>
    <xdr:from>
      <xdr:col>2</xdr:col>
      <xdr:colOff>7572</xdr:colOff>
      <xdr:row>8</xdr:row>
      <xdr:rowOff>185459</xdr:rowOff>
    </xdr:from>
    <xdr:to>
      <xdr:col>3</xdr:col>
      <xdr:colOff>2607870</xdr:colOff>
      <xdr:row>15</xdr:row>
      <xdr:rowOff>5945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DCC53C-D35D-4EC6-B314-FD28E094A9FD}"/>
            </a:ext>
          </a:extLst>
        </xdr:cNvPr>
        <xdr:cNvSpPr/>
      </xdr:nvSpPr>
      <xdr:spPr>
        <a:xfrm rot="10800000">
          <a:off x="478107" y="1645641"/>
          <a:ext cx="2941293" cy="9191181"/>
        </a:xfrm>
        <a:prstGeom prst="rect">
          <a:avLst/>
        </a:prstGeom>
        <a:gradFill flip="none" rotWithShape="1">
          <a:gsLst>
            <a:gs pos="100000">
              <a:schemeClr val="bg1">
                <a:alpha val="18000"/>
              </a:schemeClr>
            </a:gs>
            <a:gs pos="0">
              <a:schemeClr val="tx1">
                <a:lumMod val="65000"/>
                <a:lumOff val="35000"/>
                <a:alpha val="49000"/>
              </a:schemeClr>
            </a:gs>
            <a:gs pos="14000">
              <a:schemeClr val="tx1">
                <a:lumMod val="65000"/>
                <a:lumOff val="35000"/>
                <a:alpha val="25000"/>
              </a:schemeClr>
            </a:gs>
            <a:gs pos="69000">
              <a:schemeClr val="tx1">
                <a:lumMod val="65000"/>
                <a:lumOff val="35000"/>
                <a:alpha val="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288679</xdr:colOff>
      <xdr:row>8</xdr:row>
      <xdr:rowOff>182665</xdr:rowOff>
    </xdr:from>
    <xdr:to>
      <xdr:col>4</xdr:col>
      <xdr:colOff>1062</xdr:colOff>
      <xdr:row>10</xdr:row>
      <xdr:rowOff>5673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767C-2D22-4FB4-8B09-AD61AADB1277}"/>
            </a:ext>
          </a:extLst>
        </xdr:cNvPr>
        <xdr:cNvSpPr/>
      </xdr:nvSpPr>
      <xdr:spPr>
        <a:xfrm rot="10800000">
          <a:off x="760166" y="1647610"/>
          <a:ext cx="2662276" cy="6774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291548</xdr:colOff>
      <xdr:row>10</xdr:row>
      <xdr:rowOff>1903</xdr:rowOff>
    </xdr:from>
    <xdr:to>
      <xdr:col>4</xdr:col>
      <xdr:colOff>2197</xdr:colOff>
      <xdr:row>11</xdr:row>
      <xdr:rowOff>7576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8F4AA-DC63-4BDE-9AB8-B2B95AFB0713}"/>
            </a:ext>
          </a:extLst>
        </xdr:cNvPr>
        <xdr:cNvSpPr/>
      </xdr:nvSpPr>
      <xdr:spPr>
        <a:xfrm rot="10800000">
          <a:off x="763035" y="2318383"/>
          <a:ext cx="2660542" cy="1504908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282742</xdr:colOff>
      <xdr:row>11</xdr:row>
      <xdr:rowOff>5672</xdr:rowOff>
    </xdr:from>
    <xdr:to>
      <xdr:col>4</xdr:col>
      <xdr:colOff>7580</xdr:colOff>
      <xdr:row>11</xdr:row>
      <xdr:rowOff>1669773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2B342-E6D7-45AA-A331-7FF07E254096}"/>
            </a:ext>
          </a:extLst>
        </xdr:cNvPr>
        <xdr:cNvSpPr/>
      </xdr:nvSpPr>
      <xdr:spPr>
        <a:xfrm rot="10800000">
          <a:off x="756134" y="3826149"/>
          <a:ext cx="2670921" cy="1490746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292483</xdr:colOff>
      <xdr:row>12</xdr:row>
      <xdr:rowOff>0</xdr:rowOff>
    </xdr:from>
    <xdr:to>
      <xdr:col>4</xdr:col>
      <xdr:colOff>8448</xdr:colOff>
      <xdr:row>12</xdr:row>
      <xdr:rowOff>1828800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E2E27-B24A-48DF-BCE7-E71CF5B35C80}"/>
            </a:ext>
          </a:extLst>
        </xdr:cNvPr>
        <xdr:cNvSpPr/>
      </xdr:nvSpPr>
      <xdr:spPr>
        <a:xfrm rot="10800000">
          <a:off x="763970" y="5318760"/>
          <a:ext cx="2663953" cy="18288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283690</xdr:colOff>
      <xdr:row>13</xdr:row>
      <xdr:rowOff>8530</xdr:rowOff>
    </xdr:from>
    <xdr:to>
      <xdr:col>4</xdr:col>
      <xdr:colOff>5671</xdr:colOff>
      <xdr:row>13</xdr:row>
      <xdr:rowOff>1828800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DD0304-8584-449B-90A8-06CE06F3CDA0}"/>
            </a:ext>
          </a:extLst>
        </xdr:cNvPr>
        <xdr:cNvSpPr/>
      </xdr:nvSpPr>
      <xdr:spPr>
        <a:xfrm rot="10800000">
          <a:off x="759940" y="7161805"/>
          <a:ext cx="2669968" cy="1822175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283709</xdr:colOff>
      <xdr:row>14</xdr:row>
      <xdr:rowOff>7578</xdr:rowOff>
    </xdr:from>
    <xdr:to>
      <xdr:col>4</xdr:col>
      <xdr:colOff>7576</xdr:colOff>
      <xdr:row>15</xdr:row>
      <xdr:rowOff>8531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BF0F95-1F10-49B9-9109-712FE0BE8F28}"/>
            </a:ext>
          </a:extLst>
        </xdr:cNvPr>
        <xdr:cNvSpPr/>
      </xdr:nvSpPr>
      <xdr:spPr>
        <a:xfrm rot="10800000">
          <a:off x="759959" y="8997273"/>
          <a:ext cx="2667092" cy="1837373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302889</xdr:colOff>
      <xdr:row>2</xdr:row>
      <xdr:rowOff>102861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3C9BE7D-9CD2-4D08-AA7B-C7FD3F78C3EE}"/>
            </a:ext>
          </a:extLst>
        </xdr:cNvPr>
        <xdr:cNvGrpSpPr/>
      </xdr:nvGrpSpPr>
      <xdr:grpSpPr>
        <a:xfrm>
          <a:off x="0" y="0"/>
          <a:ext cx="11275689" cy="464811"/>
          <a:chOff x="0" y="0"/>
          <a:chExt cx="12070080" cy="459104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2431496-0667-A224-30A9-40BE54C0B531}"/>
              </a:ext>
            </a:extLst>
          </xdr:cNvPr>
          <xdr:cNvSpPr/>
        </xdr:nvSpPr>
        <xdr:spPr>
          <a:xfrm>
            <a:off x="0" y="0"/>
            <a:ext cx="12070080" cy="45910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B8BA4B-9A14-6726-8A9E-1E1F32940A9A}"/>
              </a:ext>
            </a:extLst>
          </xdr:cNvPr>
          <xdr:cNvSpPr>
            <a:spLocks/>
          </xdr:cNvSpPr>
        </xdr:nvSpPr>
        <xdr:spPr>
          <a:xfrm>
            <a:off x="98050" y="78113"/>
            <a:ext cx="1153584" cy="27989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Introduction</a:t>
            </a:r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93FEB55-27A1-CE45-E5A2-0884CBA6C4C2}"/>
              </a:ext>
            </a:extLst>
          </xdr:cNvPr>
          <xdr:cNvSpPr>
            <a:spLocks/>
          </xdr:cNvSpPr>
        </xdr:nvSpPr>
        <xdr:spPr>
          <a:xfrm>
            <a:off x="2332164" y="85705"/>
            <a:ext cx="1789993" cy="272219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B6878B8-DD55-5370-EC37-41C6E88AC2F7}"/>
              </a:ext>
            </a:extLst>
          </xdr:cNvPr>
          <xdr:cNvSpPr>
            <a:spLocks/>
          </xdr:cNvSpPr>
        </xdr:nvSpPr>
        <xdr:spPr>
          <a:xfrm>
            <a:off x="4109656" y="83800"/>
            <a:ext cx="1774636" cy="2751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0C9971-A596-0D0F-A077-722FB2D4BE10}"/>
              </a:ext>
            </a:extLst>
          </xdr:cNvPr>
          <xdr:cNvSpPr>
            <a:spLocks/>
          </xdr:cNvSpPr>
        </xdr:nvSpPr>
        <xdr:spPr>
          <a:xfrm>
            <a:off x="5912879" y="85705"/>
            <a:ext cx="1496899" cy="27316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1C5294-8527-F0A9-BC43-2580001BD837}"/>
              </a:ext>
            </a:extLst>
          </xdr:cNvPr>
          <xdr:cNvSpPr>
            <a:spLocks/>
          </xdr:cNvSpPr>
        </xdr:nvSpPr>
        <xdr:spPr>
          <a:xfrm>
            <a:off x="7425707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93314B-B769-7B58-EDEA-F969523CD560}"/>
              </a:ext>
            </a:extLst>
          </xdr:cNvPr>
          <xdr:cNvSpPr>
            <a:spLocks/>
          </xdr:cNvSpPr>
        </xdr:nvSpPr>
        <xdr:spPr>
          <a:xfrm>
            <a:off x="1265661" y="77150"/>
            <a:ext cx="1065024" cy="28861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E60DC95F-1BD6-5EE9-E9CC-B422A7499717}"/>
              </a:ext>
            </a:extLst>
          </xdr:cNvPr>
          <xdr:cNvGrpSpPr/>
        </xdr:nvGrpSpPr>
        <xdr:grpSpPr>
          <a:xfrm>
            <a:off x="180973" y="358137"/>
            <a:ext cx="10685001" cy="46675"/>
            <a:chOff x="184785" y="222884"/>
            <a:chExt cx="10673392" cy="281938"/>
          </a:xfrm>
        </xdr:grpSpPr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AFDA33E-B938-0881-2728-52CDE7599FCC}"/>
                </a:ext>
              </a:extLst>
            </xdr:cNvPr>
            <xdr:cNvSpPr/>
          </xdr:nvSpPr>
          <xdr:spPr>
            <a:xfrm>
              <a:off x="184785" y="222884"/>
              <a:ext cx="979169" cy="280987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53D63F8E-F8F5-904F-22DD-AB8FB025EE43}"/>
                </a:ext>
              </a:extLst>
            </xdr:cNvPr>
            <xdr:cNvSpPr/>
          </xdr:nvSpPr>
          <xdr:spPr>
            <a:xfrm>
              <a:off x="1354342" y="222884"/>
              <a:ext cx="891773" cy="27250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8897B02E-797D-F936-FD6A-2004BADFED44}"/>
                </a:ext>
              </a:extLst>
            </xdr:cNvPr>
            <xdr:cNvSpPr/>
          </xdr:nvSpPr>
          <xdr:spPr>
            <a:xfrm>
              <a:off x="2471666" y="222884"/>
              <a:ext cx="1520192" cy="281938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A8E6074-1C99-2279-67FA-AD21FD1EEF67}"/>
                </a:ext>
              </a:extLst>
            </xdr:cNvPr>
            <xdr:cNvSpPr/>
          </xdr:nvSpPr>
          <xdr:spPr>
            <a:xfrm>
              <a:off x="4217846" y="222884"/>
              <a:ext cx="1562102" cy="27812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2E74AD9-E6C8-E22F-F74B-7D7778D876BF}"/>
                </a:ext>
              </a:extLst>
            </xdr:cNvPr>
            <xdr:cNvSpPr/>
          </xdr:nvSpPr>
          <xdr:spPr>
            <a:xfrm>
              <a:off x="6066910" y="222884"/>
              <a:ext cx="1189675" cy="28098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46B7B38-E7DD-EE77-9195-E2E641CBFD88}"/>
                </a:ext>
              </a:extLst>
            </xdr:cNvPr>
            <xdr:cNvSpPr/>
          </xdr:nvSpPr>
          <xdr:spPr>
            <a:xfrm>
              <a:off x="7559477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68D0D015-B948-90D7-B0A3-5671A5D7E655}"/>
                </a:ext>
              </a:extLst>
            </xdr:cNvPr>
            <xdr:cNvSpPr/>
          </xdr:nvSpPr>
          <xdr:spPr>
            <a:xfrm>
              <a:off x="9367195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</xdr:grpSp>
      <xdr:sp macro="" textlink="">
        <xdr:nvSpPr>
          <xdr:cNvPr id="27" name="Rectangle: Rounded Corners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A42FCF8-F0F8-A30D-3456-CC4973967522}"/>
              </a:ext>
            </a:extLst>
          </xdr:cNvPr>
          <xdr:cNvSpPr>
            <a:spLocks/>
          </xdr:cNvSpPr>
        </xdr:nvSpPr>
        <xdr:spPr>
          <a:xfrm>
            <a:off x="9235391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151440</xdr:colOff>
      <xdr:row>4</xdr:row>
      <xdr:rowOff>7614</xdr:rowOff>
    </xdr:from>
    <xdr:to>
      <xdr:col>0</xdr:col>
      <xdr:colOff>1860628</xdr:colOff>
      <xdr:row>13</xdr:row>
      <xdr:rowOff>142672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0D34F9-02A8-4DB6-A9E9-FC7BB3248BB7}"/>
            </a:ext>
          </a:extLst>
        </xdr:cNvPr>
        <xdr:cNvSpPr>
          <a:spLocks/>
        </xdr:cNvSpPr>
      </xdr:nvSpPr>
      <xdr:spPr>
        <a:xfrm>
          <a:off x="151440" y="891534"/>
          <a:ext cx="1709188" cy="178097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+mj-lt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841995</xdr:colOff>
      <xdr:row>2</xdr:row>
      <xdr:rowOff>104756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88B71D48-125F-F837-DDE6-B2AE3AF82D9F}"/>
            </a:ext>
          </a:extLst>
        </xdr:cNvPr>
        <xdr:cNvGrpSpPr/>
      </xdr:nvGrpSpPr>
      <xdr:grpSpPr>
        <a:xfrm>
          <a:off x="0" y="0"/>
          <a:ext cx="10052670" cy="485756"/>
          <a:chOff x="1202054" y="0"/>
          <a:chExt cx="10724183" cy="473374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6F035C8-1AD6-CA47-8ECC-18C53AC850F2}"/>
              </a:ext>
            </a:extLst>
          </xdr:cNvPr>
          <xdr:cNvSpPr/>
        </xdr:nvSpPr>
        <xdr:spPr>
          <a:xfrm>
            <a:off x="1202054" y="0"/>
            <a:ext cx="10724183" cy="47337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3" name="Rectangle: Rounded Corners 5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C9E3D7-23C8-C749-842B-3012CE41227A}"/>
              </a:ext>
            </a:extLst>
          </xdr:cNvPr>
          <xdr:cNvSpPr>
            <a:spLocks/>
          </xdr:cNvSpPr>
        </xdr:nvSpPr>
        <xdr:spPr>
          <a:xfrm>
            <a:off x="2311221" y="92355"/>
            <a:ext cx="1767851" cy="279342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4" name="Rectangle: Rounded Corners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B542A4-5473-6823-9995-CBC4887CD278}"/>
              </a:ext>
            </a:extLst>
          </xdr:cNvPr>
          <xdr:cNvSpPr>
            <a:spLocks/>
          </xdr:cNvSpPr>
        </xdr:nvSpPr>
        <xdr:spPr>
          <a:xfrm>
            <a:off x="4062909" y="83721"/>
            <a:ext cx="1748865" cy="2890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55" name="Rectangle: Rounded Corners 5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C12C4E0-0C7F-ACA4-152A-DB754A49C2D9}"/>
              </a:ext>
            </a:extLst>
          </xdr:cNvPr>
          <xdr:cNvSpPr>
            <a:spLocks/>
          </xdr:cNvSpPr>
        </xdr:nvSpPr>
        <xdr:spPr>
          <a:xfrm>
            <a:off x="5842881" y="92355"/>
            <a:ext cx="1482035" cy="28031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56" name="Rectangle: Rounded Corners 5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6294B1F-9EB0-6F76-7F53-880D8E8344A0}"/>
              </a:ext>
            </a:extLst>
          </xdr:cNvPr>
          <xdr:cNvSpPr>
            <a:spLocks/>
          </xdr:cNvSpPr>
        </xdr:nvSpPr>
        <xdr:spPr>
          <a:xfrm>
            <a:off x="7339703" y="82737"/>
            <a:ext cx="1719323" cy="28516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57" name="Rectangle: Rounded Corners 5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DFAA94C-7C28-54ED-7C44-9F1A603772E4}"/>
              </a:ext>
            </a:extLst>
          </xdr:cNvPr>
          <xdr:cNvSpPr>
            <a:spLocks/>
          </xdr:cNvSpPr>
        </xdr:nvSpPr>
        <xdr:spPr>
          <a:xfrm>
            <a:off x="1248772" y="81612"/>
            <a:ext cx="1054322" cy="30008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798D349-B9D4-0335-604D-E73FB7BD25EC}"/>
              </a:ext>
            </a:extLst>
          </xdr:cNvPr>
          <xdr:cNvSpPr/>
        </xdr:nvSpPr>
        <xdr:spPr>
          <a:xfrm>
            <a:off x="1342792" y="374774"/>
            <a:ext cx="874077" cy="495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CE32553C-E6AA-ED3A-EAEF-7ED906923FA9}"/>
              </a:ext>
            </a:extLst>
          </xdr:cNvPr>
          <xdr:cNvSpPr/>
        </xdr:nvSpPr>
        <xdr:spPr>
          <a:xfrm>
            <a:off x="2444634" y="374774"/>
            <a:ext cx="1501110" cy="5393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2814313-B6D7-BF0A-78B2-9D1600EC7828}"/>
              </a:ext>
            </a:extLst>
          </xdr:cNvPr>
          <xdr:cNvSpPr/>
        </xdr:nvSpPr>
        <xdr:spPr>
          <a:xfrm>
            <a:off x="4170132" y="374774"/>
            <a:ext cx="1546356" cy="50479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E8C6AB5-BAF4-E74D-88E8-701FEF393DBE}"/>
              </a:ext>
            </a:extLst>
          </xdr:cNvPr>
          <xdr:cNvSpPr/>
        </xdr:nvSpPr>
        <xdr:spPr>
          <a:xfrm>
            <a:off x="5998304" y="374774"/>
            <a:ext cx="1180043" cy="5378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B3E25268-1813-1EB1-5D46-06D2BE89D418}"/>
              </a:ext>
            </a:extLst>
          </xdr:cNvPr>
          <xdr:cNvSpPr/>
        </xdr:nvSpPr>
        <xdr:spPr>
          <a:xfrm>
            <a:off x="7474958" y="374774"/>
            <a:ext cx="1472230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AF6830A1-D178-E96C-8E7A-DDC888E8505F}"/>
              </a:ext>
            </a:extLst>
          </xdr:cNvPr>
          <xdr:cNvSpPr/>
        </xdr:nvSpPr>
        <xdr:spPr>
          <a:xfrm>
            <a:off x="9267966" y="374774"/>
            <a:ext cx="1469372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9" name="Rectangle: Rounded Corners 5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FF1E22F-3FB3-BE28-835D-38CC43602975}"/>
              </a:ext>
            </a:extLst>
          </xdr:cNvPr>
          <xdr:cNvSpPr>
            <a:spLocks/>
          </xdr:cNvSpPr>
        </xdr:nvSpPr>
        <xdr:spPr>
          <a:xfrm>
            <a:off x="9122249" y="84642"/>
            <a:ext cx="1729800" cy="2832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oneCellAnchor>
    <xdr:from>
      <xdr:col>7</xdr:col>
      <xdr:colOff>1003117</xdr:colOff>
      <xdr:row>6</xdr:row>
      <xdr:rowOff>105727</xdr:rowOff>
    </xdr:from>
    <xdr:ext cx="1545075" cy="1431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4E34-F8D8-4629-8347-A2FE725B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942976</xdr:colOff>
      <xdr:row>9</xdr:row>
      <xdr:rowOff>144797</xdr:rowOff>
    </xdr:from>
    <xdr:ext cx="619109" cy="245125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1C485-B934-4A30-8B8C-7A8E57053119}"/>
            </a:ext>
          </a:extLst>
        </xdr:cNvPr>
        <xdr:cNvSpPr>
          <a:spLocks noChangeAspect="1"/>
        </xdr:cNvSpPr>
      </xdr:nvSpPr>
      <xdr:spPr>
        <a:xfrm>
          <a:off x="5682616" y="1943117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3</xdr:col>
      <xdr:colOff>942975</xdr:colOff>
      <xdr:row>8</xdr:row>
      <xdr:rowOff>38100</xdr:rowOff>
    </xdr:from>
    <xdr:ext cx="626730" cy="243066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8C5948-E9F5-4642-B254-EF46D6BFB002}"/>
            </a:ext>
          </a:extLst>
        </xdr:cNvPr>
        <xdr:cNvSpPr>
          <a:spLocks noChangeAspect="1"/>
        </xdr:cNvSpPr>
      </xdr:nvSpPr>
      <xdr:spPr>
        <a:xfrm>
          <a:off x="5682615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3</xdr:col>
      <xdr:colOff>946785</xdr:colOff>
      <xdr:row>11</xdr:row>
      <xdr:rowOff>83280</xdr:rowOff>
    </xdr:from>
    <xdr:ext cx="622920" cy="250425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E205B0-F237-467D-A0A5-D2FA8B48E356}"/>
            </a:ext>
          </a:extLst>
        </xdr:cNvPr>
        <xdr:cNvSpPr>
          <a:spLocks noChangeAspect="1"/>
        </xdr:cNvSpPr>
      </xdr:nvSpPr>
      <xdr:spPr>
        <a:xfrm>
          <a:off x="5686425" y="2247360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 editAs="oneCell">
    <xdr:from>
      <xdr:col>2</xdr:col>
      <xdr:colOff>1760220</xdr:colOff>
      <xdr:row>6</xdr:row>
      <xdr:rowOff>137160</xdr:rowOff>
    </xdr:from>
    <xdr:to>
      <xdr:col>3</xdr:col>
      <xdr:colOff>755441</xdr:colOff>
      <xdr:row>14</xdr:row>
      <xdr:rowOff>100751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070F7-6F6C-49FC-9123-E607E317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1651042</xdr:colOff>
      <xdr:row>4</xdr:row>
      <xdr:rowOff>153350</xdr:rowOff>
    </xdr:from>
    <xdr:ext cx="2663421" cy="342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CE10A1-89A7-07EE-FD2A-A4904250AA2F}"/>
            </a:ext>
          </a:extLst>
        </xdr:cNvPr>
        <xdr:cNvSpPr txBox="1"/>
      </xdr:nvSpPr>
      <xdr:spPr>
        <a:xfrm>
          <a:off x="3837982" y="1037270"/>
          <a:ext cx="26634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Recommendations by Impact</a:t>
          </a:r>
        </a:p>
      </xdr:txBody>
    </xdr:sp>
    <xdr:clientData/>
  </xdr:oneCellAnchor>
  <xdr:oneCellAnchor>
    <xdr:from>
      <xdr:col>7</xdr:col>
      <xdr:colOff>375207</xdr:colOff>
      <xdr:row>4</xdr:row>
      <xdr:rowOff>153350</xdr:rowOff>
    </xdr:from>
    <xdr:ext cx="2800895" cy="342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FFD7A5-B94F-FCF5-10BC-B93420F03DBF}"/>
            </a:ext>
          </a:extLst>
        </xdr:cNvPr>
        <xdr:cNvSpPr txBox="1"/>
      </xdr:nvSpPr>
      <xdr:spPr>
        <a:xfrm>
          <a:off x="8513367" y="1037270"/>
          <a:ext cx="2800895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Impacted Resources by Impact</a:t>
          </a:r>
        </a:p>
      </xdr:txBody>
    </xdr:sp>
    <xdr:clientData/>
  </xdr:oneCellAnchor>
  <xdr:twoCellAnchor>
    <xdr:from>
      <xdr:col>2</xdr:col>
      <xdr:colOff>554351</xdr:colOff>
      <xdr:row>17</xdr:row>
      <xdr:rowOff>105725</xdr:rowOff>
    </xdr:from>
    <xdr:to>
      <xdr:col>5</xdr:col>
      <xdr:colOff>419100</xdr:colOff>
      <xdr:row>48</xdr:row>
      <xdr:rowOff>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725596-9613-4A97-A03A-83423D0B9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398339</xdr:colOff>
      <xdr:row>17</xdr:row>
      <xdr:rowOff>97152</xdr:rowOff>
    </xdr:from>
    <xdr:to>
      <xdr:col>8</xdr:col>
      <xdr:colOff>1896621</xdr:colOff>
      <xdr:row>48</xdr:row>
      <xdr:rowOff>22859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FC695-BCF0-46C7-A78F-706D0E039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</xdr:col>
      <xdr:colOff>832580</xdr:colOff>
      <xdr:row>15</xdr:row>
      <xdr:rowOff>135222</xdr:rowOff>
    </xdr:from>
    <xdr:ext cx="4300344" cy="342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4C80831-14F2-F529-B2A6-D4BE02A44652}"/>
            </a:ext>
          </a:extLst>
        </xdr:cNvPr>
        <xdr:cNvSpPr txBox="1"/>
      </xdr:nvSpPr>
      <xdr:spPr>
        <a:xfrm>
          <a:off x="3019520" y="3030822"/>
          <a:ext cx="430034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ResourceType</a:t>
          </a:r>
        </a:p>
      </xdr:txBody>
    </xdr:sp>
    <xdr:clientData/>
  </xdr:oneCellAnchor>
  <xdr:oneCellAnchor>
    <xdr:from>
      <xdr:col>6</xdr:col>
      <xdr:colOff>314414</xdr:colOff>
      <xdr:row>15</xdr:row>
      <xdr:rowOff>136171</xdr:rowOff>
    </xdr:from>
    <xdr:ext cx="3882601" cy="342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5AE70C-E503-DCC1-ED88-306B3A482A53}"/>
            </a:ext>
          </a:extLst>
        </xdr:cNvPr>
        <xdr:cNvSpPr txBox="1"/>
      </xdr:nvSpPr>
      <xdr:spPr>
        <a:xfrm>
          <a:off x="7972514" y="3031771"/>
          <a:ext cx="388260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Category</a:t>
          </a:r>
        </a:p>
      </xdr:txBody>
    </xdr:sp>
    <xdr:clientData/>
  </xdr:oneCellAnchor>
  <xdr:oneCellAnchor>
    <xdr:from>
      <xdr:col>8</xdr:col>
      <xdr:colOff>778194</xdr:colOff>
      <xdr:row>9</xdr:row>
      <xdr:rowOff>142892</xdr:rowOff>
    </xdr:from>
    <xdr:ext cx="619109" cy="245125"/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93FC368-6387-5FA9-E4F6-EBD8FCE9C22E}"/>
            </a:ext>
          </a:extLst>
        </xdr:cNvPr>
        <xdr:cNvSpPr>
          <a:spLocks noChangeAspect="1"/>
        </xdr:cNvSpPr>
      </xdr:nvSpPr>
      <xdr:spPr>
        <a:xfrm>
          <a:off x="10653714" y="1941212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8</xdr:col>
      <xdr:colOff>778193</xdr:colOff>
      <xdr:row>8</xdr:row>
      <xdr:rowOff>38100</xdr:rowOff>
    </xdr:from>
    <xdr:ext cx="626730" cy="243066"/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3B898E-A656-1CC3-CCD1-1C7B8464A528}"/>
            </a:ext>
          </a:extLst>
        </xdr:cNvPr>
        <xdr:cNvSpPr>
          <a:spLocks noChangeAspect="1"/>
        </xdr:cNvSpPr>
      </xdr:nvSpPr>
      <xdr:spPr>
        <a:xfrm>
          <a:off x="10653713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8</xdr:col>
      <xdr:colOff>777240</xdr:colOff>
      <xdr:row>11</xdr:row>
      <xdr:rowOff>85185</xdr:rowOff>
    </xdr:from>
    <xdr:ext cx="622920" cy="250425"/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A146ED-F7E6-F589-F2F3-B315AF828230}"/>
            </a:ext>
          </a:extLst>
        </xdr:cNvPr>
        <xdr:cNvSpPr>
          <a:spLocks noChangeAspect="1"/>
        </xdr:cNvSpPr>
      </xdr:nvSpPr>
      <xdr:spPr>
        <a:xfrm>
          <a:off x="10652760" y="2249265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140957</xdr:colOff>
      <xdr:row>3</xdr:row>
      <xdr:rowOff>103812</xdr:rowOff>
    </xdr:from>
    <xdr:to>
      <xdr:col>1</xdr:col>
      <xdr:colOff>1667741</xdr:colOff>
      <xdr:row>9</xdr:row>
      <xdr:rowOff>46660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7FFB5A-7C9F-4580-B87A-D012EE6C996C}"/>
            </a:ext>
          </a:extLst>
        </xdr:cNvPr>
        <xdr:cNvSpPr/>
      </xdr:nvSpPr>
      <xdr:spPr>
        <a:xfrm>
          <a:off x="140957" y="646737"/>
          <a:ext cx="2087819" cy="15725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Recommendations</a:t>
          </a:r>
        </a:p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(read-only)</a:t>
          </a:r>
        </a:p>
      </xdr:txBody>
    </xdr:sp>
    <xdr:clientData/>
  </xdr:twoCellAnchor>
  <xdr:twoCellAnchor editAs="oneCell">
    <xdr:from>
      <xdr:col>6</xdr:col>
      <xdr:colOff>1770182</xdr:colOff>
      <xdr:row>4</xdr:row>
      <xdr:rowOff>289547</xdr:rowOff>
    </xdr:from>
    <xdr:to>
      <xdr:col>8</xdr:col>
      <xdr:colOff>509970</xdr:colOff>
      <xdr:row>6</xdr:row>
      <xdr:rowOff>189369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260CED0-D2B2-4B36-97DC-29E8FA7E68A7}"/>
            </a:ext>
          </a:extLst>
        </xdr:cNvPr>
        <xdr:cNvSpPr/>
      </xdr:nvSpPr>
      <xdr:spPr>
        <a:xfrm>
          <a:off x="11569502" y="1127747"/>
          <a:ext cx="4355728" cy="478942"/>
        </a:xfrm>
        <a:prstGeom prst="roundRect">
          <a:avLst>
            <a:gd name="adj" fmla="val 14206"/>
          </a:avLst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bg1"/>
              </a:solidFill>
              <a:latin typeface="+mj-lt"/>
            </a:rPr>
            <a:t>Note: This worksheet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is ReadOnly, all recommendations </a:t>
          </a:r>
          <a:r>
            <a:rPr lang="en-US" sz="900" b="1">
              <a:solidFill>
                <a:schemeClr val="bg1"/>
              </a:solidFill>
              <a:latin typeface="+mj-lt"/>
            </a:rPr>
            <a:t>are added to the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table below automatically as you add them in the ImpactedResources worksheet.</a:t>
          </a:r>
          <a:endParaRPr lang="en-US" sz="9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1</xdr:col>
      <xdr:colOff>3084035</xdr:colOff>
      <xdr:row>5</xdr:row>
      <xdr:rowOff>28303</xdr:rowOff>
    </xdr:from>
    <xdr:to>
      <xdr:col>2</xdr:col>
      <xdr:colOff>7440</xdr:colOff>
      <xdr:row>5</xdr:row>
      <xdr:rowOff>275329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E824DA6-E22B-4323-8658-26CB2DC8ABE5}"/>
            </a:ext>
          </a:extLst>
        </xdr:cNvPr>
        <xdr:cNvSpPr>
          <a:spLocks noChangeAspect="1"/>
        </xdr:cNvSpPr>
      </xdr:nvSpPr>
      <xdr:spPr>
        <a:xfrm>
          <a:off x="3640881" y="1253365"/>
          <a:ext cx="593407" cy="247042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twoCellAnchor>
  <xdr:twoCellAnchor editAs="oneCell">
    <xdr:from>
      <xdr:col>1</xdr:col>
      <xdr:colOff>3074509</xdr:colOff>
      <xdr:row>4</xdr:row>
      <xdr:rowOff>29238</xdr:rowOff>
    </xdr:from>
    <xdr:to>
      <xdr:col>2</xdr:col>
      <xdr:colOff>7440</xdr:colOff>
      <xdr:row>4</xdr:row>
      <xdr:rowOff>274205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0DA4C3-49E8-4503-86B9-7873F52EC003}"/>
            </a:ext>
          </a:extLst>
        </xdr:cNvPr>
        <xdr:cNvSpPr>
          <a:spLocks noChangeAspect="1"/>
        </xdr:cNvSpPr>
      </xdr:nvSpPr>
      <xdr:spPr>
        <a:xfrm>
          <a:off x="3631355" y="967084"/>
          <a:ext cx="602933" cy="244983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twoCellAnchor>
  <xdr:twoCellAnchor editAs="oneCell">
    <xdr:from>
      <xdr:col>2</xdr:col>
      <xdr:colOff>572043</xdr:colOff>
      <xdr:row>3</xdr:row>
      <xdr:rowOff>191445</xdr:rowOff>
    </xdr:from>
    <xdr:to>
      <xdr:col>3</xdr:col>
      <xdr:colOff>669314</xdr:colOff>
      <xdr:row>8</xdr:row>
      <xdr:rowOff>174101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27DCA4-E877-489E-B496-A283AD360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3083082</xdr:colOff>
      <xdr:row>6</xdr:row>
      <xdr:rowOff>39176</xdr:rowOff>
    </xdr:from>
    <xdr:to>
      <xdr:col>2</xdr:col>
      <xdr:colOff>7440</xdr:colOff>
      <xdr:row>7</xdr:row>
      <xdr:rowOff>41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3B48E6-28D9-8995-8270-D4FEE86CA217}"/>
            </a:ext>
          </a:extLst>
        </xdr:cNvPr>
        <xdr:cNvSpPr>
          <a:spLocks noChangeAspect="1"/>
        </xdr:cNvSpPr>
      </xdr:nvSpPr>
      <xdr:spPr>
        <a:xfrm>
          <a:off x="3639928" y="1551453"/>
          <a:ext cx="594360" cy="248080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twoCellAnchor>
  <xdr:oneCellAnchor>
    <xdr:from>
      <xdr:col>4</xdr:col>
      <xdr:colOff>1552415</xdr:colOff>
      <xdr:row>5</xdr:row>
      <xdr:rowOff>30208</xdr:rowOff>
    </xdr:from>
    <xdr:ext cx="619109" cy="245125"/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4D7478-99C2-4E70-AA1C-A7763E0E83BF}"/>
            </a:ext>
          </a:extLst>
        </xdr:cNvPr>
        <xdr:cNvSpPr>
          <a:spLocks noChangeAspect="1"/>
        </xdr:cNvSpPr>
      </xdr:nvSpPr>
      <xdr:spPr>
        <a:xfrm>
          <a:off x="7968455" y="1157968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4</xdr:col>
      <xdr:colOff>1552414</xdr:colOff>
      <xdr:row>4</xdr:row>
      <xdr:rowOff>31143</xdr:rowOff>
    </xdr:from>
    <xdr:ext cx="626730" cy="243066"/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1D4D7-5D55-4C83-8A48-6695E5DBCEF6}"/>
            </a:ext>
          </a:extLst>
        </xdr:cNvPr>
        <xdr:cNvSpPr>
          <a:spLocks noChangeAspect="1"/>
        </xdr:cNvSpPr>
      </xdr:nvSpPr>
      <xdr:spPr>
        <a:xfrm>
          <a:off x="7968454" y="869343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5</xdr:col>
      <xdr:colOff>691105</xdr:colOff>
      <xdr:row>3</xdr:row>
      <xdr:rowOff>191445</xdr:rowOff>
    </xdr:from>
    <xdr:ext cx="1545075" cy="143141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E29-83FE-4BA5-8D2E-D4B0B09E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1556224</xdr:colOff>
      <xdr:row>6</xdr:row>
      <xdr:rowOff>39176</xdr:rowOff>
    </xdr:from>
    <xdr:ext cx="622920" cy="250425"/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0F9397B-2DC2-4A35-8A52-7C4DC567BCD3}"/>
            </a:ext>
          </a:extLst>
        </xdr:cNvPr>
        <xdr:cNvSpPr>
          <a:spLocks noChangeAspect="1"/>
        </xdr:cNvSpPr>
      </xdr:nvSpPr>
      <xdr:spPr>
        <a:xfrm>
          <a:off x="7972264" y="1456496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922957</xdr:colOff>
      <xdr:row>2</xdr:row>
      <xdr:rowOff>107613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E8C8A2A-FEB0-4EBC-9FB4-918AF75E92F7}"/>
            </a:ext>
          </a:extLst>
        </xdr:cNvPr>
        <xdr:cNvGrpSpPr/>
      </xdr:nvGrpSpPr>
      <xdr:grpSpPr>
        <a:xfrm>
          <a:off x="0" y="0"/>
          <a:ext cx="10324132" cy="469563"/>
          <a:chOff x="1202054" y="0"/>
          <a:chExt cx="10724183" cy="473374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2E6D208-F328-DBA2-28D4-AAEB5F4407CE}"/>
              </a:ext>
            </a:extLst>
          </xdr:cNvPr>
          <xdr:cNvSpPr/>
        </xdr:nvSpPr>
        <xdr:spPr>
          <a:xfrm>
            <a:off x="1202054" y="0"/>
            <a:ext cx="10724183" cy="47337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38959A7-70AC-2951-A65B-074682505A27}"/>
              </a:ext>
            </a:extLst>
          </xdr:cNvPr>
          <xdr:cNvSpPr>
            <a:spLocks/>
          </xdr:cNvSpPr>
        </xdr:nvSpPr>
        <xdr:spPr>
          <a:xfrm>
            <a:off x="2311221" y="92355"/>
            <a:ext cx="1767851" cy="279342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5481137-B007-ACD2-FD8C-37D6DE2EA6AE}"/>
              </a:ext>
            </a:extLst>
          </xdr:cNvPr>
          <xdr:cNvSpPr>
            <a:spLocks/>
          </xdr:cNvSpPr>
        </xdr:nvSpPr>
        <xdr:spPr>
          <a:xfrm>
            <a:off x="4062909" y="83721"/>
            <a:ext cx="1748865" cy="2890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62BD400-00D6-A22A-4655-B06E9EA426CD}"/>
              </a:ext>
            </a:extLst>
          </xdr:cNvPr>
          <xdr:cNvSpPr>
            <a:spLocks/>
          </xdr:cNvSpPr>
        </xdr:nvSpPr>
        <xdr:spPr>
          <a:xfrm>
            <a:off x="5842881" y="92355"/>
            <a:ext cx="1482035" cy="28031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EBC5096-DBFC-8E0A-6951-B3D433357572}"/>
              </a:ext>
            </a:extLst>
          </xdr:cNvPr>
          <xdr:cNvSpPr>
            <a:spLocks/>
          </xdr:cNvSpPr>
        </xdr:nvSpPr>
        <xdr:spPr>
          <a:xfrm>
            <a:off x="7339703" y="82737"/>
            <a:ext cx="1719323" cy="28516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9" name="Rectangle: Rounded Corners 1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7820363-7FD5-6B54-62DA-501EBAEF8F43}"/>
              </a:ext>
            </a:extLst>
          </xdr:cNvPr>
          <xdr:cNvSpPr>
            <a:spLocks/>
          </xdr:cNvSpPr>
        </xdr:nvSpPr>
        <xdr:spPr>
          <a:xfrm>
            <a:off x="1248772" y="81612"/>
            <a:ext cx="1054322" cy="30008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B4702B6C-EAEC-7D0B-EFE5-8F735D87EBD7}"/>
              </a:ext>
            </a:extLst>
          </xdr:cNvPr>
          <xdr:cNvSpPr/>
        </xdr:nvSpPr>
        <xdr:spPr>
          <a:xfrm>
            <a:off x="1342792" y="374774"/>
            <a:ext cx="874077" cy="495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C1BA130F-873D-4E35-E664-99C3E70F618D}"/>
              </a:ext>
            </a:extLst>
          </xdr:cNvPr>
          <xdr:cNvSpPr/>
        </xdr:nvSpPr>
        <xdr:spPr>
          <a:xfrm>
            <a:off x="2444634" y="374774"/>
            <a:ext cx="1501110" cy="5393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2918D923-A93A-AE68-847F-AEBD6FAF2A6D}"/>
              </a:ext>
            </a:extLst>
          </xdr:cNvPr>
          <xdr:cNvSpPr/>
        </xdr:nvSpPr>
        <xdr:spPr>
          <a:xfrm>
            <a:off x="4170132" y="374774"/>
            <a:ext cx="1546356" cy="50479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B385F2D-4AB5-75AA-CF59-B3DCBB940462}"/>
              </a:ext>
            </a:extLst>
          </xdr:cNvPr>
          <xdr:cNvSpPr/>
        </xdr:nvSpPr>
        <xdr:spPr>
          <a:xfrm>
            <a:off x="5998304" y="374774"/>
            <a:ext cx="1180043" cy="5378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473A9228-ABFC-FD7A-C44A-4F1C49B421DE}"/>
              </a:ext>
            </a:extLst>
          </xdr:cNvPr>
          <xdr:cNvSpPr/>
        </xdr:nvSpPr>
        <xdr:spPr>
          <a:xfrm>
            <a:off x="7474958" y="374774"/>
            <a:ext cx="1472230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40DC5E67-3DBC-F795-986B-DD8E135A0EA7}"/>
              </a:ext>
            </a:extLst>
          </xdr:cNvPr>
          <xdr:cNvSpPr/>
        </xdr:nvSpPr>
        <xdr:spPr>
          <a:xfrm>
            <a:off x="9267966" y="374774"/>
            <a:ext cx="1469372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511D53E-9FE1-2672-5BF1-D89309A87DF4}"/>
              </a:ext>
            </a:extLst>
          </xdr:cNvPr>
          <xdr:cNvSpPr>
            <a:spLocks/>
          </xdr:cNvSpPr>
        </xdr:nvSpPr>
        <xdr:spPr>
          <a:xfrm>
            <a:off x="9122249" y="84642"/>
            <a:ext cx="1729800" cy="2832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3666129</xdr:colOff>
      <xdr:row>9</xdr:row>
      <xdr:rowOff>40005</xdr:rowOff>
    </xdr:from>
    <xdr:to>
      <xdr:col>0</xdr:col>
      <xdr:colOff>4123409</xdr:colOff>
      <xdr:row>10</xdr:row>
      <xdr:rowOff>115252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26D3EBA-5999-477B-BFE3-B521B2A26327}"/>
            </a:ext>
          </a:extLst>
        </xdr:cNvPr>
        <xdr:cNvSpPr/>
      </xdr:nvSpPr>
      <xdr:spPr>
        <a:xfrm rot="5400000">
          <a:off x="3763800" y="1586349"/>
          <a:ext cx="258127" cy="457280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139055</xdr:colOff>
      <xdr:row>3</xdr:row>
      <xdr:rowOff>145725</xdr:rowOff>
    </xdr:from>
    <xdr:to>
      <xdr:col>1</xdr:col>
      <xdr:colOff>1440177</xdr:colOff>
      <xdr:row>10</xdr:row>
      <xdr:rowOff>39043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A90B06-FFED-4545-B440-2ED7094FEF1C}"/>
            </a:ext>
          </a:extLst>
        </xdr:cNvPr>
        <xdr:cNvSpPr/>
      </xdr:nvSpPr>
      <xdr:spPr>
        <a:xfrm>
          <a:off x="135251" y="686748"/>
          <a:ext cx="2350774" cy="1209670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Impacted Resources and Recommendations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564817</xdr:colOff>
      <xdr:row>2</xdr:row>
      <xdr:rowOff>107613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FC1CE13-C8B1-4873-92B0-F953FDE8923C}"/>
            </a:ext>
          </a:extLst>
        </xdr:cNvPr>
        <xdr:cNvGrpSpPr/>
      </xdr:nvGrpSpPr>
      <xdr:grpSpPr>
        <a:xfrm>
          <a:off x="0" y="0"/>
          <a:ext cx="10042192" cy="469563"/>
          <a:chOff x="1202054" y="0"/>
          <a:chExt cx="10724183" cy="473374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153D2EB-77B6-D8DA-C8FD-8794B0C0424E}"/>
              </a:ext>
            </a:extLst>
          </xdr:cNvPr>
          <xdr:cNvSpPr/>
        </xdr:nvSpPr>
        <xdr:spPr>
          <a:xfrm>
            <a:off x="1202054" y="0"/>
            <a:ext cx="10724183" cy="47337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" name="Rectangle: Rounded Corner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DA024A2-6768-257A-84C1-E42CB0E757D7}"/>
              </a:ext>
            </a:extLst>
          </xdr:cNvPr>
          <xdr:cNvSpPr>
            <a:spLocks/>
          </xdr:cNvSpPr>
        </xdr:nvSpPr>
        <xdr:spPr>
          <a:xfrm>
            <a:off x="2311221" y="92355"/>
            <a:ext cx="1767851" cy="279342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6" name="Rectangle: Rounded Corner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814D737-37DC-D0F4-8B47-B06994FA6A7E}"/>
              </a:ext>
            </a:extLst>
          </xdr:cNvPr>
          <xdr:cNvSpPr>
            <a:spLocks/>
          </xdr:cNvSpPr>
        </xdr:nvSpPr>
        <xdr:spPr>
          <a:xfrm>
            <a:off x="4062909" y="83721"/>
            <a:ext cx="1748865" cy="2890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7" name="Rectangle: Rounded Corner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C47C614-F776-32F6-CB9B-CBE3F7FB3C70}"/>
              </a:ext>
            </a:extLst>
          </xdr:cNvPr>
          <xdr:cNvSpPr>
            <a:spLocks/>
          </xdr:cNvSpPr>
        </xdr:nvSpPr>
        <xdr:spPr>
          <a:xfrm>
            <a:off x="5842881" y="92355"/>
            <a:ext cx="1482035" cy="28031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8" name="Rectangle: Rounded Corners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6BAF245-1877-ECCA-F57F-42B275B41D40}"/>
              </a:ext>
            </a:extLst>
          </xdr:cNvPr>
          <xdr:cNvSpPr>
            <a:spLocks/>
          </xdr:cNvSpPr>
        </xdr:nvSpPr>
        <xdr:spPr>
          <a:xfrm>
            <a:off x="7339703" y="82737"/>
            <a:ext cx="1719323" cy="28516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9" name="Rectangle: Rounded Corners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9E8D42F-9D16-4F91-6FE4-A93EFF5D350C}"/>
              </a:ext>
            </a:extLst>
          </xdr:cNvPr>
          <xdr:cNvSpPr>
            <a:spLocks/>
          </xdr:cNvSpPr>
        </xdr:nvSpPr>
        <xdr:spPr>
          <a:xfrm>
            <a:off x="1248772" y="81612"/>
            <a:ext cx="1054322" cy="30008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E3A246D1-74F8-4DB5-C05D-D982C4DA4C0B}"/>
              </a:ext>
            </a:extLst>
          </xdr:cNvPr>
          <xdr:cNvSpPr/>
        </xdr:nvSpPr>
        <xdr:spPr>
          <a:xfrm>
            <a:off x="1342792" y="374774"/>
            <a:ext cx="874077" cy="495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412BDC9D-456E-75CE-B903-FCBF9F48D3A3}"/>
              </a:ext>
            </a:extLst>
          </xdr:cNvPr>
          <xdr:cNvSpPr/>
        </xdr:nvSpPr>
        <xdr:spPr>
          <a:xfrm>
            <a:off x="2444634" y="374774"/>
            <a:ext cx="1501110" cy="5393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EA51BFB-CEAA-E6DB-27B6-BFB83A4C4E80}"/>
              </a:ext>
            </a:extLst>
          </xdr:cNvPr>
          <xdr:cNvSpPr/>
        </xdr:nvSpPr>
        <xdr:spPr>
          <a:xfrm>
            <a:off x="4170132" y="374774"/>
            <a:ext cx="1546356" cy="50479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C03E5E2-CB7D-1CBF-A4BA-A2353F695B7D}"/>
              </a:ext>
            </a:extLst>
          </xdr:cNvPr>
          <xdr:cNvSpPr/>
        </xdr:nvSpPr>
        <xdr:spPr>
          <a:xfrm>
            <a:off x="5998304" y="374774"/>
            <a:ext cx="1180043" cy="5378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FFD73347-CCF7-1936-43BA-00CA8B244E67}"/>
              </a:ext>
            </a:extLst>
          </xdr:cNvPr>
          <xdr:cNvSpPr/>
        </xdr:nvSpPr>
        <xdr:spPr>
          <a:xfrm>
            <a:off x="7474958" y="374774"/>
            <a:ext cx="1472230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A5C395A0-A3DC-9D80-99F4-9FCF7C476E41}"/>
              </a:ext>
            </a:extLst>
          </xdr:cNvPr>
          <xdr:cNvSpPr/>
        </xdr:nvSpPr>
        <xdr:spPr>
          <a:xfrm>
            <a:off x="9267966" y="374774"/>
            <a:ext cx="1469372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42994A3-3628-271C-51FD-35F785D9F44D}"/>
              </a:ext>
            </a:extLst>
          </xdr:cNvPr>
          <xdr:cNvSpPr>
            <a:spLocks/>
          </xdr:cNvSpPr>
        </xdr:nvSpPr>
        <xdr:spPr>
          <a:xfrm>
            <a:off x="9122249" y="84642"/>
            <a:ext cx="1729800" cy="2832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135223</xdr:colOff>
      <xdr:row>10</xdr:row>
      <xdr:rowOff>68576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6FDB7C-05DB-4856-A3C2-009E90F4F90C}"/>
            </a:ext>
          </a:extLst>
        </xdr:cNvPr>
        <xdr:cNvSpPr/>
      </xdr:nvSpPr>
      <xdr:spPr>
        <a:xfrm>
          <a:off x="94297" y="685800"/>
          <a:ext cx="2069751" cy="1192526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Azure Backup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695309</xdr:colOff>
      <xdr:row>2</xdr:row>
      <xdr:rowOff>106661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A6B27FAE-4250-4470-9D43-C60E9BC28AF4}"/>
            </a:ext>
          </a:extLst>
        </xdr:cNvPr>
        <xdr:cNvGrpSpPr/>
      </xdr:nvGrpSpPr>
      <xdr:grpSpPr>
        <a:xfrm>
          <a:off x="0" y="0"/>
          <a:ext cx="10058384" cy="487661"/>
          <a:chOff x="1202054" y="0"/>
          <a:chExt cx="10724183" cy="473374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3A97C9F-4981-6DF5-D834-4215503C5E0E}"/>
              </a:ext>
            </a:extLst>
          </xdr:cNvPr>
          <xdr:cNvSpPr/>
        </xdr:nvSpPr>
        <xdr:spPr>
          <a:xfrm>
            <a:off x="1202054" y="0"/>
            <a:ext cx="10724183" cy="47337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97DBE42-A479-CEE0-B816-A2D52360AFF1}"/>
              </a:ext>
            </a:extLst>
          </xdr:cNvPr>
          <xdr:cNvSpPr>
            <a:spLocks/>
          </xdr:cNvSpPr>
        </xdr:nvSpPr>
        <xdr:spPr>
          <a:xfrm>
            <a:off x="2311221" y="92355"/>
            <a:ext cx="1767851" cy="279342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3" name="Rectangle: Rounded Corners 2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448DA20-C3B3-A753-18CC-68FBFB1EABF0}"/>
              </a:ext>
            </a:extLst>
          </xdr:cNvPr>
          <xdr:cNvSpPr>
            <a:spLocks/>
          </xdr:cNvSpPr>
        </xdr:nvSpPr>
        <xdr:spPr>
          <a:xfrm>
            <a:off x="4062909" y="83721"/>
            <a:ext cx="1748865" cy="2890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4" name="Rectangle: Rounded Corners 2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BF637EE-12B0-54A2-7835-E0FEA4BC0CCD}"/>
              </a:ext>
            </a:extLst>
          </xdr:cNvPr>
          <xdr:cNvSpPr>
            <a:spLocks/>
          </xdr:cNvSpPr>
        </xdr:nvSpPr>
        <xdr:spPr>
          <a:xfrm>
            <a:off x="5842881" y="92355"/>
            <a:ext cx="1482035" cy="28031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25" name="Rectangle: Rounded Corners 2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91FE9ED-E3BB-637E-670A-6F41BE5DD3C0}"/>
              </a:ext>
            </a:extLst>
          </xdr:cNvPr>
          <xdr:cNvSpPr>
            <a:spLocks/>
          </xdr:cNvSpPr>
        </xdr:nvSpPr>
        <xdr:spPr>
          <a:xfrm>
            <a:off x="7339703" y="82737"/>
            <a:ext cx="1719323" cy="28516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6BD7FE0-3C66-1AFC-6D8E-478A811BD8C0}"/>
              </a:ext>
            </a:extLst>
          </xdr:cNvPr>
          <xdr:cNvSpPr>
            <a:spLocks/>
          </xdr:cNvSpPr>
        </xdr:nvSpPr>
        <xdr:spPr>
          <a:xfrm>
            <a:off x="1248772" y="81612"/>
            <a:ext cx="1054322" cy="30008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B09A33F3-6CD2-611C-AE32-44D36051FCD4}"/>
              </a:ext>
            </a:extLst>
          </xdr:cNvPr>
          <xdr:cNvSpPr/>
        </xdr:nvSpPr>
        <xdr:spPr>
          <a:xfrm>
            <a:off x="1342792" y="374774"/>
            <a:ext cx="874077" cy="495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BAF00E19-BDB1-7E52-4D12-31E81B9AEFD2}"/>
              </a:ext>
            </a:extLst>
          </xdr:cNvPr>
          <xdr:cNvSpPr/>
        </xdr:nvSpPr>
        <xdr:spPr>
          <a:xfrm>
            <a:off x="2444634" y="374774"/>
            <a:ext cx="1501110" cy="5393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B393C11-8115-6119-CFC9-6A4B69FDA531}"/>
              </a:ext>
            </a:extLst>
          </xdr:cNvPr>
          <xdr:cNvSpPr/>
        </xdr:nvSpPr>
        <xdr:spPr>
          <a:xfrm>
            <a:off x="4170132" y="374774"/>
            <a:ext cx="1546356" cy="50479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FD407E0-6AE1-4A4D-4E6E-31BEB4F926B2}"/>
              </a:ext>
            </a:extLst>
          </xdr:cNvPr>
          <xdr:cNvSpPr/>
        </xdr:nvSpPr>
        <xdr:spPr>
          <a:xfrm>
            <a:off x="5998304" y="374774"/>
            <a:ext cx="1180043" cy="5378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A13BD8F1-771C-793E-718C-6A54B05F4ACB}"/>
              </a:ext>
            </a:extLst>
          </xdr:cNvPr>
          <xdr:cNvSpPr/>
        </xdr:nvSpPr>
        <xdr:spPr>
          <a:xfrm>
            <a:off x="7474958" y="374774"/>
            <a:ext cx="1472230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B6C88CD-3BF1-1577-A349-73BC5A878B07}"/>
              </a:ext>
            </a:extLst>
          </xdr:cNvPr>
          <xdr:cNvSpPr/>
        </xdr:nvSpPr>
        <xdr:spPr>
          <a:xfrm>
            <a:off x="9267966" y="374774"/>
            <a:ext cx="1469372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: Rounded Corners 3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272410A-ABA2-3022-F701-7BA0D93609E4}"/>
              </a:ext>
            </a:extLst>
          </xdr:cNvPr>
          <xdr:cNvSpPr>
            <a:spLocks/>
          </xdr:cNvSpPr>
        </xdr:nvSpPr>
        <xdr:spPr>
          <a:xfrm>
            <a:off x="9122249" y="84642"/>
            <a:ext cx="1729800" cy="2832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459073</xdr:colOff>
      <xdr:row>10</xdr:row>
      <xdr:rowOff>68576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406F3FC-5102-4523-AD60-54EF961DE5DE}"/>
            </a:ext>
          </a:extLst>
        </xdr:cNvPr>
        <xdr:cNvSpPr/>
      </xdr:nvSpPr>
      <xdr:spPr>
        <a:xfrm>
          <a:off x="94297" y="685800"/>
          <a:ext cx="2069751" cy="1192526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Azure Site Recovery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1326817</xdr:colOff>
      <xdr:row>2</xdr:row>
      <xdr:rowOff>106661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491EB9A-7307-4AF8-9890-433540249369}"/>
            </a:ext>
          </a:extLst>
        </xdr:cNvPr>
        <xdr:cNvGrpSpPr/>
      </xdr:nvGrpSpPr>
      <xdr:grpSpPr>
        <a:xfrm>
          <a:off x="0" y="0"/>
          <a:ext cx="10089817" cy="487661"/>
          <a:chOff x="1202054" y="0"/>
          <a:chExt cx="10724183" cy="473374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92DADC6-79CA-10CA-BD64-59231A312622}"/>
              </a:ext>
            </a:extLst>
          </xdr:cNvPr>
          <xdr:cNvSpPr/>
        </xdr:nvSpPr>
        <xdr:spPr>
          <a:xfrm>
            <a:off x="1202054" y="0"/>
            <a:ext cx="10724183" cy="47337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9A78FE9-79BF-3CDF-48D6-4A24B1AB272B}"/>
              </a:ext>
            </a:extLst>
          </xdr:cNvPr>
          <xdr:cNvSpPr>
            <a:spLocks/>
          </xdr:cNvSpPr>
        </xdr:nvSpPr>
        <xdr:spPr>
          <a:xfrm>
            <a:off x="2311221" y="92355"/>
            <a:ext cx="1767851" cy="279342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3" name="Rectangle: Rounded Corners 2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1112EE6-B929-C76D-4967-2943D98895F4}"/>
              </a:ext>
            </a:extLst>
          </xdr:cNvPr>
          <xdr:cNvSpPr>
            <a:spLocks/>
          </xdr:cNvSpPr>
        </xdr:nvSpPr>
        <xdr:spPr>
          <a:xfrm>
            <a:off x="4062909" y="83721"/>
            <a:ext cx="1748865" cy="2890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4" name="Rectangle: Rounded Corners 2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E8E1BBD-6C0F-397B-0D7A-29D9D005E987}"/>
              </a:ext>
            </a:extLst>
          </xdr:cNvPr>
          <xdr:cNvSpPr>
            <a:spLocks/>
          </xdr:cNvSpPr>
        </xdr:nvSpPr>
        <xdr:spPr>
          <a:xfrm>
            <a:off x="5842881" y="92355"/>
            <a:ext cx="1482035" cy="28031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25" name="Rectangle: Rounded Corners 2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D75046B-C9D2-9847-9F04-E1F7A1FA429D}"/>
              </a:ext>
            </a:extLst>
          </xdr:cNvPr>
          <xdr:cNvSpPr>
            <a:spLocks/>
          </xdr:cNvSpPr>
        </xdr:nvSpPr>
        <xdr:spPr>
          <a:xfrm>
            <a:off x="7339703" y="82737"/>
            <a:ext cx="1719323" cy="28516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24CE708-EF7A-C25A-9E6A-923520B0690D}"/>
              </a:ext>
            </a:extLst>
          </xdr:cNvPr>
          <xdr:cNvSpPr>
            <a:spLocks/>
          </xdr:cNvSpPr>
        </xdr:nvSpPr>
        <xdr:spPr>
          <a:xfrm>
            <a:off x="1248772" y="81612"/>
            <a:ext cx="1054322" cy="30008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A233BF6-7980-9462-B9AD-30E6B4EBF99F}"/>
              </a:ext>
            </a:extLst>
          </xdr:cNvPr>
          <xdr:cNvSpPr/>
        </xdr:nvSpPr>
        <xdr:spPr>
          <a:xfrm>
            <a:off x="1342792" y="374774"/>
            <a:ext cx="874077" cy="495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506678E-E8BE-B6EE-1CD0-8218683B16DF}"/>
              </a:ext>
            </a:extLst>
          </xdr:cNvPr>
          <xdr:cNvSpPr/>
        </xdr:nvSpPr>
        <xdr:spPr>
          <a:xfrm>
            <a:off x="2444634" y="374774"/>
            <a:ext cx="1501110" cy="5393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613DFAA-7ACC-A1EB-3DB3-7C1E0AAD8F3E}"/>
              </a:ext>
            </a:extLst>
          </xdr:cNvPr>
          <xdr:cNvSpPr/>
        </xdr:nvSpPr>
        <xdr:spPr>
          <a:xfrm>
            <a:off x="4170132" y="374774"/>
            <a:ext cx="1546356" cy="50479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275246A-6E62-F987-A82D-E704D84E2A66}"/>
              </a:ext>
            </a:extLst>
          </xdr:cNvPr>
          <xdr:cNvSpPr/>
        </xdr:nvSpPr>
        <xdr:spPr>
          <a:xfrm>
            <a:off x="5998304" y="374774"/>
            <a:ext cx="1180043" cy="5378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B30B9C2-0653-0765-426A-DB6552C16AC7}"/>
              </a:ext>
            </a:extLst>
          </xdr:cNvPr>
          <xdr:cNvSpPr/>
        </xdr:nvSpPr>
        <xdr:spPr>
          <a:xfrm>
            <a:off x="7474958" y="374774"/>
            <a:ext cx="1472230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A72AEA4-9A4C-FA23-37A0-A39AE907E3CC}"/>
              </a:ext>
            </a:extLst>
          </xdr:cNvPr>
          <xdr:cNvSpPr/>
        </xdr:nvSpPr>
        <xdr:spPr>
          <a:xfrm>
            <a:off x="9267966" y="374774"/>
            <a:ext cx="1469372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: Rounded Corners 3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0E76B8B-145E-5F84-32C0-469EC4D2CE47}"/>
              </a:ext>
            </a:extLst>
          </xdr:cNvPr>
          <xdr:cNvSpPr>
            <a:spLocks/>
          </xdr:cNvSpPr>
        </xdr:nvSpPr>
        <xdr:spPr>
          <a:xfrm>
            <a:off x="9122249" y="84642"/>
            <a:ext cx="1729800" cy="2832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192373</xdr:colOff>
      <xdr:row>10</xdr:row>
      <xdr:rowOff>68576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97D171-9A8E-42CF-B397-D437011D0A78}"/>
            </a:ext>
          </a:extLst>
        </xdr:cNvPr>
        <xdr:cNvSpPr/>
      </xdr:nvSpPr>
      <xdr:spPr>
        <a:xfrm>
          <a:off x="90487" y="693420"/>
          <a:ext cx="2075466" cy="1202051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Workload Inventory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504809</xdr:colOff>
      <xdr:row>2</xdr:row>
      <xdr:rowOff>106661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83F83CD-F429-40EC-83EB-A1D63E34CA5E}"/>
            </a:ext>
          </a:extLst>
        </xdr:cNvPr>
        <xdr:cNvGrpSpPr/>
      </xdr:nvGrpSpPr>
      <xdr:grpSpPr>
        <a:xfrm>
          <a:off x="0" y="0"/>
          <a:ext cx="10039334" cy="487661"/>
          <a:chOff x="1202054" y="0"/>
          <a:chExt cx="10724183" cy="47337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F33EF26-39A7-9267-1BDE-9B0FC06F490F}"/>
              </a:ext>
            </a:extLst>
          </xdr:cNvPr>
          <xdr:cNvSpPr/>
        </xdr:nvSpPr>
        <xdr:spPr>
          <a:xfrm>
            <a:off x="1202054" y="0"/>
            <a:ext cx="10724183" cy="47337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4" name="Rectangle: Rounded Corner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7C6165E-1128-3441-CAA1-6DE1D7E33140}"/>
              </a:ext>
            </a:extLst>
          </xdr:cNvPr>
          <xdr:cNvSpPr>
            <a:spLocks/>
          </xdr:cNvSpPr>
        </xdr:nvSpPr>
        <xdr:spPr>
          <a:xfrm>
            <a:off x="2311221" y="92355"/>
            <a:ext cx="1767851" cy="279342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" name="Rectangle: Rounded Corners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E0CD0F3-526B-5FB4-9146-E760B0A68CB5}"/>
              </a:ext>
            </a:extLst>
          </xdr:cNvPr>
          <xdr:cNvSpPr>
            <a:spLocks/>
          </xdr:cNvSpPr>
        </xdr:nvSpPr>
        <xdr:spPr>
          <a:xfrm>
            <a:off x="4062909" y="83721"/>
            <a:ext cx="1748865" cy="2890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6" name="Rectangle: Rounded Corners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5FDAFB8-2319-6C61-55E0-DEEDFFB9CD3F}"/>
              </a:ext>
            </a:extLst>
          </xdr:cNvPr>
          <xdr:cNvSpPr>
            <a:spLocks/>
          </xdr:cNvSpPr>
        </xdr:nvSpPr>
        <xdr:spPr>
          <a:xfrm>
            <a:off x="5842881" y="92355"/>
            <a:ext cx="1482035" cy="28031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7" name="Rectangle: Rounded Corners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C6AC34F-3BC6-8267-AF13-F8B21367309F}"/>
              </a:ext>
            </a:extLst>
          </xdr:cNvPr>
          <xdr:cNvSpPr>
            <a:spLocks/>
          </xdr:cNvSpPr>
        </xdr:nvSpPr>
        <xdr:spPr>
          <a:xfrm>
            <a:off x="7339703" y="82737"/>
            <a:ext cx="1719323" cy="28516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8" name="Rectangle: Rounded Corners 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686BB89-5F33-EB96-6388-834ACFC500A3}"/>
              </a:ext>
            </a:extLst>
          </xdr:cNvPr>
          <xdr:cNvSpPr>
            <a:spLocks/>
          </xdr:cNvSpPr>
        </xdr:nvSpPr>
        <xdr:spPr>
          <a:xfrm>
            <a:off x="1248772" y="81612"/>
            <a:ext cx="1054322" cy="30008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235FB262-B180-C92B-2BFD-CBE0D5670D88}"/>
              </a:ext>
            </a:extLst>
          </xdr:cNvPr>
          <xdr:cNvSpPr/>
        </xdr:nvSpPr>
        <xdr:spPr>
          <a:xfrm>
            <a:off x="1342792" y="374774"/>
            <a:ext cx="874077" cy="495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F89962C-CCD1-0AA2-B8EB-B986E72645D1}"/>
              </a:ext>
            </a:extLst>
          </xdr:cNvPr>
          <xdr:cNvSpPr/>
        </xdr:nvSpPr>
        <xdr:spPr>
          <a:xfrm>
            <a:off x="2444634" y="374774"/>
            <a:ext cx="1501110" cy="5393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E4A7353-0565-312E-4222-DFED67364D6E}"/>
              </a:ext>
            </a:extLst>
          </xdr:cNvPr>
          <xdr:cNvSpPr/>
        </xdr:nvSpPr>
        <xdr:spPr>
          <a:xfrm>
            <a:off x="4170132" y="374774"/>
            <a:ext cx="1546356" cy="50479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8D9A338A-0785-0B2B-9C6B-24B1DD08ECD3}"/>
              </a:ext>
            </a:extLst>
          </xdr:cNvPr>
          <xdr:cNvSpPr/>
        </xdr:nvSpPr>
        <xdr:spPr>
          <a:xfrm>
            <a:off x="5998304" y="374774"/>
            <a:ext cx="1180043" cy="5378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7F597A69-F8F3-F4B3-553E-8B4AA5BC2CC5}"/>
              </a:ext>
            </a:extLst>
          </xdr:cNvPr>
          <xdr:cNvSpPr/>
        </xdr:nvSpPr>
        <xdr:spPr>
          <a:xfrm>
            <a:off x="7474958" y="374774"/>
            <a:ext cx="1472230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B29BE0E-7516-80BD-3BB7-1E5CAA7ADF17}"/>
              </a:ext>
            </a:extLst>
          </xdr:cNvPr>
          <xdr:cNvSpPr/>
        </xdr:nvSpPr>
        <xdr:spPr>
          <a:xfrm>
            <a:off x="9267966" y="374774"/>
            <a:ext cx="1469372" cy="53685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8647486-9B4D-4E6D-89B5-DB68B05972FD}"/>
              </a:ext>
            </a:extLst>
          </xdr:cNvPr>
          <xdr:cNvSpPr>
            <a:spLocks/>
          </xdr:cNvSpPr>
        </xdr:nvSpPr>
        <xdr:spPr>
          <a:xfrm>
            <a:off x="9122249" y="84642"/>
            <a:ext cx="1729800" cy="2832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6ED5-A181-462A-8A35-D29EA1A24DEA}">
  <dimension ref="A1:AZ16"/>
  <sheetViews>
    <sheetView zoomScaleNormal="100" workbookViewId="0">
      <pane ySplit="9" topLeftCell="A10" activePane="bottomLeft" state="frozen"/>
      <selection pane="bottomLeft" activeCell="A4" sqref="A4"/>
    </sheetView>
  </sheetViews>
  <sheetFormatPr defaultColWidth="0" defaultRowHeight="14.25" customHeight="1" zeroHeight="1" x14ac:dyDescent="0.25"/>
  <cols>
    <col min="1" max="2" width="3.28515625" style="56" customWidth="1"/>
    <col min="3" max="3" width="4.7109375" style="75" bestFit="1" customWidth="1"/>
    <col min="4" max="4" width="36.5703125" style="56" customWidth="1"/>
    <col min="5" max="5" width="67" style="56" customWidth="1"/>
    <col min="6" max="6" width="25.140625" style="56" customWidth="1"/>
    <col min="7" max="12" width="12.28515625" style="56" customWidth="1"/>
    <col min="13" max="13" width="3.28515625" style="56" hidden="1" customWidth="1"/>
    <col min="14" max="28" width="6" style="56" hidden="1" customWidth="1"/>
    <col min="29" max="29" width="5" style="56" hidden="1" customWidth="1"/>
    <col min="30" max="31" width="6" style="56" hidden="1" customWidth="1"/>
    <col min="32" max="32" width="13.42578125" style="56" hidden="1" customWidth="1"/>
    <col min="33" max="33" width="7.5703125" style="56" hidden="1" customWidth="1"/>
    <col min="34" max="41" width="0" style="56" hidden="1" customWidth="1"/>
    <col min="42" max="42" width="39.42578125" style="56" hidden="1" customWidth="1"/>
    <col min="43" max="43" width="0" style="56" hidden="1" customWidth="1"/>
    <col min="44" max="44" width="13.42578125" style="56" hidden="1" customWidth="1"/>
    <col min="45" max="52" width="7.5703125" style="56" hidden="1" customWidth="1"/>
    <col min="53" max="16384" width="9" style="56" hidden="1"/>
  </cols>
  <sheetData>
    <row r="1" spans="1:31" ht="14.2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31" ht="14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31" ht="14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31" ht="14.45" customHeight="1" x14ac:dyDescent="0.25">
      <c r="A4" s="57"/>
      <c r="B4" s="57"/>
      <c r="C4" s="58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</row>
    <row r="5" spans="1:31" ht="14.45" customHeight="1" x14ac:dyDescent="0.25">
      <c r="A5" s="57"/>
      <c r="B5" s="57"/>
      <c r="C5" s="58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ht="14.45" customHeight="1" x14ac:dyDescent="0.25">
      <c r="A6" s="57"/>
      <c r="B6" s="57"/>
      <c r="C6" s="58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</row>
    <row r="7" spans="1:31" ht="14.45" customHeight="1" x14ac:dyDescent="0.25">
      <c r="A7" s="57"/>
      <c r="B7" s="57"/>
      <c r="C7" s="58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</row>
    <row r="8" spans="1:31" ht="14.45" customHeight="1" x14ac:dyDescent="0.25">
      <c r="A8" s="57"/>
      <c r="B8" s="57"/>
      <c r="C8" s="58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</row>
    <row r="9" spans="1:31" ht="14.25" customHeight="1" x14ac:dyDescent="0.25">
      <c r="A9" s="59"/>
      <c r="B9" s="59"/>
      <c r="C9" s="60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7"/>
    </row>
    <row r="10" spans="1:31" ht="18.75" x14ac:dyDescent="0.25">
      <c r="A10" s="57"/>
      <c r="B10" s="57"/>
      <c r="C10" s="61">
        <v>1</v>
      </c>
      <c r="D10" s="62" t="s">
        <v>0</v>
      </c>
      <c r="E10" s="63"/>
      <c r="F10" s="64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 spans="1:31" ht="18.75" x14ac:dyDescent="0.25">
      <c r="A11" s="57"/>
      <c r="B11" s="57"/>
      <c r="C11" s="65">
        <v>2</v>
      </c>
      <c r="D11" s="66" t="s">
        <v>1</v>
      </c>
      <c r="E11" s="63"/>
      <c r="F11" s="64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 spans="1:31" ht="37.5" x14ac:dyDescent="0.25">
      <c r="A12" s="57"/>
      <c r="B12" s="57"/>
      <c r="C12" s="67">
        <v>3</v>
      </c>
      <c r="D12" s="68" t="s">
        <v>2</v>
      </c>
      <c r="E12" s="63"/>
      <c r="F12" s="64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</row>
    <row r="13" spans="1:31" ht="18.75" x14ac:dyDescent="0.25">
      <c r="A13" s="57"/>
      <c r="B13" s="57"/>
      <c r="C13" s="69">
        <v>4</v>
      </c>
      <c r="D13" s="70" t="s">
        <v>3</v>
      </c>
      <c r="E13" s="63"/>
      <c r="F13" s="64"/>
      <c r="G13" s="57"/>
      <c r="H13" s="57"/>
      <c r="I13" s="57"/>
      <c r="J13" s="57"/>
      <c r="K13" s="57"/>
      <c r="L13" s="57"/>
      <c r="M13" s="57"/>
    </row>
    <row r="14" spans="1:31" ht="18.75" x14ac:dyDescent="0.25">
      <c r="A14" s="57"/>
      <c r="B14" s="57"/>
      <c r="C14" s="71">
        <v>5</v>
      </c>
      <c r="D14" s="72" t="s">
        <v>4</v>
      </c>
      <c r="E14" s="63"/>
      <c r="F14" s="64"/>
      <c r="G14" s="57"/>
      <c r="H14" s="57"/>
      <c r="I14" s="57"/>
      <c r="J14" s="57"/>
      <c r="K14" s="57"/>
      <c r="L14" s="57"/>
      <c r="M14" s="57"/>
    </row>
    <row r="15" spans="1:31" ht="18.75" x14ac:dyDescent="0.25">
      <c r="A15" s="57"/>
      <c r="B15" s="57"/>
      <c r="C15" s="73">
        <v>6</v>
      </c>
      <c r="D15" s="74" t="s">
        <v>5</v>
      </c>
      <c r="E15" s="63"/>
      <c r="F15" s="64"/>
      <c r="G15" s="57"/>
      <c r="H15" s="57"/>
      <c r="I15" s="57"/>
      <c r="J15" s="57"/>
      <c r="K15" s="57"/>
      <c r="L15" s="57"/>
      <c r="M15" s="57"/>
    </row>
    <row r="16" spans="1:31" ht="14.25" customHeight="1" x14ac:dyDescent="0.25">
      <c r="A16" s="57"/>
      <c r="B16" s="57"/>
      <c r="C16" s="58"/>
      <c r="D16" s="57"/>
      <c r="E16" s="57"/>
      <c r="F16" s="57"/>
      <c r="G16" s="57"/>
      <c r="H16" s="57"/>
      <c r="I16" s="57"/>
      <c r="J16" s="57"/>
      <c r="K16" s="57"/>
      <c r="L16" s="57"/>
      <c r="M16" s="5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zoomScaleNormal="100" workbookViewId="0">
      <pane ySplit="4" topLeftCell="A5" activePane="bottomLeft" state="frozen"/>
      <selection pane="bottomLeft" activeCell="M2" sqref="M2"/>
    </sheetView>
  </sheetViews>
  <sheetFormatPr defaultColWidth="0" defaultRowHeight="15" x14ac:dyDescent="0.25"/>
  <cols>
    <col min="1" max="1" width="26.85546875" customWidth="1"/>
    <col min="2" max="2" width="3.7109375" customWidth="1"/>
    <col min="3" max="3" width="35.7109375" style="1" customWidth="1"/>
    <col min="4" max="4" width="23" style="1" customWidth="1"/>
    <col min="5" max="5" width="11.140625" style="1" customWidth="1"/>
    <col min="6" max="7" width="6.7109375" style="1" customWidth="1"/>
    <col min="8" max="8" width="24.28515625" style="1" customWidth="1"/>
    <col min="9" max="9" width="30.7109375" style="1" customWidth="1"/>
    <col min="10" max="13" width="9.42578125" style="5" customWidth="1"/>
    <col min="14" max="16384" width="18.85546875" hidden="1"/>
  </cols>
  <sheetData>
    <row r="1" spans="1:13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6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4.4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ht="14.4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4.4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14.4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4.4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ht="14.4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ht="14.4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14.4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ht="14.4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4.4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4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4.4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ht="14.4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4.4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4.4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.4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.4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.4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4.4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4.4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4.4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.4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.4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.4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14.4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4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14.4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1:13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3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3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0F2A-1572-430E-A901-8C36740AFCAA}">
  <dimension ref="A1:L49"/>
  <sheetViews>
    <sheetView tabSelected="1" zoomScaleNormal="100" workbookViewId="0">
      <pane ySplit="11" topLeftCell="A12" activePane="bottomLeft" state="frozen"/>
      <selection activeCell="C14" sqref="C14"/>
      <selection pane="bottomLeft" activeCell="K58" sqref="K58"/>
    </sheetView>
  </sheetViews>
  <sheetFormatPr defaultColWidth="0" defaultRowHeight="15" x14ac:dyDescent="0.25"/>
  <cols>
    <col min="1" max="1" width="7.85546875" customWidth="1"/>
    <col min="2" max="2" width="51.7109375" style="1" customWidth="1"/>
    <col min="3" max="3" width="20.140625" style="1" customWidth="1"/>
    <col min="4" max="4" width="11.85546875" style="5" customWidth="1"/>
    <col min="5" max="5" width="31.28515625" style="1" customWidth="1"/>
    <col min="6" max="6" width="18.140625" style="1" customWidth="1"/>
    <col min="7" max="7" width="39" style="1" customWidth="1"/>
    <col min="8" max="8" width="39.5703125" customWidth="1"/>
    <col min="9" max="9" width="18.5703125" customWidth="1"/>
    <col min="10" max="10" width="17.42578125" customWidth="1"/>
    <col min="11" max="11" width="33.85546875" customWidth="1"/>
    <col min="12" max="12" width="5.140625" customWidth="1"/>
    <col min="13" max="16384" width="5.140625" hidden="1"/>
  </cols>
  <sheetData>
    <row r="1" spans="1:12" ht="14.45" customHeight="1" x14ac:dyDescent="0.25">
      <c r="A1" s="28"/>
      <c r="B1" s="28"/>
      <c r="C1" s="28"/>
      <c r="D1" s="84"/>
      <c r="E1" s="28"/>
      <c r="F1" s="28"/>
      <c r="G1" s="28"/>
      <c r="H1" s="28"/>
      <c r="I1" s="28"/>
      <c r="J1" s="28"/>
      <c r="K1" s="28"/>
      <c r="L1" s="28"/>
    </row>
    <row r="2" spans="1:12" ht="14.45" customHeight="1" x14ac:dyDescent="0.25">
      <c r="A2" s="28"/>
      <c r="B2" s="28"/>
      <c r="C2" s="28"/>
      <c r="D2" s="84"/>
      <c r="E2" s="28"/>
      <c r="F2" s="28"/>
      <c r="G2" s="28"/>
      <c r="H2" s="28"/>
      <c r="I2" s="28"/>
      <c r="J2" s="28"/>
      <c r="K2" s="28"/>
      <c r="L2" s="28"/>
    </row>
    <row r="3" spans="1:12" ht="14.45" customHeight="1" x14ac:dyDescent="0.25">
      <c r="A3" s="28"/>
      <c r="B3" s="77"/>
      <c r="C3" s="28"/>
      <c r="D3" s="84"/>
      <c r="E3" s="28"/>
      <c r="F3" s="28"/>
      <c r="G3" s="28"/>
      <c r="H3" s="28"/>
      <c r="I3" s="28"/>
      <c r="J3" s="28"/>
      <c r="K3" s="28"/>
      <c r="L3" s="28"/>
    </row>
    <row r="4" spans="1:12" ht="22.5" customHeight="1" x14ac:dyDescent="0.25">
      <c r="A4" s="30"/>
      <c r="B4" s="89" t="s">
        <v>6</v>
      </c>
      <c r="C4" s="89"/>
      <c r="D4" s="89"/>
      <c r="E4" s="86"/>
      <c r="F4" s="86" t="s">
        <v>16</v>
      </c>
      <c r="G4" s="86"/>
      <c r="H4" s="31"/>
      <c r="I4" s="31"/>
      <c r="J4" s="31"/>
      <c r="K4" s="31"/>
      <c r="L4" s="31"/>
    </row>
    <row r="5" spans="1:12" ht="22.5" customHeight="1" x14ac:dyDescent="0.25">
      <c r="A5" s="30"/>
      <c r="B5" s="43" t="s">
        <v>7</v>
      </c>
      <c r="C5" s="34">
        <f>COUNTIF(A:A,"High")</f>
        <v>0</v>
      </c>
      <c r="D5" s="33"/>
      <c r="E5" s="43"/>
      <c r="F5" s="34">
        <f>SUMIF(A:A,"High",D:D)</f>
        <v>0</v>
      </c>
      <c r="G5" s="33"/>
      <c r="H5" s="88"/>
      <c r="I5" s="88"/>
      <c r="J5" s="88"/>
      <c r="K5" s="88"/>
      <c r="L5" s="88"/>
    </row>
    <row r="6" spans="1:12" ht="22.5" customHeight="1" x14ac:dyDescent="0.25">
      <c r="A6" s="30"/>
      <c r="B6" s="43" t="s">
        <v>8</v>
      </c>
      <c r="C6" s="34">
        <f>COUNTIF(A:A,"Medium")</f>
        <v>0</v>
      </c>
      <c r="D6" s="33"/>
      <c r="E6" s="43"/>
      <c r="F6" s="34">
        <f>SUMIF(A:A,"Medium",D:D)</f>
        <v>0</v>
      </c>
      <c r="G6" s="33"/>
      <c r="H6" s="88"/>
      <c r="I6" s="88"/>
      <c r="J6" s="88"/>
      <c r="K6" s="88"/>
      <c r="L6" s="88"/>
    </row>
    <row r="7" spans="1:12" ht="22.5" customHeight="1" x14ac:dyDescent="0.25">
      <c r="A7" s="30"/>
      <c r="B7" s="43" t="s">
        <v>9</v>
      </c>
      <c r="C7" s="34">
        <f>COUNTIF(A:A,"Low")</f>
        <v>0</v>
      </c>
      <c r="D7" s="41"/>
      <c r="E7" s="43"/>
      <c r="F7" s="34">
        <f>SUMIF(A:A,"Low",D:D)</f>
        <v>0</v>
      </c>
      <c r="G7" s="41"/>
      <c r="H7" s="88"/>
      <c r="I7" s="88"/>
      <c r="J7" s="88"/>
      <c r="K7" s="88"/>
      <c r="L7" s="88"/>
    </row>
    <row r="8" spans="1:12" ht="22.5" customHeight="1" x14ac:dyDescent="0.3">
      <c r="A8" s="30"/>
      <c r="B8" s="44" t="s">
        <v>10</v>
      </c>
      <c r="C8" s="32">
        <f>SUM(C5:C7)</f>
        <v>0</v>
      </c>
      <c r="D8" s="40"/>
      <c r="E8" s="44" t="s">
        <v>10</v>
      </c>
      <c r="F8" s="32">
        <f>SUM(F5:F7)</f>
        <v>0</v>
      </c>
      <c r="G8" s="40"/>
      <c r="H8" s="88"/>
      <c r="I8" s="88"/>
      <c r="J8" s="88"/>
      <c r="K8" s="88"/>
      <c r="L8" s="88"/>
    </row>
    <row r="9" spans="1:12" ht="15.75" x14ac:dyDescent="0.25">
      <c r="A9" s="35"/>
      <c r="B9" s="35"/>
      <c r="C9" s="35"/>
      <c r="D9" s="39"/>
      <c r="E9" s="35"/>
      <c r="F9" s="35"/>
      <c r="G9" s="39"/>
      <c r="H9" s="35"/>
      <c r="I9" s="35"/>
      <c r="J9" s="35"/>
      <c r="K9" s="35"/>
      <c r="L9" s="35"/>
    </row>
    <row r="10" spans="1:12" ht="13.5" customHeight="1" x14ac:dyDescent="0.25">
      <c r="A10" s="36"/>
      <c r="B10" s="37"/>
      <c r="C10" s="37"/>
      <c r="D10" s="38"/>
      <c r="E10" s="37"/>
      <c r="F10" s="37"/>
      <c r="G10" s="38"/>
      <c r="H10" s="38"/>
      <c r="I10" s="38"/>
      <c r="J10" s="38"/>
      <c r="K10" s="38"/>
      <c r="L10" s="38"/>
    </row>
    <row r="11" spans="1:12" ht="5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2" x14ac:dyDescent="0.25">
      <c r="A12" s="4"/>
      <c r="B12" s="9"/>
      <c r="C12" s="9"/>
      <c r="D12" s="4"/>
      <c r="E12" s="9"/>
      <c r="F12" s="4"/>
      <c r="G12" s="14"/>
      <c r="H12" s="4"/>
      <c r="I12" s="9"/>
      <c r="J12" s="4"/>
      <c r="K12" s="9"/>
    </row>
    <row r="13" spans="1:12" x14ac:dyDescent="0.25">
      <c r="A13" s="4"/>
      <c r="B13" s="9"/>
      <c r="C13" s="9"/>
      <c r="D13" s="4"/>
      <c r="E13" s="9"/>
      <c r="F13" s="4"/>
      <c r="G13" s="14"/>
      <c r="H13" s="4"/>
      <c r="I13" s="9"/>
      <c r="J13" s="4"/>
      <c r="K13" s="9"/>
    </row>
    <row r="14" spans="1:12" x14ac:dyDescent="0.25">
      <c r="A14" s="4"/>
      <c r="B14" s="9"/>
      <c r="C14" s="9"/>
      <c r="D14" s="4"/>
      <c r="E14" s="9"/>
      <c r="F14" s="4"/>
      <c r="G14" s="14"/>
      <c r="H14" s="4"/>
      <c r="I14" s="9"/>
      <c r="J14" s="4"/>
      <c r="K14" s="9"/>
    </row>
    <row r="15" spans="1:12" x14ac:dyDescent="0.25">
      <c r="A15" s="4"/>
      <c r="B15" s="9"/>
      <c r="C15" s="9"/>
      <c r="D15" s="4"/>
      <c r="E15" s="9"/>
      <c r="F15" s="4"/>
      <c r="G15" s="14"/>
      <c r="H15" s="4"/>
      <c r="I15" s="9"/>
      <c r="J15" s="4"/>
      <c r="K15" s="9"/>
    </row>
    <row r="16" spans="1:12" x14ac:dyDescent="0.25">
      <c r="A16" s="4"/>
      <c r="B16" s="9"/>
      <c r="C16" s="9"/>
      <c r="D16" s="4"/>
      <c r="E16" s="9"/>
      <c r="F16" s="4"/>
      <c r="G16" s="14"/>
      <c r="H16" s="4"/>
      <c r="I16" s="9"/>
      <c r="J16" s="4"/>
      <c r="K16" s="9"/>
    </row>
    <row r="17" spans="1:11" x14ac:dyDescent="0.25">
      <c r="A17" s="4"/>
      <c r="B17" s="9"/>
      <c r="C17" s="9"/>
      <c r="D17" s="4"/>
      <c r="E17" s="9"/>
      <c r="F17" s="4"/>
      <c r="G17" s="14"/>
      <c r="H17" s="4"/>
      <c r="I17" s="9"/>
      <c r="J17" s="4"/>
      <c r="K17" s="9"/>
    </row>
    <row r="18" spans="1:11" x14ac:dyDescent="0.25">
      <c r="A18" s="4"/>
      <c r="B18" s="9"/>
      <c r="C18" s="9"/>
      <c r="D18" s="4"/>
      <c r="E18" s="9"/>
      <c r="F18" s="4"/>
      <c r="G18" s="14"/>
      <c r="H18" s="4"/>
      <c r="I18" s="9"/>
      <c r="J18" s="4"/>
      <c r="K18" s="9"/>
    </row>
    <row r="19" spans="1:11" x14ac:dyDescent="0.25">
      <c r="A19" s="4"/>
      <c r="B19" s="9"/>
      <c r="C19" s="9"/>
      <c r="D19" s="4"/>
      <c r="E19" s="9"/>
      <c r="F19" s="4"/>
      <c r="G19" s="14"/>
      <c r="H19" s="4"/>
      <c r="I19" s="9"/>
      <c r="J19" s="4"/>
      <c r="K19" s="9"/>
    </row>
    <row r="20" spans="1:11" x14ac:dyDescent="0.25">
      <c r="A20" s="4"/>
      <c r="B20" s="9"/>
      <c r="C20" s="9"/>
      <c r="D20" s="4"/>
      <c r="E20" s="9"/>
      <c r="F20" s="4"/>
      <c r="G20" s="14"/>
      <c r="H20" s="4"/>
      <c r="I20" s="9"/>
      <c r="J20" s="4"/>
      <c r="K20" s="9"/>
    </row>
    <row r="21" spans="1:11" x14ac:dyDescent="0.25">
      <c r="A21" s="4"/>
      <c r="B21" s="9"/>
      <c r="C21" s="9"/>
      <c r="D21" s="4"/>
      <c r="E21" s="9"/>
      <c r="F21" s="4"/>
      <c r="G21" s="14"/>
      <c r="H21" s="4"/>
      <c r="I21" s="9"/>
      <c r="J21" s="4"/>
      <c r="K21" s="9"/>
    </row>
    <row r="22" spans="1:11" x14ac:dyDescent="0.25">
      <c r="A22" s="4"/>
      <c r="B22" s="9"/>
      <c r="C22" s="9"/>
      <c r="D22" s="4"/>
      <c r="E22" s="9"/>
      <c r="F22" s="4"/>
      <c r="G22" s="14"/>
      <c r="H22" s="4"/>
      <c r="I22" s="9"/>
      <c r="J22" s="4"/>
      <c r="K22" s="9"/>
    </row>
    <row r="23" spans="1:11" x14ac:dyDescent="0.25">
      <c r="A23" s="4"/>
      <c r="B23" s="9"/>
      <c r="C23" s="9"/>
      <c r="D23" s="4"/>
      <c r="E23" s="9"/>
      <c r="F23" s="4"/>
      <c r="G23" s="14"/>
      <c r="H23" s="4"/>
      <c r="I23" s="9"/>
      <c r="J23" s="4"/>
      <c r="K23" s="9"/>
    </row>
    <row r="24" spans="1:11" x14ac:dyDescent="0.25">
      <c r="A24" s="4"/>
      <c r="B24" s="9"/>
      <c r="C24" s="9"/>
      <c r="D24" s="4"/>
      <c r="E24" s="9"/>
      <c r="F24" s="4"/>
      <c r="G24" s="14"/>
      <c r="H24" s="4"/>
      <c r="I24" s="9"/>
      <c r="J24" s="4"/>
      <c r="K24" s="9"/>
    </row>
    <row r="25" spans="1:11" x14ac:dyDescent="0.25">
      <c r="A25" s="4"/>
      <c r="B25" s="9"/>
      <c r="C25" s="9"/>
      <c r="D25" s="4"/>
      <c r="E25" s="9"/>
      <c r="F25" s="4"/>
      <c r="G25" s="14"/>
      <c r="H25" s="4"/>
      <c r="I25" s="9"/>
      <c r="J25" s="4"/>
      <c r="K25" s="9"/>
    </row>
    <row r="26" spans="1:11" x14ac:dyDescent="0.25">
      <c r="A26" s="4"/>
      <c r="B26" s="9"/>
      <c r="C26" s="9"/>
      <c r="D26" s="4"/>
      <c r="E26" s="9"/>
      <c r="F26" s="4"/>
      <c r="G26" s="14"/>
      <c r="H26" s="4"/>
      <c r="I26" s="9"/>
      <c r="J26" s="4"/>
      <c r="K26" s="9"/>
    </row>
    <row r="27" spans="1:11" x14ac:dyDescent="0.25">
      <c r="A27" s="4"/>
      <c r="B27" s="9"/>
      <c r="C27" s="9"/>
      <c r="D27" s="4"/>
      <c r="E27" s="9"/>
      <c r="F27" s="4"/>
      <c r="G27" s="14"/>
      <c r="H27" s="4"/>
      <c r="I27" s="9"/>
      <c r="J27" s="4"/>
      <c r="K27" s="9"/>
    </row>
    <row r="28" spans="1:11" x14ac:dyDescent="0.25">
      <c r="A28" s="4"/>
      <c r="B28" s="9"/>
      <c r="C28" s="9"/>
      <c r="D28" s="4"/>
      <c r="E28" s="9"/>
      <c r="F28" s="4"/>
      <c r="G28" s="14"/>
      <c r="H28" s="4"/>
      <c r="I28" s="9"/>
      <c r="J28" s="4"/>
      <c r="K28" s="9"/>
    </row>
    <row r="29" spans="1:11" x14ac:dyDescent="0.25">
      <c r="A29" s="4"/>
      <c r="B29" s="9"/>
      <c r="C29" s="9"/>
      <c r="D29" s="4"/>
      <c r="E29" s="9"/>
      <c r="F29" s="4"/>
      <c r="G29" s="14"/>
      <c r="H29" s="4"/>
      <c r="I29" s="9"/>
      <c r="J29" s="4"/>
      <c r="K29" s="9"/>
    </row>
    <row r="30" spans="1:11" x14ac:dyDescent="0.25">
      <c r="A30" s="4"/>
      <c r="B30" s="9"/>
      <c r="C30" s="9"/>
      <c r="D30" s="4"/>
      <c r="E30" s="9"/>
      <c r="F30" s="4"/>
      <c r="G30" s="14"/>
      <c r="H30" s="4"/>
      <c r="I30" s="9"/>
      <c r="J30" s="4"/>
      <c r="K30" s="9"/>
    </row>
    <row r="31" spans="1:11" x14ac:dyDescent="0.25">
      <c r="A31" s="4"/>
      <c r="B31" s="9"/>
      <c r="C31" s="9"/>
      <c r="D31" s="4"/>
      <c r="E31" s="9"/>
      <c r="F31" s="4"/>
      <c r="G31" s="14"/>
      <c r="H31" s="4"/>
      <c r="I31" s="9"/>
      <c r="J31" s="4"/>
      <c r="K31" s="9"/>
    </row>
    <row r="32" spans="1:11" x14ac:dyDescent="0.25">
      <c r="A32" s="4"/>
      <c r="B32" s="9"/>
      <c r="C32" s="9"/>
      <c r="D32" s="4"/>
      <c r="E32" s="9"/>
      <c r="F32" s="4"/>
      <c r="G32" s="14"/>
      <c r="H32" s="4"/>
      <c r="I32" s="9"/>
      <c r="J32" s="4"/>
      <c r="K32" s="9"/>
    </row>
    <row r="33" spans="1:11" x14ac:dyDescent="0.25">
      <c r="A33" s="4"/>
      <c r="B33" s="9"/>
      <c r="C33" s="9"/>
      <c r="D33" s="4"/>
      <c r="E33" s="9"/>
      <c r="F33" s="4"/>
      <c r="G33" s="14"/>
      <c r="H33" s="4"/>
      <c r="I33" s="9"/>
      <c r="J33" s="4"/>
      <c r="K33" s="9"/>
    </row>
    <row r="34" spans="1:11" x14ac:dyDescent="0.25">
      <c r="A34" s="4"/>
      <c r="B34" s="9"/>
      <c r="C34" s="9"/>
      <c r="D34" s="4"/>
      <c r="E34" s="9"/>
      <c r="F34" s="4"/>
      <c r="G34" s="14"/>
      <c r="H34" s="4"/>
      <c r="I34" s="9"/>
      <c r="J34" s="4"/>
      <c r="K34" s="9"/>
    </row>
    <row r="35" spans="1:11" x14ac:dyDescent="0.25">
      <c r="A35" s="4"/>
      <c r="B35" s="9"/>
      <c r="C35" s="9"/>
      <c r="D35" s="4"/>
      <c r="E35" s="9"/>
      <c r="F35" s="4"/>
      <c r="G35" s="14"/>
      <c r="H35" s="4"/>
      <c r="I35" s="9"/>
      <c r="J35" s="4"/>
      <c r="K35" s="9"/>
    </row>
    <row r="36" spans="1:11" x14ac:dyDescent="0.25">
      <c r="A36" s="4"/>
      <c r="B36" s="9"/>
      <c r="C36" s="9"/>
      <c r="D36" s="4"/>
      <c r="E36" s="9"/>
      <c r="F36" s="4"/>
      <c r="G36" s="14"/>
      <c r="H36" s="4"/>
      <c r="I36" s="9"/>
      <c r="J36" s="4"/>
      <c r="K36" s="9"/>
    </row>
    <row r="37" spans="1:11" x14ac:dyDescent="0.25">
      <c r="A37" s="4"/>
      <c r="B37" s="9"/>
      <c r="C37" s="9"/>
      <c r="D37" s="4"/>
      <c r="E37" s="9"/>
      <c r="F37" s="4"/>
      <c r="G37" s="14"/>
      <c r="H37" s="4"/>
      <c r="I37" s="9"/>
      <c r="J37" s="4"/>
      <c r="K37" s="9"/>
    </row>
    <row r="38" spans="1:11" x14ac:dyDescent="0.25">
      <c r="A38" s="4"/>
      <c r="B38" s="9"/>
      <c r="C38" s="9"/>
      <c r="D38" s="4"/>
      <c r="E38" s="9"/>
      <c r="F38" s="4"/>
      <c r="G38" s="14"/>
      <c r="H38" s="4"/>
      <c r="I38" s="9"/>
      <c r="J38" s="4"/>
      <c r="K38" s="9"/>
    </row>
    <row r="39" spans="1:11" x14ac:dyDescent="0.25">
      <c r="A39" s="4"/>
      <c r="B39" s="9"/>
      <c r="C39" s="9"/>
      <c r="D39" s="4"/>
      <c r="E39" s="9"/>
      <c r="F39" s="4"/>
      <c r="G39" s="14"/>
      <c r="H39" s="4"/>
      <c r="I39" s="9"/>
      <c r="J39" s="4"/>
      <c r="K39" s="9"/>
    </row>
    <row r="40" spans="1:11" x14ac:dyDescent="0.25">
      <c r="A40" s="4"/>
      <c r="B40" s="9"/>
      <c r="C40" s="9"/>
      <c r="D40" s="4"/>
      <c r="E40" s="9"/>
      <c r="F40" s="4"/>
      <c r="G40" s="14"/>
      <c r="H40" s="4"/>
      <c r="I40" s="9"/>
      <c r="J40" s="4"/>
      <c r="K40" s="9"/>
    </row>
    <row r="41" spans="1:11" x14ac:dyDescent="0.25">
      <c r="A41" s="4"/>
      <c r="B41" s="9"/>
      <c r="C41" s="9"/>
      <c r="D41" s="4"/>
      <c r="E41" s="9"/>
      <c r="F41" s="4"/>
      <c r="G41" s="14"/>
      <c r="H41" s="4"/>
      <c r="I41" s="9"/>
      <c r="J41" s="4"/>
      <c r="K41" s="9"/>
    </row>
    <row r="42" spans="1:11" x14ac:dyDescent="0.25">
      <c r="A42" s="4"/>
      <c r="B42" s="9"/>
      <c r="C42" s="9"/>
      <c r="D42" s="4"/>
      <c r="E42" s="9"/>
      <c r="F42" s="4"/>
      <c r="G42" s="14"/>
      <c r="H42" s="4"/>
      <c r="I42" s="9"/>
      <c r="J42" s="4"/>
      <c r="K42" s="9"/>
    </row>
    <row r="43" spans="1:11" x14ac:dyDescent="0.25">
      <c r="A43" s="4"/>
      <c r="B43" s="9"/>
      <c r="C43" s="9"/>
      <c r="D43" s="4"/>
      <c r="E43" s="9"/>
      <c r="F43" s="4"/>
      <c r="G43" s="14"/>
      <c r="H43" s="4"/>
      <c r="I43" s="9"/>
      <c r="J43" s="4"/>
      <c r="K43" s="9"/>
    </row>
    <row r="44" spans="1:11" x14ac:dyDescent="0.25">
      <c r="A44" s="4"/>
      <c r="B44" s="9"/>
      <c r="C44" s="9"/>
      <c r="D44" s="4"/>
      <c r="E44" s="9"/>
      <c r="F44" s="4"/>
      <c r="G44" s="14"/>
      <c r="H44" s="4"/>
      <c r="I44" s="9"/>
      <c r="J44" s="4"/>
      <c r="K44" s="9"/>
    </row>
    <row r="45" spans="1:11" x14ac:dyDescent="0.25">
      <c r="A45" s="4"/>
      <c r="B45" s="9"/>
      <c r="C45" s="9"/>
      <c r="D45" s="4"/>
      <c r="E45" s="9"/>
      <c r="F45" s="4"/>
      <c r="G45" s="14"/>
      <c r="H45" s="4"/>
      <c r="I45" s="9"/>
      <c r="J45" s="4"/>
      <c r="K45" s="9"/>
    </row>
    <row r="46" spans="1:11" x14ac:dyDescent="0.25">
      <c r="A46" s="4"/>
      <c r="B46" s="9"/>
      <c r="C46" s="9"/>
      <c r="D46" s="4"/>
      <c r="E46" s="9"/>
      <c r="F46" s="4"/>
      <c r="G46" s="14"/>
      <c r="H46" s="4"/>
      <c r="I46" s="9"/>
      <c r="J46" s="4"/>
      <c r="K46" s="9"/>
    </row>
    <row r="47" spans="1:11" x14ac:dyDescent="0.25">
      <c r="A47" s="4"/>
      <c r="B47" s="9"/>
      <c r="C47" s="9"/>
      <c r="D47" s="4"/>
      <c r="E47" s="9"/>
      <c r="F47" s="4"/>
      <c r="G47" s="14"/>
      <c r="H47" s="4"/>
      <c r="I47" s="9"/>
      <c r="J47" s="4"/>
      <c r="K47" s="9"/>
    </row>
    <row r="48" spans="1:11" x14ac:dyDescent="0.25">
      <c r="A48" s="4"/>
      <c r="B48" s="9"/>
      <c r="C48" s="9"/>
      <c r="D48" s="4"/>
      <c r="E48" s="9"/>
      <c r="F48" s="4"/>
      <c r="G48" s="14"/>
      <c r="H48" s="4"/>
      <c r="I48" s="9"/>
      <c r="J48" s="4"/>
      <c r="K48" s="9"/>
    </row>
    <row r="49" spans="1:11" x14ac:dyDescent="0.25">
      <c r="A49" s="4"/>
      <c r="B49" s="9"/>
      <c r="C49" s="9"/>
      <c r="D49" s="4"/>
      <c r="E49" s="9"/>
      <c r="F49" s="4"/>
      <c r="G49" s="14"/>
      <c r="H49" s="4"/>
      <c r="I49" s="9"/>
      <c r="J49" s="4"/>
      <c r="K49" s="9"/>
    </row>
  </sheetData>
  <mergeCells count="6">
    <mergeCell ref="L5:L8"/>
    <mergeCell ref="B4:D4"/>
    <mergeCell ref="K5:K8"/>
    <mergeCell ref="H5:H8"/>
    <mergeCell ref="I5:I8"/>
    <mergeCell ref="J5:J8"/>
  </mergeCells>
  <conditionalFormatting sqref="A1:A1048576">
    <cfRule type="containsText" dxfId="23" priority="1" operator="containsText" text="High">
      <formula>NOT(ISERROR(SEARCH("High",A1)))</formula>
    </cfRule>
    <cfRule type="containsText" dxfId="22" priority="2" operator="containsText" text="Medium">
      <formula>NOT(ISERROR(SEARCH("Medium",A1)))</formula>
    </cfRule>
    <cfRule type="containsText" dxfId="21" priority="3" operator="containsText" text="Low">
      <formula>NOT(ISERROR(SEARCH("Low",A1)))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9D5-14FC-48C3-AC28-CDFEA0CF8A9F}">
  <dimension ref="A1:AB86"/>
  <sheetViews>
    <sheetView zoomScaleNormal="100" workbookViewId="0">
      <pane ySplit="12" topLeftCell="A83" activePane="bottomLeft" state="frozen"/>
      <selection pane="bottomLeft" activeCell="A12" sqref="A12:AA86"/>
    </sheetView>
  </sheetViews>
  <sheetFormatPr defaultColWidth="0" defaultRowHeight="15" x14ac:dyDescent="0.25"/>
  <cols>
    <col min="1" max="1" width="14.5703125" bestFit="1" customWidth="1"/>
    <col min="2" max="2" width="29.7109375" style="1" customWidth="1"/>
    <col min="3" max="5" width="14.42578125" style="1" customWidth="1"/>
    <col min="6" max="6" width="33" style="1" customWidth="1"/>
    <col min="7" max="7" width="10.85546875" style="5" customWidth="1"/>
    <col min="8" max="8" width="10.7109375" style="1" customWidth="1"/>
    <col min="9" max="12" width="10.7109375" customWidth="1"/>
    <col min="13" max="13" width="30.5703125" customWidth="1"/>
    <col min="14" max="14" width="14.42578125" customWidth="1"/>
    <col min="15" max="15" width="18.140625" customWidth="1"/>
    <col min="16" max="16" width="20.28515625" customWidth="1"/>
    <col min="17" max="17" width="20.42578125" customWidth="1"/>
    <col min="18" max="18" width="45.85546875" customWidth="1"/>
    <col min="19" max="27" width="20.42578125" customWidth="1"/>
    <col min="28" max="28" width="9" customWidth="1"/>
    <col min="29" max="16384" width="9" hidden="1"/>
  </cols>
  <sheetData>
    <row r="1" spans="1:28" ht="14.4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4.45" customHeight="1" x14ac:dyDescent="0.25">
      <c r="A3" s="28"/>
      <c r="B3" s="7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4.85" customHeight="1" x14ac:dyDescent="0.25">
      <c r="A4" s="28"/>
      <c r="B4" s="83"/>
      <c r="C4" s="80"/>
      <c r="D4" s="80"/>
      <c r="E4" s="82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</row>
    <row r="5" spans="1:28" ht="14.85" customHeight="1" x14ac:dyDescent="0.25">
      <c r="A5" s="28"/>
      <c r="B5" s="79"/>
      <c r="C5" s="81"/>
      <c r="D5" s="80"/>
      <c r="E5" s="79"/>
      <c r="F5" s="91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85"/>
      <c r="Y5" s="90"/>
      <c r="Z5" s="90"/>
      <c r="AA5" s="90"/>
      <c r="AB5" s="90"/>
    </row>
    <row r="6" spans="1:28" ht="14.85" customHeight="1" x14ac:dyDescent="0.25">
      <c r="A6" s="28"/>
      <c r="B6" s="79"/>
      <c r="C6" s="81"/>
      <c r="D6" s="80"/>
      <c r="E6" s="79"/>
      <c r="F6" s="91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85"/>
      <c r="Y6" s="90"/>
      <c r="Z6" s="90"/>
      <c r="AA6" s="90"/>
      <c r="AB6" s="90"/>
    </row>
    <row r="7" spans="1:28" ht="14.85" customHeight="1" x14ac:dyDescent="0.25">
      <c r="A7" s="28"/>
      <c r="B7" s="78"/>
      <c r="C7" s="78"/>
      <c r="D7" s="78"/>
      <c r="E7" s="78"/>
      <c r="F7" s="91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85"/>
      <c r="Y7" s="90"/>
      <c r="Z7" s="90"/>
      <c r="AA7" s="90"/>
      <c r="AB7" s="90"/>
    </row>
    <row r="8" spans="1:28" ht="14.85" customHeight="1" x14ac:dyDescent="0.25">
      <c r="A8" s="28"/>
      <c r="B8" s="77"/>
      <c r="C8" s="28"/>
      <c r="D8" s="28"/>
      <c r="E8" s="77"/>
      <c r="F8" s="91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85"/>
      <c r="Y8" s="90"/>
      <c r="Z8" s="90"/>
      <c r="AA8" s="90"/>
      <c r="AB8" s="90"/>
    </row>
    <row r="9" spans="1:28" ht="14.8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5" customHeight="1" x14ac:dyDescent="0.25">
      <c r="A10" s="10"/>
      <c r="B10" s="10"/>
      <c r="C10" s="92" t="s">
        <v>11</v>
      </c>
      <c r="D10" s="92"/>
      <c r="E10" s="92"/>
      <c r="F10" s="92"/>
      <c r="G10" s="92"/>
      <c r="H10" s="92"/>
      <c r="I10" s="92"/>
      <c r="J10" s="92"/>
      <c r="K10" s="92"/>
      <c r="L10" s="92"/>
      <c r="M10" s="93" t="s">
        <v>12</v>
      </c>
      <c r="N10" s="93"/>
      <c r="O10" s="93"/>
      <c r="P10" s="93"/>
      <c r="Q10" s="93"/>
      <c r="R10" s="93"/>
      <c r="S10" s="93"/>
      <c r="T10" s="93"/>
      <c r="U10" s="93"/>
      <c r="V10" s="93"/>
      <c r="W10" s="94" t="s">
        <v>13</v>
      </c>
      <c r="X10" s="94"/>
      <c r="Y10" s="94"/>
      <c r="Z10" s="94"/>
      <c r="AA10" s="94"/>
    </row>
    <row r="11" spans="1:28" s="23" customFormat="1" ht="13.5" customHeight="1" x14ac:dyDescent="0.2">
      <c r="A11" s="15"/>
      <c r="B11" s="15"/>
      <c r="C11" s="16"/>
      <c r="D11" s="17"/>
      <c r="E11" s="17"/>
      <c r="F11" s="17" t="s">
        <v>14</v>
      </c>
      <c r="G11" s="17" t="s">
        <v>14</v>
      </c>
      <c r="H11" s="17"/>
      <c r="I11" s="17"/>
      <c r="J11" s="17"/>
      <c r="K11" s="17"/>
      <c r="L11" s="18"/>
      <c r="M11" s="19" t="s">
        <v>15</v>
      </c>
      <c r="N11" s="20" t="s">
        <v>15</v>
      </c>
      <c r="O11" s="20" t="s">
        <v>15</v>
      </c>
      <c r="P11" s="20" t="s">
        <v>15</v>
      </c>
      <c r="Q11" s="20" t="s">
        <v>15</v>
      </c>
      <c r="R11" s="20" t="s">
        <v>15</v>
      </c>
      <c r="S11" s="20"/>
      <c r="T11" s="20"/>
      <c r="U11" s="20"/>
      <c r="V11" s="21"/>
      <c r="W11" s="22"/>
      <c r="X11" s="22"/>
      <c r="Y11" s="22"/>
      <c r="Z11" s="22"/>
      <c r="AA11" s="22"/>
    </row>
    <row r="12" spans="1:28" ht="51" customHeight="1" x14ac:dyDescent="0.25">
      <c r="A12" s="76"/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</row>
    <row r="13" spans="1:28" x14ac:dyDescent="0.25">
      <c r="A13" s="3"/>
      <c r="B13" s="29"/>
      <c r="C13" s="5"/>
      <c r="D13" s="5"/>
      <c r="E13" s="5"/>
      <c r="F13" s="5"/>
      <c r="G13" s="13"/>
      <c r="H13" s="5"/>
      <c r="I13" s="5"/>
      <c r="J13" s="5"/>
      <c r="K13" s="5"/>
      <c r="L13" s="5"/>
      <c r="M13" s="8"/>
      <c r="N13" s="5"/>
      <c r="O13" s="8"/>
      <c r="P13" s="6"/>
      <c r="Q13" s="5"/>
      <c r="R13" s="8"/>
      <c r="S13" s="5"/>
      <c r="T13" s="6"/>
      <c r="U13" s="5"/>
      <c r="V13" s="5"/>
      <c r="W13" s="5"/>
      <c r="X13" s="5"/>
      <c r="Y13" s="5"/>
      <c r="Z13" s="5"/>
      <c r="AA13" s="5"/>
    </row>
    <row r="14" spans="1:28" x14ac:dyDescent="0.25">
      <c r="A14" s="3"/>
      <c r="B14" s="29"/>
      <c r="C14" s="5"/>
      <c r="D14" s="5"/>
      <c r="E14" s="5"/>
      <c r="F14" s="5"/>
      <c r="G14" s="9"/>
      <c r="H14" s="5"/>
      <c r="I14" s="5"/>
      <c r="J14" s="5"/>
      <c r="K14" s="5"/>
      <c r="L14" s="5"/>
      <c r="M14" s="8"/>
      <c r="N14" s="5"/>
      <c r="O14" s="8"/>
      <c r="P14" s="6"/>
      <c r="Q14" s="5"/>
      <c r="R14" s="8"/>
      <c r="S14" s="5"/>
      <c r="T14" s="6"/>
      <c r="U14" s="5"/>
      <c r="V14" s="5"/>
      <c r="W14" s="5"/>
      <c r="X14" s="5"/>
      <c r="Y14" s="5"/>
      <c r="Z14" s="5"/>
      <c r="AA14" s="5"/>
    </row>
    <row r="15" spans="1:28" x14ac:dyDescent="0.25">
      <c r="A15" s="3"/>
      <c r="B15" s="29"/>
      <c r="C15" s="6"/>
      <c r="D15" s="5"/>
      <c r="E15" s="5"/>
      <c r="F15" s="5"/>
      <c r="G15" s="9"/>
      <c r="H15" s="5"/>
      <c r="I15" s="5"/>
      <c r="J15" s="5"/>
      <c r="K15" s="5"/>
      <c r="L15" s="5"/>
      <c r="M15" s="8"/>
      <c r="N15" s="5"/>
      <c r="O15" s="8"/>
      <c r="P15" s="6"/>
      <c r="Q15" s="5"/>
      <c r="R15" s="8"/>
      <c r="S15" s="5"/>
      <c r="T15" s="6"/>
      <c r="U15" s="5"/>
      <c r="V15" s="5"/>
      <c r="W15" s="5"/>
      <c r="X15" s="5"/>
      <c r="Y15" s="5"/>
      <c r="Z15" s="5"/>
      <c r="AA15" s="5"/>
    </row>
    <row r="16" spans="1:28" x14ac:dyDescent="0.25">
      <c r="A16" s="3"/>
      <c r="B16" s="29"/>
      <c r="C16" s="6"/>
      <c r="D16" s="5"/>
      <c r="E16" s="5"/>
      <c r="F16" s="5"/>
      <c r="G16" s="9"/>
      <c r="H16" s="5"/>
      <c r="I16" s="5"/>
      <c r="J16" s="5"/>
      <c r="K16" s="5"/>
      <c r="L16" s="5"/>
      <c r="M16" s="8"/>
      <c r="N16" s="5"/>
      <c r="O16" s="8"/>
      <c r="P16" s="6"/>
      <c r="Q16" s="5"/>
      <c r="R16" s="8"/>
      <c r="S16" s="5"/>
      <c r="T16" s="6"/>
      <c r="U16" s="5"/>
      <c r="V16" s="5"/>
      <c r="W16" s="5"/>
      <c r="X16" s="5"/>
      <c r="Y16" s="5"/>
      <c r="Z16" s="5"/>
      <c r="AA16" s="5"/>
    </row>
    <row r="17" spans="1:27" x14ac:dyDescent="0.25">
      <c r="A17" s="3"/>
      <c r="B17" s="29"/>
      <c r="C17" s="5"/>
      <c r="D17" s="5"/>
      <c r="E17" s="5"/>
      <c r="F17" s="5"/>
      <c r="G17" s="9"/>
      <c r="H17" s="5"/>
      <c r="I17" s="5"/>
      <c r="J17" s="5"/>
      <c r="K17" s="5"/>
      <c r="L17" s="5"/>
      <c r="M17" s="8"/>
      <c r="N17" s="5"/>
      <c r="O17" s="8"/>
      <c r="P17" s="6"/>
      <c r="Q17" s="5"/>
      <c r="R17" s="8"/>
      <c r="S17" s="5"/>
      <c r="T17" s="6"/>
      <c r="U17" s="5"/>
      <c r="V17" s="5"/>
      <c r="W17" s="5"/>
      <c r="X17" s="5"/>
      <c r="Y17" s="5"/>
      <c r="Z17" s="5"/>
      <c r="AA17" s="5"/>
    </row>
    <row r="18" spans="1:27" x14ac:dyDescent="0.25">
      <c r="A18" s="3"/>
      <c r="B18" s="29"/>
      <c r="C18" s="5"/>
      <c r="D18" s="5"/>
      <c r="E18" s="5"/>
      <c r="F18" s="5"/>
      <c r="G18" s="9"/>
      <c r="H18" s="5"/>
      <c r="I18" s="5"/>
      <c r="J18" s="5"/>
      <c r="K18" s="5"/>
      <c r="L18" s="5"/>
      <c r="M18" s="8"/>
      <c r="N18" s="5"/>
      <c r="O18" s="8"/>
      <c r="P18" s="6"/>
      <c r="Q18" s="5"/>
      <c r="R18" s="8"/>
      <c r="S18" s="5"/>
      <c r="T18" s="6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29"/>
      <c r="C19" s="5"/>
      <c r="D19" s="5"/>
      <c r="E19" s="5"/>
      <c r="F19" s="5"/>
      <c r="G19" s="9"/>
      <c r="H19" s="5"/>
      <c r="I19" s="5"/>
      <c r="J19" s="5"/>
      <c r="K19" s="5"/>
      <c r="L19" s="5"/>
      <c r="M19" s="8"/>
      <c r="N19" s="5"/>
      <c r="O19" s="8"/>
      <c r="P19" s="6"/>
      <c r="Q19" s="5"/>
      <c r="R19" s="8"/>
      <c r="S19" s="5"/>
      <c r="T19" s="6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29"/>
      <c r="C20" s="5"/>
      <c r="D20" s="5"/>
      <c r="E20" s="5"/>
      <c r="F20" s="5"/>
      <c r="G20" s="9"/>
      <c r="H20" s="5"/>
      <c r="I20" s="5"/>
      <c r="J20" s="5"/>
      <c r="K20" s="5"/>
      <c r="L20" s="5"/>
      <c r="M20" s="7"/>
      <c r="N20" s="5"/>
      <c r="O20" s="8"/>
      <c r="P20" s="6"/>
      <c r="Q20" s="5"/>
      <c r="R20" s="8"/>
      <c r="S20" s="5"/>
      <c r="T20" s="6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29"/>
      <c r="C21" s="5"/>
      <c r="D21" s="5"/>
      <c r="E21" s="5"/>
      <c r="F21" s="5"/>
      <c r="G21" s="9"/>
      <c r="H21" s="5"/>
      <c r="I21" s="5"/>
      <c r="J21" s="5"/>
      <c r="K21" s="5"/>
      <c r="L21" s="5"/>
      <c r="M21" s="8"/>
      <c r="N21" s="5"/>
      <c r="O21" s="8"/>
      <c r="P21" s="6"/>
      <c r="Q21" s="5"/>
      <c r="R21" s="8"/>
      <c r="S21" s="5"/>
      <c r="T21" s="6"/>
      <c r="U21" s="5"/>
      <c r="V21" s="5"/>
      <c r="W21" s="5"/>
      <c r="X21" s="5"/>
      <c r="Y21" s="5"/>
      <c r="Z21" s="5"/>
      <c r="AA21" s="5"/>
    </row>
    <row r="22" spans="1:27" x14ac:dyDescent="0.25">
      <c r="A22" s="3"/>
      <c r="B22" s="29"/>
      <c r="C22" s="5"/>
      <c r="D22" s="5"/>
      <c r="E22" s="5"/>
      <c r="F22" s="5"/>
      <c r="G22" s="9"/>
      <c r="H22" s="5"/>
      <c r="I22" s="5"/>
      <c r="J22" s="5"/>
      <c r="K22" s="5"/>
      <c r="L22" s="5"/>
      <c r="M22" s="8"/>
      <c r="N22" s="5"/>
      <c r="O22" s="8"/>
      <c r="P22" s="6"/>
      <c r="Q22" s="5"/>
      <c r="R22" s="8"/>
      <c r="S22" s="5"/>
      <c r="T22" s="6"/>
      <c r="U22" s="5"/>
      <c r="V22" s="5"/>
      <c r="W22" s="5"/>
      <c r="X22" s="5"/>
      <c r="Y22" s="5"/>
      <c r="Z22" s="5"/>
      <c r="AA22" s="5"/>
    </row>
    <row r="23" spans="1:27" x14ac:dyDescent="0.25">
      <c r="A23" s="3"/>
      <c r="B23" s="29"/>
      <c r="C23" s="6"/>
      <c r="D23" s="5"/>
      <c r="E23" s="5"/>
      <c r="F23" s="5"/>
      <c r="G23" s="9"/>
      <c r="H23" s="5"/>
      <c r="I23" s="5"/>
      <c r="J23" s="5"/>
      <c r="K23" s="5"/>
      <c r="L23" s="5"/>
      <c r="M23" s="8"/>
      <c r="N23" s="5"/>
      <c r="O23" s="8"/>
      <c r="P23" s="6"/>
      <c r="Q23" s="5"/>
      <c r="R23" s="8"/>
      <c r="S23" s="5"/>
      <c r="T23" s="6"/>
      <c r="U23" s="5"/>
      <c r="V23" s="5"/>
      <c r="W23" s="5"/>
      <c r="X23" s="5"/>
      <c r="Y23" s="5"/>
      <c r="Z23" s="5"/>
      <c r="AA23" s="5"/>
    </row>
    <row r="24" spans="1:27" x14ac:dyDescent="0.25">
      <c r="A24" s="3"/>
      <c r="B24" s="29"/>
      <c r="C24" s="6"/>
      <c r="D24" s="5"/>
      <c r="E24" s="5"/>
      <c r="F24" s="5"/>
      <c r="G24" s="9"/>
      <c r="H24" s="5"/>
      <c r="I24" s="5"/>
      <c r="J24" s="5"/>
      <c r="K24" s="5"/>
      <c r="L24" s="5"/>
      <c r="M24" s="8"/>
      <c r="N24" s="5"/>
      <c r="O24" s="8"/>
      <c r="P24" s="6"/>
      <c r="Q24" s="5"/>
      <c r="R24" s="8"/>
      <c r="S24" s="5"/>
      <c r="T24" s="6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29"/>
      <c r="C25" s="6"/>
      <c r="D25" s="5"/>
      <c r="E25" s="5"/>
      <c r="F25" s="5"/>
      <c r="G25" s="9"/>
      <c r="H25" s="5"/>
      <c r="I25" s="5"/>
      <c r="J25" s="5"/>
      <c r="K25" s="5"/>
      <c r="L25" s="5"/>
      <c r="M25" s="8"/>
      <c r="N25" s="5"/>
      <c r="O25" s="8"/>
      <c r="P25" s="6"/>
      <c r="Q25" s="5"/>
      <c r="R25" s="8"/>
      <c r="S25" s="5"/>
      <c r="T25" s="6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29"/>
      <c r="C26" s="5"/>
      <c r="D26" s="5"/>
      <c r="E26" s="5"/>
      <c r="F26" s="5"/>
      <c r="G26" s="9"/>
      <c r="H26" s="5"/>
      <c r="I26" s="5"/>
      <c r="J26" s="5"/>
      <c r="K26" s="5"/>
      <c r="L26" s="5"/>
      <c r="M26" s="8"/>
      <c r="N26" s="5"/>
      <c r="O26" s="8"/>
      <c r="P26" s="6"/>
      <c r="Q26" s="5"/>
      <c r="R26" s="8"/>
      <c r="S26" s="5"/>
      <c r="T26" s="6"/>
      <c r="U26" s="5"/>
      <c r="V26" s="5"/>
      <c r="W26" s="5"/>
      <c r="X26" s="5"/>
      <c r="Y26" s="5"/>
      <c r="Z26" s="5"/>
      <c r="AA26" s="5"/>
    </row>
    <row r="27" spans="1:27" x14ac:dyDescent="0.25">
      <c r="A27" s="3"/>
      <c r="B27" s="29"/>
      <c r="C27" s="5"/>
      <c r="D27" s="5"/>
      <c r="E27" s="5"/>
      <c r="F27" s="5"/>
      <c r="G27" s="9"/>
      <c r="H27" s="5"/>
      <c r="I27" s="5"/>
      <c r="J27" s="5"/>
      <c r="K27" s="5"/>
      <c r="L27" s="5"/>
      <c r="M27" s="8"/>
      <c r="N27" s="5"/>
      <c r="O27" s="8"/>
      <c r="P27" s="6"/>
      <c r="Q27" s="5"/>
      <c r="R27" s="8"/>
      <c r="S27" s="5"/>
      <c r="T27" s="6"/>
      <c r="U27" s="5"/>
      <c r="V27" s="5"/>
      <c r="W27" s="5"/>
      <c r="X27" s="5"/>
      <c r="Y27" s="5"/>
      <c r="Z27" s="5"/>
      <c r="AA27" s="5"/>
    </row>
    <row r="28" spans="1:27" x14ac:dyDescent="0.25">
      <c r="A28" s="3"/>
      <c r="B28" s="29"/>
      <c r="C28" s="5"/>
      <c r="D28" s="5"/>
      <c r="E28" s="5"/>
      <c r="F28" s="5"/>
      <c r="G28" s="9"/>
      <c r="H28" s="5"/>
      <c r="I28" s="5"/>
      <c r="J28" s="5"/>
      <c r="K28" s="5"/>
      <c r="L28" s="5"/>
      <c r="M28" s="8"/>
      <c r="N28" s="5"/>
      <c r="O28" s="8"/>
      <c r="P28" s="6"/>
      <c r="Q28" s="5"/>
      <c r="R28" s="8"/>
      <c r="S28" s="5"/>
      <c r="T28" s="6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29"/>
      <c r="C29" s="5"/>
      <c r="D29" s="5"/>
      <c r="E29" s="5"/>
      <c r="F29" s="5"/>
      <c r="G29" s="9"/>
      <c r="H29" s="5"/>
      <c r="I29" s="5"/>
      <c r="J29" s="5"/>
      <c r="K29" s="5"/>
      <c r="L29" s="5"/>
      <c r="M29" s="7"/>
      <c r="N29" s="5"/>
      <c r="O29" s="8"/>
      <c r="P29" s="6"/>
      <c r="Q29" s="5"/>
      <c r="R29" s="8"/>
      <c r="S29" s="5"/>
      <c r="T29" s="6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29"/>
      <c r="C30" s="5"/>
      <c r="D30" s="5"/>
      <c r="E30" s="5"/>
      <c r="F30" s="5"/>
      <c r="G30" s="9"/>
      <c r="H30" s="5"/>
      <c r="I30" s="5"/>
      <c r="J30" s="5"/>
      <c r="K30" s="5"/>
      <c r="L30" s="5"/>
      <c r="M30" s="8"/>
      <c r="N30" s="5"/>
      <c r="O30" s="8"/>
      <c r="P30" s="6"/>
      <c r="Q30" s="5"/>
      <c r="R30" s="8"/>
      <c r="S30" s="5"/>
      <c r="T30" s="6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29"/>
      <c r="C31" s="5"/>
      <c r="D31" s="5"/>
      <c r="E31" s="5"/>
      <c r="F31" s="5"/>
      <c r="G31" s="9"/>
      <c r="H31" s="5"/>
      <c r="I31" s="5"/>
      <c r="J31" s="5"/>
      <c r="K31" s="5"/>
      <c r="L31" s="5"/>
      <c r="M31" s="8"/>
      <c r="N31" s="5"/>
      <c r="O31" s="8"/>
      <c r="P31" s="6"/>
      <c r="Q31" s="5"/>
      <c r="R31" s="8"/>
      <c r="S31" s="5"/>
      <c r="T31" s="6"/>
      <c r="U31" s="5"/>
      <c r="V31" s="5"/>
      <c r="W31" s="5"/>
      <c r="X31" s="5"/>
      <c r="Y31" s="5"/>
      <c r="Z31" s="5"/>
      <c r="AA31" s="5"/>
    </row>
    <row r="32" spans="1:27" x14ac:dyDescent="0.25">
      <c r="A32" s="3"/>
      <c r="B32" s="29"/>
      <c r="C32" s="5"/>
      <c r="D32" s="5"/>
      <c r="E32" s="5"/>
      <c r="F32" s="5"/>
      <c r="G32" s="9"/>
      <c r="H32" s="5"/>
      <c r="I32" s="5"/>
      <c r="J32" s="5"/>
      <c r="K32" s="5"/>
      <c r="L32" s="5"/>
      <c r="M32" s="8"/>
      <c r="N32" s="5"/>
      <c r="O32" s="8"/>
      <c r="P32" s="6"/>
      <c r="Q32" s="5"/>
      <c r="R32" s="8"/>
      <c r="S32" s="5"/>
      <c r="T32" s="6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29"/>
      <c r="C33" s="5"/>
      <c r="D33" s="5"/>
      <c r="E33" s="5"/>
      <c r="F33" s="5"/>
      <c r="G33" s="9"/>
      <c r="H33" s="5"/>
      <c r="I33" s="5"/>
      <c r="J33" s="5"/>
      <c r="K33" s="5"/>
      <c r="L33" s="5"/>
      <c r="M33" s="8"/>
      <c r="N33" s="5"/>
      <c r="O33" s="8"/>
      <c r="P33" s="6"/>
      <c r="Q33" s="5"/>
      <c r="R33" s="8"/>
      <c r="S33" s="5"/>
      <c r="T33" s="6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29"/>
      <c r="C34" s="5"/>
      <c r="D34" s="5"/>
      <c r="E34" s="5"/>
      <c r="F34" s="5"/>
      <c r="G34" s="9"/>
      <c r="H34" s="5"/>
      <c r="I34" s="5"/>
      <c r="J34" s="5"/>
      <c r="K34" s="5"/>
      <c r="L34" s="5"/>
      <c r="M34" s="8"/>
      <c r="N34" s="5"/>
      <c r="O34" s="8"/>
      <c r="P34" s="6"/>
      <c r="Q34" s="5"/>
      <c r="R34" s="8"/>
      <c r="S34" s="5"/>
      <c r="T34" s="6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29"/>
      <c r="C35" s="5"/>
      <c r="D35" s="5"/>
      <c r="E35" s="5"/>
      <c r="F35" s="5"/>
      <c r="G35" s="9"/>
      <c r="H35" s="5"/>
      <c r="I35" s="5"/>
      <c r="J35" s="5"/>
      <c r="K35" s="5"/>
      <c r="L35" s="5"/>
      <c r="M35" s="8"/>
      <c r="N35" s="5"/>
      <c r="O35" s="8"/>
      <c r="P35" s="6"/>
      <c r="Q35" s="5"/>
      <c r="R35" s="8"/>
      <c r="S35" s="5"/>
      <c r="T35" s="6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29"/>
      <c r="C36" s="5"/>
      <c r="D36" s="5"/>
      <c r="E36" s="5"/>
      <c r="F36" s="5"/>
      <c r="G36" s="9"/>
      <c r="H36" s="5"/>
      <c r="I36" s="5"/>
      <c r="J36" s="5"/>
      <c r="K36" s="5"/>
      <c r="L36" s="5"/>
      <c r="M36" s="8"/>
      <c r="N36" s="5"/>
      <c r="O36" s="8"/>
      <c r="P36" s="6"/>
      <c r="Q36" s="5"/>
      <c r="R36" s="8"/>
      <c r="S36" s="5"/>
      <c r="T36" s="6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29"/>
      <c r="C37" s="5"/>
      <c r="D37" s="5"/>
      <c r="E37" s="5"/>
      <c r="F37" s="5"/>
      <c r="G37" s="9"/>
      <c r="H37" s="5"/>
      <c r="I37" s="5"/>
      <c r="J37" s="5"/>
      <c r="K37" s="5"/>
      <c r="L37" s="5"/>
      <c r="M37" s="8"/>
      <c r="N37" s="5"/>
      <c r="O37" s="8"/>
      <c r="P37" s="6"/>
      <c r="Q37" s="5"/>
      <c r="R37" s="8"/>
      <c r="S37" s="5"/>
      <c r="T37" s="6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29"/>
      <c r="C38" s="5"/>
      <c r="D38" s="5"/>
      <c r="E38" s="5"/>
      <c r="F38" s="5"/>
      <c r="G38" s="9"/>
      <c r="H38" s="5"/>
      <c r="I38" s="5"/>
      <c r="J38" s="5"/>
      <c r="K38" s="5"/>
      <c r="L38" s="5"/>
      <c r="M38" s="8"/>
      <c r="N38" s="5"/>
      <c r="O38" s="8"/>
      <c r="P38" s="6"/>
      <c r="Q38" s="5"/>
      <c r="R38" s="8"/>
      <c r="S38" s="5"/>
      <c r="T38" s="6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29"/>
      <c r="C39" s="5"/>
      <c r="D39" s="5"/>
      <c r="E39" s="5"/>
      <c r="F39" s="5"/>
      <c r="G39" s="9"/>
      <c r="H39" s="5"/>
      <c r="I39" s="5"/>
      <c r="J39" s="5"/>
      <c r="K39" s="5"/>
      <c r="L39" s="5"/>
      <c r="M39" s="8"/>
      <c r="N39" s="5"/>
      <c r="O39" s="8"/>
      <c r="P39" s="6"/>
      <c r="Q39" s="5"/>
      <c r="R39" s="8"/>
      <c r="S39" s="5"/>
      <c r="T39" s="6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29"/>
      <c r="C40" s="5"/>
      <c r="D40" s="5"/>
      <c r="E40" s="5"/>
      <c r="F40" s="5"/>
      <c r="G40" s="9"/>
      <c r="H40" s="5"/>
      <c r="I40" s="5"/>
      <c r="J40" s="5"/>
      <c r="K40" s="5"/>
      <c r="L40" s="5"/>
      <c r="M40" s="8"/>
      <c r="N40" s="5"/>
      <c r="O40" s="8"/>
      <c r="P40" s="6"/>
      <c r="Q40" s="5"/>
      <c r="R40" s="8"/>
      <c r="S40" s="5"/>
      <c r="T40" s="6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29"/>
      <c r="C41" s="5"/>
      <c r="D41" s="5"/>
      <c r="E41" s="5"/>
      <c r="F41" s="5"/>
      <c r="G41" s="9"/>
      <c r="H41" s="5"/>
      <c r="I41" s="5"/>
      <c r="J41" s="5"/>
      <c r="K41" s="5"/>
      <c r="L41" s="5"/>
      <c r="M41" s="8"/>
      <c r="N41" s="5"/>
      <c r="O41" s="8"/>
      <c r="P41" s="6"/>
      <c r="Q41" s="5"/>
      <c r="R41" s="8"/>
      <c r="S41" s="5"/>
      <c r="T41" s="6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29"/>
      <c r="C42" s="5"/>
      <c r="D42" s="5"/>
      <c r="E42" s="5"/>
      <c r="F42" s="5"/>
      <c r="G42" s="9"/>
      <c r="H42" s="5"/>
      <c r="I42" s="5"/>
      <c r="J42" s="5"/>
      <c r="K42" s="5"/>
      <c r="L42" s="5"/>
      <c r="M42" s="8"/>
      <c r="N42" s="5"/>
      <c r="O42" s="8"/>
      <c r="P42" s="6"/>
      <c r="Q42" s="5"/>
      <c r="R42" s="8"/>
      <c r="S42" s="5"/>
      <c r="T42" s="6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29"/>
      <c r="C43" s="5"/>
      <c r="D43" s="5"/>
      <c r="E43" s="5"/>
      <c r="F43" s="5"/>
      <c r="G43" s="9"/>
      <c r="H43" s="5"/>
      <c r="I43" s="5"/>
      <c r="J43" s="5"/>
      <c r="K43" s="5"/>
      <c r="L43" s="5"/>
      <c r="M43" s="7"/>
      <c r="N43" s="6"/>
      <c r="O43" s="7"/>
      <c r="P43" s="6"/>
      <c r="Q43" s="5"/>
      <c r="R43" s="8"/>
      <c r="S43" s="5"/>
      <c r="T43" s="6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29"/>
      <c r="C44" s="5"/>
      <c r="D44" s="5"/>
      <c r="E44" s="5"/>
      <c r="F44" s="5"/>
      <c r="G44" s="9"/>
      <c r="H44" s="5"/>
      <c r="I44" s="5"/>
      <c r="J44" s="5"/>
      <c r="K44" s="5"/>
      <c r="L44" s="5"/>
      <c r="M44" s="7"/>
      <c r="N44" s="6"/>
      <c r="O44" s="7"/>
      <c r="P44" s="6"/>
      <c r="Q44" s="5"/>
      <c r="R44" s="8"/>
      <c r="S44" s="5"/>
      <c r="T44" s="6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29"/>
      <c r="C45" s="5"/>
      <c r="D45" s="5"/>
      <c r="E45" s="5"/>
      <c r="F45" s="5"/>
      <c r="G45" s="9"/>
      <c r="H45" s="5"/>
      <c r="I45" s="5"/>
      <c r="J45" s="5"/>
      <c r="K45" s="5"/>
      <c r="L45" s="5"/>
      <c r="M45" s="7"/>
      <c r="N45" s="6"/>
      <c r="O45" s="7"/>
      <c r="P45" s="6"/>
      <c r="Q45" s="5"/>
      <c r="R45" s="8"/>
      <c r="S45" s="5"/>
      <c r="T45" s="6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29"/>
      <c r="C46" s="5"/>
      <c r="D46" s="5"/>
      <c r="E46" s="5"/>
      <c r="F46" s="5"/>
      <c r="G46" s="9"/>
      <c r="H46" s="5"/>
      <c r="I46" s="5"/>
      <c r="J46" s="5"/>
      <c r="K46" s="5"/>
      <c r="L46" s="5"/>
      <c r="M46" s="7"/>
      <c r="N46" s="6"/>
      <c r="O46" s="7"/>
      <c r="P46" s="6"/>
      <c r="Q46" s="5"/>
      <c r="R46" s="8"/>
      <c r="S46" s="5"/>
      <c r="T46" s="6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29"/>
      <c r="C47" s="5"/>
      <c r="D47" s="5"/>
      <c r="E47" s="5"/>
      <c r="F47" s="5"/>
      <c r="G47" s="9"/>
      <c r="H47" s="5"/>
      <c r="I47" s="5"/>
      <c r="J47" s="5"/>
      <c r="K47" s="5"/>
      <c r="L47" s="5"/>
      <c r="M47" s="7"/>
      <c r="N47" s="6"/>
      <c r="O47" s="7"/>
      <c r="P47" s="6"/>
      <c r="Q47" s="5"/>
      <c r="R47" s="8"/>
      <c r="S47" s="5"/>
      <c r="T47" s="6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29"/>
      <c r="C48" s="5"/>
      <c r="D48" s="5"/>
      <c r="E48" s="5"/>
      <c r="F48" s="5"/>
      <c r="G48" s="9"/>
      <c r="H48" s="5"/>
      <c r="I48" s="5"/>
      <c r="J48" s="5"/>
      <c r="K48" s="5"/>
      <c r="L48" s="5"/>
      <c r="M48" s="7"/>
      <c r="N48" s="6"/>
      <c r="O48" s="7"/>
      <c r="P48" s="6"/>
      <c r="Q48" s="5"/>
      <c r="R48" s="8"/>
      <c r="S48" s="5"/>
      <c r="T48" s="6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29"/>
      <c r="C49" s="5"/>
      <c r="D49" s="5"/>
      <c r="E49" s="5"/>
      <c r="F49" s="5"/>
      <c r="G49" s="9"/>
      <c r="H49" s="5"/>
      <c r="I49" s="5"/>
      <c r="J49" s="5"/>
      <c r="K49" s="5"/>
      <c r="L49" s="5"/>
      <c r="M49" s="7"/>
      <c r="N49" s="6"/>
      <c r="O49" s="7"/>
      <c r="P49" s="6"/>
      <c r="Q49" s="5"/>
      <c r="R49" s="8"/>
      <c r="S49" s="5"/>
      <c r="T49" s="6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29"/>
      <c r="C50" s="5"/>
      <c r="D50" s="5"/>
      <c r="E50" s="5"/>
      <c r="F50" s="5"/>
      <c r="G50" s="9"/>
      <c r="H50" s="5"/>
      <c r="I50" s="5"/>
      <c r="J50" s="5"/>
      <c r="K50" s="5"/>
      <c r="L50" s="5"/>
      <c r="M50" s="7"/>
      <c r="N50" s="6"/>
      <c r="O50" s="7"/>
      <c r="P50" s="6"/>
      <c r="Q50" s="5"/>
      <c r="R50" s="8"/>
      <c r="S50" s="5"/>
      <c r="T50" s="6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29"/>
      <c r="C51" s="5"/>
      <c r="D51" s="5"/>
      <c r="E51" s="5"/>
      <c r="F51" s="5"/>
      <c r="G51" s="9"/>
      <c r="H51" s="5"/>
      <c r="I51" s="5"/>
      <c r="J51" s="5"/>
      <c r="K51" s="5"/>
      <c r="L51" s="5"/>
      <c r="M51" s="7"/>
      <c r="N51" s="6"/>
      <c r="O51" s="7"/>
      <c r="P51" s="6"/>
      <c r="Q51" s="5"/>
      <c r="R51" s="8"/>
      <c r="S51" s="5"/>
      <c r="T51" s="6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29"/>
      <c r="C52" s="5"/>
      <c r="D52" s="5"/>
      <c r="E52" s="5"/>
      <c r="F52" s="5"/>
      <c r="G52" s="9"/>
      <c r="H52" s="5"/>
      <c r="I52" s="5"/>
      <c r="J52" s="5"/>
      <c r="K52" s="5"/>
      <c r="L52" s="5"/>
      <c r="M52" s="7"/>
      <c r="N52" s="6"/>
      <c r="O52" s="7"/>
      <c r="P52" s="6"/>
      <c r="Q52" s="5"/>
      <c r="R52" s="8"/>
      <c r="S52" s="5"/>
      <c r="T52" s="6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29"/>
      <c r="C53" s="5"/>
      <c r="D53" s="5"/>
      <c r="E53" s="5"/>
      <c r="F53" s="5"/>
      <c r="G53" s="9"/>
      <c r="H53" s="5"/>
      <c r="I53" s="5"/>
      <c r="J53" s="5"/>
      <c r="K53" s="5"/>
      <c r="L53" s="5"/>
      <c r="M53" s="7"/>
      <c r="N53" s="6"/>
      <c r="O53" s="7"/>
      <c r="P53" s="6"/>
      <c r="Q53" s="5"/>
      <c r="R53" s="8"/>
      <c r="S53" s="5"/>
      <c r="T53" s="6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29"/>
      <c r="C54" s="5"/>
      <c r="D54" s="5"/>
      <c r="E54" s="5"/>
      <c r="F54" s="5"/>
      <c r="G54" s="9"/>
      <c r="H54" s="5"/>
      <c r="I54" s="5"/>
      <c r="J54" s="5"/>
      <c r="K54" s="5"/>
      <c r="L54" s="5"/>
      <c r="M54" s="7"/>
      <c r="N54" s="6"/>
      <c r="O54" s="7"/>
      <c r="P54" s="6"/>
      <c r="Q54" s="5"/>
      <c r="R54" s="8"/>
      <c r="S54" s="5"/>
      <c r="T54" s="6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29"/>
      <c r="C55" s="5"/>
      <c r="D55" s="5"/>
      <c r="E55" s="5"/>
      <c r="F55" s="5"/>
      <c r="G55" s="9"/>
      <c r="H55" s="5"/>
      <c r="I55" s="5"/>
      <c r="J55" s="5"/>
      <c r="K55" s="5"/>
      <c r="L55" s="5"/>
      <c r="M55" s="8"/>
      <c r="N55" s="5"/>
      <c r="O55" s="8"/>
      <c r="P55" s="6"/>
      <c r="Q55" s="5"/>
      <c r="R55" s="8"/>
      <c r="S55" s="5"/>
      <c r="T55" s="6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29"/>
      <c r="C56" s="5"/>
      <c r="D56" s="5"/>
      <c r="E56" s="5"/>
      <c r="F56" s="5"/>
      <c r="G56" s="9"/>
      <c r="H56" s="5"/>
      <c r="I56" s="5"/>
      <c r="J56" s="5"/>
      <c r="K56" s="5"/>
      <c r="L56" s="5"/>
      <c r="M56" s="8"/>
      <c r="N56" s="5"/>
      <c r="O56" s="8"/>
      <c r="P56" s="6"/>
      <c r="Q56" s="5"/>
      <c r="R56" s="8"/>
      <c r="S56" s="5"/>
      <c r="T56" s="6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29"/>
      <c r="C57" s="5"/>
      <c r="D57" s="5"/>
      <c r="E57" s="5"/>
      <c r="F57" s="5"/>
      <c r="G57" s="9"/>
      <c r="H57" s="5"/>
      <c r="I57" s="5"/>
      <c r="J57" s="5"/>
      <c r="K57" s="5"/>
      <c r="L57" s="5"/>
      <c r="M57" s="8"/>
      <c r="N57" s="5"/>
      <c r="O57" s="8"/>
      <c r="P57" s="6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29"/>
      <c r="C58" s="5"/>
      <c r="D58" s="5"/>
      <c r="E58" s="5"/>
      <c r="F58" s="5"/>
      <c r="G58" s="9"/>
      <c r="H58" s="5"/>
      <c r="I58" s="5"/>
      <c r="J58" s="5"/>
      <c r="K58" s="5"/>
      <c r="L58" s="5"/>
      <c r="M58" s="8"/>
      <c r="N58" s="5"/>
      <c r="O58" s="8"/>
      <c r="P58" s="6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29"/>
      <c r="C59" s="5"/>
      <c r="D59" s="5"/>
      <c r="E59" s="5"/>
      <c r="F59" s="5"/>
      <c r="G59" s="9"/>
      <c r="H59" s="5"/>
      <c r="I59" s="5"/>
      <c r="J59" s="5"/>
      <c r="K59" s="5"/>
      <c r="L59" s="5"/>
      <c r="M59" s="8"/>
      <c r="N59" s="5"/>
      <c r="O59" s="8"/>
      <c r="P59" s="6"/>
      <c r="Q59" s="5"/>
      <c r="R59" s="8"/>
      <c r="S59" s="5"/>
      <c r="T59" s="6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29"/>
      <c r="C60" s="5"/>
      <c r="D60" s="5"/>
      <c r="E60" s="5"/>
      <c r="F60" s="5"/>
      <c r="G60" s="9"/>
      <c r="H60" s="5"/>
      <c r="I60" s="5"/>
      <c r="J60" s="5"/>
      <c r="K60" s="5"/>
      <c r="L60" s="5"/>
      <c r="M60" s="8"/>
      <c r="N60" s="5"/>
      <c r="O60" s="8"/>
      <c r="P60" s="6"/>
      <c r="Q60" s="5"/>
      <c r="R60" s="8"/>
      <c r="S60" s="5"/>
      <c r="T60" s="6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29"/>
      <c r="C61" s="5"/>
      <c r="D61" s="5"/>
      <c r="E61" s="5"/>
      <c r="F61" s="5"/>
      <c r="G61" s="9"/>
      <c r="H61" s="5"/>
      <c r="I61" s="5"/>
      <c r="J61" s="5"/>
      <c r="K61" s="5"/>
      <c r="L61" s="5"/>
      <c r="M61" s="8"/>
      <c r="N61" s="5"/>
      <c r="O61" s="8"/>
      <c r="P61" s="6"/>
      <c r="Q61" s="5"/>
      <c r="R61" s="8"/>
      <c r="S61" s="5"/>
      <c r="T61" s="6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29"/>
      <c r="C62" s="5"/>
      <c r="D62" s="5"/>
      <c r="E62" s="5"/>
      <c r="F62" s="5"/>
      <c r="G62" s="9"/>
      <c r="H62" s="5"/>
      <c r="I62" s="5"/>
      <c r="J62" s="5"/>
      <c r="K62" s="5"/>
      <c r="L62" s="5"/>
      <c r="M62" s="8"/>
      <c r="N62" s="5"/>
      <c r="O62" s="8"/>
      <c r="P62" s="6"/>
      <c r="Q62" s="5"/>
      <c r="R62" s="8"/>
      <c r="S62" s="5"/>
      <c r="T62" s="6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29"/>
      <c r="C63" s="5"/>
      <c r="D63" s="5"/>
      <c r="E63" s="5"/>
      <c r="F63" s="5"/>
      <c r="G63" s="9"/>
      <c r="H63" s="5"/>
      <c r="I63" s="5"/>
      <c r="J63" s="5"/>
      <c r="K63" s="5"/>
      <c r="L63" s="5"/>
      <c r="M63" s="8"/>
      <c r="N63" s="5"/>
      <c r="O63" s="8"/>
      <c r="P63" s="6"/>
      <c r="Q63" s="5"/>
      <c r="R63" s="8"/>
      <c r="S63" s="5"/>
      <c r="T63" s="6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29"/>
      <c r="C64" s="5"/>
      <c r="D64" s="5"/>
      <c r="E64" s="5"/>
      <c r="F64" s="5"/>
      <c r="G64" s="9"/>
      <c r="H64" s="5"/>
      <c r="I64" s="5"/>
      <c r="J64" s="5"/>
      <c r="K64" s="5"/>
      <c r="L64" s="5"/>
      <c r="M64" s="8"/>
      <c r="N64" s="5"/>
      <c r="O64" s="8"/>
      <c r="P64" s="6"/>
      <c r="Q64" s="5"/>
      <c r="R64" s="8"/>
      <c r="S64" s="5"/>
      <c r="T64" s="6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29"/>
      <c r="C65" s="5"/>
      <c r="D65" s="5"/>
      <c r="E65" s="5"/>
      <c r="F65" s="5"/>
      <c r="G65" s="9"/>
      <c r="H65" s="5"/>
      <c r="I65" s="5"/>
      <c r="J65" s="5"/>
      <c r="K65" s="5"/>
      <c r="L65" s="5"/>
      <c r="M65" s="8"/>
      <c r="N65" s="5"/>
      <c r="O65" s="8"/>
      <c r="P65" s="6"/>
      <c r="Q65" s="5"/>
      <c r="R65" s="8"/>
      <c r="S65" s="5"/>
      <c r="T65" s="6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29"/>
      <c r="C66" s="5"/>
      <c r="D66" s="5"/>
      <c r="E66" s="5"/>
      <c r="F66" s="5"/>
      <c r="G66" s="9"/>
      <c r="H66" s="5"/>
      <c r="I66" s="5"/>
      <c r="J66" s="5"/>
      <c r="K66" s="5"/>
      <c r="L66" s="5"/>
      <c r="M66" s="8"/>
      <c r="N66" s="5"/>
      <c r="O66" s="8"/>
      <c r="P66" s="6"/>
      <c r="Q66" s="5"/>
      <c r="R66" s="8"/>
      <c r="S66" s="5"/>
      <c r="T66" s="6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29"/>
      <c r="C67" s="5"/>
      <c r="D67" s="5"/>
      <c r="E67" s="5"/>
      <c r="F67" s="5"/>
      <c r="G67" s="9"/>
      <c r="H67" s="5"/>
      <c r="I67" s="5"/>
      <c r="J67" s="5"/>
      <c r="K67" s="5"/>
      <c r="L67" s="5"/>
      <c r="M67" s="8"/>
      <c r="N67" s="5"/>
      <c r="O67" s="8"/>
      <c r="P67" s="6"/>
      <c r="Q67" s="5"/>
      <c r="R67" s="8"/>
      <c r="S67" s="5"/>
      <c r="T67" s="6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29"/>
      <c r="C68" s="5"/>
      <c r="D68" s="5"/>
      <c r="E68" s="5"/>
      <c r="F68" s="5"/>
      <c r="G68" s="9"/>
      <c r="H68" s="5"/>
      <c r="I68" s="5"/>
      <c r="J68" s="5"/>
      <c r="K68" s="5"/>
      <c r="L68" s="5"/>
      <c r="M68" s="8"/>
      <c r="N68" s="5"/>
      <c r="O68" s="8"/>
      <c r="P68" s="6"/>
      <c r="Q68" s="5"/>
      <c r="R68" s="8"/>
      <c r="S68" s="5"/>
      <c r="T68" s="6"/>
      <c r="U68" s="5"/>
      <c r="V68" s="5"/>
      <c r="W68" s="5"/>
      <c r="X68" s="5"/>
      <c r="Y68" s="5"/>
      <c r="Z68" s="5"/>
      <c r="AA68" s="5"/>
    </row>
    <row r="69" spans="1:27" x14ac:dyDescent="0.25">
      <c r="A69" s="3"/>
      <c r="B69" s="29"/>
      <c r="C69" s="5"/>
      <c r="D69" s="5"/>
      <c r="E69" s="5"/>
      <c r="F69" s="5"/>
      <c r="G69" s="9"/>
      <c r="H69" s="5"/>
      <c r="I69" s="5"/>
      <c r="J69" s="5"/>
      <c r="K69" s="5"/>
      <c r="L69" s="5"/>
      <c r="M69" s="8"/>
      <c r="N69" s="5"/>
      <c r="O69" s="8"/>
      <c r="P69" s="6"/>
      <c r="Q69" s="5"/>
      <c r="R69" s="8"/>
      <c r="S69" s="5"/>
      <c r="T69" s="6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29"/>
      <c r="C70" s="5"/>
      <c r="D70" s="5"/>
      <c r="E70" s="5"/>
      <c r="F70" s="5"/>
      <c r="G70" s="9"/>
      <c r="H70" s="5"/>
      <c r="I70" s="5"/>
      <c r="J70" s="5"/>
      <c r="K70" s="5"/>
      <c r="L70" s="5"/>
      <c r="M70" s="8"/>
      <c r="N70" s="6"/>
      <c r="O70" s="8"/>
      <c r="P70" s="6"/>
      <c r="Q70" s="5"/>
      <c r="R70" s="8"/>
      <c r="S70" s="5"/>
      <c r="T70" s="6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29"/>
      <c r="C71" s="5"/>
      <c r="D71" s="5"/>
      <c r="E71" s="5"/>
      <c r="F71" s="5"/>
      <c r="G71" s="9"/>
      <c r="H71" s="5"/>
      <c r="I71" s="5"/>
      <c r="J71" s="5"/>
      <c r="K71" s="5"/>
      <c r="L71" s="5"/>
      <c r="M71" s="8"/>
      <c r="N71" s="6"/>
      <c r="O71" s="8"/>
      <c r="P71" s="6"/>
      <c r="Q71" s="5"/>
      <c r="R71" s="8"/>
      <c r="S71" s="5"/>
      <c r="T71" s="6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29"/>
      <c r="C72" s="5"/>
      <c r="D72" s="5"/>
      <c r="E72" s="5"/>
      <c r="F72" s="5"/>
      <c r="G72" s="9"/>
      <c r="H72" s="5"/>
      <c r="I72" s="5"/>
      <c r="J72" s="5"/>
      <c r="K72" s="5"/>
      <c r="L72" s="5"/>
      <c r="M72" s="8"/>
      <c r="N72" s="6"/>
      <c r="O72" s="8"/>
      <c r="P72" s="6"/>
      <c r="Q72" s="5"/>
      <c r="R72" s="8"/>
      <c r="S72" s="5"/>
      <c r="T72" s="6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29"/>
      <c r="C73" s="5"/>
      <c r="D73" s="5"/>
      <c r="E73" s="5"/>
      <c r="F73" s="5"/>
      <c r="G73" s="9"/>
      <c r="H73" s="5"/>
      <c r="I73" s="5"/>
      <c r="J73" s="5"/>
      <c r="K73" s="5"/>
      <c r="L73" s="5"/>
      <c r="M73" s="8"/>
      <c r="N73" s="6"/>
      <c r="O73" s="8"/>
      <c r="P73" s="6"/>
      <c r="Q73" s="5"/>
      <c r="R73" s="8"/>
      <c r="S73" s="5"/>
      <c r="T73" s="6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29"/>
      <c r="C74" s="5"/>
      <c r="D74" s="5"/>
      <c r="E74" s="5"/>
      <c r="F74" s="5"/>
      <c r="G74" s="9"/>
      <c r="H74" s="5"/>
      <c r="I74" s="5"/>
      <c r="J74" s="5"/>
      <c r="K74" s="5"/>
      <c r="L74" s="5"/>
      <c r="M74" s="8"/>
      <c r="N74" s="6"/>
      <c r="O74" s="8"/>
      <c r="P74" s="6"/>
      <c r="Q74" s="5"/>
      <c r="R74" s="8"/>
      <c r="S74" s="5"/>
      <c r="T74" s="6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29"/>
      <c r="C75" s="5"/>
      <c r="D75" s="5"/>
      <c r="E75" s="5"/>
      <c r="F75" s="5"/>
      <c r="G75" s="9"/>
      <c r="H75" s="5"/>
      <c r="I75" s="5"/>
      <c r="J75" s="5"/>
      <c r="K75" s="5"/>
      <c r="L75" s="5"/>
      <c r="M75" s="8"/>
      <c r="N75" s="6"/>
      <c r="O75" s="8"/>
      <c r="P75" s="6"/>
      <c r="Q75" s="5"/>
      <c r="R75" s="8"/>
      <c r="S75" s="5"/>
      <c r="T75" s="6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29"/>
      <c r="C76" s="5"/>
      <c r="D76" s="5"/>
      <c r="E76" s="5"/>
      <c r="F76" s="5"/>
      <c r="G76" s="9"/>
      <c r="H76" s="5"/>
      <c r="I76" s="5"/>
      <c r="J76" s="5"/>
      <c r="K76" s="5"/>
      <c r="L76" s="5"/>
      <c r="M76" s="8"/>
      <c r="N76" s="6"/>
      <c r="O76" s="8"/>
      <c r="P76" s="6"/>
      <c r="Q76" s="5"/>
      <c r="R76" s="8"/>
      <c r="S76" s="5"/>
      <c r="T76" s="6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29"/>
      <c r="C77" s="5"/>
      <c r="D77" s="5"/>
      <c r="E77" s="5"/>
      <c r="F77" s="5"/>
      <c r="G77" s="9"/>
      <c r="H77" s="5"/>
      <c r="I77" s="5"/>
      <c r="J77" s="5"/>
      <c r="K77" s="5"/>
      <c r="L77" s="5"/>
      <c r="M77" s="8"/>
      <c r="N77" s="6"/>
      <c r="O77" s="8"/>
      <c r="P77" s="6"/>
      <c r="Q77" s="5"/>
      <c r="R77" s="8"/>
      <c r="S77" s="5"/>
      <c r="T77" s="6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29"/>
      <c r="C78" s="5"/>
      <c r="D78" s="5"/>
      <c r="E78" s="5"/>
      <c r="F78" s="5"/>
      <c r="G78" s="9"/>
      <c r="H78" s="5"/>
      <c r="I78" s="5"/>
      <c r="J78" s="5"/>
      <c r="K78" s="5"/>
      <c r="L78" s="5"/>
      <c r="M78" s="8"/>
      <c r="N78" s="6"/>
      <c r="O78" s="8"/>
      <c r="P78" s="6"/>
      <c r="Q78" s="5"/>
      <c r="R78" s="8"/>
      <c r="S78" s="5"/>
      <c r="T78" s="6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29"/>
      <c r="C79" s="5"/>
      <c r="D79" s="5"/>
      <c r="E79" s="5"/>
      <c r="F79" s="5"/>
      <c r="G79" s="9"/>
      <c r="H79" s="5"/>
      <c r="I79" s="5"/>
      <c r="J79" s="5"/>
      <c r="K79" s="5"/>
      <c r="L79" s="5"/>
      <c r="M79" s="8"/>
      <c r="N79" s="6"/>
      <c r="O79" s="8"/>
      <c r="P79" s="6"/>
      <c r="Q79" s="5"/>
      <c r="R79" s="8"/>
      <c r="S79" s="5"/>
      <c r="T79" s="6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29"/>
      <c r="C80" s="5"/>
      <c r="D80" s="5"/>
      <c r="E80" s="5"/>
      <c r="F80" s="5"/>
      <c r="G80" s="9"/>
      <c r="H80" s="5"/>
      <c r="I80" s="5"/>
      <c r="J80" s="5"/>
      <c r="K80" s="5"/>
      <c r="L80" s="5"/>
      <c r="M80" s="8"/>
      <c r="N80" s="6"/>
      <c r="O80" s="8"/>
      <c r="P80" s="6"/>
      <c r="Q80" s="5"/>
      <c r="R80" s="8"/>
      <c r="S80" s="5"/>
      <c r="T80" s="6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29"/>
      <c r="C81" s="5"/>
      <c r="D81" s="5"/>
      <c r="E81" s="5"/>
      <c r="F81" s="5"/>
      <c r="G81" s="9"/>
      <c r="H81" s="5"/>
      <c r="I81" s="5"/>
      <c r="J81" s="5"/>
      <c r="K81" s="5"/>
      <c r="L81" s="5"/>
      <c r="M81" s="8"/>
      <c r="N81" s="6"/>
      <c r="O81" s="8"/>
      <c r="P81" s="6"/>
      <c r="Q81" s="5"/>
      <c r="R81" s="8"/>
      <c r="S81" s="5"/>
      <c r="T81" s="6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29"/>
      <c r="C82" s="5"/>
      <c r="D82" s="5"/>
      <c r="E82" s="5"/>
      <c r="F82" s="5"/>
      <c r="G82" s="9"/>
      <c r="H82" s="5"/>
      <c r="I82" s="5"/>
      <c r="J82" s="5"/>
      <c r="K82" s="5"/>
      <c r="L82" s="5"/>
      <c r="M82" s="8"/>
      <c r="N82" s="6"/>
      <c r="O82" s="8"/>
      <c r="P82" s="6"/>
      <c r="Q82" s="5"/>
      <c r="R82" s="8"/>
      <c r="S82" s="5"/>
      <c r="T82" s="6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29"/>
      <c r="C83" s="5"/>
      <c r="D83" s="5"/>
      <c r="E83" s="5"/>
      <c r="F83" s="5"/>
      <c r="G83" s="9"/>
      <c r="H83" s="5"/>
      <c r="I83" s="5"/>
      <c r="J83" s="5"/>
      <c r="K83" s="5"/>
      <c r="L83" s="5"/>
      <c r="M83" s="8"/>
      <c r="N83" s="6"/>
      <c r="O83" s="8"/>
      <c r="P83" s="6"/>
      <c r="Q83" s="5"/>
      <c r="R83" s="8"/>
      <c r="S83" s="5"/>
      <c r="T83" s="6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29"/>
      <c r="C84" s="5"/>
      <c r="D84" s="5"/>
      <c r="E84" s="5"/>
      <c r="F84" s="5"/>
      <c r="G84" s="9"/>
      <c r="H84" s="5"/>
      <c r="I84" s="5"/>
      <c r="J84" s="5"/>
      <c r="K84" s="5"/>
      <c r="L84" s="5"/>
      <c r="M84" s="8"/>
      <c r="N84" s="6"/>
      <c r="O84" s="8"/>
      <c r="P84" s="6"/>
      <c r="Q84" s="5"/>
      <c r="R84" s="8"/>
      <c r="S84" s="5"/>
      <c r="T84" s="6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29"/>
      <c r="C85" s="7"/>
      <c r="D85" s="7"/>
      <c r="E85" s="7"/>
      <c r="F85" s="7"/>
      <c r="G85" s="7"/>
      <c r="H85" s="7"/>
      <c r="I85" s="7"/>
      <c r="J85" s="6"/>
      <c r="K85" s="6"/>
      <c r="L85" s="6"/>
      <c r="M85" s="7"/>
      <c r="N85" s="6"/>
      <c r="O85" s="8"/>
      <c r="P85" s="6"/>
      <c r="Q85" s="5"/>
      <c r="R85" s="8"/>
      <c r="S85" s="6"/>
      <c r="T85" s="6"/>
      <c r="U85" s="7"/>
      <c r="V85" s="5"/>
      <c r="W85" s="6"/>
      <c r="X85" s="6"/>
      <c r="Y85" s="6"/>
      <c r="Z85" s="5"/>
      <c r="AA85" s="5"/>
    </row>
    <row r="86" spans="1:27" x14ac:dyDescent="0.25">
      <c r="A86" s="3"/>
      <c r="B86" s="29"/>
      <c r="C86" s="7"/>
      <c r="D86" s="7"/>
      <c r="E86" s="7"/>
      <c r="F86" s="7"/>
      <c r="G86" s="7"/>
      <c r="H86" s="7"/>
      <c r="I86" s="7"/>
      <c r="J86" s="6"/>
      <c r="K86" s="6"/>
      <c r="L86" s="6"/>
      <c r="M86" s="7"/>
      <c r="N86" s="6"/>
      <c r="O86" s="8"/>
      <c r="P86" s="6"/>
      <c r="Q86" s="5"/>
      <c r="R86" s="8"/>
      <c r="S86" s="6"/>
      <c r="T86" s="6"/>
      <c r="U86" s="6"/>
      <c r="V86" s="5"/>
      <c r="W86" s="6"/>
      <c r="X86" s="6"/>
      <c r="Y86" s="6"/>
      <c r="Z86" s="5"/>
      <c r="AA86" s="5"/>
    </row>
  </sheetData>
  <mergeCells count="25">
    <mergeCell ref="Z5:Z8"/>
    <mergeCell ref="AA5:AA8"/>
    <mergeCell ref="C10:L10"/>
    <mergeCell ref="M10:V10"/>
    <mergeCell ref="W10:AA10"/>
    <mergeCell ref="R5:R8"/>
    <mergeCell ref="S5:S8"/>
    <mergeCell ref="T5:T8"/>
    <mergeCell ref="U5:U8"/>
    <mergeCell ref="AB5:AB8"/>
    <mergeCell ref="F5:F8"/>
    <mergeCell ref="G5:G8"/>
    <mergeCell ref="H5:H8"/>
    <mergeCell ref="I5:I8"/>
    <mergeCell ref="J5:J8"/>
    <mergeCell ref="K5:K8"/>
    <mergeCell ref="V5:V8"/>
    <mergeCell ref="W5:W8"/>
    <mergeCell ref="L5:L8"/>
    <mergeCell ref="M5:M8"/>
    <mergeCell ref="N5:N8"/>
    <mergeCell ref="O5:O8"/>
    <mergeCell ref="P5:P8"/>
    <mergeCell ref="Q5:Q8"/>
    <mergeCell ref="Y5:Y8"/>
  </mergeCells>
  <conditionalFormatting sqref="A12:A86">
    <cfRule type="containsText" dxfId="20" priority="11" operator="containsText" text="REQUIRED ACTIONS: Azure Service Health - Service Retirements">
      <formula>NOT(ISERROR(SEARCH("REQUIRED ACTIONS: Azure Service Health - Service Retirements",A12)))</formula>
    </cfRule>
    <cfRule type="containsText" dxfId="19" priority="12" operator="containsText" text="REQUIRED ACTIONS: Azure Service Health - Platform Issues">
      <formula>NOT(ISERROR(SEARCH("REQUIRED ACTIONS: Azure Service Health - Platform Issues",A12)))</formula>
    </cfRule>
    <cfRule type="containsText" dxfId="18" priority="13" operator="containsText" text="REQUIRED ACTIONS: Well-Architected Framework">
      <formula>NOT(ISERROR(SEARCH("REQUIRED ACTIONS: Well-Architected Framework",A12)))</formula>
    </cfRule>
    <cfRule type="containsText" dxfId="17" priority="14" operator="containsText" text="REQUIRED ACTIONS: ResourceType not available in APRL/Advisor">
      <formula>NOT(ISERROR(SEARCH("REQUIRED ACTIONS: ResourceType not available in APRL/Advisor",A12)))</formula>
    </cfRule>
    <cfRule type="containsText" dxfId="16" priority="15" operator="containsText" text="REQUIRED ACTIONS: Recommendation does not have automated validation.">
      <formula>NOT(ISERROR(SEARCH("REQUIRED ACTIONS: Recommendation does not have automated validation.",A12)))</formula>
    </cfRule>
    <cfRule type="containsText" dxfId="15" priority="16" operator="containsText" text="REQUIRED ACTIONS: Architectural and Reliability Design Patterns Recommendations">
      <formula>NOT(ISERROR(SEARCH("REQUIRED ACTIONS: Architectural and Reliability Design Patterns Recommendations",A12)))</formula>
    </cfRule>
  </conditionalFormatting>
  <conditionalFormatting sqref="A9:AB9">
    <cfRule type="containsText" dxfId="14" priority="17" operator="containsText" text="REQUIRED ACTIONS: Azure Service Health - Outages">
      <formula>NOT(ISERROR(SEARCH("REQUIRED ACTIONS: Azure Service Health - Outages",A9)))</formula>
    </cfRule>
    <cfRule type="containsText" dxfId="13" priority="18" operator="containsText" text="REQUIRED ACTIONS: Well-Architected Framework">
      <formula>NOT(ISERROR(SEARCH("REQUIRED ACTIONS: Well-Architected Framework",A9)))</formula>
    </cfRule>
    <cfRule type="containsText" dxfId="12" priority="19" operator="containsText" text="REQUIRED ACTIONS: ResourceType not available in APRL/Advisor">
      <formula>NOT(ISERROR(SEARCH("REQUIRED ACTIONS: ResourceType not available in APRL/Advisor",A9)))</formula>
    </cfRule>
    <cfRule type="containsText" dxfId="11" priority="20" operator="containsText" text="REQUIRED ACTIONS: Recommendation does not have automated validation.">
      <formula>NOT(ISERROR(SEARCH("REQUIRED ACTIONS: Recommendation does not have automated validation.",A9)))</formula>
    </cfRule>
    <cfRule type="containsText" dxfId="10" priority="21" operator="containsText" text="REQUIRED ACTIONS: Azure Service Health - Service Retirements">
      <formula>NOT(ISERROR(SEARCH("REQUIRED ACTIONS: Azure Service Health - Service Retirements",A9)))</formula>
    </cfRule>
  </conditionalFormatting>
  <conditionalFormatting sqref="C10:C11">
    <cfRule type="containsText" dxfId="9" priority="6" operator="containsText" text="REQUIRED ACTIONS: Azure Service Health - Outages">
      <formula>NOT(ISERROR(SEARCH("REQUIRED ACTIONS: Azure Service Health - Outages",C10)))</formula>
    </cfRule>
    <cfRule type="containsText" dxfId="8" priority="7" operator="containsText" text="REQUIRED ACTIONS: Well-Architected Framework">
      <formula>NOT(ISERROR(SEARCH("REQUIRED ACTIONS: Well-Architected Framework",C10)))</formula>
    </cfRule>
    <cfRule type="containsText" dxfId="7" priority="8" operator="containsText" text="REQUIRED ACTIONS: ResourceType not available in APRL/Advisor">
      <formula>NOT(ISERROR(SEARCH("REQUIRED ACTIONS: ResourceType not available in APRL/Advisor",C10)))</formula>
    </cfRule>
    <cfRule type="containsText" dxfId="6" priority="9" operator="containsText" text="REQUIRED ACTIONS: Recommendation does not have automated validation.">
      <formula>NOT(ISERROR(SEARCH("REQUIRED ACTIONS: Recommendation does not have automated validation.",C10)))</formula>
    </cfRule>
    <cfRule type="containsText" dxfId="5" priority="10" operator="containsText" text="REQUIRED ACTIONS: Azure Service Health - Service Retirements">
      <formula>NOT(ISERROR(SEARCH("REQUIRED ACTIONS: Azure Service Health - Service Retirements",C10)))</formula>
    </cfRule>
  </conditionalFormatting>
  <conditionalFormatting sqref="F11:G11">
    <cfRule type="containsText" dxfId="4" priority="1" operator="containsText" text="REQUIRED ACTIONS: Azure Service Health - Outages">
      <formula>NOT(ISERROR(SEARCH("REQUIRED ACTIONS: Azure Service Health - Outages",F11)))</formula>
    </cfRule>
    <cfRule type="containsText" dxfId="3" priority="2" operator="containsText" text="REQUIRED ACTIONS: Well-Architected Framework">
      <formula>NOT(ISERROR(SEARCH("REQUIRED ACTIONS: Well-Architected Framework",F11)))</formula>
    </cfRule>
    <cfRule type="containsText" dxfId="2" priority="3" operator="containsText" text="REQUIRED ACTIONS: ResourceType not available in APRL/Advisor">
      <formula>NOT(ISERROR(SEARCH("REQUIRED ACTIONS: ResourceType not available in APRL/Advisor",F11)))</formula>
    </cfRule>
    <cfRule type="containsText" dxfId="1" priority="4" operator="containsText" text="REQUIRED ACTIONS: Recommendation does not have automated validation.">
      <formula>NOT(ISERROR(SEARCH("REQUIRED ACTIONS: Recommendation does not have automated validation.",F11)))</formula>
    </cfRule>
    <cfRule type="containsText" dxfId="0" priority="5" operator="containsText" text="REQUIRED ACTIONS: Azure Service Health - Service Retirements">
      <formula>NOT(ISERROR(SEARCH("REQUIRED ACTIONS: Azure Service Health - Service Retirements",F11)))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4130-C5F2-4574-A7E8-A675598E87E9}">
  <dimension ref="A1:H77"/>
  <sheetViews>
    <sheetView workbookViewId="0">
      <pane ySplit="12" topLeftCell="A13" activePane="bottomLeft" state="frozen"/>
      <selection pane="bottomLeft" activeCell="A12" sqref="A12:G77"/>
    </sheetView>
  </sheetViews>
  <sheetFormatPr defaultColWidth="0" defaultRowHeight="15" x14ac:dyDescent="0.25"/>
  <cols>
    <col min="1" max="1" width="28.42578125" style="47" customWidth="1"/>
    <col min="2" max="2" width="12.85546875" style="47" bestFit="1" customWidth="1"/>
    <col min="3" max="3" width="19.28515625" style="47" bestFit="1" customWidth="1"/>
    <col min="4" max="4" width="34.5703125" style="47" bestFit="1" customWidth="1"/>
    <col min="5" max="5" width="45.28515625" style="47" customWidth="1"/>
    <col min="6" max="6" width="12.140625" style="48" bestFit="1" customWidth="1"/>
    <col min="7" max="7" width="26.28515625" style="48" bestFit="1" customWidth="1"/>
    <col min="8" max="8" width="9" style="46" customWidth="1"/>
    <col min="9" max="16384" width="9" style="46" hidden="1"/>
  </cols>
  <sheetData>
    <row r="1" spans="1:8" x14ac:dyDescent="0.25">
      <c r="A1" s="50"/>
      <c r="B1" s="50"/>
      <c r="C1" s="50"/>
      <c r="D1" s="50"/>
      <c r="E1" s="50"/>
      <c r="F1" s="50"/>
      <c r="G1" s="50"/>
      <c r="H1" s="50"/>
    </row>
    <row r="2" spans="1:8" x14ac:dyDescent="0.25">
      <c r="A2" s="50"/>
      <c r="B2" s="50"/>
      <c r="C2" s="50"/>
      <c r="D2" s="50"/>
      <c r="E2" s="50"/>
      <c r="F2" s="50"/>
      <c r="G2" s="50"/>
      <c r="H2" s="50"/>
    </row>
    <row r="3" spans="1:8" x14ac:dyDescent="0.25">
      <c r="A3" s="50"/>
      <c r="B3" s="50"/>
      <c r="C3" s="50"/>
      <c r="D3" s="50"/>
      <c r="E3" s="50"/>
      <c r="F3" s="50"/>
      <c r="G3" s="50"/>
      <c r="H3" s="50"/>
    </row>
    <row r="4" spans="1:8" x14ac:dyDescent="0.25">
      <c r="A4" s="50"/>
      <c r="B4" s="50"/>
      <c r="C4" s="50"/>
      <c r="D4" s="50"/>
      <c r="E4" s="50"/>
      <c r="F4" s="50"/>
      <c r="G4" s="50"/>
      <c r="H4" s="50"/>
    </row>
    <row r="5" spans="1:8" x14ac:dyDescent="0.25">
      <c r="A5" s="50"/>
      <c r="B5" s="50"/>
      <c r="C5" s="50"/>
      <c r="D5" s="50"/>
      <c r="E5" s="50"/>
      <c r="F5" s="50"/>
      <c r="G5" s="50"/>
      <c r="H5" s="50"/>
    </row>
    <row r="6" spans="1:8" x14ac:dyDescent="0.25">
      <c r="A6" s="50"/>
      <c r="B6" s="50"/>
      <c r="C6" s="50"/>
      <c r="D6" s="50"/>
      <c r="E6" s="50"/>
      <c r="F6" s="50"/>
      <c r="G6" s="50"/>
      <c r="H6" s="50"/>
    </row>
    <row r="7" spans="1:8" x14ac:dyDescent="0.25">
      <c r="A7" s="50"/>
      <c r="B7" s="50"/>
      <c r="C7" s="50"/>
      <c r="D7" s="50"/>
      <c r="E7" s="50"/>
      <c r="F7" s="50"/>
      <c r="G7" s="50"/>
      <c r="H7" s="50"/>
    </row>
    <row r="8" spans="1:8" x14ac:dyDescent="0.25">
      <c r="A8" s="50"/>
      <c r="B8" s="50"/>
      <c r="C8" s="50"/>
      <c r="D8" s="50"/>
      <c r="E8" s="50"/>
      <c r="F8" s="50"/>
      <c r="G8" s="50"/>
      <c r="H8" s="50"/>
    </row>
    <row r="9" spans="1:8" x14ac:dyDescent="0.25">
      <c r="A9" s="50"/>
      <c r="B9" s="50"/>
      <c r="C9" s="50"/>
      <c r="D9" s="50"/>
      <c r="E9" s="50"/>
      <c r="F9" s="50"/>
      <c r="G9" s="50"/>
      <c r="H9" s="50"/>
    </row>
    <row r="10" spans="1:8" x14ac:dyDescent="0.25">
      <c r="A10" s="50"/>
      <c r="B10" s="50"/>
      <c r="C10" s="50"/>
      <c r="D10" s="50"/>
      <c r="E10" s="50"/>
      <c r="F10" s="50"/>
      <c r="G10" s="50"/>
      <c r="H10" s="50"/>
    </row>
    <row r="11" spans="1:8" x14ac:dyDescent="0.25">
      <c r="A11" s="52"/>
      <c r="B11" s="52"/>
      <c r="C11" s="52"/>
      <c r="D11" s="52"/>
      <c r="E11" s="52"/>
      <c r="F11" s="52"/>
      <c r="G11" s="52"/>
      <c r="H11" s="52"/>
    </row>
    <row r="12" spans="1:8" ht="15.75" x14ac:dyDescent="0.25">
      <c r="A12" s="45"/>
      <c r="B12" s="45"/>
      <c r="C12" s="45"/>
      <c r="D12" s="45"/>
      <c r="E12" s="45"/>
      <c r="F12" s="45"/>
      <c r="G12" s="45"/>
    </row>
    <row r="13" spans="1:8" x14ac:dyDescent="0.25">
      <c r="B13" s="48"/>
      <c r="C13" s="48"/>
      <c r="D13" s="48"/>
    </row>
    <row r="14" spans="1:8" x14ac:dyDescent="0.25">
      <c r="B14" s="48"/>
      <c r="C14" s="48"/>
      <c r="D14" s="48"/>
    </row>
    <row r="15" spans="1:8" x14ac:dyDescent="0.25">
      <c r="B15" s="48"/>
      <c r="C15" s="48"/>
      <c r="D15" s="48"/>
    </row>
    <row r="16" spans="1:8" x14ac:dyDescent="0.25">
      <c r="B16" s="48"/>
      <c r="C16" s="48"/>
      <c r="D16" s="48"/>
    </row>
    <row r="17" spans="2:4" x14ac:dyDescent="0.25">
      <c r="B17" s="48"/>
      <c r="C17" s="48"/>
      <c r="D17" s="48"/>
    </row>
    <row r="18" spans="2:4" x14ac:dyDescent="0.25">
      <c r="B18" s="48"/>
      <c r="C18" s="48"/>
      <c r="D18" s="48"/>
    </row>
    <row r="19" spans="2:4" x14ac:dyDescent="0.25">
      <c r="B19" s="48"/>
      <c r="C19" s="48"/>
      <c r="D19" s="48"/>
    </row>
    <row r="20" spans="2:4" x14ac:dyDescent="0.25">
      <c r="B20" s="48"/>
      <c r="C20" s="48"/>
      <c r="D20" s="48"/>
    </row>
    <row r="21" spans="2:4" x14ac:dyDescent="0.25">
      <c r="B21" s="48"/>
      <c r="C21" s="48"/>
      <c r="D21" s="48"/>
    </row>
    <row r="22" spans="2:4" x14ac:dyDescent="0.25">
      <c r="B22" s="48"/>
      <c r="C22" s="48"/>
      <c r="D22" s="48"/>
    </row>
    <row r="23" spans="2:4" x14ac:dyDescent="0.25">
      <c r="B23" s="48"/>
      <c r="C23" s="48"/>
      <c r="D23" s="48"/>
    </row>
    <row r="24" spans="2:4" x14ac:dyDescent="0.25">
      <c r="B24" s="48"/>
      <c r="C24" s="48"/>
      <c r="D24" s="48"/>
    </row>
    <row r="25" spans="2:4" x14ac:dyDescent="0.25">
      <c r="B25" s="48"/>
      <c r="C25" s="48"/>
      <c r="D25" s="48"/>
    </row>
    <row r="26" spans="2:4" x14ac:dyDescent="0.25">
      <c r="B26" s="48"/>
      <c r="C26" s="48"/>
      <c r="D26" s="48"/>
    </row>
    <row r="27" spans="2:4" x14ac:dyDescent="0.25">
      <c r="B27" s="48"/>
      <c r="C27" s="48"/>
      <c r="D27" s="48"/>
    </row>
    <row r="28" spans="2:4" x14ac:dyDescent="0.25">
      <c r="B28" s="48"/>
      <c r="C28" s="48"/>
      <c r="D28" s="48"/>
    </row>
    <row r="29" spans="2:4" x14ac:dyDescent="0.25">
      <c r="B29" s="48"/>
      <c r="C29" s="48"/>
      <c r="D29" s="48"/>
    </row>
    <row r="30" spans="2:4" x14ac:dyDescent="0.25">
      <c r="B30" s="48"/>
      <c r="C30" s="48"/>
      <c r="D30" s="48"/>
    </row>
    <row r="31" spans="2:4" x14ac:dyDescent="0.25">
      <c r="B31" s="48"/>
      <c r="C31" s="48"/>
      <c r="D31" s="48"/>
    </row>
    <row r="32" spans="2:4" x14ac:dyDescent="0.25">
      <c r="B32" s="48"/>
      <c r="C32" s="48"/>
      <c r="D32" s="48"/>
    </row>
    <row r="33" spans="2:4" x14ac:dyDescent="0.25">
      <c r="B33" s="48"/>
      <c r="C33" s="48"/>
      <c r="D33" s="48"/>
    </row>
    <row r="34" spans="2:4" x14ac:dyDescent="0.25">
      <c r="B34" s="48"/>
      <c r="C34" s="48"/>
      <c r="D34" s="48"/>
    </row>
    <row r="35" spans="2:4" x14ac:dyDescent="0.25">
      <c r="B35" s="48"/>
      <c r="C35" s="48"/>
      <c r="D35" s="48"/>
    </row>
    <row r="36" spans="2:4" x14ac:dyDescent="0.25">
      <c r="B36" s="48"/>
      <c r="C36" s="48"/>
      <c r="D36" s="48"/>
    </row>
    <row r="37" spans="2:4" x14ac:dyDescent="0.25">
      <c r="B37" s="48"/>
      <c r="C37" s="48"/>
      <c r="D37" s="48"/>
    </row>
    <row r="38" spans="2:4" x14ac:dyDescent="0.25">
      <c r="B38" s="48"/>
      <c r="C38" s="48"/>
      <c r="D38" s="48"/>
    </row>
    <row r="39" spans="2:4" x14ac:dyDescent="0.25">
      <c r="B39" s="48"/>
      <c r="C39" s="48"/>
      <c r="D39" s="48"/>
    </row>
    <row r="40" spans="2:4" x14ac:dyDescent="0.25">
      <c r="B40" s="48"/>
      <c r="C40" s="48"/>
      <c r="D40" s="48"/>
    </row>
    <row r="41" spans="2:4" x14ac:dyDescent="0.25">
      <c r="B41" s="48"/>
      <c r="C41" s="48"/>
      <c r="D41" s="48"/>
    </row>
    <row r="42" spans="2:4" x14ac:dyDescent="0.25">
      <c r="B42" s="48"/>
      <c r="C42" s="48"/>
      <c r="D42" s="48"/>
    </row>
    <row r="43" spans="2:4" x14ac:dyDescent="0.25">
      <c r="B43" s="48"/>
      <c r="C43" s="48"/>
      <c r="D43" s="48"/>
    </row>
    <row r="44" spans="2:4" x14ac:dyDescent="0.25">
      <c r="B44" s="48"/>
      <c r="C44" s="48"/>
      <c r="D44" s="48"/>
    </row>
    <row r="45" spans="2:4" x14ac:dyDescent="0.25">
      <c r="B45" s="48"/>
      <c r="C45" s="48"/>
      <c r="D45" s="48"/>
    </row>
    <row r="46" spans="2:4" x14ac:dyDescent="0.25">
      <c r="B46" s="48"/>
      <c r="C46" s="48"/>
      <c r="D46" s="48"/>
    </row>
    <row r="47" spans="2:4" x14ac:dyDescent="0.25">
      <c r="B47" s="48"/>
      <c r="C47" s="48"/>
      <c r="D47" s="48"/>
    </row>
    <row r="48" spans="2:4" x14ac:dyDescent="0.25">
      <c r="B48" s="48"/>
      <c r="C48" s="48"/>
      <c r="D48" s="48"/>
    </row>
    <row r="49" spans="2:4" x14ac:dyDescent="0.25">
      <c r="B49" s="48"/>
      <c r="C49" s="48"/>
      <c r="D49" s="48"/>
    </row>
    <row r="50" spans="2:4" x14ac:dyDescent="0.25">
      <c r="B50" s="48"/>
      <c r="C50" s="48"/>
      <c r="D50" s="48"/>
    </row>
    <row r="51" spans="2:4" x14ac:dyDescent="0.25">
      <c r="B51" s="48"/>
      <c r="C51" s="48"/>
      <c r="D51" s="48"/>
    </row>
    <row r="52" spans="2:4" x14ac:dyDescent="0.25">
      <c r="B52" s="48"/>
      <c r="C52" s="48"/>
      <c r="D52" s="48"/>
    </row>
    <row r="53" spans="2:4" x14ac:dyDescent="0.25">
      <c r="B53" s="48"/>
      <c r="C53" s="48"/>
      <c r="D53" s="48"/>
    </row>
    <row r="54" spans="2:4" x14ac:dyDescent="0.25">
      <c r="B54" s="48"/>
      <c r="C54" s="48"/>
      <c r="D54" s="48"/>
    </row>
    <row r="55" spans="2:4" x14ac:dyDescent="0.25">
      <c r="B55" s="48"/>
      <c r="C55" s="48"/>
      <c r="D55" s="48"/>
    </row>
    <row r="56" spans="2:4" x14ac:dyDescent="0.25">
      <c r="B56" s="48"/>
      <c r="C56" s="48"/>
      <c r="D56" s="48"/>
    </row>
    <row r="57" spans="2:4" x14ac:dyDescent="0.25">
      <c r="B57" s="48"/>
      <c r="C57" s="48"/>
      <c r="D57" s="48"/>
    </row>
    <row r="58" spans="2:4" x14ac:dyDescent="0.25">
      <c r="B58" s="48"/>
      <c r="C58" s="48"/>
      <c r="D58" s="48"/>
    </row>
    <row r="59" spans="2:4" x14ac:dyDescent="0.25">
      <c r="B59" s="48"/>
      <c r="C59" s="48"/>
      <c r="D59" s="48"/>
    </row>
    <row r="60" spans="2:4" x14ac:dyDescent="0.25">
      <c r="B60" s="48"/>
      <c r="C60" s="48"/>
      <c r="D60" s="48"/>
    </row>
    <row r="61" spans="2:4" x14ac:dyDescent="0.25">
      <c r="B61" s="48"/>
      <c r="C61" s="48"/>
      <c r="D61" s="48"/>
    </row>
    <row r="62" spans="2:4" x14ac:dyDescent="0.25">
      <c r="B62" s="48"/>
      <c r="C62" s="48"/>
      <c r="D62" s="48"/>
    </row>
    <row r="63" spans="2:4" x14ac:dyDescent="0.25">
      <c r="B63" s="48"/>
      <c r="C63" s="48"/>
      <c r="D63" s="48"/>
    </row>
    <row r="64" spans="2:4" x14ac:dyDescent="0.25">
      <c r="B64" s="48"/>
      <c r="C64" s="48"/>
      <c r="D64" s="48"/>
    </row>
    <row r="65" spans="2:4" x14ac:dyDescent="0.25">
      <c r="B65" s="48"/>
      <c r="C65" s="48"/>
      <c r="D65" s="48"/>
    </row>
    <row r="66" spans="2:4" x14ac:dyDescent="0.25">
      <c r="B66" s="48"/>
      <c r="C66" s="48"/>
      <c r="D66" s="48"/>
    </row>
    <row r="67" spans="2:4" x14ac:dyDescent="0.25">
      <c r="B67" s="48"/>
      <c r="C67" s="48"/>
      <c r="D67" s="48"/>
    </row>
    <row r="68" spans="2:4" x14ac:dyDescent="0.25">
      <c r="B68" s="48"/>
      <c r="C68" s="48"/>
      <c r="D68" s="48"/>
    </row>
    <row r="69" spans="2:4" x14ac:dyDescent="0.25">
      <c r="B69" s="48"/>
      <c r="C69" s="48"/>
      <c r="D69" s="48"/>
    </row>
    <row r="70" spans="2:4" x14ac:dyDescent="0.25">
      <c r="B70" s="48"/>
      <c r="C70" s="48"/>
      <c r="D70" s="48"/>
    </row>
    <row r="71" spans="2:4" x14ac:dyDescent="0.25">
      <c r="B71" s="48"/>
      <c r="C71" s="48"/>
      <c r="D71" s="48"/>
    </row>
    <row r="72" spans="2:4" x14ac:dyDescent="0.25">
      <c r="B72" s="48"/>
      <c r="C72" s="48"/>
      <c r="D72" s="48"/>
    </row>
    <row r="73" spans="2:4" x14ac:dyDescent="0.25">
      <c r="B73" s="48"/>
      <c r="C73" s="48"/>
      <c r="D73" s="48"/>
    </row>
    <row r="74" spans="2:4" x14ac:dyDescent="0.25">
      <c r="B74" s="48"/>
      <c r="C74" s="48"/>
      <c r="D74" s="48"/>
    </row>
    <row r="75" spans="2:4" x14ac:dyDescent="0.25">
      <c r="B75" s="48"/>
      <c r="C75" s="48"/>
      <c r="D75" s="48"/>
    </row>
    <row r="76" spans="2:4" x14ac:dyDescent="0.25">
      <c r="B76" s="48"/>
      <c r="C76" s="48"/>
      <c r="D76" s="48"/>
    </row>
    <row r="77" spans="2:4" x14ac:dyDescent="0.25">
      <c r="B77" s="48"/>
      <c r="C77" s="48"/>
      <c r="D77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23DB-1A81-4F56-A3D3-74C02C97DBBE}">
  <dimension ref="A1:K38"/>
  <sheetViews>
    <sheetView workbookViewId="0">
      <pane ySplit="12" topLeftCell="A15" activePane="bottomLeft" state="frozen"/>
      <selection pane="bottomLeft" activeCell="A12" sqref="A12:J38"/>
    </sheetView>
  </sheetViews>
  <sheetFormatPr defaultColWidth="0" defaultRowHeight="15" x14ac:dyDescent="0.25"/>
  <cols>
    <col min="1" max="1" width="23.85546875" style="46" customWidth="1"/>
    <col min="2" max="2" width="12.85546875" style="46" bestFit="1" customWidth="1"/>
    <col min="3" max="3" width="19.28515625" style="46" bestFit="1" customWidth="1"/>
    <col min="4" max="4" width="34.5703125" style="46" bestFit="1" customWidth="1"/>
    <col min="5" max="5" width="14.5703125" style="46" customWidth="1"/>
    <col min="6" max="6" width="26.28515625" style="46" bestFit="1" customWidth="1"/>
    <col min="7" max="7" width="21.5703125" style="46" bestFit="1" customWidth="1"/>
    <col min="8" max="8" width="18.5703125" style="46" bestFit="1" customWidth="1"/>
    <col min="9" max="9" width="30.85546875" style="46" bestFit="1" customWidth="1"/>
    <col min="10" max="10" width="38" style="46" bestFit="1" customWidth="1"/>
    <col min="11" max="11" width="9" style="46" customWidth="1"/>
    <col min="12" max="16384" width="9" style="46" hidden="1"/>
  </cols>
  <sheetData>
    <row r="1" spans="1:1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</row>
    <row r="8" spans="1:11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</row>
    <row r="9" spans="1:1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1" ht="15.7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</row>
    <row r="13" spans="1:11" x14ac:dyDescent="0.25">
      <c r="A13" s="47"/>
      <c r="B13" s="48"/>
      <c r="C13" s="48"/>
      <c r="D13" s="48"/>
      <c r="E13" s="47"/>
      <c r="F13" s="48"/>
      <c r="G13" s="48"/>
      <c r="H13" s="48"/>
      <c r="I13" s="48"/>
      <c r="J13" s="48"/>
    </row>
    <row r="14" spans="1:11" x14ac:dyDescent="0.25">
      <c r="A14" s="47"/>
      <c r="B14" s="48"/>
      <c r="C14" s="48"/>
      <c r="D14" s="48"/>
      <c r="E14" s="47"/>
      <c r="F14" s="48"/>
      <c r="G14" s="48"/>
      <c r="H14" s="48"/>
      <c r="I14" s="48"/>
      <c r="J14" s="48"/>
    </row>
    <row r="15" spans="1:11" x14ac:dyDescent="0.25">
      <c r="A15" s="47"/>
      <c r="B15" s="48"/>
      <c r="C15" s="48"/>
      <c r="D15" s="48"/>
      <c r="E15" s="47"/>
      <c r="F15" s="48"/>
      <c r="G15" s="48"/>
      <c r="H15" s="48"/>
      <c r="I15" s="48"/>
      <c r="J15" s="48"/>
    </row>
    <row r="16" spans="1:11" x14ac:dyDescent="0.25">
      <c r="A16" s="47"/>
      <c r="B16" s="48"/>
      <c r="C16" s="48"/>
      <c r="D16" s="48"/>
      <c r="E16" s="47"/>
      <c r="F16" s="48"/>
      <c r="G16" s="48"/>
      <c r="H16" s="48"/>
      <c r="I16" s="48"/>
      <c r="J16" s="48"/>
    </row>
    <row r="17" spans="1:10" x14ac:dyDescent="0.25">
      <c r="A17" s="47"/>
      <c r="B17" s="48"/>
      <c r="C17" s="48"/>
      <c r="D17" s="48"/>
      <c r="E17" s="47"/>
      <c r="F17" s="48"/>
      <c r="G17" s="48"/>
      <c r="H17" s="48"/>
      <c r="I17" s="48"/>
      <c r="J17" s="48"/>
    </row>
    <row r="18" spans="1:10" x14ac:dyDescent="0.25">
      <c r="A18" s="47"/>
      <c r="B18" s="48"/>
      <c r="C18" s="48"/>
      <c r="D18" s="48"/>
      <c r="E18" s="47"/>
      <c r="F18" s="48"/>
      <c r="G18" s="48"/>
      <c r="H18" s="48"/>
      <c r="I18" s="48"/>
      <c r="J18" s="48"/>
    </row>
    <row r="19" spans="1:10" x14ac:dyDescent="0.25">
      <c r="A19" s="47"/>
      <c r="B19" s="48"/>
      <c r="C19" s="48"/>
      <c r="D19" s="48"/>
      <c r="E19" s="47"/>
      <c r="F19" s="48"/>
      <c r="G19" s="48"/>
      <c r="H19" s="48"/>
      <c r="I19" s="48"/>
      <c r="J19" s="48"/>
    </row>
    <row r="20" spans="1:10" x14ac:dyDescent="0.25">
      <c r="A20" s="47"/>
      <c r="B20" s="48"/>
      <c r="C20" s="48"/>
      <c r="D20" s="48"/>
      <c r="E20" s="47"/>
      <c r="F20" s="48"/>
      <c r="G20" s="48"/>
      <c r="H20" s="48"/>
      <c r="I20" s="48"/>
      <c r="J20" s="48"/>
    </row>
    <row r="21" spans="1:10" x14ac:dyDescent="0.25">
      <c r="A21" s="47"/>
      <c r="B21" s="48"/>
      <c r="C21" s="48"/>
      <c r="D21" s="48"/>
      <c r="E21" s="47"/>
      <c r="F21" s="48"/>
      <c r="G21" s="48"/>
      <c r="H21" s="48"/>
      <c r="I21" s="48"/>
      <c r="J21" s="48"/>
    </row>
    <row r="22" spans="1:10" x14ac:dyDescent="0.25">
      <c r="A22" s="47"/>
      <c r="B22" s="48"/>
      <c r="C22" s="48"/>
      <c r="D22" s="48"/>
      <c r="E22" s="47"/>
      <c r="F22" s="48"/>
      <c r="G22" s="48"/>
      <c r="H22" s="48"/>
      <c r="I22" s="48"/>
      <c r="J22" s="48"/>
    </row>
    <row r="23" spans="1:10" x14ac:dyDescent="0.25">
      <c r="A23" s="47"/>
      <c r="B23" s="48"/>
      <c r="C23" s="48"/>
      <c r="D23" s="48"/>
      <c r="E23" s="47"/>
      <c r="F23" s="48"/>
      <c r="G23" s="48"/>
      <c r="H23" s="48"/>
      <c r="I23" s="48"/>
      <c r="J23" s="48"/>
    </row>
    <row r="24" spans="1:10" x14ac:dyDescent="0.25">
      <c r="A24" s="47"/>
      <c r="B24" s="48"/>
      <c r="C24" s="48"/>
      <c r="D24" s="48"/>
      <c r="E24" s="47"/>
      <c r="F24" s="48"/>
      <c r="G24" s="48"/>
      <c r="H24" s="48"/>
      <c r="I24" s="48"/>
      <c r="J24" s="48"/>
    </row>
    <row r="25" spans="1:10" x14ac:dyDescent="0.25">
      <c r="A25" s="47"/>
      <c r="B25" s="48"/>
      <c r="C25" s="48"/>
      <c r="D25" s="48"/>
      <c r="E25" s="47"/>
      <c r="F25" s="48"/>
      <c r="G25" s="48"/>
      <c r="H25" s="48"/>
      <c r="I25" s="48"/>
      <c r="J25" s="48"/>
    </row>
    <row r="26" spans="1:10" x14ac:dyDescent="0.25">
      <c r="A26" s="47"/>
      <c r="B26" s="48"/>
      <c r="C26" s="48"/>
      <c r="D26" s="48"/>
      <c r="E26" s="47"/>
      <c r="F26" s="48"/>
      <c r="G26" s="48"/>
      <c r="H26" s="48"/>
      <c r="I26" s="48"/>
      <c r="J26" s="48"/>
    </row>
    <row r="27" spans="1:10" x14ac:dyDescent="0.25">
      <c r="A27" s="47"/>
      <c r="B27" s="48"/>
      <c r="C27" s="48"/>
      <c r="D27" s="48"/>
      <c r="E27" s="47"/>
      <c r="F27" s="48"/>
      <c r="G27" s="48"/>
      <c r="H27" s="48"/>
      <c r="I27" s="48"/>
      <c r="J27" s="48"/>
    </row>
    <row r="28" spans="1:10" x14ac:dyDescent="0.25">
      <c r="A28" s="47"/>
      <c r="B28" s="48"/>
      <c r="C28" s="48"/>
      <c r="D28" s="48"/>
      <c r="E28" s="47"/>
      <c r="F28" s="48"/>
      <c r="G28" s="48"/>
      <c r="H28" s="48"/>
      <c r="I28" s="48"/>
      <c r="J28" s="48"/>
    </row>
    <row r="29" spans="1:10" x14ac:dyDescent="0.25">
      <c r="A29" s="47"/>
      <c r="B29" s="48"/>
      <c r="C29" s="48"/>
      <c r="D29" s="48"/>
      <c r="E29" s="47"/>
      <c r="F29" s="48"/>
      <c r="G29" s="48"/>
      <c r="H29" s="48"/>
      <c r="I29" s="48"/>
      <c r="J29" s="48"/>
    </row>
    <row r="30" spans="1:10" x14ac:dyDescent="0.25">
      <c r="A30" s="47"/>
      <c r="B30" s="48"/>
      <c r="C30" s="48"/>
      <c r="D30" s="48"/>
      <c r="E30" s="47"/>
      <c r="F30" s="48"/>
      <c r="G30" s="48"/>
      <c r="H30" s="48"/>
      <c r="I30" s="48"/>
      <c r="J30" s="48"/>
    </row>
    <row r="31" spans="1:10" x14ac:dyDescent="0.25">
      <c r="A31" s="47"/>
      <c r="B31" s="48"/>
      <c r="C31" s="48"/>
      <c r="D31" s="48"/>
      <c r="E31" s="47"/>
      <c r="F31" s="48"/>
      <c r="G31" s="48"/>
      <c r="H31" s="48"/>
      <c r="I31" s="48"/>
      <c r="J31" s="48"/>
    </row>
    <row r="32" spans="1:10" x14ac:dyDescent="0.25">
      <c r="A32" s="47"/>
      <c r="B32" s="48"/>
      <c r="C32" s="48"/>
      <c r="D32" s="48"/>
      <c r="E32" s="47"/>
      <c r="F32" s="48"/>
      <c r="G32" s="48"/>
      <c r="H32" s="48"/>
      <c r="I32" s="48"/>
      <c r="J32" s="48"/>
    </row>
    <row r="33" spans="1:10" x14ac:dyDescent="0.25">
      <c r="A33" s="47"/>
      <c r="B33" s="48"/>
      <c r="C33" s="48"/>
      <c r="D33" s="48"/>
      <c r="E33" s="47"/>
      <c r="F33" s="48"/>
      <c r="G33" s="48"/>
      <c r="H33" s="48"/>
      <c r="I33" s="48"/>
      <c r="J33" s="48"/>
    </row>
    <row r="34" spans="1:10" x14ac:dyDescent="0.25">
      <c r="A34" s="47"/>
      <c r="B34" s="48"/>
      <c r="C34" s="48"/>
      <c r="D34" s="48"/>
      <c r="E34" s="47"/>
      <c r="F34" s="48"/>
      <c r="G34" s="48"/>
      <c r="H34" s="48"/>
      <c r="I34" s="48"/>
      <c r="J34" s="48"/>
    </row>
    <row r="35" spans="1:10" x14ac:dyDescent="0.25">
      <c r="A35" s="47"/>
      <c r="B35" s="48"/>
      <c r="C35" s="48"/>
      <c r="D35" s="48"/>
      <c r="E35" s="47"/>
      <c r="F35" s="48"/>
      <c r="G35" s="48"/>
      <c r="H35" s="48"/>
      <c r="I35" s="48"/>
      <c r="J35" s="48"/>
    </row>
    <row r="36" spans="1:10" x14ac:dyDescent="0.25">
      <c r="A36" s="47"/>
      <c r="B36" s="48"/>
      <c r="C36" s="48"/>
      <c r="D36" s="48"/>
      <c r="E36" s="47"/>
      <c r="F36" s="48"/>
      <c r="G36" s="48"/>
      <c r="H36" s="48"/>
      <c r="I36" s="48"/>
      <c r="J36" s="48"/>
    </row>
    <row r="37" spans="1:10" x14ac:dyDescent="0.25">
      <c r="A37" s="47"/>
      <c r="B37" s="48"/>
      <c r="C37" s="48"/>
      <c r="D37" s="48"/>
      <c r="E37" s="47"/>
      <c r="F37" s="48"/>
      <c r="G37" s="48"/>
      <c r="H37" s="48"/>
      <c r="I37" s="48"/>
      <c r="J37" s="48"/>
    </row>
    <row r="38" spans="1:10" x14ac:dyDescent="0.25">
      <c r="A38" s="47"/>
      <c r="B38" s="48"/>
      <c r="C38" s="48"/>
      <c r="D38" s="48"/>
      <c r="E38" s="47"/>
      <c r="F38" s="48"/>
      <c r="G38" s="48"/>
      <c r="H38" s="48"/>
      <c r="I38" s="48"/>
      <c r="J38" s="4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7934-AA87-47E4-BD34-537F71C94510}">
  <dimension ref="A1:XEY114"/>
  <sheetViews>
    <sheetView workbookViewId="0">
      <pane ySplit="12" topLeftCell="A13" activePane="bottomLeft" state="frozen"/>
      <selection pane="bottomLeft" activeCell="L12" sqref="A12:L12"/>
    </sheetView>
  </sheetViews>
  <sheetFormatPr defaultColWidth="0" defaultRowHeight="15" x14ac:dyDescent="0.25"/>
  <cols>
    <col min="1" max="1" width="27.5703125" style="55" customWidth="1"/>
    <col min="2" max="2" width="33.7109375" style="55" customWidth="1"/>
    <col min="3" max="3" width="44.28515625" style="55" customWidth="1"/>
    <col min="4" max="4" width="37.42578125" style="55" customWidth="1"/>
    <col min="5" max="5" width="27.140625" style="55" customWidth="1"/>
    <col min="6" max="6" width="12.85546875" style="55" bestFit="1" customWidth="1"/>
    <col min="7" max="7" width="27" style="55" customWidth="1"/>
    <col min="8" max="8" width="39.28515625" style="55" customWidth="1"/>
    <col min="9" max="9" width="17.85546875" style="55" customWidth="1"/>
    <col min="10" max="11" width="13" style="55" customWidth="1"/>
    <col min="12" max="12" width="16.140625" customWidth="1"/>
    <col min="13" max="13" width="10" customWidth="1"/>
    <col min="14" max="16379" width="9" hidden="1"/>
    <col min="16380" max="16384" width="10" hidden="1"/>
  </cols>
  <sheetData>
    <row r="1" spans="1:13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1"/>
    </row>
    <row r="2" spans="1:1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1"/>
    </row>
    <row r="3" spans="1:13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  <c r="M3" s="51"/>
    </row>
    <row r="4" spans="1:13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1"/>
      <c r="M4" s="51"/>
    </row>
    <row r="5" spans="1:13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1"/>
      <c r="M5" s="51"/>
    </row>
    <row r="6" spans="1:13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1"/>
      <c r="M6" s="51"/>
    </row>
    <row r="7" spans="1:13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1"/>
      <c r="M7" s="51"/>
    </row>
    <row r="8" spans="1:13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1"/>
      <c r="M8" s="51"/>
    </row>
    <row r="9" spans="1:13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1"/>
      <c r="M9" s="51"/>
    </row>
    <row r="10" spans="1:13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51"/>
    </row>
    <row r="11" spans="1:13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3"/>
      <c r="M11" s="53"/>
    </row>
    <row r="12" spans="1:13" ht="51" customHeight="1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</row>
    <row r="13" spans="1:13" ht="18.399999999999999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18.399999999999999" customHeight="1" x14ac:dyDescent="0.25">
      <c r="A14" s="5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ht="18.399999999999999" customHeight="1" x14ac:dyDescent="0.25">
      <c r="A15" s="5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8.399999999999999" customHeight="1" x14ac:dyDescent="0.25">
      <c r="A16" s="5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8.399999999999999" customHeight="1" x14ac:dyDescent="0.25">
      <c r="A17" s="5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8.399999999999999" customHeight="1" x14ac:dyDescent="0.25">
      <c r="A18" s="5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399999999999999" customHeight="1" x14ac:dyDescent="0.25">
      <c r="A19" s="5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8.399999999999999" customHeight="1" x14ac:dyDescent="0.25">
      <c r="A20" s="5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8.399999999999999" customHeight="1" x14ac:dyDescent="0.25">
      <c r="A21" s="5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8.399999999999999" customHeight="1" x14ac:dyDescent="0.25">
      <c r="A22" s="5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8.399999999999999" customHeight="1" x14ac:dyDescent="0.25">
      <c r="A23" s="5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8.399999999999999" customHeight="1" x14ac:dyDescent="0.25">
      <c r="A24" s="5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8.399999999999999" customHeight="1" x14ac:dyDescent="0.25">
      <c r="A25" s="5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8.399999999999999" customHeight="1" x14ac:dyDescent="0.25">
      <c r="A26" s="5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8.399999999999999" customHeight="1" x14ac:dyDescent="0.25">
      <c r="A27" s="5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8.399999999999999" customHeight="1" x14ac:dyDescent="0.25">
      <c r="A28" s="5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8.399999999999999" customHeight="1" x14ac:dyDescent="0.25">
      <c r="A29" s="5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8.399999999999999" customHeight="1" x14ac:dyDescent="0.25">
      <c r="A30" s="5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8.399999999999999" customHeight="1" x14ac:dyDescent="0.25">
      <c r="A31" s="5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8.399999999999999" customHeight="1" x14ac:dyDescent="0.25">
      <c r="A32" s="5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8.399999999999999" customHeight="1" x14ac:dyDescent="0.25">
      <c r="A33" s="5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8.399999999999999" customHeight="1" x14ac:dyDescent="0.25">
      <c r="A34" s="5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8.399999999999999" customHeight="1" x14ac:dyDescent="0.25">
      <c r="A35" s="5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8.399999999999999" customHeight="1" x14ac:dyDescent="0.25">
      <c r="A36" s="5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8.399999999999999" customHeight="1" x14ac:dyDescent="0.25">
      <c r="A37" s="5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8.399999999999999" customHeight="1" x14ac:dyDescent="0.25">
      <c r="A38" s="5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.399999999999999" customHeight="1" x14ac:dyDescent="0.25">
      <c r="A39" s="5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8.399999999999999" customHeight="1" x14ac:dyDescent="0.25">
      <c r="A40" s="5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.399999999999999" customHeight="1" x14ac:dyDescent="0.25">
      <c r="A41" s="5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8.399999999999999" customHeight="1" x14ac:dyDescent="0.25">
      <c r="A42" s="5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.399999999999999" customHeight="1" x14ac:dyDescent="0.25">
      <c r="A43" s="5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8.399999999999999" customHeight="1" x14ac:dyDescent="0.25">
      <c r="A44" s="5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.399999999999999" customHeight="1" x14ac:dyDescent="0.25">
      <c r="A45" s="5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.399999999999999" customHeight="1" x14ac:dyDescent="0.25">
      <c r="A46" s="5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.399999999999999" customHeight="1" x14ac:dyDescent="0.25">
      <c r="A47" s="5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8.399999999999999" customHeight="1" x14ac:dyDescent="0.25">
      <c r="A48" s="5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8.399999999999999" customHeight="1" x14ac:dyDescent="0.25">
      <c r="A49" s="5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8.399999999999999" customHeight="1" x14ac:dyDescent="0.25">
      <c r="A50" s="5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8.399999999999999" customHeight="1" x14ac:dyDescent="0.25">
      <c r="A51" s="5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8.399999999999999" customHeight="1" x14ac:dyDescent="0.25">
      <c r="A52" s="5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8.399999999999999" customHeight="1" x14ac:dyDescent="0.25">
      <c r="A53" s="5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.399999999999999" customHeight="1" x14ac:dyDescent="0.25">
      <c r="A54" s="5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8.399999999999999" customHeight="1" x14ac:dyDescent="0.25">
      <c r="A55" s="5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.399999999999999" customHeight="1" x14ac:dyDescent="0.25">
      <c r="A56" s="5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.399999999999999" customHeight="1" x14ac:dyDescent="0.25">
      <c r="A57" s="5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.399999999999999" customHeight="1" x14ac:dyDescent="0.25">
      <c r="A58" s="5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.399999999999999" customHeight="1" x14ac:dyDescent="0.25">
      <c r="A59" s="5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.399999999999999" customHeight="1" x14ac:dyDescent="0.25">
      <c r="A60" s="5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.399999999999999" customHeight="1" x14ac:dyDescent="0.25">
      <c r="A61" s="5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.399999999999999" customHeight="1" x14ac:dyDescent="0.25">
      <c r="A62" s="5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.399999999999999" customHeight="1" x14ac:dyDescent="0.25">
      <c r="A63" s="5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8.399999999999999" customHeight="1" x14ac:dyDescent="0.25">
      <c r="A64" s="5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8.399999999999999" customHeight="1" x14ac:dyDescent="0.25">
      <c r="A65" s="5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8.399999999999999" customHeight="1" x14ac:dyDescent="0.25">
      <c r="A66" s="5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8.399999999999999" customHeight="1" x14ac:dyDescent="0.25">
      <c r="A67" s="5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8.399999999999999" customHeight="1" x14ac:dyDescent="0.25">
      <c r="A68" s="5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8.399999999999999" customHeight="1" x14ac:dyDescent="0.25">
      <c r="A69" s="5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8.399999999999999" customHeight="1" x14ac:dyDescent="0.25">
      <c r="A70" s="5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8.399999999999999" customHeight="1" x14ac:dyDescent="0.25">
      <c r="A71" s="5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8.399999999999999" customHeight="1" x14ac:dyDescent="0.25">
      <c r="A72" s="5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8.399999999999999" customHeight="1" x14ac:dyDescent="0.25">
      <c r="A73" s="5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8.399999999999999" customHeight="1" x14ac:dyDescent="0.25">
      <c r="A74" s="5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8.399999999999999" customHeight="1" x14ac:dyDescent="0.25">
      <c r="A75" s="5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8.399999999999999" customHeight="1" x14ac:dyDescent="0.25">
      <c r="A76" s="5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8.399999999999999" customHeight="1" x14ac:dyDescent="0.25">
      <c r="A77" s="5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8.399999999999999" customHeight="1" x14ac:dyDescent="0.25">
      <c r="A78" s="5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8.399999999999999" customHeight="1" x14ac:dyDescent="0.25">
      <c r="A79" s="5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399999999999999" customHeight="1" x14ac:dyDescent="0.25">
      <c r="A80" s="5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8.399999999999999" customHeight="1" x14ac:dyDescent="0.25">
      <c r="A81" s="5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8.399999999999999" customHeight="1" x14ac:dyDescent="0.25">
      <c r="A82" s="5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8.399999999999999" customHeight="1" x14ac:dyDescent="0.25">
      <c r="A83" s="5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8.399999999999999" customHeight="1" x14ac:dyDescent="0.25">
      <c r="A84" s="5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8.399999999999999" customHeight="1" x14ac:dyDescent="0.25">
      <c r="A85" s="5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8.399999999999999" customHeight="1" x14ac:dyDescent="0.25">
      <c r="A86" s="5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8.399999999999999" customHeight="1" x14ac:dyDescent="0.25">
      <c r="A87" s="5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8.399999999999999" customHeight="1" x14ac:dyDescent="0.25">
      <c r="A88" s="5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8.399999999999999" customHeight="1" x14ac:dyDescent="0.25">
      <c r="A89" s="5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8.399999999999999" customHeight="1" x14ac:dyDescent="0.25">
      <c r="A90" s="5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8.399999999999999" customHeight="1" x14ac:dyDescent="0.25">
      <c r="A91" s="5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8.399999999999999" customHeight="1" x14ac:dyDescent="0.25">
      <c r="A92" s="5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8.399999999999999" customHeight="1" x14ac:dyDescent="0.25">
      <c r="A93" s="5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8.399999999999999" customHeight="1" x14ac:dyDescent="0.25">
      <c r="A94" s="5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8.399999999999999" customHeight="1" x14ac:dyDescent="0.25">
      <c r="A95" s="5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8.399999999999999" customHeight="1" x14ac:dyDescent="0.25">
      <c r="A96" s="5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8.399999999999999" customHeight="1" x14ac:dyDescent="0.25">
      <c r="A97" s="5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8.399999999999999" customHeight="1" x14ac:dyDescent="0.25">
      <c r="A98" s="5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8.399999999999999" customHeight="1" x14ac:dyDescent="0.25">
      <c r="A99" s="5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8.399999999999999" customHeight="1" x14ac:dyDescent="0.25">
      <c r="A100" s="5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8.399999999999999" customHeight="1" x14ac:dyDescent="0.25">
      <c r="A101" s="5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8.399999999999999" customHeight="1" x14ac:dyDescent="0.25">
      <c r="A102" s="5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8.399999999999999" customHeight="1" x14ac:dyDescent="0.25">
      <c r="A103" s="5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8.399999999999999" customHeight="1" x14ac:dyDescent="0.25">
      <c r="A104" s="5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8.399999999999999" customHeight="1" x14ac:dyDescent="0.25">
      <c r="A105" s="5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8.399999999999999" customHeight="1" x14ac:dyDescent="0.25">
      <c r="A106" s="5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8.399999999999999" customHeight="1" x14ac:dyDescent="0.25">
      <c r="A107" s="5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399999999999999" customHeight="1" x14ac:dyDescent="0.25">
      <c r="A108" s="5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8.399999999999999" customHeight="1" x14ac:dyDescent="0.25">
      <c r="A109" s="5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8.399999999999999" customHeight="1" x14ac:dyDescent="0.25">
      <c r="A110" s="5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8.399999999999999" customHeight="1" x14ac:dyDescent="0.25">
      <c r="A111" s="5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8.399999999999999" customHeight="1" x14ac:dyDescent="0.25">
      <c r="A112" s="5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8.399999999999999" customHeight="1" x14ac:dyDescent="0.25">
      <c r="A113" s="5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8.399999999999999" customHeight="1" x14ac:dyDescent="0.25">
      <c r="A114" s="5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BE-366A-41A0-83BE-CE408895FAB9}">
  <dimension ref="O1:S1"/>
  <sheetViews>
    <sheetView workbookViewId="0">
      <selection activeCell="A26" sqref="A26"/>
    </sheetView>
  </sheetViews>
  <sheetFormatPr defaultRowHeight="15" x14ac:dyDescent="0.25"/>
  <cols>
    <col min="1" max="1" width="38" bestFit="1" customWidth="1"/>
    <col min="2" max="2" width="14.42578125" bestFit="1" customWidth="1"/>
    <col min="3" max="3" width="4.140625" bestFit="1" customWidth="1"/>
    <col min="4" max="4" width="7.28515625" bestFit="1" customWidth="1"/>
    <col min="5" max="5" width="10" bestFit="1" customWidth="1"/>
    <col min="6" max="7" width="4.5703125" customWidth="1"/>
    <col min="8" max="8" width="20.42578125" bestFit="1" customWidth="1"/>
    <col min="9" max="9" width="14.42578125" bestFit="1" customWidth="1"/>
    <col min="10" max="10" width="4.140625" bestFit="1" customWidth="1"/>
    <col min="11" max="11" width="7.28515625" bestFit="1" customWidth="1"/>
    <col min="12" max="12" width="10" bestFit="1" customWidth="1"/>
    <col min="13" max="14" width="4.5703125" customWidth="1"/>
    <col min="15" max="15" width="12" bestFit="1" customWidth="1"/>
    <col min="16" max="16" width="13.7109375" bestFit="1" customWidth="1"/>
    <col min="17" max="18" width="4.5703125" customWidth="1"/>
    <col min="19" max="19" width="12" bestFit="1" customWidth="1"/>
    <col min="20" max="20" width="13.7109375" bestFit="1" customWidth="1"/>
    <col min="21" max="22" width="4.5703125" customWidth="1"/>
    <col min="23" max="23" width="7.28515625" bestFit="1" customWidth="1"/>
    <col min="24" max="24" width="10" bestFit="1" customWidth="1"/>
  </cols>
  <sheetData>
    <row r="1" spans="15:19" x14ac:dyDescent="0.25">
      <c r="O1" s="2"/>
      <c r="S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 2 0 2 4 - 1 0 - 3 0 T 0 1 : 1 1 : 4 0 . 3 9 8 4 4 5 7 - 0 4 : 0 0 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584B535B9240A14A2E941038FA52" ma:contentTypeVersion="21" ma:contentTypeDescription="Create a new document." ma:contentTypeScope="" ma:versionID="29d6274d96300b72dcb696c613f494d4">
  <xsd:schema xmlns:xsd="http://www.w3.org/2001/XMLSchema" xmlns:xs="http://www.w3.org/2001/XMLSchema" xmlns:p="http://schemas.microsoft.com/office/2006/metadata/properties" xmlns:ns1="http://schemas.microsoft.com/sharepoint/v3" xmlns:ns2="76c5ae4f-ecb0-448c-82d7-66022c31a977" xmlns:ns3="7c265764-6886-46a3-9c12-c296af1a4836" targetNamespace="http://schemas.microsoft.com/office/2006/metadata/properties" ma:root="true" ma:fieldsID="a8542fb098e640cc25653cbc1ecb0f8e" ns1:_="" ns2:_="" ns3:_="">
    <xsd:import namespace="http://schemas.microsoft.com/sharepoint/v3"/>
    <xsd:import namespace="76c5ae4f-ecb0-448c-82d7-66022c31a977"/>
    <xsd:import namespace="7c265764-6886-46a3-9c12-c296af1a4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5ae4f-ecb0-448c-82d7-66022c31a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6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65764-6886-46a3-9c12-c296af1a48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1ef31c-86e7-4c7f-86a2-cf78718ce806}" ma:internalName="TaxCatchAll" ma:showField="CatchAllData" ma:web="7c265764-6886-46a3-9c12-c296af1a4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V 0 W 7 a M B T 9 F S v S 3 s B J n A S c K g E B U y t W 2 g d o y / r o x g a s G r u K H W j 7 a 3 v Y J + 0 X Z m g K g w w V p u 4 l i X 1 9 j q / P 8 b 3 5 9 e N n 0 n 6 e C 7 B g u e Z K p o 4 P P Q c w m S n K 5 T R 1 C j O p Y 6 f d S r p 2 O C B m o G S P Z D M G L E j q s 2 d N U 2 d m z N O Z 6 y 6 X S 7 g M o M q n L v I 8 3 / 1 + N R j Z l X P i b B b z j x f X u d S G y I w 5 r a S v 3 5 A b 1 J x n u d J q Y i A l h s A F 1 w U R / J U Y m z q c M h V Q d 5 W / R Y L H 1 G k T S n O m 9 Y B L l i 6 Z N o V G N n Z H R M H A L E u d C R F 6 t c 8 F U 0 O m l S h W P H p v D I R J n b A J w w g j L 8 Y O E F a l u o 8 8 G A S N p h 9 H V i 6 7 Y q g I 7 Q q V P V q + c 5 X P i T G M d t 4 S a N 2 O 6 g i M Q b f Q N T B m k h i r C 7 O f H R B j 7 P m J W 0 E k J f S c M 0 F t S t r k 1 o A / i B K 3 n H o P b X g r k d 6 M C S J B T x X S v F S i 4 0 5 l q k x q b 4 N b y e 2 R w M g Q w / Q W 4 + 5 l 6 u 6 o 2 U p 2 x / Y o 7 t o A + + 7 / z S d G j v U J u B 9 x T Y V 6 I O I f L Q 8 w 9 I M 4 C q 2 / a 8 d x B H G M U B S h I w y / W O 8 M v u Y 1 M F A F 1 w s u h D X 8 8 h 6 E H o r w 8 Y Z v i L a C l 7 Z s e S u h b 2 w y s f W s D n p + e V / B l H l 9 j u c 7 V 2 B d Q E E I 4 7 i B m s h 7 r y A c Q x y F G K G g c Z q g V 2 z + N O O 2 k m 6 u Q Y D 9 8 I T y O a x m S V q R Z W R r 5 + H l U O 3 c X F c A Z U b / T c c I R r g R N z y / v J Y x g h H y m 7 g R H q / i k N Z A T 3 B p l K y B z h B Y V 4 L T V R z S y u F L 0 s r 8 n W 0 / 3 S J n B y 9 k Z 1 j B l E l 9 j p A n N q G B y t b / l C / I k 8 q s n o x R R o / o J P t N y e 2 v O t 7 e z 7 P 1 G 6 3 6 p C h 3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1 C 3 C D 6 3 - 8 D 5 3 - 4 B 5 8 - 9 8 4 1 - F 5 1 0 3 3 E 3 E E 6 E } "   T o u r I d = " a e f f a 8 b e - f 3 3 c - 4 4 c d - a 3 d 9 - 2 9 8 9 8 9 a 2 5 6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T o u r > < / T o u r s > < / V i s u a l i z a t i o n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 i m p a c t e d r e s o u r c e s 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 i m p a c t e d r e s o u r c e s 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D a t a M a s h u p   s q m i d = " 6 7 a 4 7 0 a 6 - 3 0 c c - 4 2 3 c - a 3 a 9 - e f b 3 e 9 f 6 1 d b 9 "   x m l n s = " h t t p : / / s c h e m a s . m i c r o s o f t . c o m / D a t a M a s h u p " > A A A A A N o E A A B Q S w M E F A A C A A g A A 4 I x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A 4 I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C M V o t I k l R 1 A E A A F g F A A A T A B w A R m 9 y b X V s Y X M v U 2 V j d G l v b j E u b S C i G A A o o B Q A A A A A A A A A A A A A A A A A A A A A A A A A A A C F V E 1 r 4 z A Q v Q f y H 4 R 7 S c A U u h + n U s q u s 1 s C 2 R D S Q A + l B 0 W Z J s K S x h 1 J S 0 P I f 1 8 5 S l I 3 i r O + G N 4 b v 9 E 8 v b E F 4 S Q a 9 h j f N 7 f d T r d j V 5 x g w a S u u H C w I L D o S Y B l d 0 y B 6 3 Z Y e B 5 3 U E B + v Q t Q 1 4 U n A u O e k M o 5 Y t n r b 5 7 H X M N d l o h k L 9 v n A o 0 L 1 S 9 5 1 L r K i h U 3 y 9 B y t q 4 g C 6 I z P l d w P S N u 7 C u S L l B 5 b W r S 9 m L j f L P J h n v p + y x n L n D M w b v b 5 m y T T f f N o l 7 K C t Q a z I L v R p 9 J p 9 K i K J 7 A 1 s + t I F n V X w 4 X C X 2 Y 8 o H Q V w m r U O x a J o Q J V i W g T O W F t w 7 1 T Q v + p Q X / 2 o J / a 8 G / J / i D P 3 O Y e B E J X H A H S 6 T 1 / 2 y v M 0 C o D m X c r H d V I z R L N o C j y a f 8 B O v k S K 7 Y T z D w K t M r G g E n w / 4 g A R t J U 5 4 K P P 3 4 z S Z S K U 7 J l x P F X R 0 3 N r T W h / A Q F 6 U 0 y z P 3 P A U n C c I w r r U q G O S r C s m x K b x 5 s I 6 N v Z 5 D 2 n U c J r K n p x Q r E O W 4 E Y u a 2 P a P C z M F j X / D w s T N s B 8 7 E 4 k 9 3 D v Z r P z z 0 q R p T g L c z O w h p j G Z j T A 2 8 t e I X C N l j W B d M r n N 1 n Y n j + Y 1 D D v j 0 s B X S o Y 5 o G H U Q F o n j X C 9 1 M w L P 4 m 4 C t t + t y P N h S 6 3 / w B Q S w E C L Q A U A A I A C A A D g j F a c R l s u q Q A A A D 2 A A A A E g A A A A A A A A A A A A A A A A A A A A A A Q 2 9 u Z m l n L 1 B h Y 2 t h Z 2 U u e G 1 s U E s B A i 0 A F A A C A A g A A 4 I x W g / K 6 a u k A A A A 6 Q A A A B M A A A A A A A A A A A A A A A A A 8 A A A A F t D b 2 5 0 Z W 5 0 X 1 R 5 c G V z X S 5 4 b W x Q S w E C L Q A U A A I A C A A D g j F a L S J J U d Q B A A B Y B Q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E A A A A A A A A F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X B h Y 3 R l Z H J l c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z g x N T Q 5 N 2 Z i L W N m Y T U t N G E 2 N i 1 i N D M z L T d m Y W I 0 M T E 3 O D V l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h Y 3 R l Z H J l c 2 9 1 c m N l c y 9 B d X R v U m V t b 3 Z l Z E N v b H V t b n M x L n t S Z X N v d X J j Z S B U e X B l L D B 9 J n F 1 b 3 Q 7 L C Z x d W 9 0 O 1 N l Y 3 R p b 2 4 x L 2 l t c G F j d G V k c m V z b 3 V y Y 2 V z L 0 F 1 d G 9 S Z W 1 v d m V k Q 2 9 s d W 1 u c z E u e 1 J l Y 2 9 t b W V u Z G F 0 a W 9 u I F R p d G x l L D F 9 J n F 1 b 3 Q 7 L C Z x d W 9 0 O 1 N l Y 3 R p b 2 4 x L 2 l t c G F j d G V k c m V z b 3 V y Y 2 V z L 0 F 1 d G 9 S Z W 1 v d m V k Q 2 9 s d W 1 u c z E u e 0 l t c G F j d C w y f S Z x d W 9 0 O y w m c X V v d D t T Z W N 0 a W 9 u M S 9 p b X B h Y 3 R l Z H J l c 2 9 1 c m N l c y 9 B d X R v U m V t b 3 Z l Z E N v b H V t b n M x L n t H d W l k L D N 9 J n F 1 b 3 Q 7 L C Z x d W 9 0 O 1 N l Y 3 R p b 2 4 x L 2 l t c G F j d G V k c m V z b 3 V y Y 2 V z L 0 F 1 d G 9 S Z W 1 v d m V k Q 2 9 s d W 1 u c z E u e 1 N v d X J j Z S w 0 f S Z x d W 9 0 O y w m c X V v d D t T Z W N 0 a W 9 u M S 9 p b X B h Y 3 R l Z H J l c 2 9 1 c m N l c y 9 B d X R v U m V t b 3 Z l Z E N v b H V t b n M x L n t D Y X R l Z 2 9 y e S w 1 f S Z x d W 9 0 O y w m c X V v d D t T Z W N 0 a W 9 u M S 9 p b X B h Y 3 R l Z H J l c 2 9 1 c m N l c y 9 B d X R v U m V t b 3 Z l Z E N v b H V t b n M x L n t S Z W N v b W 1 l b m R h d G l v b i B D b 2 5 0 c m 9 s L D Z 9 J n F 1 b 3 Q 7 L C Z x d W 9 0 O 1 N l Y 3 R p b 2 4 x L 2 l t c G F j d G V k c m V z b 3 V y Y 2 V z L 0 F 1 d G 9 S Z W 1 v d m V k Q 2 9 s d W 1 u c z E u e 0 x v b m c g R G V z Y 3 J p c H R p b 2 4 s N 3 0 m c X V v d D s s J n F 1 b 3 Q 7 U 2 V j d G l v b j E v a W 1 w Y W N 0 Z W R y Z X N v d X J j Z X M v Q X V 0 b 1 J l b W 9 2 Z W R D b 2 x 1 b W 5 z M S 5 7 U G 9 0 Z W 5 0 a W F s I E J l b m V m a X Q s O H 0 m c X V v d D s s J n F 1 b 3 Q 7 U 2 V j d G l v b j E v a W 1 w Y W N 0 Z W R y Z X N v d X J j Z X M v Q X V 0 b 1 J l b W 9 2 Z W R D b 2 x 1 b W 5 z M S 5 7 T G V h c m 4 g T W 9 y Z S B M a W 5 r L D l 9 J n F 1 b 3 Q 7 L C Z x d W 9 0 O 1 N l Y 3 R p b 2 4 x L 2 l t c G F j d G V k c m V z b 3 V y Y 2 V z L 0 F 1 d G 9 S Z W 1 v d m V k Q 2 9 s d W 1 u c z E u e 1 d B R i B Q a W x s Y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X B h Y 3 R l Z H J l c 2 9 1 c m N l c y 9 B d X R v U m V t b 3 Z l Z E N v b H V t b n M x L n t S Z X N v d X J j Z S B U e X B l L D B 9 J n F 1 b 3 Q 7 L C Z x d W 9 0 O 1 N l Y 3 R p b 2 4 x L 2 l t c G F j d G V k c m V z b 3 V y Y 2 V z L 0 F 1 d G 9 S Z W 1 v d m V k Q 2 9 s d W 1 u c z E u e 1 J l Y 2 9 t b W V u Z G F 0 a W 9 u I F R p d G x l L D F 9 J n F 1 b 3 Q 7 L C Z x d W 9 0 O 1 N l Y 3 R p b 2 4 x L 2 l t c G F j d G V k c m V z b 3 V y Y 2 V z L 0 F 1 d G 9 S Z W 1 v d m V k Q 2 9 s d W 1 u c z E u e 0 l t c G F j d C w y f S Z x d W 9 0 O y w m c X V v d D t T Z W N 0 a W 9 u M S 9 p b X B h Y 3 R l Z H J l c 2 9 1 c m N l c y 9 B d X R v U m V t b 3 Z l Z E N v b H V t b n M x L n t H d W l k L D N 9 J n F 1 b 3 Q 7 L C Z x d W 9 0 O 1 N l Y 3 R p b 2 4 x L 2 l t c G F j d G V k c m V z b 3 V y Y 2 V z L 0 F 1 d G 9 S Z W 1 v d m V k Q 2 9 s d W 1 u c z E u e 1 N v d X J j Z S w 0 f S Z x d W 9 0 O y w m c X V v d D t T Z W N 0 a W 9 u M S 9 p b X B h Y 3 R l Z H J l c 2 9 1 c m N l c y 9 B d X R v U m V t b 3 Z l Z E N v b H V t b n M x L n t D Y X R l Z 2 9 y e S w 1 f S Z x d W 9 0 O y w m c X V v d D t T Z W N 0 a W 9 u M S 9 p b X B h Y 3 R l Z H J l c 2 9 1 c m N l c y 9 B d X R v U m V t b 3 Z l Z E N v b H V t b n M x L n t S Z W N v b W 1 l b m R h d G l v b i B D b 2 5 0 c m 9 s L D Z 9 J n F 1 b 3 Q 7 L C Z x d W 9 0 O 1 N l Y 3 R p b 2 4 x L 2 l t c G F j d G V k c m V z b 3 V y Y 2 V z L 0 F 1 d G 9 S Z W 1 v d m V k Q 2 9 s d W 1 u c z E u e 0 x v b m c g R G V z Y 3 J p c H R p b 2 4 s N 3 0 m c X V v d D s s J n F 1 b 3 Q 7 U 2 V j d G l v b j E v a W 1 w Y W N 0 Z W R y Z X N v d X J j Z X M v Q X V 0 b 1 J l b W 9 2 Z W R D b 2 x 1 b W 5 z M S 5 7 U G 9 0 Z W 5 0 a W F s I E J l b m V m a X Q s O H 0 m c X V v d D s s J n F 1 b 3 Q 7 U 2 V j d G l v b j E v a W 1 w Y W N 0 Z W R y Z X N v d X J j Z X M v Q X V 0 b 1 J l b W 9 2 Z W R D b 2 x 1 b W 5 z M S 5 7 T G V h c m 4 g T W 9 y Z S B M a W 5 r L D l 9 J n F 1 b 3 Q 7 L C Z x d W 9 0 O 1 N l Y 3 R p b 2 4 x L 2 l t c G F j d G V k c m V z b 3 V y Y 2 V z L 0 F 1 d G 9 S Z W 1 v d m V k Q 2 9 s d W 1 u c z E u e 1 d B R i B Q a W x s Y X I s M T B 9 J n F 1 b 3 Q 7 X S w m c X V v d D t S Z W x h d G l v b n N o a X B J b m Z v J n F 1 b 3 Q 7 O l t d f S I g L z 4 8 R W 5 0 c n k g V H l w Z T 0 i R m l s b E N v b H V t b l R 5 c G V z I i B W Y W x 1 Z T 0 i c 0 J n W U d C Z 1 l H Q U F B R 0 F B W T 0 i I C 8 + P E V u d H J 5 I F R 5 c G U 9 I k Z p b G x D b 2 x 1 b W 5 O Y W 1 l c y I g V m F s d W U 9 I n N b J n F 1 b 3 Q 7 U m V z b 3 V y Y 2 U g V H l w Z S Z x d W 9 0 O y w m c X V v d D t S Z W N v b W 1 l b m R h d G l v b i B U a X R s Z S Z x d W 9 0 O y w m c X V v d D t J b X B h Y 3 Q m c X V v d D s s J n F 1 b 3 Q 7 R 3 V p Z C Z x d W 9 0 O y w m c X V v d D t T b 3 V y Y 2 U m c X V v d D s s J n F 1 b 3 Q 7 Q 2 F 0 Z W d v c n k m c X V v d D s s J n F 1 b 3 Q 7 U m V j b 2 1 t Z W 5 k Y X R p b 2 4 g Q 2 9 u d H J v b C Z x d W 9 0 O y w m c X V v d D t M b 2 5 n I E R l c 2 N y a X B 0 a W 9 u J n F 1 b 3 Q 7 L C Z x d W 9 0 O 1 B v d G V u d G l h b C B C Z W 5 l Z m l 0 J n F 1 b 3 Q 7 L C Z x d W 9 0 O 0 x l Y X J u I E 1 v c m U g T G l u a y Z x d W 9 0 O y w m c X V v d D t X Q U Y g U G l s b G F y J n F 1 b 3 Q 7 X S I g L z 4 8 R W 5 0 c n k g V H l w Z T 0 i R m l s b E x h c 3 R V c G R h d G V k I i B W Y W x 1 Z T 0 i Z D I w M j U t M D E t M T d U M j E 6 M T Y 6 M D Y u M T k 5 N j c y M 1 o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a W 1 w Y W N 0 Z W R y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Y W N 0 Z W R y Z X N v d X J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h Y 3 R l Z H J l c 2 9 1 c m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F j d G V k c m V z b 3 V y Y 2 V z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5 e N r h o b c N I r M G N C R n D v v M A A A A A A g A A A A A A E G Y A A A A B A A A g A A A A Z f h y s x E f b Q J J y u C R d 7 7 R 7 I O K 3 7 V a E P 7 I I 9 W C / W b u H M g A A A A A D o A A A A A C A A A g A A A A y J 7 H 9 L L T j 6 W 0 7 5 V A 4 b N p b b w v i t B O d x a 5 k x l R + x U c b r p Q A A A A D T G a D 2 q T N w 1 1 v M x K 2 p h d F 1 Q r H 4 s a H A 9 W M i f U Q v Q l R m D i 9 E + 6 m m 4 i K 1 t t o v r A I E / a E f Q T J n p n g S T O P k 6 u O S h k F G i m B 9 2 D y 4 5 y E T B Z T S W t Q W t A A A A A n r U m + k P q N S 8 4 o D L H x U 2 D T m c q 1 C 3 C 2 b r Y J s l G u x T U 8 1 t 2 l p j v m 6 F + z k L R N b m 7 C G u x 0 y x q f R k G h 0 8 l 7 1 0 C 1 Z a A l A = = < / D a t a M a s h u p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i m p a c t e d r e s o u r c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0 e 7 7 0 3 - 7 f 8 c - 4 5 6 4 - a f 8 2 - 7 7 8 1 1 b 3 a f 2 7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 4 4 . 1 0 3 1 7 4 5 7 5 6 8 0 2 7 8 < / L a t i t u d e > < L o n g i t u d e > - 1 0 1 . 7 7 4 4 0 5 2 2 7 6 6 7 6 6 < / L o n g i t u d e > < R o t a t i o n > 0 < / R o t a t i o n > < P i v o t A n g l e > - 0 . 1 0 1 6 0 3 4 9 8 6 2 6 1 4 0 2 7 < / P i v o t A n g l e > < D i s t a n c e > 0 . 9 2 2 7 4 1 6 0 6 1 2 0 2 3 2 < / D i s t a n c e > < / C a m e r a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 G u i d = " 7 1 6 8 e 8 d 2 - 6 3 1 3 - 4 0 8 7 - a d e 3 - 4 7 0 3 0 c e d 8 0 9 c "   R e v = " 2 "   R e v G u i d = " 1 3 7 1 f f e b - 3 b d 0 - 4 0 1 f - b 2 4 b - 5 a 3 a 6 2 c 5 2 1 9 2 " 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76c5ae4f-ecb0-448c-82d7-66022c31a977">
      <Terms xmlns="http://schemas.microsoft.com/office/infopath/2007/PartnerControls"/>
    </lcf76f155ced4ddcb4097134ff3c332f>
    <_ip_UnifiedCompliancePolicyProperties xmlns="http://schemas.microsoft.com/sharepoint/v3" xsi:nil="true"/>
    <TaxCatchAll xmlns="7c265764-6886-46a3-9c12-c296af1a4836" xsi:nil="true"/>
  </documentManagement>
</p:properties>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 i m p a c t e d r e s o u r c e s 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m p a c t e d r e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 R E Q U I R E D   A C T I O N S   /   A N A L Y S I S   S T A T U S < / s t r i n g > < / k e y > < v a l u e > < i n t > 6 5 6 < / i n t > < / v a l u e > < / i t e m > < i t e m > < k e y > < s t r i n g > R e s o u r c e   T y p e < / s t r i n g > < / k e y > < v a l u e > < i n t > 2 6 1 < / i n t > < / v a l u e > < / i t e m > < i t e m > < k e y > < s t r i n g > R e c o m m e n d a t i o n   T i t l e < / s t r i n g > < / k e y > < v a l u e > < i n t > 3 5 4 < / i n t > < / v a l u e > < / i t e m > < i t e m > < k e y > < s t r i n g > I m p a c t < / s t r i n g > < / k e y > < v a l u e > < i n t > 1 4 6 < / i n t > < / v a l u e > < / i t e m > < i t e m > < k e y > < s t r i n g > s u b s c r i p t i o n I d < / s t r i n g > < / k e y > < v a l u e > < i n t > 2 4 6 < / i n t > < / v a l u e > < / i t e m > < i t e m > < k e y > < s t r i n g > r e s o u r c e G r o u p < / s t r i n g > < / k e y > < v a l u e > < i n t > 2 5 9 < / i n t > < / v a l u e > < / i t e m > < i t e m > < k e y > < s t r i n g > l o c a t i o n < / s t r i n g > < / k e y > < v a l u e > < i n t > 1 6 3 < / i n t > < / v a l u e > < / i t e m > < i t e m > < k e y > < s t r i n g > n a m e < / s t r i n g > < / k e y > < v a l u e > < i n t > 1 3 1 < / i n t > < / v a l u e > < / i t e m > < i t e m > < k e y > < s t r i n g > i d < / s t r i n g > < / k e y > < v a l u e > < i n t > 8 3 < / i n t > < / v a l u e > < / i t e m > < i t e m > < k e y > < s t r i n g > p a r a m 1 < / s t r i n g > < / k e y > < v a l u e > < i n t > 1 5 8 < / i n t > < / v a l u e > < / i t e m > < i t e m > < k e y > < s t r i n g > p a r a m 2 < / s t r i n g > < / k e y > < v a l u e > < i n t > 1 5 8 < / i n t > < / v a l u e > < / i t e m > < i t e m > < k e y > < s t r i n g > p a r a m 3 < / s t r i n g > < / k e y > < v a l u e > < i n t > 1 5 8 < / i n t > < / v a l u e > < / i t e m > < i t e m > < k e y > < s t r i n g > p a r a m 4 < / s t r i n g > < / k e y > < v a l u e > < i n t > 1 5 8 < / i n t > < / v a l u e > < / i t e m > < i t e m > < k e y > < s t r i n g > p a r a m 5 < / s t r i n g > < / k e y > < v a l u e > < i n t > 1 5 8 < / i n t > < / v a l u e > < / i t e m > < i t e m > < k e y > < s t r i n g > G u i d < / s t r i n g > < / k e y > < v a l u e > < i n t > 1 2 3 < / i n t > < / v a l u e > < / i t e m > < i t e m > < k e y > < s t r i n g > S o u r c e < / s t r i n g > < / k e y > < v a l u e > < i n t > 1 5 4 < / i n t > < / v a l u e > < / i t e m > < i t e m > < k e y > < s t r i n g > C a t e g o r y < / s t r i n g > < / k e y > < v a l u e > < i n t > 1 7 9 < / i n t > < / v a l u e > < / i t e m > < i t e m > < k e y > < s t r i n g > R e c o m m e n d a t i o n   C o n t r o l < / s t r i n g > < / k e y > < v a l u e > < i n t > 3 9 5 < / i n t > < / v a l u e > < / i t e m > < i t e m > < k e y > < s t r i n g > L o n g   D e s c r i p t i o n < / s t r i n g > < / k e y > < v a l u e > < i n t > 2 8 5 < / i n t > < / v a l u e > < / i t e m > < i t e m > < k e y > < s t r i n g > P o t e n t i a l   B e n e f i t < / s t r i n g > < / k e y > < v a l u e > < i n t > 2 7 5 < / i n t > < / v a l u e > < / i t e m > < i t e m > < k e y > < s t r i n g > L e a r n   M o r e   L i n k < / s t r i n g > < / k e y > < v a l u e > < i n t > 2 7 5 < / i n t > < / v a l u e > < / i t e m > < i t e m > < k e y > < s t r i n g > W A F   P i l l a r < / s t r i n g > < / k e y > < v a l u e > < i n t > 2 0 2 < / i n t > < / v a l u e > < / i t e m > < i t e m > < k e y > < s t r i n g > O u t a g e   T r a c k i n g I d < / s t r i n g > < / k e y > < v a l u e > < i n t > 3 0 3 < / i n t > < / v a l u e > < / i t e m > < i t e m > < k e y > < s t r i n g > S u p p o r t   T i c k e t   N u m b e r < / s t r i n g > < / k e y > < v a l u e > < i n t > 3 6 5 < / i n t > < / v a l u e > < / i t e m > < i t e m > < k e y > < s t r i n g > N o t e s < / s t r i n g > < / k e y > < v a l u e > < i n t > 1 3 7 < / i n t > < / v a l u e > < / i t e m > < i t e m > < k e y > < s t r i n g > c h e c k N a m e < / s t r i n g > < / k e y > < v a l u e > < i n t > 2 1 4 < / i n t > < / v a l u e > < / i t e m > < / C o l u m n W i d t h s > < C o l u m n D i s p l a y I n d e x > < i t e m > < k e y > < s t r i n g > R E Q U I R E D   A C T I O N S   /   A N A L Y S I S   S T A T U S < / s t r i n g > < / k e y > < v a l u e > < i n t > 0 < / i n t > < / v a l u e > < / i t e m > < i t e m > < k e y > < s t r i n g > R e s o u r c e   T y p e < / s t r i n g > < / k e y > < v a l u e > < i n t > 1 < / i n t > < / v a l u e > < / i t e m > < i t e m > < k e y > < s t r i n g > R e c o m m e n d a t i o n   T i t l e < / s t r i n g > < / k e y > < v a l u e > < i n t > 2 < / i n t > < / v a l u e > < / i t e m > < i t e m > < k e y > < s t r i n g > I m p a c t < / s t r i n g > < / k e y > < v a l u e > < i n t > 3 < / i n t > < / v a l u e > < / i t e m > < i t e m > < k e y > < s t r i n g > s u b s c r i p t i o n I d < / s t r i n g > < / k e y > < v a l u e > < i n t > 4 < / i n t > < / v a l u e > < / i t e m > < i t e m > < k e y > < s t r i n g > r e s o u r c e G r o u p 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 n a m e 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 p a r a m 1 < / s t r i n g > < / k e y > < v a l u e > < i n t > 9 < / i n t > < / v a l u e > < / i t e m > < i t e m > < k e y > < s t r i n g > p a r a m 2 < / s t r i n g > < / k e y > < v a l u e > < i n t > 1 0 < / i n t > < / v a l u e > < / i t e m > < i t e m > < k e y > < s t r i n g > p a r a m 3 < / s t r i n g > < / k e y > < v a l u e > < i n t > 1 1 < / i n t > < / v a l u e > < / i t e m > < i t e m > < k e y > < s t r i n g > p a r a m 4 < / s t r i n g > < / k e y > < v a l u e > < i n t > 1 2 < / i n t > < / v a l u e > < / i t e m > < i t e m > < k e y > < s t r i n g > p a r a m 5 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 S o u r c e 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 R e c o m m e n d a t i o n   C o n t r o l < / s t r i n g > < / k e y > < v a l u e > < i n t > 1 7 < / i n t > < / v a l u e > < / i t e m > < i t e m > < k e y > < s t r i n g > L o n g   D e s c r i p t i o n < / s t r i n g > < / k e y > < v a l u e > < i n t > 1 8 < / i n t > < / v a l u e > < / i t e m > < i t e m > < k e y > < s t r i n g > P o t e n t i a l   B e n e f i t < / s t r i n g > < / k e y > < v a l u e > < i n t > 1 9 < / i n t > < / v a l u e > < / i t e m > < i t e m > < k e y > < s t r i n g > L e a r n   M o r e   L i n k < / s t r i n g > < / k e y > < v a l u e > < i n t > 2 0 < / i n t > < / v a l u e > < / i t e m > < i t e m > < k e y > < s t r i n g > W A F   P i l l a r < / s t r i n g > < / k e y > < v a l u e > < i n t > 2 1 < / i n t > < / v a l u e > < / i t e m > < i t e m > < k e y > < s t r i n g > O u t a g e   T r a c k i n g I d < / s t r i n g > < / k e y > < v a l u e > < i n t > 2 2 < / i n t > < / v a l u e > < / i t e m > < i t e m > < k e y > < s t r i n g > S u p p o r t   T i c k e t   N u m b e r < / s t r i n g > < / k e y > < v a l u e > < i n t > 2 3 < / i n t > < / v a l u e > < / i t e m > < i t e m > < k e y > < s t r i n g > N o t e s < / s t r i n g > < / k e y > < v a l u e > < i n t > 2 4 < / i n t > < / v a l u e > < / i t e m > < i t e m > < k e y > < s t r i n g > c h e c k N a m e 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i m p a c t e d r e s o u r c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 i m p a c t e d r e s o u r c e s 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 i m p a c t e d r e s o u r c e s 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 C o l u m n s \ R E Q U I R E D   A C T I O N S   /   A N A L Y S I S   S T A T U S < / K e y > < / D i a g r a m O b j e c t K e y > < D i a g r a m O b j e c t K e y > < K e y > C o l u m n s \ R e s o u r c e   T y p e < / K e y > < / D i a g r a m O b j e c t K e y > < D i a g r a m O b j e c t K e y > < K e y > C o l u m n s \ R e c o m m e n d a t i o n   T i t l e < / K e y > < / D i a g r a m O b j e c t K e y > < D i a g r a m O b j e c t K e y > < K e y > C o l u m n s \ I m p a c t < / K e y > < / D i a g r a m O b j e c t K e y > < D i a g r a m O b j e c t K e y > < K e y > C o l u m n s \ s u b s c r i p t i o n I d < / K e y > < / D i a g r a m O b j e c t K e y > < D i a g r a m O b j e c t K e y > < K e y > C o l u m n s \ r e s o u r c e G r o u p < / K e y > < / D i a g r a m O b j e c t K e y > < D i a g r a m O b j e c t K e y > < K e y > C o l u m n s \ l o c a t i o n < / K e y > < / D i a g r a m O b j e c t K e y > < D i a g r a m O b j e c t K e y > < K e y > C o l u m n s \ n a m e < / K e y > < / D i a g r a m O b j e c t K e y > < D i a g r a m O b j e c t K e y > < K e y > C o l u m n s \ i d < / K e y > < / D i a g r a m O b j e c t K e y > < D i a g r a m O b j e c t K e y > < K e y > C o l u m n s \ p a r a m 1 < / K e y > < / D i a g r a m O b j e c t K e y > < D i a g r a m O b j e c t K e y > < K e y > C o l u m n s \ p a r a m 2 < / K e y > < / D i a g r a m O b j e c t K e y > < D i a g r a m O b j e c t K e y > < K e y > C o l u m n s \ p a r a m 3 < / K e y > < / D i a g r a m O b j e c t K e y > < D i a g r a m O b j e c t K e y > < K e y > C o l u m n s \ p a r a m 4 < / K e y > < / D i a g r a m O b j e c t K e y > < D i a g r a m O b j e c t K e y > < K e y > C o l u m n s \ p a r a m 5 < / K e y > < / D i a g r a m O b j e c t K e y > < D i a g r a m O b j e c t K e y > < K e y > C o l u m n s \ G u i d < / K e y > < / D i a g r a m O b j e c t K e y > < D i a g r a m O b j e c t K e y > < K e y > C o l u m n s \ S o u r c e < / K e y > < / D i a g r a m O b j e c t K e y > < D i a g r a m O b j e c t K e y > < K e y > C o l u m n s \ C a t e g o r y < / K e y > < / D i a g r a m O b j e c t K e y > < D i a g r a m O b j e c t K e y > < K e y > C o l u m n s \ R e c o m m e n d a t i o n   C o n t r o l < / K e y > < / D i a g r a m O b j e c t K e y > < D i a g r a m O b j e c t K e y > < K e y > C o l u m n s \ L o n g   D e s c r i p t i o n < / K e y > < / D i a g r a m O b j e c t K e y > < D i a g r a m O b j e c t K e y > < K e y > C o l u m n s \ P o t e n t i a l   B e n e f i t < / K e y > < / D i a g r a m O b j e c t K e y > < D i a g r a m O b j e c t K e y > < K e y > C o l u m n s \ L e a r n   M o r e   L i n k < / K e y > < / D i a g r a m O b j e c t K e y > < D i a g r a m O b j e c t K e y > < K e y > C o l u m n s \ W A F   P i l l a r < / K e y > < / D i a g r a m O b j e c t K e y > < D i a g r a m O b j e c t K e y > < K e y > C o l u m n s \ O u t a g e   T r a c k i n g I d < / K e y > < / D i a g r a m O b j e c t K e y > < D i a g r a m O b j e c t K e y > < K e y > C o l u m n s \ S u p p o r t   T i c k e t   N u m b e r < / K e y > < / D i a g r a m O b j e c t K e y > < D i a g r a m O b j e c t K e y > < K e y > C o l u m n s \ N o t e s < / K e y > < / D i a g r a m O b j e c t K e y > < D i a g r a m O b j e c t K e y > < K e y > C o l u m n s \ c h e c k N a m e 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CB30B06-5AF3-4B0F-B7AA-F6701D5A414C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2CAA4F2A-0889-4C3C-89CD-959053D9AAC1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655F17C7-70CB-4FE8-84AA-22B5DD62C13F}">
  <ds:schemaRefs>
    <ds:schemaRef ds:uri="http://gemini/pivotcustomization/FormulaBarState"/>
  </ds:schemaRefs>
</ds:datastoreItem>
</file>

<file path=customXml/itemProps12.xml><?xml version="1.0" encoding="utf-8"?>
<ds:datastoreItem xmlns:ds="http://schemas.openxmlformats.org/officeDocument/2006/customXml" ds:itemID="{9FF97069-8267-4F08-9BC5-54D29E75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5ae4f-ecb0-448c-82d7-66022c31a977"/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070F743E-280E-4270-92CD-FF5F2109BA9D}">
  <ds:schemaRefs>
    <ds:schemaRef ds:uri="http://www.w3.org/2001/XMLSchema"/>
    <ds:schemaRef ds:uri="http://microsoft.data.visualization.Client.Excel.LState/1.0"/>
  </ds:schemaRefs>
</ds:datastoreItem>
</file>

<file path=customXml/itemProps14.xml><?xml version="1.0" encoding="utf-8"?>
<ds:datastoreItem xmlns:ds="http://schemas.openxmlformats.org/officeDocument/2006/customXml" ds:itemID="{483D7C83-4C93-4C25-B7A2-EAE8E815BFAE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D31402B0-CFBC-48B8-803E-4B442EE276B2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F81FE3F5-318D-425C-9173-BB498745E644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5090D226-3897-4A66-85B6-3AF4A72D01DE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181AD982-65A7-4D2D-A9BF-274D196667AF}">
  <ds:schemaRefs>
    <ds:schemaRef ds:uri="http://gemini/pivotcustomization/PowerPivotVersion"/>
  </ds:schemaRefs>
</ds:datastoreItem>
</file>

<file path=customXml/itemProps19.xml><?xml version="1.0" encoding="utf-8"?>
<ds:datastoreItem xmlns:ds="http://schemas.openxmlformats.org/officeDocument/2006/customXml" ds:itemID="{BDEE7F37-74B6-4D5E-A44F-50FC7BCA031E}">
  <ds:schemaRefs>
    <ds:schemaRef ds:uri="http://gemini/pivotcustomization/IsSandboxEmbedded"/>
  </ds:schemaRefs>
</ds:datastoreItem>
</file>

<file path=customXml/itemProps2.xml><?xml version="1.0" encoding="utf-8"?>
<ds:datastoreItem xmlns:ds="http://schemas.openxmlformats.org/officeDocument/2006/customXml" ds:itemID="{03FD802C-F277-4781-B709-A5E71A190E47}">
  <ds:schemaRefs>
    <ds:schemaRef ds:uri="http://gemini/pivotcustomization/ClientWindowXML"/>
  </ds:schemaRefs>
</ds:datastoreItem>
</file>

<file path=customXml/itemProps20.xml><?xml version="1.0" encoding="utf-8"?>
<ds:datastoreItem xmlns:ds="http://schemas.openxmlformats.org/officeDocument/2006/customXml" ds:itemID="{E1EE10D0-AA16-417B-AC9D-116F8E4AF6C2}">
  <ds:schemaRefs>
    <ds:schemaRef ds:uri="http://gemini/pivotcustomization/ShowHidden"/>
  </ds:schemaRefs>
</ds:datastoreItem>
</file>

<file path=customXml/itemProps21.xml><?xml version="1.0" encoding="utf-8"?>
<ds:datastoreItem xmlns:ds="http://schemas.openxmlformats.org/officeDocument/2006/customXml" ds:itemID="{2D72A211-CED7-4241-BF11-ED3103206655}">
  <ds:schemaRefs>
    <ds:schemaRef ds:uri="http://gemini/pivotcustomization/RelationshipAutoDetectionEnabled"/>
  </ds:schemaRefs>
</ds:datastoreItem>
</file>

<file path=customXml/itemProps22.xml><?xml version="1.0" encoding="utf-8"?>
<ds:datastoreItem xmlns:ds="http://schemas.openxmlformats.org/officeDocument/2006/customXml" ds:itemID="{61C3CD63-8D53-4B58-9841-F51033E3EE6E}">
  <ds:schemaRefs>
    <ds:schemaRef ds:uri="http://www.w3.org/2001/XMLSchema"/>
    <ds:schemaRef ds:uri="http://microsoft.data.visualization.engine.tours/1.0"/>
  </ds:schemaRefs>
</ds:datastoreItem>
</file>

<file path=customXml/itemProps23.xml><?xml version="1.0" encoding="utf-8"?>
<ds:datastoreItem xmlns:ds="http://schemas.openxmlformats.org/officeDocument/2006/customXml" ds:itemID="{86E8EFCE-A66F-4EB4-AFDA-DBA9EF99DF13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178F169B-5EF1-4BF2-B514-D336C92D0656}">
  <ds:schemaRefs>
    <ds:schemaRef ds:uri="http://gemini/pivotcustomization/LinkedTableUpdateMode"/>
  </ds:schemaRefs>
</ds:datastoreItem>
</file>

<file path=customXml/itemProps4.xml><?xml version="1.0" encoding="utf-8"?>
<ds:datastoreItem xmlns:ds="http://schemas.openxmlformats.org/officeDocument/2006/customXml" ds:itemID="{431EFE59-2E53-46DB-8E96-0380BE2D7C36}">
  <ds:schemaRefs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6c5ae4f-ecb0-448c-82d7-66022c31a977"/>
    <ds:schemaRef ds:uri="http://purl.org/dc/terms/"/>
    <ds:schemaRef ds:uri="http://schemas.microsoft.com/sharepoint/v3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6401E2C9-511F-4EB7-85E2-24A7DF4A1BED}">
  <ds:schemaRefs>
    <ds:schemaRef ds:uri="http://gemini/pivotcustomization/ShowImplicitMeasures"/>
  </ds:schemaRefs>
</ds:datastoreItem>
</file>

<file path=customXml/itemProps6.xml><?xml version="1.0" encoding="utf-8"?>
<ds:datastoreItem xmlns:ds="http://schemas.openxmlformats.org/officeDocument/2006/customXml" ds:itemID="{ADA59F72-B4D2-4B5B-B724-9C1F66B48A79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11A34146-EDB6-4715-A853-FFAD49D18A5F}">
  <ds:schemaRefs>
    <ds:schemaRef ds:uri="http://gemini/pivotcustomization/TableXML_impactedresources"/>
  </ds:schemaRefs>
</ds:datastoreItem>
</file>

<file path=customXml/itemProps8.xml><?xml version="1.0" encoding="utf-8"?>
<ds:datastoreItem xmlns:ds="http://schemas.openxmlformats.org/officeDocument/2006/customXml" ds:itemID="{E4FB5594-ED62-4BE5-AC93-D54EB21043D5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C62687FD-4305-4A90-89BA-DC5A73FEBFE1}">
  <ds:schemaRefs>
    <ds:schemaRef ds:uri="http://gemini/pivotcustomization/Diagra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1.Dashboard</vt:lpstr>
      <vt:lpstr>2.Recommendations</vt:lpstr>
      <vt:lpstr>3.ImpactedResources</vt:lpstr>
      <vt:lpstr>4.AzureBackup</vt:lpstr>
      <vt:lpstr>5.SiteRecovery</vt:lpstr>
      <vt:lpstr>6.WorkloadInventory</vt:lpstr>
      <vt:lpstr>7.PivotTable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Merola</dc:creator>
  <cp:keywords/>
  <dc:description/>
  <cp:lastModifiedBy>Claudio Merola</cp:lastModifiedBy>
  <cp:revision/>
  <dcterms:created xsi:type="dcterms:W3CDTF">2024-09-11T21:04:19Z</dcterms:created>
  <dcterms:modified xsi:type="dcterms:W3CDTF">2025-01-27T13:35:30Z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0x0101001792584B535B9240A14A2E941038FA52</vt:lpwstr>
  </property>
  <property fmtid="{D5CDD505-2E9C-101B-9397-08002B2CF9AE}" pid="3" name="MediaServiceImageTags">
    <vt:lpwstr/>
  </property>
</Properties>
</file>