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bar\repos\Azure-Proactive-Resiliency-Library\tooling\aprl-xls-to-json\"/>
    </mc:Choice>
  </mc:AlternateContent>
  <xr:revisionPtr revIDLastSave="0" documentId="13_ncr:101_{F9428490-7B8B-4397-B773-6644FC447933}" xr6:coauthVersionLast="47" xr6:coauthVersionMax="47" xr10:uidLastSave="{00000000-0000-0000-0000-000000000000}"/>
  <bookViews>
    <workbookView xWindow="1905" yWindow="1905" windowWidth="40740" windowHeight="18120" tabRatio="609" xr2:uid="{90C41429-A0A4-4FFA-8104-713EF454C5A4}"/>
  </bookViews>
  <sheets>
    <sheet name="Recommendations" sheetId="1" r:id="rId1"/>
    <sheet name="ImpactedResources" sheetId="7" r:id="rId2"/>
    <sheet name="PivotTable" sheetId="5" r:id="rId3"/>
    <sheet name="Charts" sheetId="2" r:id="rId4"/>
    <sheet name="Categories-Delete-Once-Complete" sheetId="6" r:id="rId5"/>
  </sheets>
  <definedNames>
    <definedName name="_xlnm._FilterDatabase" localSheetId="4" hidden="1">'Categories-Delete-Once-Complete'!$F$2:$I$2</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P12" i="5" l="1"/>
  <c r="P13" i="5"/>
  <c r="P11" i="5"/>
  <c r="P14" i="5" l="1"/>
</calcChain>
</file>

<file path=xl/sharedStrings.xml><?xml version="1.0" encoding="utf-8"?>
<sst xmlns="http://schemas.openxmlformats.org/spreadsheetml/2006/main" count="3287" uniqueCount="1561">
  <si>
    <t>Observation / 
Annotation</t>
  </si>
  <si>
    <t>Best Practices Guidance</t>
  </si>
  <si>
    <t>Impact</t>
  </si>
  <si>
    <t>Compute</t>
  </si>
  <si>
    <t>Networking</t>
  </si>
  <si>
    <t>Load Balancer</t>
  </si>
  <si>
    <t>Virtual Network</t>
  </si>
  <si>
    <t>Design</t>
  </si>
  <si>
    <t>Monitoring</t>
  </si>
  <si>
    <t>Security</t>
  </si>
  <si>
    <t>BCDR Strategy</t>
  </si>
  <si>
    <t>Key Vault</t>
  </si>
  <si>
    <t>Monitor</t>
  </si>
  <si>
    <t>High</t>
  </si>
  <si>
    <t>Medium</t>
  </si>
  <si>
    <t>Low</t>
  </si>
  <si>
    <t>Azure Service</t>
  </si>
  <si>
    <t>Primary
Resiliency Category</t>
  </si>
  <si>
    <t>Recommendation Title</t>
  </si>
  <si>
    <t>Virtual Machine</t>
  </si>
  <si>
    <t>High Availability</t>
  </si>
  <si>
    <t>Disaster Recovery</t>
  </si>
  <si>
    <t>Storage</t>
  </si>
  <si>
    <t>Compliance</t>
  </si>
  <si>
    <t>Application Gateway</t>
  </si>
  <si>
    <t>Test</t>
  </si>
  <si>
    <t>Scalability</t>
  </si>
  <si>
    <t>Public IP</t>
  </si>
  <si>
    <t>Storage Account</t>
  </si>
  <si>
    <t>Log Analytics Workspace</t>
  </si>
  <si>
    <t>Well-Architected</t>
  </si>
  <si>
    <t>Reliability</t>
  </si>
  <si>
    <t>Grand Total</t>
  </si>
  <si>
    <t>TOTAL Recommendations</t>
  </si>
  <si>
    <t>Performance</t>
  </si>
  <si>
    <t>Management</t>
  </si>
  <si>
    <t>Compatibility</t>
  </si>
  <si>
    <t>Copy the Charts below to your Word and Powerpoint Documents</t>
  </si>
  <si>
    <t>Virtual Machine Scale Set</t>
  </si>
  <si>
    <t>ExpressRoute Circuit</t>
  </si>
  <si>
    <t>ExpressRoute Gateway</t>
  </si>
  <si>
    <t>Azure Firewall</t>
  </si>
  <si>
    <t>Azure Front Door</t>
  </si>
  <si>
    <t>Add associated Outage TrackingID and/or Support Request # and/or Service Retirement TrackingID</t>
  </si>
  <si>
    <t>Application</t>
  </si>
  <si>
    <t>Resiliency Category</t>
  </si>
  <si>
    <t>Manage</t>
  </si>
  <si>
    <t>Database</t>
  </si>
  <si>
    <t>Well-Architected Areas</t>
  </si>
  <si>
    <t>Well-Architected Pillars</t>
  </si>
  <si>
    <t>Performance Efficiency</t>
  </si>
  <si>
    <t>Operational Excellence</t>
  </si>
  <si>
    <t>Define</t>
  </si>
  <si>
    <t>Availability</t>
  </si>
  <si>
    <t>Resiliency</t>
  </si>
  <si>
    <t>Cost Optmization</t>
  </si>
  <si>
    <t>AI + machine learning</t>
  </si>
  <si>
    <t>Resource provider namespace</t>
  </si>
  <si>
    <t>Abbreviation</t>
  </si>
  <si>
    <t>Azure Cognitive Search</t>
  </si>
  <si>
    <t>Microsoft.Search/searchServices</t>
  </si>
  <si>
    <t>srch</t>
  </si>
  <si>
    <t>Azure Cognitive Services</t>
  </si>
  <si>
    <t>Microsoft.CognitiveServices/accounts</t>
  </si>
  <si>
    <t>cog</t>
  </si>
  <si>
    <t>Azure Machine Learning workspace</t>
  </si>
  <si>
    <t>Microsoft.MachineLearningServices/workspaces</t>
  </si>
  <si>
    <t>mlw</t>
  </si>
  <si>
    <t>Analytics and IoT</t>
  </si>
  <si>
    <t>Azure Analysis Services server</t>
  </si>
  <si>
    <t>Microsoft.AnalysisServices/servers</t>
  </si>
  <si>
    <t>as</t>
  </si>
  <si>
    <t>Azure Databricks workspace</t>
  </si>
  <si>
    <t>Microsoft.Databricks/workspaces</t>
  </si>
  <si>
    <t>dbw</t>
  </si>
  <si>
    <t>Azure Data Explorer cluster</t>
  </si>
  <si>
    <t>Microsoft.Kusto/clusters</t>
  </si>
  <si>
    <t>dec</t>
  </si>
  <si>
    <t>Azure Data Explorer cluster database</t>
  </si>
  <si>
    <t>Microsoft.Kusto/clusters/databases</t>
  </si>
  <si>
    <t>dedb</t>
  </si>
  <si>
    <t>Azure Data Factory</t>
  </si>
  <si>
    <t>Microsoft.DataFactory/factories</t>
  </si>
  <si>
    <t>adf</t>
  </si>
  <si>
    <t>Azure Digital Twin instance</t>
  </si>
  <si>
    <t>Microsoft.DigitalTwins/digitalTwinsInstances</t>
  </si>
  <si>
    <t>dt</t>
  </si>
  <si>
    <t>Azure Stream Analytics</t>
  </si>
  <si>
    <t>Microsoft.StreamAnalytics/cluster</t>
  </si>
  <si>
    <t>asa</t>
  </si>
  <si>
    <t>Azure Synapse Analytics Workspaces</t>
  </si>
  <si>
    <t>Microsoft.Synapse/workspaces</t>
  </si>
  <si>
    <t>synw</t>
  </si>
  <si>
    <t>Azure Synapse Analytics SQL Dedicated Pool</t>
  </si>
  <si>
    <t>Microsoft.Synapse/workspaces/sqlPools</t>
  </si>
  <si>
    <t>syndp</t>
  </si>
  <si>
    <t>Azure Synapse Analytics Spark Pool</t>
  </si>
  <si>
    <t>synsp</t>
  </si>
  <si>
    <t>Data Lake Store account</t>
  </si>
  <si>
    <t>Microsoft.DataLakeStore/accounts</t>
  </si>
  <si>
    <t>dls</t>
  </si>
  <si>
    <t>Data Lake Analytics account</t>
  </si>
  <si>
    <t>Microsoft.DataLakeAnalytics/accounts</t>
  </si>
  <si>
    <t>dla</t>
  </si>
  <si>
    <t>Event Hubs namespace</t>
  </si>
  <si>
    <t>Microsoft.EventHub/namespaces</t>
  </si>
  <si>
    <t>evhns</t>
  </si>
  <si>
    <t>Event hub</t>
  </si>
  <si>
    <t>Microsoft.EventHub/namespaces/eventHubs</t>
  </si>
  <si>
    <t>evh</t>
  </si>
  <si>
    <t>Event Grid domain</t>
  </si>
  <si>
    <t>Microsoft.EventGrid/domains</t>
  </si>
  <si>
    <t>evgd</t>
  </si>
  <si>
    <t>Event Grid subscriptions</t>
  </si>
  <si>
    <t>Microsoft.EventGrid/eventSubscriptions</t>
  </si>
  <si>
    <t>evgs</t>
  </si>
  <si>
    <t>Event Grid topic</t>
  </si>
  <si>
    <t>Microsoft.EventGrid/domains/topics</t>
  </si>
  <si>
    <t>evgt</t>
  </si>
  <si>
    <t>Event Grid system topic</t>
  </si>
  <si>
    <t>Microsoft.EventGrid/systemTopics</t>
  </si>
  <si>
    <t>egst</t>
  </si>
  <si>
    <t>HDInsight - Hadoop cluster</t>
  </si>
  <si>
    <t>Microsoft.HDInsight/clusters</t>
  </si>
  <si>
    <t>hadoop</t>
  </si>
  <si>
    <t>HDInsight - HBase cluster</t>
  </si>
  <si>
    <t>hbase</t>
  </si>
  <si>
    <t>HDInsight - Kafka cluster</t>
  </si>
  <si>
    <t>kafka</t>
  </si>
  <si>
    <t>HDInsight - Spark cluster</t>
  </si>
  <si>
    <t>spark</t>
  </si>
  <si>
    <t>HDInsight - Storm cluster</t>
  </si>
  <si>
    <t>storm</t>
  </si>
  <si>
    <t>HDInsight - ML Services cluster</t>
  </si>
  <si>
    <t>mls</t>
  </si>
  <si>
    <t>IoT hub</t>
  </si>
  <si>
    <t>Microsoft.Devices/IotHubs</t>
  </si>
  <si>
    <t>iot</t>
  </si>
  <si>
    <t>Provisioning services</t>
  </si>
  <si>
    <t>Microsoft.Devices/provisioningServices</t>
  </si>
  <si>
    <t>provs</t>
  </si>
  <si>
    <t>Provisioning services certificate</t>
  </si>
  <si>
    <t>Microsoft.Devices/provisioningServices/certificates</t>
  </si>
  <si>
    <t>pcert</t>
  </si>
  <si>
    <t>Power BI Embedded</t>
  </si>
  <si>
    <t>Microsoft.PowerBIDedicated/capacities</t>
  </si>
  <si>
    <t>pbi</t>
  </si>
  <si>
    <t>Time Series Insights environment</t>
  </si>
  <si>
    <t>Microsoft.TimeSeriesInsights/environments</t>
  </si>
  <si>
    <t>tsi</t>
  </si>
  <si>
    <t>Compute and Web</t>
  </si>
  <si>
    <t>App Service environment</t>
  </si>
  <si>
    <t>Microsoft.Web/hostingEnvironments</t>
  </si>
  <si>
    <t>ase</t>
  </si>
  <si>
    <t>Microsoft.Web/serverFarms</t>
  </si>
  <si>
    <t>asp</t>
  </si>
  <si>
    <t>Azure Load Testing instance</t>
  </si>
  <si>
    <t>Microsoft.LoadTestService/loadTests</t>
  </si>
  <si>
    <t>lt</t>
  </si>
  <si>
    <t>Availability set</t>
  </si>
  <si>
    <t>Microsoft.Compute/availabilitySets</t>
  </si>
  <si>
    <t>avail</t>
  </si>
  <si>
    <t>Azure Arc enabled server</t>
  </si>
  <si>
    <t>Microsoft.HybridCompute/machines</t>
  </si>
  <si>
    <t>arcs</t>
  </si>
  <si>
    <t>Azure Arc enabled Kubernetes cluster</t>
  </si>
  <si>
    <t>Microsoft.Kubernetes/connectedClusters</t>
  </si>
  <si>
    <t>arck</t>
  </si>
  <si>
    <t>Batch accounts</t>
  </si>
  <si>
    <t>Microsoft.Batch/batchAccounts</t>
  </si>
  <si>
    <t>ba</t>
  </si>
  <si>
    <t>Cloud service</t>
  </si>
  <si>
    <t>Microsoft.Compute/cloudServices</t>
  </si>
  <si>
    <t>cld</t>
  </si>
  <si>
    <t>Communication Services</t>
  </si>
  <si>
    <t>Microsoft.Communication/communicationServices</t>
  </si>
  <si>
    <t>acs</t>
  </si>
  <si>
    <t>Disk encryption set</t>
  </si>
  <si>
    <t>Microsoft.Compute/diskEncryptionSets</t>
  </si>
  <si>
    <t>des</t>
  </si>
  <si>
    <t>Function app</t>
  </si>
  <si>
    <t>Microsoft.Web/sites</t>
  </si>
  <si>
    <t>func</t>
  </si>
  <si>
    <t>Gallery</t>
  </si>
  <si>
    <t>Microsoft.Compute/galleries</t>
  </si>
  <si>
    <t>gal</t>
  </si>
  <si>
    <t>Hosting environment</t>
  </si>
  <si>
    <t>host</t>
  </si>
  <si>
    <t>Image template</t>
  </si>
  <si>
    <t>Microsoft.VirtualMachineImages/imageTemplates</t>
  </si>
  <si>
    <t>it</t>
  </si>
  <si>
    <t>Managed disk (OS)</t>
  </si>
  <si>
    <t>Microsoft.Compute/disks</t>
  </si>
  <si>
    <t>osdisk</t>
  </si>
  <si>
    <t>Managed disk (data)</t>
  </si>
  <si>
    <t>disk</t>
  </si>
  <si>
    <t>Notification Hubs</t>
  </si>
  <si>
    <t>Microsoft.NotificationHubs/namespaces/notificationHubs</t>
  </si>
  <si>
    <t>ntf</t>
  </si>
  <si>
    <t>Notification Hubs namespace</t>
  </si>
  <si>
    <t>Microsoft.NotificationHubs/namespaces</t>
  </si>
  <si>
    <t>ntfns</t>
  </si>
  <si>
    <t>Proximity placement group</t>
  </si>
  <si>
    <t>Microsoft.Compute/proximityPlacementGroups</t>
  </si>
  <si>
    <t>ppg</t>
  </si>
  <si>
    <t>Snapshot</t>
  </si>
  <si>
    <t>Microsoft.Compute/snapshots</t>
  </si>
  <si>
    <t>snap</t>
  </si>
  <si>
    <t>Static web app</t>
  </si>
  <si>
    <t>Microsoft.Web/staticSites</t>
  </si>
  <si>
    <t>stapp</t>
  </si>
  <si>
    <t>Virtual machine</t>
  </si>
  <si>
    <t>Microsoft.Compute/virtualMachines</t>
  </si>
  <si>
    <t>vm</t>
  </si>
  <si>
    <t>Virtual machine scale set</t>
  </si>
  <si>
    <t>Microsoft.Compute/virtualMachineScaleSets</t>
  </si>
  <si>
    <t>vmss</t>
  </si>
  <si>
    <t>Virtual machine maintenance configuration</t>
  </si>
  <si>
    <t>Microsoft.Maintenance/maintenanceConfigurations</t>
  </si>
  <si>
    <t>mc</t>
  </si>
  <si>
    <t>VM storage account</t>
  </si>
  <si>
    <t>Microsoft.Storage/storageAccounts</t>
  </si>
  <si>
    <t>stvm</t>
  </si>
  <si>
    <t>Web app</t>
  </si>
  <si>
    <t>app</t>
  </si>
  <si>
    <t>Containers</t>
  </si>
  <si>
    <t>AKS cluster</t>
  </si>
  <si>
    <t>Microsoft.ContainerService/managedClusters</t>
  </si>
  <si>
    <t>aks</t>
  </si>
  <si>
    <t>Container apps</t>
  </si>
  <si>
    <t>Microsoft.App/containerApps</t>
  </si>
  <si>
    <t>ca</t>
  </si>
  <si>
    <t>Container apps environment</t>
  </si>
  <si>
    <t>Microsoft.App/managedEnvironments</t>
  </si>
  <si>
    <t>cae</t>
  </si>
  <si>
    <t>Container registry</t>
  </si>
  <si>
    <t>Microsoft.ContainerRegistry/registries</t>
  </si>
  <si>
    <t>cr</t>
  </si>
  <si>
    <t>Container instance</t>
  </si>
  <si>
    <t>Microsoft.ContainerInstance/containerGroups</t>
  </si>
  <si>
    <t>ci</t>
  </si>
  <si>
    <t>Service Fabric cluster</t>
  </si>
  <si>
    <t>Microsoft.ServiceFabric/clusters</t>
  </si>
  <si>
    <t>sf</t>
  </si>
  <si>
    <t>Service Fabric managed cluster</t>
  </si>
  <si>
    <t>Microsoft.ServiceFabric/managedClusters</t>
  </si>
  <si>
    <t>sfmc</t>
  </si>
  <si>
    <t>Databases</t>
  </si>
  <si>
    <t>Azure Cosmos DB database</t>
  </si>
  <si>
    <t>Microsoft.DocumentDB/databaseAccounts/sqlDatabases</t>
  </si>
  <si>
    <t>cosmos</t>
  </si>
  <si>
    <t>Azure Cosmos DB for Apache Cassandra account</t>
  </si>
  <si>
    <t>Microsoft.DocumentDB/databaseAccounts</t>
  </si>
  <si>
    <t>coscas</t>
  </si>
  <si>
    <t>Azure Cosmos DB for MongoDB account</t>
  </si>
  <si>
    <t>cosmon</t>
  </si>
  <si>
    <t>Azure Cosmos DB for NoSQL account</t>
  </si>
  <si>
    <t>Microsoft.DocumentDb/databaseAccounts</t>
  </si>
  <si>
    <t>cosno</t>
  </si>
  <si>
    <t>Azure Cosmos DB for Table account</t>
  </si>
  <si>
    <t>costab</t>
  </si>
  <si>
    <t>Azure Cosmos DB for Apache Gremlin account</t>
  </si>
  <si>
    <t>cosgrm</t>
  </si>
  <si>
    <t>Azure Cosmos DB PostgreSQL cluster</t>
  </si>
  <si>
    <t>Microsoft.DBforPostgreSQL/serverGroupsv2</t>
  </si>
  <si>
    <t>cospos</t>
  </si>
  <si>
    <t>Azure Cache for Redis instance</t>
  </si>
  <si>
    <t>Microsoft.Cache/Redis</t>
  </si>
  <si>
    <t>redis</t>
  </si>
  <si>
    <t>Azure SQL Database server</t>
  </si>
  <si>
    <t>Microsoft.Sql/servers</t>
  </si>
  <si>
    <t>sql</t>
  </si>
  <si>
    <t>Azure SQL database</t>
  </si>
  <si>
    <t>Microsoft.Sql/servers/databases</t>
  </si>
  <si>
    <t>sqldb</t>
  </si>
  <si>
    <t>Azure SQL Elastic Job agent</t>
  </si>
  <si>
    <t>Microsoft.Sql/servers/jobAgents</t>
  </si>
  <si>
    <t>sqlja</t>
  </si>
  <si>
    <t>Azure SQL Elastic Pool</t>
  </si>
  <si>
    <t>Microsoft.Sql/servers/elasticpool</t>
  </si>
  <si>
    <t>sqlep</t>
  </si>
  <si>
    <t>MariaDB server</t>
  </si>
  <si>
    <t>Microsoft.DBforMariaDB/servers</t>
  </si>
  <si>
    <t>maria</t>
  </si>
  <si>
    <t>MariaDB database</t>
  </si>
  <si>
    <t>Microsoft.DBforMariaDB/servers/databases</t>
  </si>
  <si>
    <t>mariadb</t>
  </si>
  <si>
    <t>MySQL database</t>
  </si>
  <si>
    <t>Microsoft.DBforMySQL/servers</t>
  </si>
  <si>
    <t>mysql</t>
  </si>
  <si>
    <t>PostgreSQL database</t>
  </si>
  <si>
    <t>Microsoft.DBforPostgreSQL/servers</t>
  </si>
  <si>
    <t>psql</t>
  </si>
  <si>
    <t>SQL Server Stretch Database</t>
  </si>
  <si>
    <t>sqlstrdb</t>
  </si>
  <si>
    <t>SQL Managed Instance</t>
  </si>
  <si>
    <t>Microsoft.Sql/managedInstances</t>
  </si>
  <si>
    <t>sqlmi</t>
  </si>
  <si>
    <t>Developer tools</t>
  </si>
  <si>
    <t>App Configuration store</t>
  </si>
  <si>
    <t>Microsoft.AppConfiguration/configurationStores</t>
  </si>
  <si>
    <t>appcs</t>
  </si>
  <si>
    <t>Maps account</t>
  </si>
  <si>
    <t>Microsoft.Maps/accounts</t>
  </si>
  <si>
    <t>map</t>
  </si>
  <si>
    <t>SignalR</t>
  </si>
  <si>
    <t>Microsoft.SignalRService/SignalR</t>
  </si>
  <si>
    <t>sigr</t>
  </si>
  <si>
    <t>WebPubSub</t>
  </si>
  <si>
    <t>Microsoft.SignalRService/webPubSub</t>
  </si>
  <si>
    <t>wps</t>
  </si>
  <si>
    <t>DevOps</t>
  </si>
  <si>
    <t>Azure Managed Grafana</t>
  </si>
  <si>
    <t>Microsoft.Dashboard/grafana</t>
  </si>
  <si>
    <t>amg</t>
  </si>
  <si>
    <t>Integration</t>
  </si>
  <si>
    <t>API management service instance</t>
  </si>
  <si>
    <t>Microsoft.ApiManagement/service</t>
  </si>
  <si>
    <t>apim</t>
  </si>
  <si>
    <t>Integration account</t>
  </si>
  <si>
    <t>Microsoft.Logic/integrationAccounts</t>
  </si>
  <si>
    <t>ia</t>
  </si>
  <si>
    <t>Logic apps</t>
  </si>
  <si>
    <t>Microsoft.Logic/workflows</t>
  </si>
  <si>
    <t>logic</t>
  </si>
  <si>
    <t>Service Bus namespace</t>
  </si>
  <si>
    <t>Microsoft.ServiceBus/namespaces</t>
  </si>
  <si>
    <t>sbns</t>
  </si>
  <si>
    <t>Service Bus queue</t>
  </si>
  <si>
    <t>Microsoft.ServiceBus/namespaces/queues</t>
  </si>
  <si>
    <t>sbq</t>
  </si>
  <si>
    <t>Service Bus topic</t>
  </si>
  <si>
    <t>Microsoft.ServiceBus/namespaces/topics</t>
  </si>
  <si>
    <t>sbt</t>
  </si>
  <si>
    <t>Service Bus topic subscription</t>
  </si>
  <si>
    <t>Microsoft.ServiceBus/namespaces/topics/subscriptions</t>
  </si>
  <si>
    <t>sbts</t>
  </si>
  <si>
    <t>Management and governance</t>
  </si>
  <si>
    <t>Automation account</t>
  </si>
  <si>
    <t>Microsoft.Automation/automationAccounts</t>
  </si>
  <si>
    <t>aa</t>
  </si>
  <si>
    <t>Azure Policy definition</t>
  </si>
  <si>
    <t>Microsoft.Authorization/policyDefinitions</t>
  </si>
  <si>
    <t>Application Insights</t>
  </si>
  <si>
    <t>Microsoft.Insights/components</t>
  </si>
  <si>
    <t>appi</t>
  </si>
  <si>
    <t>Azure Monitor action group</t>
  </si>
  <si>
    <t>Microsoft.Insights/actionGroups</t>
  </si>
  <si>
    <t>ag</t>
  </si>
  <si>
    <t>Azure Monitor data collection rules</t>
  </si>
  <si>
    <t>Microsoft.Insights/dataCollectionRules</t>
  </si>
  <si>
    <t>dcr</t>
  </si>
  <si>
    <t>Blueprint</t>
  </si>
  <si>
    <t>Microsoft.Blueprint/blueprints</t>
  </si>
  <si>
    <t>bp</t>
  </si>
  <si>
    <t>Blueprint assignment</t>
  </si>
  <si>
    <t>Microsoft.Blueprint/blueprints/artifacts</t>
  </si>
  <si>
    <t>bpa</t>
  </si>
  <si>
    <t>Log Analytics workspace</t>
  </si>
  <si>
    <t>Microsoft.OperationalInsights/workspaces</t>
  </si>
  <si>
    <t>log</t>
  </si>
  <si>
    <t>Log Analytics query packs</t>
  </si>
  <si>
    <t>Microsoft.OperationalInsights/querypacks</t>
  </si>
  <si>
    <t>pack</t>
  </si>
  <si>
    <t>Management group</t>
  </si>
  <si>
    <t>Microsoft.Management/managementGroups</t>
  </si>
  <si>
    <t>mg</t>
  </si>
  <si>
    <t>Microsoft Purview instance</t>
  </si>
  <si>
    <t>Microsoft.Purview/accounts</t>
  </si>
  <si>
    <t>pview</t>
  </si>
  <si>
    <t>Resource group</t>
  </si>
  <si>
    <t>Microsoft.Resources/resourceGroups</t>
  </si>
  <si>
    <t>rg</t>
  </si>
  <si>
    <t>Template specs name</t>
  </si>
  <si>
    <t>Microsoft.Resources/templateSpecs</t>
  </si>
  <si>
    <t>ts</t>
  </si>
  <si>
    <t>Migration</t>
  </si>
  <si>
    <t>Azure Migrate project</t>
  </si>
  <si>
    <t>Microsoft.Migrate/assessmentProjects</t>
  </si>
  <si>
    <t>migr</t>
  </si>
  <si>
    <t>Database Migration Service instance</t>
  </si>
  <si>
    <t>Microsoft.DataMigration/services</t>
  </si>
  <si>
    <t>dms</t>
  </si>
  <si>
    <t>Recovery Services vault</t>
  </si>
  <si>
    <t>Microsoft.RecoveryServices/vaults</t>
  </si>
  <si>
    <t>rsv</t>
  </si>
  <si>
    <t>Application gateway</t>
  </si>
  <si>
    <t>Microsoft.Network/applicationGateways</t>
  </si>
  <si>
    <t>agw</t>
  </si>
  <si>
    <t>Application security group (ASG)</t>
  </si>
  <si>
    <t>Microsoft.Network/applicationSecurityGroups</t>
  </si>
  <si>
    <t>asg</t>
  </si>
  <si>
    <t>CDN profile</t>
  </si>
  <si>
    <t>Microsoft.Cdn/profiles</t>
  </si>
  <si>
    <t>cdnp</t>
  </si>
  <si>
    <t>CDN endpoint</t>
  </si>
  <si>
    <t>Microsoft.Cdn/profiles/endpoints</t>
  </si>
  <si>
    <t>cdne</t>
  </si>
  <si>
    <t>Connections</t>
  </si>
  <si>
    <t>Microsoft.Network/connections</t>
  </si>
  <si>
    <t>con</t>
  </si>
  <si>
    <t>DNS</t>
  </si>
  <si>
    <t>Microsoft.Network/dnsZones</t>
  </si>
  <si>
    <t>DNS private resolver</t>
  </si>
  <si>
    <t>Microsoft.Network/dnsResolvers</t>
  </si>
  <si>
    <t>dnspr</t>
  </si>
  <si>
    <t>DNS private resolver inbound endpoint</t>
  </si>
  <si>
    <t>Microsoft.Network/dnsResolvers/inboundEndpoints</t>
  </si>
  <si>
    <t>in</t>
  </si>
  <si>
    <t>DNS private resolver outbound endpoint</t>
  </si>
  <si>
    <t>Microsoft.Network/dnsResolvers/outboundEndpoints</t>
  </si>
  <si>
    <t>out</t>
  </si>
  <si>
    <t>DNS zone</t>
  </si>
  <si>
    <t>Microsoft.Network/privateDnsZones</t>
  </si>
  <si>
    <t>Microsoft.Network/azureFirewalls</t>
  </si>
  <si>
    <t>afw</t>
  </si>
  <si>
    <t>Firewall policy</t>
  </si>
  <si>
    <t>Microsoft.Network/firewallPolicies</t>
  </si>
  <si>
    <t>afwp</t>
  </si>
  <si>
    <t>ExpressRoute circuit</t>
  </si>
  <si>
    <t>Microsoft.Network/expressRouteCircuits</t>
  </si>
  <si>
    <t>erc</t>
  </si>
  <si>
    <t>afd</t>
  </si>
  <si>
    <t>Front Door (Standard/Premium) endpoint</t>
  </si>
  <si>
    <t>Microsoft.Cdn/profiles/afdEndpoints</t>
  </si>
  <si>
    <t>fde</t>
  </si>
  <si>
    <t>Front Door firewall policy</t>
  </si>
  <si>
    <t>Microsoft.Network/frontdoorWebApplicationFirewallPolicies</t>
  </si>
  <si>
    <t>fdfp</t>
  </si>
  <si>
    <t>Front Door (classic)</t>
  </si>
  <si>
    <t>Microsoft.Network/frontDoors</t>
  </si>
  <si>
    <t>Load balancer (internal)</t>
  </si>
  <si>
    <t>Microsoft.Network/loadBalancers</t>
  </si>
  <si>
    <t>lbi</t>
  </si>
  <si>
    <t>Load balancer (external)</t>
  </si>
  <si>
    <t>lbe</t>
  </si>
  <si>
    <t>Load balancer rule</t>
  </si>
  <si>
    <t>Microsoft.Network/loadBalancers/inboundNatRules</t>
  </si>
  <si>
    <t>rule</t>
  </si>
  <si>
    <t>Local network gateway</t>
  </si>
  <si>
    <t>Microsoft.Network/localNetworkGateways</t>
  </si>
  <si>
    <t>lgw</t>
  </si>
  <si>
    <t>NAT gateway</t>
  </si>
  <si>
    <t>Microsoft.Network/natGateways</t>
  </si>
  <si>
    <t>ng</t>
  </si>
  <si>
    <t>Network interface (NIC)</t>
  </si>
  <si>
    <t>Microsoft.Network/networkInterfaces</t>
  </si>
  <si>
    <t>nic</t>
  </si>
  <si>
    <t>Network security group (NSG)</t>
  </si>
  <si>
    <t>Microsoft.Network/networkSecurityGroups</t>
  </si>
  <si>
    <t>nsg</t>
  </si>
  <si>
    <t>Network security group (NSG) security rules</t>
  </si>
  <si>
    <t>Microsoft.Network/networkSecurityGroups/securityRules</t>
  </si>
  <si>
    <t>nsgsr</t>
  </si>
  <si>
    <t>Network Watcher</t>
  </si>
  <si>
    <t>Microsoft.Network/networkWatchers</t>
  </si>
  <si>
    <t>nw</t>
  </si>
  <si>
    <t>Private Link</t>
  </si>
  <si>
    <t>Microsoft.Network/privateLinkServices</t>
  </si>
  <si>
    <t>pl</t>
  </si>
  <si>
    <t>Private endpoint</t>
  </si>
  <si>
    <t>Microsoft.Network/privateEndpoints</t>
  </si>
  <si>
    <t>pep</t>
  </si>
  <si>
    <t>Microsoft.Network/publicIPAddresses</t>
  </si>
  <si>
    <t>pip</t>
  </si>
  <si>
    <t>Public IP address prefix</t>
  </si>
  <si>
    <t>Microsoft.Network/publicIPPrefixes</t>
  </si>
  <si>
    <t>ippre</t>
  </si>
  <si>
    <t>Route filter</t>
  </si>
  <si>
    <t>Microsoft.Network/routeFilters</t>
  </si>
  <si>
    <t>rf</t>
  </si>
  <si>
    <t>Route server</t>
  </si>
  <si>
    <t>Microsoft.Network/virtualHubs</t>
  </si>
  <si>
    <t>rtserv</t>
  </si>
  <si>
    <t>Route table</t>
  </si>
  <si>
    <t>Microsoft.Network/routeTables</t>
  </si>
  <si>
    <t>rt</t>
  </si>
  <si>
    <t>Service endpoint policy</t>
  </si>
  <si>
    <t>Microsoft.serviceEndPointPolicies</t>
  </si>
  <si>
    <t>se</t>
  </si>
  <si>
    <t>Traffic Manager profile</t>
  </si>
  <si>
    <t>Microsoft.Network/trafficManagerProfiles</t>
  </si>
  <si>
    <t>traf</t>
  </si>
  <si>
    <t>User defined route (UDR)</t>
  </si>
  <si>
    <t>Microsoft.Network/routeTables/routes</t>
  </si>
  <si>
    <t>udr</t>
  </si>
  <si>
    <t>Virtual network</t>
  </si>
  <si>
    <t>Microsoft.Network/virtualNetworks</t>
  </si>
  <si>
    <t>vnet</t>
  </si>
  <si>
    <t>Virtual network peering</t>
  </si>
  <si>
    <t>Microsoft.Network/virtualNetworks/virtualNetworkPeerings</t>
  </si>
  <si>
    <t>peer</t>
  </si>
  <si>
    <t>Virtual network subnet</t>
  </si>
  <si>
    <t>Microsoft.Network/virtualNetworks/subnets</t>
  </si>
  <si>
    <t>snet</t>
  </si>
  <si>
    <t>Virtual WAN</t>
  </si>
  <si>
    <t>Microsoft.Network/virtualWans</t>
  </si>
  <si>
    <t>vwan</t>
  </si>
  <si>
    <t>Virtual network gateway</t>
  </si>
  <si>
    <t>Microsoft.Network/virtualNetworkGateways</t>
  </si>
  <si>
    <t>vgw</t>
  </si>
  <si>
    <t>Azure Bastion</t>
  </si>
  <si>
    <t>Microsoft.Network/bastionHosts</t>
  </si>
  <si>
    <t>bas</t>
  </si>
  <si>
    <t>Key vault</t>
  </si>
  <si>
    <t>Microsoft.KeyVault/vaults</t>
  </si>
  <si>
    <t>kv</t>
  </si>
  <si>
    <t>Managed identity</t>
  </si>
  <si>
    <t>Microsoft.ManagedIdentity/userAssignedIdentities</t>
  </si>
  <si>
    <t>id</t>
  </si>
  <si>
    <t>VPN Gateway</t>
  </si>
  <si>
    <t>Microsoft.Network/vpnGateways</t>
  </si>
  <si>
    <t>vpng</t>
  </si>
  <si>
    <t>VPN connection</t>
  </si>
  <si>
    <t>Microsoft.Network/vpnGateways/vpnConnections</t>
  </si>
  <si>
    <t>vcn</t>
  </si>
  <si>
    <t>VPN site</t>
  </si>
  <si>
    <t>Microsoft.Network/vpnGateways/vpnSites</t>
  </si>
  <si>
    <t>vst</t>
  </si>
  <si>
    <t>waf</t>
  </si>
  <si>
    <t>Web Application Firewall (WAF) policy rule group</t>
  </si>
  <si>
    <t>Microsoft.Network/firewallPolicies/ruleGroups</t>
  </si>
  <si>
    <t>wafrg</t>
  </si>
  <si>
    <t>Azure StorSimple</t>
  </si>
  <si>
    <t>Microsoft.StorSimple/managers</t>
  </si>
  <si>
    <t>ssimp</t>
  </si>
  <si>
    <t>Backup Vault name</t>
  </si>
  <si>
    <t>Microsoft.DataProtection/backupVaults</t>
  </si>
  <si>
    <t>bvault</t>
  </si>
  <si>
    <t>Backup Vault policy</t>
  </si>
  <si>
    <t>Microsoft.DataProtection/backupVaults/backupPolicies</t>
  </si>
  <si>
    <t>bkpol</t>
  </si>
  <si>
    <t>File share</t>
  </si>
  <si>
    <t>Microsoft.Storage/storageAccounts/fileServices/shares</t>
  </si>
  <si>
    <t>share</t>
  </si>
  <si>
    <t>Storage account</t>
  </si>
  <si>
    <t>st</t>
  </si>
  <si>
    <t>Storage Sync Service name</t>
  </si>
  <si>
    <t>Microsoft.StorageSync/storageSyncServices</t>
  </si>
  <si>
    <t>sss</t>
  </si>
  <si>
    <t>Virtual desktop infrastructure</t>
  </si>
  <si>
    <t>Virtual desktop host pool</t>
  </si>
  <si>
    <t>Microsoft.DesktopVirtualization/hostPools</t>
  </si>
  <si>
    <t>vdpool</t>
  </si>
  <si>
    <t>Virtual desktop application group</t>
  </si>
  <si>
    <t>Microsoft.DesktopVirtualization/applicationGroups</t>
  </si>
  <si>
    <t>vdag</t>
  </si>
  <si>
    <t>Virtual desktop workspace</t>
  </si>
  <si>
    <t>Microsoft.DesktopVirtualization/workspaces</t>
  </si>
  <si>
    <t>vdws</t>
  </si>
  <si>
    <t>Virtual desktop scaling plan</t>
  </si>
  <si>
    <t>Microsoft.DesktopVirtualization/scalingPlans</t>
  </si>
  <si>
    <t>vdscaling</t>
  </si>
  <si>
    <t>Deprecated product names</t>
  </si>
  <si>
    <t>Azure SQL Data Warehouse</t>
  </si>
  <si>
    <t>sqldw</t>
  </si>
  <si>
    <t>Azure Service Category</t>
  </si>
  <si>
    <t>Azure Service Name</t>
  </si>
  <si>
    <t>pvdnsz</t>
  </si>
  <si>
    <t>pbdnsz</t>
  </si>
  <si>
    <t>poldef</t>
  </si>
  <si>
    <t>If your primary database fails, perform a manual failover to the secondary database. Until you fail over, the secondary database remains read-only. Active geo-replication enables you to create readable replicas and manually failover to any replica if there is a datacenter outage or application upgrade. Up to four secondaries are supported in the same or different regions, and the secondaries can also be used for read-only access queries. The failover must be initiated manually by the application or the user. After failover, the new primary has a different connection end point.</t>
  </si>
  <si>
    <t>Azure SQL Database</t>
  </si>
  <si>
    <t>Even single instance VMs should be deployed into a scale set using the Flexible orchestration mode to future-proof your application for scaling and availability. Flexible orchestration offers high availability guarantees (up to 1000 VMs) by spreading VMs across fault domains in a region or within an Availability Zone.</t>
  </si>
  <si>
    <t>When you replicate Azure VMs using Site Recovery, all the VM disks are continuously replicated to the target region asynchronously. The recovery points are created every few minutes. This gives you a Recovery Point Objective (RPO) in the order of minutes. You can conduct disaster recovery drills as many times as you want, without affecting the production application or the ongoing replication.</t>
  </si>
  <si>
    <t>Managed disks provide better reliability for VMs in an availability set, because the disks are sufficiently isolated from each other to avoid single points of failure. Also, managed disks aren’t subject to the IOPS limits of VHDs created in a storage account.</t>
  </si>
  <si>
    <t>A data disk is a managed disk that’s attached to a virtual machine to store application data, or other data you need to keep. Data disks are registered as SCSI drives and are labeled with a letter that you choose. Hosting you data on a data disk also helps with flexibility when backuping or restoring data, as well as migrating the disk without having to migrate the entire Virtual Machine and Operating System. You will be able to also select a different disk sku, with different type, size, and performance that meet your requirements.</t>
  </si>
  <si>
    <t>Azure Virtual Machines (VM) instances go through different states. There are provisioning and power states. If a Virtual Machine is not running that indicates the Virtual Machine might facing an issue or is no longer necessary and could be removed helping to reduce costs.</t>
  </si>
  <si>
    <t>Accelerated networking enables single root I/O virtualization (SR-IOV) to a VM, greatly improving its networking performance. This high-performance path bypasses the host from the data path, which reduces latency, jitter, and CPU utilization for the most demanding network workloads on supported VM types.
This configuration is not always required, evaluate this option according to the workload requirements.</t>
  </si>
  <si>
    <t>When Accelerated Networking is enabled the default Azure Virtual Network interface in the GuestOS is replaced for a Mellanox and consecutively its driver is provided from a 3rd party vendor. Marketplace images maintained by Microsoft are offered with the latest version of Mellanox drivers, however, once the Virtual Machine is deployed, the customer is responsible for maintaining the driver up to date.</t>
  </si>
  <si>
    <t>If a Virtual Machine requires outbound internet connectivity we recommend the use of NAT Gateway or Azure Firewall, this will help to increase security and resiliency of the service as both services have much higher availability and SNAT ports. For inbound internet connectivity we recommend using a load balancing solution such as Azure Load Balancer and Application Gateway.</t>
  </si>
  <si>
    <t>Unless you have a specific reason to, we recommend that you associate a network security group to a subnet, or a network interface, but not both. Since rules in a network security group associated to a subnet can conflict with rules in a network security group associated to a network interface, you can have unexpected communication problems that require troubleshooting.</t>
  </si>
  <si>
    <t>IP forwarding enables the virtual machine network interface to:
Receive network traffic not destined for one of the IP addresses assigned to any of the IP configurations assigned to the network interface.
Send network traffic with a different source IP address than the one assigned to one of a network interface’s IP configurations.
The setting must be enabled for every network interface that is attached to the virtual machine that receives traffic that the virtual machine needs to forward. A virtual machine can forward traffic whether it has multiple network interfaces or a single network interface attached to it. While IP forwarding is an Azure setting, the virtual machine must also run an application able to forward the traffic, such as firewall, WAN optimization, and load balancing applications.</t>
  </si>
  <si>
    <t>Configure the DNS Server in the Virtual Network to avoid inconsistency across the environment.</t>
  </si>
  <si>
    <t>Azure shared disks is a feature for Azure managed disks that enables you to attach a managed disk to multiple virtual machines (VMs) simultaneously. Attaching a managed disk to multiple VMs allows you to either deploy new or migrate existing clustered applications to Azure, and should only be used in those situations where the disk will be assigned to more than one Virtual Machine member of a Cluster.</t>
  </si>
  <si>
    <t>Recommended changing to “Disable public access and enable private access” and creating a Private Endpoint</t>
  </si>
  <si>
    <t>It’s important to keep your virtual machine (VM) secure for the applications that you run. Securing your VMs can include one or more Azure services and features that cover secure access to your VMs and secure storage of your data. This article provides information that enables you to keep your VM and applications secure.</t>
  </si>
  <si>
    <t>There are several types of encryption available for your managed disks, including Azure Disk Encryption (ADE), Server-Side Encryption (SSE) and encryption at host.
Azure Disk Encryption helps protect and safeguard your data to meet your organizational security and compliance commitments.
Azure Disk Storage Server-Side Encryption (also referred to as encryption-at-rest or Azure Storage encryption) automatically encrypts data stored on Azure managed disks (OS and data disks) when persisting on the Storage Clusters.
Encryption at host ensures that data stored on the VM host hosting your VM is encrypted at rest and flows encrypted to the Storage clusters.
Confidential disk encryption binds disk encryption keys to the virtual machine’s TPM and makes the protected disk content accessible only to the VM.</t>
  </si>
  <si>
    <t>Platform metrics are sent automatically to Azure Monitor Metrics by default and without configuration. Platform logs provide detailed diagnostic and auditing information for Azure resources and the Azure platform they depend on:
Resource logs aren’t collected until they’re routed to a destination.
Activity logs exist on their own but can be routed to other locations.
Each Azure resource requires its own diagnostic setting, which defines the following criteria:
Sources: The type of metric and log data to send to the destinations defined in the setting. The available types vary by resource type.
Destinations: One or more destinations to send to.
A single diagnostic setting can define no more than one of each of the destinations. If you want to send data to more than one of a particular destination type (for example, two different Log Analytics workspaces), create multiple settings. Each resource can have up to five diagnostic settings.</t>
  </si>
  <si>
    <t>The maintenance configuration settings allows user to schedule and manage updates, ensuring the VM updates/interruptions are done in planned timeframe.</t>
  </si>
  <si>
    <t>Monitoring your application health is an important signal for managing and upgrading your deployment. Azure Virtual Machine Scale Sets provide support for Rolling Upgrades including Automatic OS-Image Upgrades and Automatic VM Guest Patching, which rely on health monitoring of the individual instances to upgrade your deployment. You can also use Application Health Extension to monitor the application health of each instance in your scale set and perform instance repairs using Automatic Instance Repairs.</t>
  </si>
  <si>
    <t>Enabling automatic instance repairs for Azure Virtual Machine Scale Sets helps achieve high availability for applications by maintaining a set of healthy instances. The Application Health extension or Load balancer health probes may find that an instance is unhealthy. Automatic instance repairs will automatically perform instance repairs by deleting the unhealthy instance and creating a new one to replace it.
Grace period is specified in minutes in ISO 8601 format and can be set using the property automaticRepairsPolicy.gracePeriod. Grace period can range between 10 minutes and 90 minutes, and has a default value of 30 minutes.</t>
  </si>
  <si>
    <t>Use Custom autoscale based on metrics and schedules.
Autoscale is a built-in feature that helps applications perform their best when demand changes. You can choose to scale your resource manually to a specific instance count, or via a custom Autoscale policy that scales based on metric(s) thresholds, or schedule instance count which scales during designated time windows. Autoscale enables your resource to be performant and cost effective by adding and removing instances based on demand.</t>
  </si>
  <si>
    <t>Ensure that all incoming connections are using HTTP/s for production services. Using end to end SSL/TLS or SSL/TLS termination to ensure the security of all incoming connections to the Application Gateway allows you and your users to be safe from possible attacks as it ensures that all data passed between the web server and browsers remain private and encrypted.</t>
  </si>
  <si>
    <t>Use Application Gateway with Web Application Firewall (WAF) within an application virtual network to protect inbound HTTP/S traffic from the Internet. The WAF provides centralized protection from possible exploits by using rules based on the OWASP (Open Web Application Security Project) core rule sets.</t>
  </si>
  <si>
    <t>You should use Application Gateway v2 unless there is a compelling reason for using v1. V2 has many more built in features such as autoscaling, static VIPs, Azure KeyVault integration for certificate management and many more features listed in our comparison charts. Leveraging this updated version allows for better performance and control of how your traffic routed and the ability to make changes to the traffic.</t>
  </si>
  <si>
    <t>Enable logs that can be stored in storage accounts, Log Analytics, and other monitoring services. If NSGs are applied NSG flow logs can be enabled and stored for traffic audit and to provide insights into the traffic flowing into your Azure Cloud.</t>
  </si>
  <si>
    <t>Using custom health probes can help with understand the availability of your backends and allows you to monitor the backend services if they are being affected in any way.</t>
  </si>
  <si>
    <t>Deploying your backend services in a zone-aware configurations ensures that if a specific zone goes down that customers will still have access to the services as the other services located in other zones will still be available.</t>
  </si>
  <si>
    <t>Plan for backend maintenance by using connection draining. Connection draining helps you achieve graceful removal of backend pool members during planned service updates or problems with backend health. This setting is enabled via the Backend Setting and is applied to all backend pool members during rule creation.</t>
  </si>
  <si>
    <t>To improve high availability, it’s recommended to operate both the connections of an ExpressRoute circuit in active-active mode. If you let the connections operate in active-active mode, Microsoft network will load balance the traffic across the connections on per-flow basis.</t>
  </si>
  <si>
    <t>For better resiliency, plan to have multiple paths between the on-premises edge and the peering locations (provider/Microsoft edge locations). This configuration can be achieved by going through different service provider or through a different location from the on-premises network.</t>
  </si>
  <si>
    <t>Never terminate primary and secondary connections on the same customer end router. This creates a single point of failure.</t>
  </si>
  <si>
    <t>Don’t configure both Primary and secondary connections via same port. This creates a single point of failure.</t>
  </si>
  <si>
    <t>ExpressRoute monitor provides end-to-end monitoring capabilities including: Loss, latency, and performance from on-premises to Azure and Azure to on-premises</t>
  </si>
  <si>
    <t>ExpressRoute uses service health to notify about planned and unplanned maintenance. Configuring service health will notify you about changes made to your ExpressRoute circuits.</t>
  </si>
  <si>
    <t>When you enable Bidirectional Forwarding Detection (BFD) over ExpressRoute, you can speed up the link failure detection between Microsoft Enterprise edge (MSEE) devices and the routers that your ExpressRoute circuit gets configured (CE/PE). You can configure ExpressRoute over your edge routing devices or your Partner Edge routing devices (if you went with managed Layer 3 connection service).</t>
  </si>
  <si>
    <t>Implement multiple geo-redundant ExpressRoute circuits in your Virtual Network for cross premises resiliency</t>
  </si>
  <si>
    <t>Consider using site-to-site VPN as a failover when an ExpressRoute circuit becomes unavailable.</t>
  </si>
  <si>
    <t>Azure ExpressRoute gateway provides different SLAs when it’s deployed in a single availability zone and when it’s deployed in two or more availability zones. For information about all Azure SLAs, see SLA summary for Azure services. To automatically deploy your virtual network gateways across availability zones, you can use zone-redundant virtual network gateways. With zone-redundant gateways, you can benefit from zone-resiliency to access your mission-critical, scalable services on Azure</t>
  </si>
  <si>
    <t>Set up monitoring and alerts for Virtual Network Gateway health based on various metrics available.</t>
  </si>
  <si>
    <t>By default, connectivity between virtual networks are enabled when you link multiple virtual networks to the same ExpressRoute circuit. However, Microsoft advises against using your ExpressRoute circuit for communication between virtual networks and instead uses VNet peering. For more information about why VNet-to-VNet connectivity isn’t recommended over ExpressRoute, see connectivity between virtual networks over ExpressRoute.</t>
  </si>
  <si>
    <t>When multiple Azure regions are in use, increase resilience by configuring ExpressRoute gateways in each region, along with corresponding ExpressRoute circuits.</t>
  </si>
  <si>
    <t>Azure Firewall provides different SLAs when it’s deployed in a single availability zone and when it’s deployed in two or more availability zones.</t>
  </si>
  <si>
    <t>Reliable firewall performance is essential to operate and protect your virtual networks in Azure. More advanced features (like those found in Azure Firewall Premium) require more processing capacity. This will affect firewall performance and impact the overall network performance. Before you deploy Azure Firewall, the performance needs to be tested and evaluated to ensure it meets your expectations. Not only should Azure Firewall handle the current traffic on a network, but it should also be ready for potential traffic growth. It’s recommended to evaluate on a test network and not in a production environment. The testing should attempt to replicate the production environment as close as possible. This includes the network topology, and emulating the actual characteristics of the expected traffic through the firewall.</t>
  </si>
  <si>
    <t>In multi-region environments, deploy an instance of Azure Firewall per region. For workloads designed to be resistant to failures and fault tolerant, remember to consider that instances of Azure Firewall and Azure Virtual Network are regional resources.</t>
  </si>
  <si>
    <t xml:space="preserve">Associate a DDoS protection plan with the virtual network hosting Azure Firewall. A DDoS protection plan provides enhanced mitigation features to defend your firewall from DDoS attacks. Azure Firewall Manager is an integrated tool to create your firewall infrastructure and DDoS protection plans. </t>
  </si>
  <si>
    <t>Azure Firewall policy allows you to define a rule hierarchy and enforce compliance. It provides a hierarchical structure to overlay a central base policy on top of a child application team policy. The base policy has a higher priority and runs before the child policy. Use an Azure custom role definition to prevent inadvertent base policy removal and provide selective access to rule collection groups within a subscription or resource group.</t>
  </si>
  <si>
    <t>Azure Firewall is designed to be available and redundant. Every effort is made to avoid service disruptions. However, there are few scenarios where Azure Firewall can potentially drop long running TCP sessions. The following scenarios can potentially drop long running TCP sessions:
. Scale in
. Firewall maintenance
. Idle timeout
. Auto-recovery</t>
  </si>
  <si>
    <t>For most solutions, you should use either Front Door or Azure Traffic Manager, but not both. Traffic Manager is a DNS-based load balancer. It sends traffic directly to your origin’s endpoints. In contrast, Front Door terminates connections at points of presence (PoPs) near to the client and establishes separate long-lived connections to the origins. The products work differently and are intended for different use cases.
If you need content caching and delivery (CDN), TLS termination, advanced routing capabilities, or a web application firewall (WAF), consider using Front Door. For simple global load balancing with direct connections from your client to your endpoints, consider using Traffic Manager.
However, as part of a complex architecture, you might choose to use Traffic Manager in front of Front Door. In the unlikely event that Front Door is unavailable, Traffic Manager can route traffic to an alternative destination, such as Azure Application Gateway or a partner content delivery network (CDN). These architectures are difficult to implement and most customers don’t need them.</t>
  </si>
  <si>
    <t>Front Door’s features work best when traffic only flows through Front Door. You should configure your origin to block traffic that hasn’t been sent through Front Door.</t>
  </si>
  <si>
    <t>When you work with Front Door by using APIs, ARM templates, Bicep, or Azure SDKs, it’s important to use the latest available API or SDK version. API and SDK updates occur when new functionality is available, and also contain important security patches and bug fixes.</t>
  </si>
  <si>
    <t>Front Door tracks extensive telemetry about every request. When you enable caching, your origin servers might not receive every request, so it’s important that you use the Front Door logs to understand how your solution is running and responding to your clients.</t>
  </si>
  <si>
    <t>Front Door terminates TCP and TLS connections from clients. It then establishes new connections from each point of presence (PoP) to the origin. It’s a good practice to secure each of these connections with TLS, even for origins that are hosted in Azure. This approach ensures that your data is always encrypted during transit.</t>
  </si>
  <si>
    <t>It’s a good practice for clients to use HTTPS to connect to your service. However, sometimes you need to accept HTTP requests to allow for older clients or clients who might not understand the best practice.
You can configure Front Door to automatically redirect HTTP requests to use the HTTPS protocol. You should enable the Redirect all traffic to use HTTPS setting on your route.</t>
  </si>
  <si>
    <t>When Front Door manages your TLS certificates, it reduces your operational costs, and helps you to avoid costly outages caused by forgetting to renew a certificate. Front Door automatically issues and rotates the managed TLS certificates.</t>
  </si>
  <si>
    <t>If you decide to use your own TLS certificates, then consider setting the Key Vault certificate version to ‘Latest’. By using ‘Latest’, you avoid having to reconfigure Front Door to use new versions of your certificate and waiting for the certificate to be deployed throughout Front Door’s environments.</t>
  </si>
  <si>
    <t>Front Door can rewrite the Host header of incoming requests. This feature can be helpful when you manage a set of customer-facing custom domain names that route to a single origin. This feature can also help when you want to avoid configuring custom domain names in Front Door and at your origin. However, when you rewrite the Host header, request cookies and URL redirections might break. In particular, when you use platforms like Azure App Service, features like session affinity and authentication and authorization might not work correctly.
Before you rewrite the Host header of your requests, carefully consider whether your application is going to work correctly.</t>
  </si>
  <si>
    <t>For internet-facing applications, we recommend you enable the Front Door web application firewall (WAF) and configure it to use managed rules. When you use a WAF and Microsoft-managed rules, your application is protected from a wide range of attacks.</t>
  </si>
  <si>
    <t>The WAF for Front Door has its own set of best practices for its configuration and use.</t>
  </si>
  <si>
    <t>Front Door’s health probes are designed to detect situations where an origin is unavailable or unhealthy. When a health probe detects a problem with an origin, Front Door can be configured to send traffic to another origin in the origin group.
If you only have a single origin, Front Door always routes traffic to that origin even if its health probe reports an unhealthy status. The status of the health probe doesn’t do anything to change Front Door’s behavior. In this scenario, health probes don’t provide a benefit and you should disable them to reduce the traffic on your origin.</t>
  </si>
  <si>
    <t>Consider the location where you tell Front Door’s health probe to monitor. It’s usually a good idea to monitor a webpage or location that you specifically design for health monitoring. Your application logic can consider the status of all of the critical components required to serve production traffic including application servers, databases, and caches. That way, if any component fails, Front Door can route your traffic to another instance of your service</t>
  </si>
  <si>
    <t>Health probes can use either the GET or HEAD HTTP method. It’s a good practice to use the HEAD method for health probes, which reduces the amount of traffic load on your origins.</t>
  </si>
  <si>
    <t>Lock down Application Gateway to receive traffic only from Azure Front Door when using Azure Front Door and Application Gateway to protect HTTP/S applications. Certain scenarios can force a customer to implement rules specifically on AppGateway: For example, if ModSec Core Rule Set (CRS) 2.2.9, CRS 3.0, or CRS 3.1 rules are required, rules can be only implemented on AppGatway. Rate-limiting and geo-filtering are available only on Azure Front Door, not on AppGateway.</t>
  </si>
  <si>
    <t>By default, Azure Front Door will respond to all user requests regardless of the location where the request is coming from. In some scenarios, you may want to restrict the access to your web application by countries/regions. The Web application firewall (WAF) service in Front Door enables you to define a policy using custom access rules for a specific path on your endpoint to either allow or block access from specified countries/regions.
A WAF policy contains a set of custom rules. The rule consists of match conditions, an action, and a priority. In a match condition, you define a match variable, operator, and match value. For a geo filtering rule, a match variable is either RemoteAddr or SocketAddr. RemoteAddr is the original client IP that is usually sent via X-Forwarded-For request header. SocketAddr is the source IP address WAF sees. If your user is behind a proxy, SocketAddr is often the proxy server address. The operator in the case of this geo filtering rule is GeoMatch, and the value is a two letter country/region code of interest. “ZZ” country code or “Unknown” country captures IP addresses that are not yet mapped to a country in our dataset. You may add ZZ to your match condition to avoid false positives. You can combine a GeoMatch condition and a REQUEST_URI string match condition to create a path-based geo-filtering rule.</t>
  </si>
  <si>
    <t>Azure Private Link enables you to access Azure PaaS services and services hosted in Azure over a private endpoint in your virtual network. Traffic between your virtual network and the service goes over the Microsoft backbone network, eliminating exposure to the public Internet.
Azure Front Door Premium can connect to your origin using Private Link. Your origin can be hosted in a virtual network or hosted as a PaaS service such as Azure App Service or Azure Storage. Private Link removes the need for your origin to be accessed publicly.</t>
  </si>
  <si>
    <t>Select Standard SKU Standard Load Balancer provides a dimension of reliability that Basic does not - that of availability zones and zone resiliency. This means when a zone goes down, your zone-redundant Standard Load Balancer will not be impacted. This ensures your deployments can withstand zone failures within a region. In addition, Standard Load Balancer supports global load balancing ensuring your application is not impacted by region failures either. Basic load balancers don’t have a Service Level Agreement (SLA).</t>
  </si>
  <si>
    <t>Deploy Azure LB with at least two instances in the backend. A single instance could result in a single point of failure. In order to build for scale, you might want to pair LB with Virtual Machine Scale Sets.</t>
  </si>
  <si>
    <t>Outbound rules ensure that you are not faced with connection failures as a result of SNAT port exhaustion. While outbound rules will help improve the solution for small to mid size deployments, for production workloads, we recommend coupling Standard Load Balancer or any subnet deployment with VNet NAT.</t>
  </si>
  <si>
    <t>Public IP addresses with a standard SKU can be created as non-zonal, zonal, or zone-redundant in regions that support availability zones. A zone-redundant IP is created in all zones for a region and can survive any single zone failure. A zonal IP is tied to a specific availability zone, and shares fate with the health of the zone. A “non-zonal” public IP addresses are placed into a zone for you by Azure and doesn’t give a guarantee of redundancy. In regions without availability zones, all public IP addresses are created as non-zonal. Public IP addresses created in a region that is later upgraded to have availability zones remain non-zonal. A public IP’s availability zone can’t be changed after the public IP’s creation. Note - All basic SKU public IP addresses are created as non-zonal. Any IP that is upgraded from a basic SKU to standard SKU remains non-zonal.</t>
  </si>
  <si>
    <t>Prevent risk of connectivity failures due to SNAT port exhaustion by using NAT gateway for outbound traffic from your virtual networks. NAT gateway scales dynamically and provides secure connections for traffic headed to the internet.. We don’t recommend exceeding 100 simultaneous outbound connections to a public IP address per worker. Avoid communicating with downstream services through public IP addresses when a private address (Private Endpoint) or Service Endpoint through vNet Integration could be used.</t>
  </si>
  <si>
    <t>Network security groups: Network security groups and application security groups can contain multiple inbound and outbound security rules that enable you to filter traffic to and from resources by source and destination IP address, port, and protocol. NSG’s provide a security layer on Subnet level.</t>
  </si>
  <si>
    <t>Azure DDoS Protection, combined with application design best practices, provides enhanced DDoS mitigation features to defend against DDoS attacks. It’s automatically tuned to help protect your specific Azure resources in a virtual network. P.S. DDoS IP Protection is currently not available in East US 2 and West Europe regions.</t>
  </si>
  <si>
    <t>Use virtual network service endpoints only when Private Link isn’t available and there are no concerns with unauthorized movement of data. The VNet service endpoint feature (turning on VNet service endpoint on the network side and setting up appropriate VNet ACLs on the Azure service side) limits the Azure service access to the allowed VNet and subnet, thus providing a network level security and isolation of the Azure service traffic. All traffic using VNet service endpoints flows over Microsoft backbone, thus providing another layer of isolation from the public internet</t>
  </si>
  <si>
    <t>Azure VPN gateway provides different SLAs when it’s deployed in a single availability zone and when it’s deployed in two or more availability zones. To automatically deploy your virtual network gateways across availability zones, you can use zone-redundant virtual network gateways. With zone-redundant gateways, you can benefit from zone-resiliency to access your mission-critical, scalable services on Azure.</t>
  </si>
  <si>
    <t>The active-active mode is available for all SKUs except Basic or Standard. Active-active gateways have two Gateway IP configurations and two public IP addresses.</t>
  </si>
  <si>
    <t>During the initial planning phase, you want to decide whether you want to configure an ExpressRoute connection. An Azure ExpressRoute circuit provide a private dedicated connection into Azure.You also need to identify the bandwidth and the SKU type requirement for your business needs. Configure a Site-to-Site VPN as a failover path for ExpressRoute</t>
  </si>
  <si>
    <t>To plan for disaster recovery, set up Site-to-Site VPN in more than one location. You can create IP Sec connectivity in the same metro or different metro and choose to work with different service providers for diverse paths</t>
  </si>
  <si>
    <t>VPN Gateway uses service health to notify about planned and unplanned maintenance. Configuring service health will notify you about changes made to your VPN connectivity.</t>
  </si>
  <si>
    <t>When you create a policy of WAF, it must be associated to an application gateway to take effect. Application Gateway has two versions of the WAF sku: Application Gateway WAF_v1 and Application Gateway WAF_v2. WAF policy associations are only supported for the Application Gateway WAF_v2 sku.</t>
  </si>
  <si>
    <t>Azure Web Application Firewall (WAF) on Azure Front Door provides centralized protection for your web applications. WAF defends your web services against common exploits and vulnerabilities. It keeps your service highly available for your users and helps you meet compliance requirements. Azure Front Door has two tiers: Front Door Standard and Front Door Premium. WAF is natively integrated with Front Door Premium with full capabilities. For Front Door Standard, only custom rules are supported.</t>
  </si>
  <si>
    <t>Review and apply best practices for using the web application firewall (WAF) on Azure Application Gateway.</t>
  </si>
  <si>
    <t>Review and apply best practices for using the web application firewall (WAF) on Azure Front Door.</t>
  </si>
  <si>
    <t>WAF could blocks a legitimate request that it shouldn’t (a false positive). You can identify requests that have been blocked within the last 24 hours through Log Analytics.</t>
  </si>
  <si>
    <t>WAF could blocks a legitimate request that it shouldn’t (a false positive). The rule 942130 is the one that matched the 1=1 string, you can do a few things to stop this from blocking your traffic.</t>
  </si>
  <si>
    <t>Monitoring the health of your application gateway is important. Monitoring the health of your WAF and the applications that it protects are supported by integration with Microsoft Defender for Cloud, Azure Monitor, and Azure Monitor logs.</t>
  </si>
  <si>
    <t>Key Vault’s soft-delete feature allows recovery of the deleted vaults and deleted key vault objects (for example, keys, secrets, certificates), known as soft-delete.When soft-delete is enabled, resources marked as deleted resources are retained for a specified period (90 days by default). The service further provides a mechanism for recovering the deleted object, essentially undoing the deletion</t>
  </si>
  <si>
    <t>Malicious deletion of a key vault can lead to permanent data loss. A malicious insider in your organization can potentially delete and purge key vaults. Purge protection protects you from insider attacks by enforcing a mandatory retention period for soft deleted key vaults. No one inside your organization or Microsoft will be able to purge your key vaults during the soft delete retention period.</t>
  </si>
  <si>
    <t>Azure Private Link Service enables you to access Azure Key Vault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t>
  </si>
  <si>
    <t>Key vaults define security boundaries for stored secrets. Grouping secrets into the same vault increases the blast radius of a security event because attacks might be able to access secrets across concerns. To mitigate access across concerns, consider what secrets a specific application should have access to, and then separate your key vaults based on this delineation. Separating key vaults by application is the most common boundary. Security boundaries, however, can be more granular for large applications, for example, per group of related services.</t>
  </si>
  <si>
    <t>Enable logs , set up alerts and retain them as per the retention requirement. This enables you to monitor how and when your key vaults are accessed, and by whom.</t>
  </si>
  <si>
    <t>Data in an Azure Storage account is always replicated three times in the primary region. Azure Storage offers other options for how your data is replicated in the primary or paired region:
. LRS synchronously replicates data 3 times in single physical location. It is least expensive replication but not recommended for apps with high availability and durability. LRS provides eleven 9 durability.
. ZRS copies data synchronously across 3 availability zone in primary region. ZRS is recommended for apps requiring high availability across zones. ZRS provides twelve 9s durability.
. GRS replicate additional 3 copies to secondary region and provides sixteen 9s availability.
. GZRS provides both high availability and redundancy across geo replication. It provides sixteen 9s durability over a given year.</t>
  </si>
  <si>
    <t>Azure classic Storage Account will retire 31 august 2024. So migrate all workload from classic storage to v2.</t>
  </si>
  <si>
    <t>Consider using appropriate storage performance tier for standard storage / block blob / append blob / file-share and page blob. Each workload scenario requires appropriate Performance tier and its important that based on the type of transaction and blob type/file type appropriate performance tier is selected. Failing to do so will create performance bottleneck.</t>
  </si>
  <si>
    <t>Block blobs are optimized for uploading large amounts of data efficiently. Block blobs are composed of blocks, each of which is identified by a block ID. A block blob can include up to 50,000 blocks</t>
  </si>
  <si>
    <t>Soft delete option allow for recovering data if its deleted by mistaken. Moreover Lock will prevent accidentally deleting storage account.</t>
  </si>
  <si>
    <t>To recover data from accidental modification, enable versioning.</t>
  </si>
  <si>
    <t>You can use point-in-time restore to restore one or more sets of block blobs to a previous state Point and time restore support general purpose v2 account in standard performance tier. Its a mechanism to protect data</t>
  </si>
  <si>
    <t>Data export in a Log Analytics workspace lets you continuously export data to an Azure Storage account. Protect your Log Analytics workspace data from the unlikely event of a regional failure by continuously exporting to a geo-redundant storage (GRS) or geo-zone-redundant storage (GZRS) account.</t>
  </si>
  <si>
    <t>Link your Log Analytics workspace to an availability zone enabled dedicated cluster to increase the resilience of Azure Monitor features that rely on your Log Analytics workspace and to protect your Log Analytics data against the unlikely event of a datacenter failure.</t>
  </si>
  <si>
    <t>If you require a workspace to be available in the unlikely scenario of a regional failure then configure data collection to send critical data to multiple workspaces in different regions.</t>
  </si>
  <si>
    <t>A health status alert will proactively notify you if a workspace becomes unavailable because of a datacenter or regional failure.</t>
  </si>
  <si>
    <t>You can use the readable secondary databases to offload read-only query workloads. Because autofailover groups involve multiple databases, these databases must be configured on the primary server. Autofailover groups support replication of all databases in the group to only one secondary server or instance in a different region.</t>
  </si>
  <si>
    <t>By default, the cluster of nodes for the premium availability model is created in the same datacenter. With the introduction of Azure Availability Zones, SQL Database can place different replicas of the Business Critical database to different availability zones in the same region. To eliminate a single point of failure, the control ring is also duplicated across multiple zones as three gateway rings (GW). The routing to a specific gateway ring is controlled by Azure Traffic Manager (ATM). Because the zone redundant configuration in the Premium or Business Critical service tiers doesn’t create extra database redundancy, you can enable it at no extra cost.</t>
  </si>
  <si>
    <t>Although Azure SQL Database is resilient when it concerns transitive infrastructure failures, these failures might affect your connectivity. When a transient error occurs while working with SQL Database, make sure your code can retry the call.</t>
  </si>
  <si>
    <t>Use one of the available solutions to monitor SQL DB to detect potential reliability incidents early and make your databases more reliable. Choose a near real-time monitoring solution to quickly react to incidents.</t>
  </si>
  <si>
    <t>Web Application Firewall</t>
  </si>
  <si>
    <t>We have identified that you are using standard hard disks with your premium-capable Virtual Machines and we recommend you consider upgrading the standard-hdd disks to standard-ssd or premium disks. For any Single Instance Virtual Machine using premium storage for all Operating System Disks and Data Disks, we guarantee you will have Virtual Machine Connectivity of at least 99.9%. Consider these factors when making your upgrade decision. The first is that upgrading requires a VM reboot and this process takes 3-5 minutes to complete. The second is if the VMs in the list are mission-critical production VMs, evaluate the improved availability against the cost of premium disks.
. Premium SSD disks offer high-performance, low-latency disk support for I/O-intensive applications and production workloads.
. Standard SSD Disks are a cost effective storage option optimized for workloads that need consistent performance at lower IOPS levels.
. Use Standard HDD disks for Dev/Test scenarios and less critical workloads at lowest cost.
Standard SSDs are acceptable for some Production workloads as well.</t>
  </si>
  <si>
    <t>Ensure the Availability Targets are well defined and communicated across teams working on the Workload.
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
Understanding your availability expectations is vital to reviewing overall operations for the application.
For example, if you are striving to achieve an application Service Level Objective (SLO) of 99.999%, the level of inherent operational action required by the application is going to be far greater than if an SLO of 99.9% was the goal.</t>
  </si>
  <si>
    <t>Read More 1</t>
  </si>
  <si>
    <t>Read More 2</t>
  </si>
  <si>
    <t>Failure Mode Analysis</t>
  </si>
  <si>
    <t>Ensure that all fault-points and fault-modes are understood and operationalized.
Failure mode analysis (FMA) is a process for building resiliency into a system, by identifying possible failure points in the system. The FMA should be part of the architecture and design phases, so that you can build failure recovery into the system from the beginning.
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t>
  </si>
  <si>
    <t>Failure mode analysis for Azure applications.</t>
  </si>
  <si>
    <t>If your application is deployed to a single region, and the region becomes unavailable, your application will also be unavailable. This might be unacceptable under the terms of your application's SLA.
If so, consider deploying your application and its services across multiple regions. A multiregional deployment can use an active-active or active-passive configuration.
An active-active configuration distributes requests across multiple active regions. An active-passive configuration keeps warm instances in the secondary region, but doesn't send traffic there unless the primary region fails.</t>
  </si>
  <si>
    <t>Governance</t>
  </si>
  <si>
    <t>Identity</t>
  </si>
  <si>
    <t>Chaos Testing</t>
  </si>
  <si>
    <t>Testing for resiliency</t>
  </si>
  <si>
    <t>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
Apply chaos engineering principles when you:
- Deploy new code.
- Add dependencies.
- Observe changes in usage patterns.
- Mitigate problems.</t>
  </si>
  <si>
    <t>Testing applications for availability and resiliency</t>
  </si>
  <si>
    <t>Backup and disaster recovery for Azure applications</t>
  </si>
  <si>
    <t>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t>
  </si>
  <si>
    <t>Error Handling</t>
  </si>
  <si>
    <t>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
Many things in a distributed system, such as underlying cloud infrastructure and third-party runtime dependencies, are outside your span of control and your means to test. You can be sure something will fail eventually, so you need to be prepared.
Key points:
- Implement retry logic to handle transient application failures and transient failures with internal or external dependencies.
- Uncover issues or failures in your application's retry logic.
- Configure request timeouts to manage intercomponent calls.
- Configure and test health probes for your load balancers and traffic managers.
- Segregate read operations from update operations across application data stores.</t>
  </si>
  <si>
    <t>Monitoring application health for reliability</t>
  </si>
  <si>
    <t>Application Health</t>
  </si>
  <si>
    <t>Health modeling for reliability</t>
  </si>
  <si>
    <t>The health model should be able to surface the health of critical system flows or key subsystems to ensure that appropriate operational prioritization is applied. For example, the health model should be able to represent the current state of the user sign-in transaction flow.
The health model shouldn't treat all failures the same. The health model should distinguish between transient and nontransient faults. It should clearly distinguish between expected-transient but recoverable failures and a true disaster state.
Key points:
- Know how to tell if an application is healthy or unhealthy.
- Understand the effects of logs in diagnostic data.
- Ensure the consistent use of diagnostic settings across the application.
- Use critical system flows in your health model.</t>
  </si>
  <si>
    <t>Health Modeling</t>
  </si>
  <si>
    <t>Target functional and nonfunctional requirements</t>
  </si>
  <si>
    <t xml:space="preserve">Ensure the Recovery Targets are well defined and communicated across teams working on the Workload.
Two important metrics to consider are the recovery time objective and recovery point objective, as they pertain to disaster recovery. 
-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 
- Recovery point objective (RPO) is the maximum duration of data loss that is acceptable during a disaster. For example, if you store data in a single database, with no replication to other databases, and perform hourly backups, you could lose up to an hour of data. 
RTO and RPO are non-functional requirements of a system and should be dictated by business requirements. To derive these values, it's a good idea to conduct a risk assessment, and clearly understanding the cost of downtime or data loss.
Monitoring and measuring application availability is vital to qualifying overall application health and progress towards defined targets. Make sure you measure and monitor key targets such as:
- Mean Time Between Failures (MTBF) — The average time between failures of a particular component.
- Mean Time to Recover (MTTR) — The average time it takes to restore a component after a failure. </t>
  </si>
  <si>
    <t>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
Consider if component proximity is required for application performance reasons. If all or part of the application is highly sensitive to latency, components might need to be co-located which can limit the applicability of multi-region and multi-zone strategies.</t>
  </si>
  <si>
    <t>Use availability zones within a region</t>
  </si>
  <si>
    <t>Use platform as a service (PaaS) options</t>
  </si>
  <si>
    <t>PaaS provides a framework for developing and running apps. As with IaaS, the PaaS provider hosts and maintains the platform's servers, networks, storage, and other computing resources. But PaaS also includes tools, services, and systems that support the web application lifecycle. Developers use the platform to build apps without having to manage backups, security solutions, upgrades, and other administrative tasks.</t>
  </si>
  <si>
    <t>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 For example, scale in and out for App Service is done via rules. Often customers write scale out rules and never write scale in rules, which leaves the App Service more expensive.</t>
  </si>
  <si>
    <t>Has the application been designed to scale out?</t>
  </si>
  <si>
    <t>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 Implementations can vary but here are some common strategies that enhance the security posture. 
- Isolation through segmentation. You can isolate assets at several layers from Azure enrollment down to a subscription that has the resources for the workload.
- Consistent adoption of organizational policies, enforce creation and deletion of services and their configuration through Azure Policy.
- Configurations that align with principles of Zero Trust . For instance an implementation might have network connectivity to on-premises data centers.</t>
  </si>
  <si>
    <t>Azure landing zone integration</t>
  </si>
  <si>
    <t>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
- Define clear lines of responsibility and separation of duties for each function. Restrict access based on a need-to-know basis and least privilege security principles.
- Assign permissions to users, groups, and applications at a certain scope through Azure RBAC. Use built-in roles when possible.
- Prevent deletion or modification of a resource, resource group, or subscription through management locks.
- Use managed identities to access resources in Azure.</t>
  </si>
  <si>
    <t>Security is one of the most important aspects of any architecture. It provides the following assurances against deliberate attacks and abuse of your valuable data and systems: Confidentiality ,Integrity, and Availability.
The security of complex systems depends on understanding the business context, social context, and technical context. As you design your system, cover these areas:
- Ensure that the identity provider (AAD/ADFS/AD/Other) is highly available and aligns with application availability and recovery targets.
- All external application endpoints are secured.
- Communication to Azure PaaS services secured using Virtual Network Service Endpoints or Private Link.
- Keys and secrets are backed-up to geo-redundant storage, and are still available in a failover case.
- Ensure that the process for key rotation is automated and tested.
- Emergency access break glass accounts have been tested and secured for recovering from Identity provider failure scenarios.</t>
  </si>
  <si>
    <t>Security design principles</t>
  </si>
  <si>
    <t>Workload Design</t>
  </si>
  <si>
    <t>Requirements</t>
  </si>
  <si>
    <t>Workload Testing</t>
  </si>
  <si>
    <t>Azure offers a suite of experiences to keep you informed about the health of your cloud resources. The Service Health portal tracks four types of health events that may impact your resources:
- Service issues - Problems in the Azure services that affect you right now (Outages)
- Planned maintenance - Upcoming maintenance that can affect the availability of your services in the future.
- Health advisories - Changes in Azure services that require your attention. Examples include deprecation of Azure features or upgrade requirements (e.g upgrade to a supported PHP framework).
- Security advisories - Security related notifications or violations that may affect the availability of your Azure services.</t>
  </si>
  <si>
    <t>Create a Service Health alert using the Azure portal</t>
  </si>
  <si>
    <t>Automation and DevOps</t>
  </si>
  <si>
    <t>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t>
  </si>
  <si>
    <t>Deploy</t>
  </si>
  <si>
    <t>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
IaC is a key DevOps practice and a component of continuous delivery. With IaC, DevOps teams can work together with a unified set of practices and tools to deliver applications and their supporting infrastructure rapidly and reliably at scale.
Key Points:
- Avoid manual configuration to enforce consistency
- Deliver stable test environments rapidly at scale
- Use declarative definition files</t>
  </si>
  <si>
    <t>What is infrastructure as code (IaC)?</t>
  </si>
  <si>
    <t>Automation</t>
  </si>
  <si>
    <t>Monitoring and diagnostics are crucial for availability and resiliency. If something fails, you need to know that it failed, when it failed, and why.
Monitoring isn't the same as failure detection. For example, your application might detect a transient error and retry, avoiding downtime. It should also log the retry operation so that you can monitor the error rate to get an overall picture of application health.
Key points:
- Define alerts that are actionable and effectively prioritized.
- Create alerts that poll for services nearing their limits and quotas.
- Use application instrumentation to detect and resolve performance anomalies.
- Track the progress of long-running processes.
- Troubleshoot issues to gain an overall view of application health.
- Document how to analyze, diagnose, and respond to signals being monitored</t>
  </si>
  <si>
    <t>In this stage, telemetry data is presented so that an operator can quickly notice problems or trends. 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t>
  </si>
  <si>
    <t>Explore a workbook template</t>
  </si>
  <si>
    <t>Automated Incident Response</t>
  </si>
  <si>
    <t>Respond</t>
  </si>
  <si>
    <t>Prevention of all problems is a laudable, but impossible goal. Things will go wrong, so we need a plan to limit the impact on our end users and return operations to normal as quickly as possible.
The key is to respond with urgency, rather than react. A reaction tends to be more impulsive and based in the present moment, without consideration of long-term effects. A response is well-thought-out, organized, and information based.
Your incident response approach determines your effectiveness at:
Understanding what’s going on (diagnosing the problem)
Triaging (determining the urgency) and prioritizing the problem
Engaging the right resources to mitigate the issue(s), and
Communicating with stakeholders about the problem
After the problem has been remediated, you can then learn from the incident through a post-incident review process. That's an important subject which has a whole separate module worth of discussion.</t>
  </si>
  <si>
    <t>Importance of incident response</t>
  </si>
  <si>
    <t>Use Logic Apps for codeless automation</t>
  </si>
  <si>
    <t>Sometimes a release doesn't live up to expectations. Despite using best practices and passing all quality gates, there are occasionally issues that result in a production deployment causing unforeseen problems for users. To minimize and mitigate the impact of these issues, DevOps teams are encouraged to adopt a progressive exposure strategy that balances the exposure of a given release with its proven performance. As a release proves itself in production, it becomes available to tiers of broader audiences until everyone is using it. Teams can use safe deployment practices in order to maximize the quality and speed of releases in production.
Every team wants to deliver updates quickly and at the highest possible quality. With the right practices, delivery can be a productive and painless part of the DevOps cycle.
Key Points:
- Deploy often.
- Stay green throughout the sprint.
- Use consistent deployment tooling in development, test, and production.
- Use a continuous delivery platform that allows automation and authorization.
- Follow safe deployment practices.</t>
  </si>
  <si>
    <t>Safe deployment practices</t>
  </si>
  <si>
    <t>Well-Architected Reliability</t>
  </si>
  <si>
    <t>wardf</t>
  </si>
  <si>
    <t>wards</t>
  </si>
  <si>
    <t>warts</t>
  </si>
  <si>
    <t>wardp</t>
  </si>
  <si>
    <t>warmn</t>
  </si>
  <si>
    <t>warrd</t>
  </si>
  <si>
    <t>N/A</t>
  </si>
  <si>
    <t>Applications should be tested to ensure availability and resiliency. Availability describes the amount of time that an application runs in a healthy state without significant downtime. Resiliency describes how quickly an application recovers from failure.
Being able to measure availability and resiliency can answer questions like: How much downtime is acceptable? How much does potential downtime cost your business? What are your availability requirements? How much do you invest in making your application highly available? What is the risk versus the cost? Testing plays a critical role in making sure your applications can meet these requirements.
Key points:
- Test regularly to validate existing thresholds, targets, and assumptions.
- Automate testing as much as possible.
- Perform testing on both key Test environments and the production environment.
- Verify how the end-to-end workload performs under intermittent failure conditions.
- Test the application against critical functional and nonfunctional requirements for performance.
- Conduct load testing with expected peak volumes to Test scalability and performance under load.
- Perform chaos testing by injecting faults.</t>
  </si>
  <si>
    <t>Azure identity and access management considerations</t>
  </si>
  <si>
    <t>Error handling for resilient applications in Azure</t>
  </si>
  <si>
    <t>When configuring the Application Gateway you should provision autoscaling and a minimum of two instances to minimize the effects of a single failing component. This allows for the opportunity to leverage the full capabilities of having a Layer 7 Load Balancing services. 
The creation of every new instance can take several minutes so having a minimum instance count of two ensure if one goes down for any reason that there is not a complete loss of connectivity to the backend services. Auto scale allows the Application Gateway to scale out based on the traffic requirements without the need of manual intervention.</t>
  </si>
  <si>
    <t>Monitor metrics related to availability and performance issues.
More specifically:
. FirewallHealth: Indicates the overall health of the firewall.
. Throughput: Throughput processed by the firewall. An alert should be triggered if throughput gets close to the documented limits.
. SNATPortUtilization: Percentage of outbound SNAT ports currently in use. An alert should be triggered if this metric gets close to 100% (at which point Source-NATted connections, such as outbound internet connections will start to fail). If you’ll need more than 512,000 SNAT ports, deploying a NAT gateway with Azure Firewall can be considered.
However, deploying NAT gateway with a zone redundant firewall is not recommended deployment option, as the NAT gateway does not support zonal deployment at this time. In order to use NAT gateway with Azure Firewall, a zonal Firewall deployment is required. In addition, Azure Virtual Network NAT integration is not currently supported in secured virtual hub network architectures.</t>
  </si>
  <si>
    <t>Resiliency checklist for Virtual Machines</t>
  </si>
  <si>
    <t>Create virtual machines in an availability zone using the Azure portal</t>
  </si>
  <si>
    <t>Run a test failover (disaster recovery drill) to Azure</t>
  </si>
  <si>
    <t>Availability options for Azure Virtual Machines</t>
  </si>
  <si>
    <t>Introduction to Azure managed disks - Data disks</t>
  </si>
  <si>
    <t>What is the Azure Backup service?</t>
  </si>
  <si>
    <t>Azure managed disk types</t>
  </si>
  <si>
    <t>States and billing status of Azure Virtual Machines</t>
  </si>
  <si>
    <t>Accelerated Networking (AccelNet) overview</t>
  </si>
  <si>
    <t>Use Source Network Address Translation (SNAT) for outbound connections</t>
  </si>
  <si>
    <t>How network security groups filter network traffic</t>
  </si>
  <si>
    <t>Enable or disable IP forwarding</t>
  </si>
  <si>
    <t>Name resolution for resources in Azure virtual networks</t>
  </si>
  <si>
    <t>Azure Shared Disks</t>
  </si>
  <si>
    <t>Restrict import/export access for managed disks using Azure Private Link</t>
  </si>
  <si>
    <t>Policy-driven governance</t>
  </si>
  <si>
    <t>Azure Policy Regulatory Compliance controls for Azure Virtual Machines</t>
  </si>
  <si>
    <t>Overview of managed disk encryption options</t>
  </si>
  <si>
    <t>Overview of VM insights</t>
  </si>
  <si>
    <t>Diagnostic settings in Azure Monitor</t>
  </si>
  <si>
    <t>Use maintenance configurations to control and manage the VM updates</t>
  </si>
  <si>
    <t>When to use VMSS instead of VMs</t>
  </si>
  <si>
    <t>Azure Well-Architected Framework review - Virtual Machines and Scale Sets</t>
  </si>
  <si>
    <t>Using Application Health extension with Virtual Machine Scale Sets</t>
  </si>
  <si>
    <t>Automatic instance repairs for Azure Virtual Machine Scale Sets</t>
  </si>
  <si>
    <t>Get started with autoscale in Azure</t>
  </si>
  <si>
    <t>Overview of autoscale in Azure</t>
  </si>
  <si>
    <t>Application Gateway Autoscaling Zone-Redundant</t>
  </si>
  <si>
    <t>Application Gateway Security</t>
  </si>
  <si>
    <t>Application Gateway SSL Overview</t>
  </si>
  <si>
    <t>Well-Architected Framework Application Gateway Overview</t>
  </si>
  <si>
    <t>Application Gateway - Web Application Firewall</t>
  </si>
  <si>
    <t>Application Gateway Overview V2</t>
  </si>
  <si>
    <t>Application Gateway Feature Comparison Between V1 and V2</t>
  </si>
  <si>
    <t>Application Gateway Metrics</t>
  </si>
  <si>
    <t>Application Gateway Diagnostics</t>
  </si>
  <si>
    <t>Application Gateway Probe Overview</t>
  </si>
  <si>
    <t>Application Gateway V2 Overview</t>
  </si>
  <si>
    <t>Application Gateway Connection Draining</t>
  </si>
  <si>
    <t>Application Gateway Connection Draining HTTP Settings</t>
  </si>
  <si>
    <t>Monitoring Azure ExpressRoute</t>
  </si>
  <si>
    <t>How to view and configure alerts for Azure ExpressRoute circuit maintenance</t>
  </si>
  <si>
    <t>Designing for disaster recovery with ExpressRoute private peering</t>
  </si>
  <si>
    <t>Using S2S VPN as a backup for ExpressRoute private peering</t>
  </si>
  <si>
    <t>About ExpressRoute virtual network gateways - Zone-redundant gateway SKUs</t>
  </si>
  <si>
    <t>About zone-redundant virtual network gateway in Azure availability zones</t>
  </si>
  <si>
    <t>Alerts for ExpressRoute gateway connections</t>
  </si>
  <si>
    <t>Gateway Metrics</t>
  </si>
  <si>
    <t>About ExpressRoute virtual network gateways - VNet-to-VNet connectivity</t>
  </si>
  <si>
    <t>Azure Well Architected Framework - Azure Firewall</t>
  </si>
  <si>
    <t>Deploy Azure Firewall across multiple availability zones</t>
  </si>
  <si>
    <t>Azure Firewall performance</t>
  </si>
  <si>
    <t>Azure Firewall performance data</t>
  </si>
  <si>
    <t>Azure Firewall metrics supported in Azure Monitor</t>
  </si>
  <si>
    <t>Azure DDoS Protection overview</t>
  </si>
  <si>
    <t>Azure Firewall Policy hierarchy</t>
  </si>
  <si>
    <t>Long running TCP sessions</t>
  </si>
  <si>
    <t>Azure Load Balancing Options</t>
  </si>
  <si>
    <t>Secure traffic to Azure Front Door origins</t>
  </si>
  <si>
    <t>REST API Reference</t>
  </si>
  <si>
    <t>Client library for Java</t>
  </si>
  <si>
    <t>Monitor metrics and logs in Azure Front Door</t>
  </si>
  <si>
    <t>WAF logs</t>
  </si>
  <si>
    <t>End-to-end TLS with Azure Front Door</t>
  </si>
  <si>
    <t>Create HTTP to HTTPS redirect rule</t>
  </si>
  <si>
    <t>Configure HTTPS on an Azure Front Door custom domain using the Azure portal</t>
  </si>
  <si>
    <t>Select the certificate for Azure Front Door to deploy</t>
  </si>
  <si>
    <t>Best practices for Web Application Firewall (WAF) on Azure Front Door</t>
  </si>
  <si>
    <t>Health probes</t>
  </si>
  <si>
    <t>Health Endpoint Monitoring pattern</t>
  </si>
  <si>
    <t>Supported HTTP methods for health probes</t>
  </si>
  <si>
    <t>Application Gateway behind Front Door</t>
  </si>
  <si>
    <t>Geo filter WAF policy - GeoMatch</t>
  </si>
  <si>
    <t>Private link for Azure Front Door</t>
  </si>
  <si>
    <t>Reliability and Azure Load Balancer</t>
  </si>
  <si>
    <t>Resiliency checklist for specific Azure services- Azure Load Balancer</t>
  </si>
  <si>
    <t>Public IP addresses - Availability Zones</t>
  </si>
  <si>
    <t>Use NAT GW for outbound connectivity</t>
  </si>
  <si>
    <t>TCP and SNAT Ports </t>
  </si>
  <si>
    <t>Reliability and Network connectivity</t>
  </si>
  <si>
    <t>Reliability and Azure Virtual Network</t>
  </si>
  <si>
    <t>Azure Virtual Network - Concepts and best practices</t>
  </si>
  <si>
    <t>Azure Virtual Network FAQ</t>
  </si>
  <si>
    <t>Business Metrics - Microsoft Well-Architected Framework</t>
  </si>
  <si>
    <t>Cross-region replication in Azure</t>
  </si>
  <si>
    <t>Zone redundant Virtual network gateway in availability zone</t>
  </si>
  <si>
    <t>Gateway SKU</t>
  </si>
  <si>
    <t>Active-active VPN gateway</t>
  </si>
  <si>
    <t>Configure a Site-to-Site VPN as a failover path for ExpressRoute</t>
  </si>
  <si>
    <t>Limit and limitations</t>
  </si>
  <si>
    <t>Highly available cross-premises</t>
  </si>
  <si>
    <t>About VPN gateway redundancy</t>
  </si>
  <si>
    <t>VPN gateway data reference</t>
  </si>
  <si>
    <t>Getting started with Azure Metrics Explorer</t>
  </si>
  <si>
    <t>Monitor VPN gateway</t>
  </si>
  <si>
    <t>Web Application Firewall policy overview</t>
  </si>
  <si>
    <t>Azure Web Application Firewall on Azure Front Door</t>
  </si>
  <si>
    <t>Best practices for Web Application Firewall on Application Gateway</t>
  </si>
  <si>
    <t>Azure Web Application Firewall monitoring and logging - Access Log</t>
  </si>
  <si>
    <t>Understanding WAF logs</t>
  </si>
  <si>
    <t>Azure Web Application Firewall Monitoring and Logging</t>
  </si>
  <si>
    <t>Diagnostic logs</t>
  </si>
  <si>
    <t>Web Application Firewall exclusion lists</t>
  </si>
  <si>
    <t>Fixing a false positive</t>
  </si>
  <si>
    <t>WAF monitoring</t>
  </si>
  <si>
    <t>Azure Monitor Workbook for WAF</t>
  </si>
  <si>
    <t>Azure Key Vault soft-delete overview</t>
  </si>
  <si>
    <t>Azure Key Vault purge-protection overview</t>
  </si>
  <si>
    <t>Azure Key Vault Private Link Service overview</t>
  </si>
  <si>
    <t>Azure Key Vault best practices overview</t>
  </si>
  <si>
    <t>Azure Key Vault logging overview</t>
  </si>
  <si>
    <t>Azure Storage redundancy</t>
  </si>
  <si>
    <t>Performance Tier</t>
  </si>
  <si>
    <t>Storage Account Kind docs</t>
  </si>
  <si>
    <t>Soft delete detail docs</t>
  </si>
  <si>
    <t>Blob versioning</t>
  </si>
  <si>
    <t>Restore overview</t>
  </si>
  <si>
    <t>Log Analytics workspace data export in Azure Monitor</t>
  </si>
  <si>
    <t>Azure Monitor configuration recommendations</t>
  </si>
  <si>
    <t>Enhance data and service resilience in Azure Monitor Logs with availability zones</t>
  </si>
  <si>
    <t>Create and manage a dedicated cluster in Azure Monitor Logs</t>
  </si>
  <si>
    <t>Monitor Log Analytics workspace health</t>
  </si>
  <si>
    <t>Active Geo Replication</t>
  </si>
  <si>
    <t>AutoFailover Groups</t>
  </si>
  <si>
    <t>DR Design</t>
  </si>
  <si>
    <t>Zone Redundant Databases</t>
  </si>
  <si>
    <t>Azure Traffic Manager</t>
  </si>
  <si>
    <t>How to Implement Retry Logic</t>
  </si>
  <si>
    <t>Azure Monitor</t>
  </si>
  <si>
    <t>Azure SQL Database Monitoring</t>
  </si>
  <si>
    <t>Azure Key Vault</t>
  </si>
  <si>
    <t>Getting Started with Always Encrypted</t>
  </si>
  <si>
    <t>Application Gateway Overview</t>
  </si>
  <si>
    <t>Application Gateway Reliability</t>
  </si>
  <si>
    <t>Azure ExpressRoute - Design Checklist</t>
  </si>
  <si>
    <t>Configure BFD over ExpressRoute</t>
  </si>
  <si>
    <t>Web Application Firewall (WAF) on Azure Front Door</t>
  </si>
  <si>
    <t>Storage account retirement announcement</t>
  </si>
  <si>
    <t>Designing for high availability - Active-active connections</t>
  </si>
  <si>
    <t>Designing for high availability - First mile physical layer design considerations</t>
  </si>
  <si>
    <t>Designing for disaster recovery - Need for redundant connectivity solution</t>
  </si>
  <si>
    <t>Preserve the original HTTP host name</t>
  </si>
  <si>
    <t>Target and non-functional requirements</t>
  </si>
  <si>
    <t>Architecting for resiliency and availability</t>
  </si>
  <si>
    <t>Recommendations per Resiliency Category</t>
  </si>
  <si>
    <t>Health / Risk</t>
  </si>
  <si>
    <t>Health</t>
  </si>
  <si>
    <t>Risk</t>
  </si>
  <si>
    <t>Recommendations per Services/Well-Architected Area</t>
  </si>
  <si>
    <t>Health x Risk Recommendations</t>
  </si>
  <si>
    <t>Sum</t>
  </si>
  <si>
    <t>App Service Plan</t>
  </si>
  <si>
    <t>Microsoft.Network/expressRouteGateway</t>
  </si>
  <si>
    <t>erg</t>
  </si>
  <si>
    <t>Load balancer</t>
  </si>
  <si>
    <t>lb</t>
  </si>
  <si>
    <t>Azure implements multi-tier isolation approach with rack, DC, zone, and region isolation levels. Cosmos DB is by default highly resilient by running four replicas, but it is still susceptible to failures or issues with entire regions or availability zones. As such, it is crucial to enable at least a secondary region on your Cosmos DB to achieve higher SLA. Doing so does not incur any downtime at all and it is as easy as selecting a pin on map.</t>
  </si>
  <si>
    <t>Distribute data globally with Azure Cosmos DB | Microsoft Learn</t>
  </si>
  <si>
    <t>Cosmos DB is a battle-tested service with extremely high uptime and resiliency, but even the most resilient of systems sometimes run into a small hiccup. Should a region become unavailable, the Service-Managed failover option allows Azure Cosmos DB to fail over automatically to the next available region with no user action needed.</t>
  </si>
  <si>
    <t>Manage an Azure Cosmos DB account by using the Azure portal</t>
  </si>
  <si>
    <t>Multi-region write capability enables you to design multi-region application that is inherently highly available by virtue of being active in multiple regions. This, however, requires that you pay close considerations to consistency requirements and handle potential writes conflicts by way of conflict resolution policy. On the flip side, blindly enabling this configuration can lead to decreased availability due to unexpected application behavior and data corruption due to unhandled conflicts.</t>
  </si>
  <si>
    <t>Distribute data globally with Azure Cosmos DB</t>
  </si>
  <si>
    <t>Conflict resolution types and resolution policies in Azure Cosmos DB</t>
  </si>
  <si>
    <t>Within a globally distributed database environment, there is a direct relationship between the consistency level and data durability in the presence of a region-wide outage. As you develop your business continuity plan, you need to understand the maximum period of recent data updates the application can tolerate losing when recovering after a disruptive event. We recommend using Session consistency unless you have established that stronger consistency mode is needed, you are willing to tolerate higher write latencies, and understand that outages on read-only regions can affect the ability of write region to accept writes.</t>
  </si>
  <si>
    <t>Consistency level choices - Azure Cosmos DB</t>
  </si>
  <si>
    <t>Cosmos DB automatically backs up your data and there is no way to turn back ups off. In short, you are always protected. But should any mishap occur – a process that went haywire and deleted data it shouldn’t, customer data was overwritten by accident, etc. – minimizing the time it takes to revert the changes is of the essence. With continuous mode, you can self-serve restore your database/collection to a point in time before such mishap occurred. With periodic mode, however, you must contact Microsoft support, which despite us striving to provide speedy help will inevitably increase the restore time.</t>
  </si>
  <si>
    <t>Continuous backup with point in time restore feature in Azure Cosmos DB</t>
  </si>
  <si>
    <t>Cosmos DB limits single response to 4 MB. If your query requests a large amount of data or data from multiple backend partitions, the results will span multiple pages for which separate requests must be issued. Each result page will indicate whether more results are available and provide a continuation token to access the next page. You must include a while loop in your code and traverse the pages until no more results are available.</t>
  </si>
  <si>
    <t>Pagination in Azure Cosmos DB</t>
  </si>
  <si>
    <t>Not only is establishing a new database connection expensive, so is maintaining it. As such it is critical to maintain only one instance, a so-called “singleton”, of the SDK client per account per application. Connections, both HTTP and TCP, are scoped to the client instance. Most compute environments have limitations in terms of the number of connections that can be open at the same time and when these limits are reached, connectivity will be affected.</t>
  </si>
  <si>
    <t>Designing resilient applications with Azure Cosmos DB SDKs</t>
  </si>
  <si>
    <t>Cosmos DB SDKs by default handle large number of transient errors and automatically retry operations, where possible. That said, your application should add retry policies for certain well-defined cases that cannot be generically handled by the SDKs.</t>
  </si>
  <si>
    <t>It is good practice to monitor the availability and responsiveness of your Azure Cosmos DB resources and have alerts in place for your workload to stay proactive in case an unforeseen event occurs.</t>
  </si>
  <si>
    <t>Create alerts for Azure Cosmos DB using Azure Monitor</t>
  </si>
  <si>
    <t>Web</t>
  </si>
  <si>
    <t>Migrate App Service to availability zone support</t>
  </si>
  <si>
    <t>High availability enterprise deployment using App Service Environment</t>
  </si>
  <si>
    <t>The use of the Standard or Premium tier for Azure App Service Plan is crucial for highly resilient applications, as it provides advanced scaling, high availability, traffic management, enhanced performance, networking features, and multiple deployment slots, ensuring uninterrupted operation and robustness in the face of potential failures or increased demands.</t>
  </si>
  <si>
    <t>Resiliency checklist for specific Azure services</t>
  </si>
  <si>
    <t>It is recommended to avoid scaling up or down your Azure App Service instances frequently. Instead, choose an appropriate tier and instance size that can handle your typical workload, and scale out the instances to accommodate changes in traffic volume. Scaling up or down can potentially trigger an application restart, which may result in service disruptions.</t>
  </si>
  <si>
    <t>It is strongly recommended to create separate App Service plans for production and test environments. Avoid using slots within your production deployment for testing purposes. When apps within the same App Service plan share VM instances, combining production and test deployments can have adverse effects on the production environment. For instance, load tests conducted on the test deployment may degrade the live production site. By isolating test deployments in a separate plan, you ensure the separation and protection of the production version.</t>
  </si>
  <si>
    <t>It is highly recommended to enable Autoscale/Automatic Scaling for your Azure App Service to ensure that sufficient resources are available to handle incoming requests. Autoscaling is rule based scaling while Automatic Scaling newer platform feature that performs automatic scale out and in based on HTTP traffic.</t>
  </si>
  <si>
    <t>Automatic scaling in Azure App Service</t>
  </si>
  <si>
    <t>Auto Scale Web Apps</t>
  </si>
  <si>
    <t>When you create your VMs, use availability zones to protect your applications and data against unlikely datacenter failure.</t>
  </si>
  <si>
    <t>Availability sets will be retired in the near future. Modernize your workloads by migrating them from VMs to VMSS Flex. With VMSS Flex, you can deploy your VMs in one of two ways:
. Across zones
. In the same zone, but across fault domains (FDs) and update domains (UD) automatically.
In an N-tier application, it's recommended that you place each application tier into its own VMSS Flex.</t>
  </si>
  <si>
    <t>Image Template</t>
  </si>
  <si>
    <t>IT-1</t>
  </si>
  <si>
    <t>IT-2</t>
  </si>
  <si>
    <t>VM-1</t>
  </si>
  <si>
    <t>VM-2</t>
  </si>
  <si>
    <t>VM-3</t>
  </si>
  <si>
    <t>Migrate VMs using availability sets to VMSS Flex</t>
  </si>
  <si>
    <t>VM-4</t>
  </si>
  <si>
    <t>VM-5</t>
  </si>
  <si>
    <t>VM-6</t>
  </si>
  <si>
    <t>Host application or database data on a data disk</t>
  </si>
  <si>
    <t>VM-7</t>
  </si>
  <si>
    <t>VM-8</t>
  </si>
  <si>
    <t>VM-9</t>
  </si>
  <si>
    <t>Review VMs in stopped state</t>
  </si>
  <si>
    <t>VM-10</t>
  </si>
  <si>
    <t>Enable Accelerated Networking (AccelNet)</t>
  </si>
  <si>
    <t>VM-11</t>
  </si>
  <si>
    <t>When AccelNet is enabled, you must manually update the GuestOS NIC driver</t>
  </si>
  <si>
    <t>VM-12</t>
  </si>
  <si>
    <t>VMs should not have a Public IP directly associated</t>
  </si>
  <si>
    <t>VM-13</t>
  </si>
  <si>
    <t>VM network interfaces have a Network Security Group (NSG) associated</t>
  </si>
  <si>
    <t>VM-14</t>
  </si>
  <si>
    <t>Only use IP Forwarding for Network Virtual Appliances</t>
  </si>
  <si>
    <t>VM-15</t>
  </si>
  <si>
    <t>VM-16</t>
  </si>
  <si>
    <t>VM-17</t>
  </si>
  <si>
    <t>VM-18</t>
  </si>
  <si>
    <t>Ensure that your VMs are compliant with Azure Policies</t>
  </si>
  <si>
    <t>VM-19</t>
  </si>
  <si>
    <t>Enable disk encryption and data at rest encryption by default</t>
  </si>
  <si>
    <t>VM-20</t>
  </si>
  <si>
    <t>Enable VM Insights</t>
  </si>
  <si>
    <t>Enable VM Insights to get more visibility into the health and performance of your virtual machine. VM Insights gives you information on the performance and health of your VMs and virtual machine scale sets, by monitoring their running processes and dependencies on other resources. VM Insights can help deliver predictable performance and availability of vital applications by identifying performance bottlenecks and network issues. Insights can also help you understand whether an issue is related to other dependencies.</t>
  </si>
  <si>
    <t>VM-21</t>
  </si>
  <si>
    <t>Configure diagnostic settings for all Azure resources</t>
  </si>
  <si>
    <t>VM-22</t>
  </si>
  <si>
    <t>VMSS-1</t>
  </si>
  <si>
    <t>VMSS-2</t>
  </si>
  <si>
    <t>VMSS-3</t>
  </si>
  <si>
    <t>Enable Virtual Machine Scale Sets application health monitoring</t>
  </si>
  <si>
    <t>VMSS-4</t>
  </si>
  <si>
    <t>Enable Automatic repair policy</t>
  </si>
  <si>
    <t>VMSS-5</t>
  </si>
  <si>
    <t>VMSS-6</t>
  </si>
  <si>
    <t>Enable Predictive autoscale and configure at least for Forecast Only</t>
  </si>
  <si>
    <t>Predictive autoscale uses machine learning to help manage and scale Azure Virtual Machine Scale Sets with cyclical workload patterns. It forecasts the overall CPU load to your virtual machine scale set, based on your historical CPU usage patterns. It predicts the overall CPU load by observing and learning from historical usage. This process ensures that scale-out occurs in time to meet the demand.</t>
  </si>
  <si>
    <t>VMSS-7</t>
  </si>
  <si>
    <t>VMSS-8</t>
  </si>
  <si>
    <t>Configure Allocation Policy Spreading algorithm to Max Spreading</t>
  </si>
  <si>
    <t>With max spreading, the scale set spreads your VMs across as many fault domains as possible within each zone. This spreading could be across greater or fewer than five fault domains per zone. With static fixed spreading, the scale set spreads your VMs across exactly five fault domains per zone. If the scale set cannot find five distinct fault domains per zone to satisfy the allocation request, the request fails.</t>
  </si>
  <si>
    <t>VMSS-9</t>
  </si>
  <si>
    <t>Set Patch orchestration options to Azure-orchestrated</t>
  </si>
  <si>
    <t>Enabling automatic VM guest patching for your Azure VMs helps ease update management by safely and automatically patching virtual machines to maintain security compliance, while limiting the blast radius of VMs.</t>
  </si>
  <si>
    <t>Container</t>
  </si>
  <si>
    <t>Container Registry</t>
  </si>
  <si>
    <t>CR-1</t>
  </si>
  <si>
    <t>Use Premium tier for critical production workloads</t>
  </si>
  <si>
    <t>Choose a service tier of Azure Container Registry that meets your performance needs. The Premium tier provides the greatest bandwidth and highest rate of concurrent read and write operations when you have high-volume deployments. Use Basic for getting started, Standard for most production applications, and Premium for hyper-scale performance and geo-replication.</t>
  </si>
  <si>
    <t>Registry best practices</t>
  </si>
  <si>
    <t>CR-2</t>
  </si>
  <si>
    <t>Enable zone redundancy</t>
  </si>
  <si>
    <t>Azure Container Registry supports optional zone redundancy. Zone redundancy provides resiliency and high availability to a registry or replication resource (replica) in a specific region.</t>
  </si>
  <si>
    <t>Zone-redundant registry for high availability</t>
  </si>
  <si>
    <t>CR-3</t>
  </si>
  <si>
    <t>Enable geo-replication</t>
  </si>
  <si>
    <t>Use Azure Container Registry's geo-replication feature if you're deploying containers to multiple regions. Whether you're serving global customers from local data centers or your development team is in different locations, you can simplify registry management and minimize latency by geo-replicating your registry. You can also configure regional webhooks to notify you of events in specific replicas such as when images are pushed.
Geo-replication is available with Premium registries.</t>
  </si>
  <si>
    <t>Registry best practices - Enable geo-replication</t>
  </si>
  <si>
    <t>Geo-replicate a registry</t>
  </si>
  <si>
    <t>CR-4</t>
  </si>
  <si>
    <t>Maximize pull performance</t>
  </si>
  <si>
    <t>Some characteristics of your images themselves can impact pull performance.
.Image size - Minimize the sizes of your images by removing unnecessary layers or reducing the size of layers. One way to reduce image size is to use the multi-stage Docker build approach to include only the necessary runtime components. Also check whether your image can include a lighter base OS image. And if you use a deployment environment such as Azure Container Instances that caches certain base images, check whether you can swap an image layer for one of the cached images.
.Number of layers - Balance the number of layers used. If you have too few, you don’t benefit from layer reuse and caching on the host. Too many, and your deployment environment spends more time pulling and decompressing. Five to 10 layers is optimal.</t>
  </si>
  <si>
    <t>Registry best practices - Maximize pull performance</t>
  </si>
  <si>
    <t>CR-5</t>
  </si>
  <si>
    <t>Use Repository namespaces</t>
  </si>
  <si>
    <t>By using repository namespaces, you can allow sharing a single registry across multiple groups within your organization. Registries can be shared across deployments and teams. Azure Container Registry supports nested namespaces, enabling group isolation. However, the registry manages all repositories independently, not as a hierarchy.</t>
  </si>
  <si>
    <t>Registry best practices - use repository namespaces</t>
  </si>
  <si>
    <t>CR-6</t>
  </si>
  <si>
    <t>Move Container Registry to a dedicated resource group</t>
  </si>
  <si>
    <t>Because container registries are resources that are used across multiple container hosts, a registry should reside in its own resource group.
Although you might experiment with a specific host type, such as Azure Container Instances, you'll likely want to delete the container instance when you're done. However, you might also want to keep the collection of images you pushed to Azure Container Registry. By placing your registry in its own resource group, you minimize the risk of accidentally deleting the collection of images in the registry when you delete the container instance resource group.</t>
  </si>
  <si>
    <t>Registry best practices - Use dedicated resource group</t>
  </si>
  <si>
    <t>CR-7</t>
  </si>
  <si>
    <t>Manage registry size</t>
  </si>
  <si>
    <t>The storage constraints of each container registry service tier are intended to align with a typical scenario: Basic for getting started, Standard for most production applications, and Premium for hyper-scale performance and geo-replication. Throughout the life of your registry, you should manage its size by periodically deleting unused content.</t>
  </si>
  <si>
    <t>Registry best practices - Manage registry size</t>
  </si>
  <si>
    <t>CR-8</t>
  </si>
  <si>
    <t>Disable anonymous pull access</t>
  </si>
  <si>
    <t>By default, access to pull or push content from an Azure container registry is only available to authenticated users. Enabling anonymous (unauthenticated) pull access makes all registry content publicly available for read (pull) actions. Warning: Anonymous pull access currently applies to all repositories in the registry. If you manage repository access using repository-scoped tokens, all users may pull from those repositories in a registry enabled for anonymous pull. We recommend deleting tokens when anonymous pull access is enabled.</t>
  </si>
  <si>
    <t>Enable anonymous pull access</t>
  </si>
  <si>
    <t>CR-9</t>
  </si>
  <si>
    <t>Use an Azure managed identity to authenticate to an Azure container registry</t>
  </si>
  <si>
    <t>Each container registry includes an admin user account, which is disabled by default. The admin account is designed for a single user to access the registry, mainly for testing purposes. We do not recommend sharing the admin account credentials among multiple users. All users authenticating with the admin account appear as a single user with push and pull access to the registry. Changing or disabling this account disables registry access for all users who use its credentials.
Use a managed identity for Azure resources to authenticate to an Azure container registry from another Azure resource, without needing to provide or manage registry credentials.</t>
  </si>
  <si>
    <t>Registry authentication options - Azure Container Registry</t>
  </si>
  <si>
    <t>Authenticate with managed identity - Azure Container Registry</t>
  </si>
  <si>
    <t>CR-10</t>
  </si>
  <si>
    <t>Configure Diagnostic Settings for all Azure Resources</t>
  </si>
  <si>
    <t>CR-11</t>
  </si>
  <si>
    <t>Resource Logs are not collected and stored until you create a diagnostic setting and route them to one or more locations.</t>
  </si>
  <si>
    <t>Monitoring Azure Container Registry data reference - Resource Logs</t>
  </si>
  <si>
    <t>Monitor Azure Container Registry - Enable diagnostic logs</t>
  </si>
  <si>
    <t>CR-12</t>
  </si>
  <si>
    <t>Monitor Azure Container Registry with Azure Monitor</t>
  </si>
  <si>
    <t>When you have critical applications and business processes relying on Azure resources, you want to monitor those resources for their availability, performance, and operation. Azure Container Registry creates monitoring data using Azure Monitor, which is a full stack monitoring service in Azure that provides a complete set of features to monitor your Azure resources in addition to resources in other clouds and on-premises.</t>
  </si>
  <si>
    <t>Monitoring Azure Container Registry data reference</t>
  </si>
  <si>
    <t>Monitor Azure Container Registry</t>
  </si>
  <si>
    <t>COSMOS-1</t>
  </si>
  <si>
    <t>Configure at least two regions for high availability</t>
  </si>
  <si>
    <t>COSMOS-2</t>
  </si>
  <si>
    <t>Enable service-managed failover for multi-region accounts with single write region</t>
  </si>
  <si>
    <t>COSMOS-3</t>
  </si>
  <si>
    <t>Evaluate multi-region write capability</t>
  </si>
  <si>
    <t>COSMOS-4</t>
  </si>
  <si>
    <t>Choose appropriate consistency mode reflecting data durability requirements</t>
  </si>
  <si>
    <t>COSMOS-5</t>
  </si>
  <si>
    <t>Configure continuous backup mode</t>
  </si>
  <si>
    <t>COSMOS-6</t>
  </si>
  <si>
    <t>Ensure query results are fully drained</t>
  </si>
  <si>
    <t>COSMOS-7</t>
  </si>
  <si>
    <t>Maintain singleton pattern in your client</t>
  </si>
  <si>
    <t>COSMOS-8</t>
  </si>
  <si>
    <t>Implement retry logic in your client</t>
  </si>
  <si>
    <t>COSMOS-9</t>
  </si>
  <si>
    <t>Monitor Cosmos DB health and set up alerts</t>
  </si>
  <si>
    <t>SQLDB-1</t>
  </si>
  <si>
    <t>Use Active Geo Replication to Create a Readable Secondary in Another Region</t>
  </si>
  <si>
    <t>SQLDB-2</t>
  </si>
  <si>
    <t>Use Auto Failover Groups that can include one or multiple databases, typically used by the same application</t>
  </si>
  <si>
    <t>SQLDB-3</t>
  </si>
  <si>
    <t>Use a Zone-Redundant database</t>
  </si>
  <si>
    <t>SQLDB-4</t>
  </si>
  <si>
    <t>Implement Retry Logic</t>
  </si>
  <si>
    <t>SQLDB-5</t>
  </si>
  <si>
    <t>Monitor your Azure SQL Database in near-real time to detect reliability incidents</t>
  </si>
  <si>
    <t>SQLDB-6</t>
  </si>
  <si>
    <t>Back up your keys</t>
  </si>
  <si>
    <t>Event Grid</t>
  </si>
  <si>
    <t>EVG-1</t>
  </si>
  <si>
    <t>Enabling diagnostic settings allow you to capture and view diagnostic information so that you can troubleshoot any failures. The following table shows the settings available for different types of Event Grid resources - custom topics, system topics, and domains.</t>
  </si>
  <si>
    <t>Azure Event Grid - Enable diagnostic logs for Event Grid resources</t>
  </si>
  <si>
    <t>EVG-2</t>
  </si>
  <si>
    <t>Configure Dead-letter to save events that cannot be delivered</t>
  </si>
  <si>
    <t>When Event Grid can't deliver an event within a certain time period or after trying to deliver the event a certain number of times, it can send the undelivered event to a storage account. This process is known as dead-lettering. By default, Event Grid doesn't turn on dead-lettering. To enable it, you must specify a storage account to hold undelivered events when creating the event subscription. You pull events from this storage account to resolve deliveries.</t>
  </si>
  <si>
    <t>Azure Event Grid delivery and retry</t>
  </si>
  <si>
    <t>EVG-3</t>
  </si>
  <si>
    <t>Configure Private Endpoints</t>
  </si>
  <si>
    <t xml:space="preserve">You can use private endpoints to allow ingress of events directly from your virtual network to your custom topics and domains securely over a private link without going through the public internet. The private endpoint uses an IP address from the VNet address space for your custom topic or domain. </t>
  </si>
  <si>
    <t>Configure private endpoints for Azure Event Grid topics or domains</t>
  </si>
  <si>
    <t>LOG-1</t>
  </si>
  <si>
    <t>Enable Log Analytics data export to GRS or GZRS</t>
  </si>
  <si>
    <t>LOG-2</t>
  </si>
  <si>
    <t>Link Log Analytics Workspace to an Availability Zone enabled dedicated cluster</t>
  </si>
  <si>
    <t>LOG-3</t>
  </si>
  <si>
    <t>Configure data collection to send critical data to multiple workspaces in different regions</t>
  </si>
  <si>
    <t>LOG-4</t>
  </si>
  <si>
    <t>Create a health status alert rule for your Log Analytics workspace</t>
  </si>
  <si>
    <t>APPGW-1</t>
  </si>
  <si>
    <t>Ensure autoscaling is used with a minimum of 2 instance</t>
  </si>
  <si>
    <t>APPGW-2</t>
  </si>
  <si>
    <t>Secure all incoming connections with SSL</t>
  </si>
  <si>
    <t>APPGW-3</t>
  </si>
  <si>
    <t>Enable WAF policies</t>
  </si>
  <si>
    <t>APPGW-4</t>
  </si>
  <si>
    <t>Use Application GW V2 instead of V1</t>
  </si>
  <si>
    <t>APPGW-5</t>
  </si>
  <si>
    <t>Monitor and Log the configurations and traffic</t>
  </si>
  <si>
    <t>APPGW-6</t>
  </si>
  <si>
    <t>Use Health Probes to detect backend availability</t>
  </si>
  <si>
    <t>APPGW-7</t>
  </si>
  <si>
    <t>APPGW-8</t>
  </si>
  <si>
    <t>Plan for backend maintenance by using connection draining</t>
  </si>
  <si>
    <t>AFW-1</t>
  </si>
  <si>
    <t>AFW-2</t>
  </si>
  <si>
    <t>Test Azure Firewall performance</t>
  </si>
  <si>
    <t>AFW-3</t>
  </si>
  <si>
    <t>Monitor Azure Firewall metrics</t>
  </si>
  <si>
    <t>AFW-4</t>
  </si>
  <si>
    <t>Deploy an instance of Azure Firewall per region</t>
  </si>
  <si>
    <t>AFW-5</t>
  </si>
  <si>
    <t>Configure DDoS Protection on the Azure Firewall VNet</t>
  </si>
  <si>
    <t>AFW-6</t>
  </si>
  <si>
    <t>Leverage Azure Policy inheritance model</t>
  </si>
  <si>
    <t>AFW-7</t>
  </si>
  <si>
    <t>Understand impact of management operations on long running TCP sessions</t>
  </si>
  <si>
    <t>AFD-1</t>
  </si>
  <si>
    <t>Avoid combining Traffic Manager and Front Door</t>
  </si>
  <si>
    <t>AFD-2</t>
  </si>
  <si>
    <t>Restrict traffic to your origins</t>
  </si>
  <si>
    <t>AFD-3</t>
  </si>
  <si>
    <t>Use the latest API version and SDK version</t>
  </si>
  <si>
    <t>AFD-4</t>
  </si>
  <si>
    <t>Configure logs</t>
  </si>
  <si>
    <t>AFD-5</t>
  </si>
  <si>
    <t>Use end-to-end TLS</t>
  </si>
  <si>
    <t>AFD-6</t>
  </si>
  <si>
    <t>Use HTTP to HTTPS redirection</t>
  </si>
  <si>
    <t>AFD-7</t>
  </si>
  <si>
    <t>Use managed TLS certificates</t>
  </si>
  <si>
    <t>AFD-8</t>
  </si>
  <si>
    <t>Use latest version for customer-managed certificates</t>
  </si>
  <si>
    <t>AFD-9</t>
  </si>
  <si>
    <t>Use the same domain name on Front Door and your origin</t>
  </si>
  <si>
    <t>AFD-10</t>
  </si>
  <si>
    <t>Enable the WAF</t>
  </si>
  <si>
    <t>AFD-11</t>
  </si>
  <si>
    <t>Follow WAF best practices</t>
  </si>
  <si>
    <t>AFD-12</t>
  </si>
  <si>
    <t>Disable health probes when there is only one origin in an origin group</t>
  </si>
  <si>
    <t>AFD-13</t>
  </si>
  <si>
    <t>Select good health probe endpoints</t>
  </si>
  <si>
    <t>AFD-14</t>
  </si>
  <si>
    <t>Use HEAD health probes</t>
  </si>
  <si>
    <t>AFD-15</t>
  </si>
  <si>
    <t>Lock down Application Gateway to receive traffic only from Azure Front Door</t>
  </si>
  <si>
    <t>AFD-16</t>
  </si>
  <si>
    <t>Use geo-filtering in Azure Front Door</t>
  </si>
  <si>
    <t>AFD-17</t>
  </si>
  <si>
    <t>Secure your Origin with Private Link in Azure Front Door</t>
  </si>
  <si>
    <t>ERC-1</t>
  </si>
  <si>
    <t>Ensure both connections of an ExpressRoute circuit are configured and active</t>
  </si>
  <si>
    <t>ERC-2</t>
  </si>
  <si>
    <t>Physical layer diversity</t>
  </si>
  <si>
    <t>ERC-3</t>
  </si>
  <si>
    <t>Diversify ER circuit primary and secondary connections to customer end routers</t>
  </si>
  <si>
    <t>ERC-4</t>
  </si>
  <si>
    <t>Diversify ER circuit primary and secondary connections to customer end ports</t>
  </si>
  <si>
    <t>ERC-5</t>
  </si>
  <si>
    <t>Monitor ExpressRoute using Azure Monitor</t>
  </si>
  <si>
    <t>ERC-6</t>
  </si>
  <si>
    <t>Configure service health to receive ExpressRoute circuit maintenance notification</t>
  </si>
  <si>
    <t>ERC-7</t>
  </si>
  <si>
    <t>Ensure Bidirectional Forwarding Detection is enabled and configured on customer equipment</t>
  </si>
  <si>
    <t>ERC-8</t>
  </si>
  <si>
    <t>Implement multiple ExpressRoute circuits</t>
  </si>
  <si>
    <t>ERC-9</t>
  </si>
  <si>
    <t>Configure site-to-site VPN as a backup to ExpressRoute private peering</t>
  </si>
  <si>
    <t>ERG-1</t>
  </si>
  <si>
    <t>Use Zone-redundant gateway SKUs</t>
  </si>
  <si>
    <t>ERG-2</t>
  </si>
  <si>
    <t>Monitor gateway health</t>
  </si>
  <si>
    <t>ERG-3</t>
  </si>
  <si>
    <t>Use VNET peering for VNET to VNET connectivity</t>
  </si>
  <si>
    <t>ERG-4</t>
  </si>
  <si>
    <t>Configure ExpressRoute Gateways in different regions</t>
  </si>
  <si>
    <t>LB-1</t>
  </si>
  <si>
    <t>Use Standard Load Balancer SKU</t>
  </si>
  <si>
    <t>LB-2</t>
  </si>
  <si>
    <t>Ensure the Backend Pool contains at least two instances</t>
  </si>
  <si>
    <t>LB-3</t>
  </si>
  <si>
    <t>Use NAT Gateway instead of Outbound Rules for Production Workloads</t>
  </si>
  <si>
    <t>Network Security Group</t>
  </si>
  <si>
    <t>NSG-1</t>
  </si>
  <si>
    <t>NSG-2</t>
  </si>
  <si>
    <t>Monitor changes in Network Security Groups with Azure Monitor</t>
  </si>
  <si>
    <t>Create Alerts for administrative operations such as Create or Update Network Security Group rules with Azure Monitor to detect unauthorized/undesired changes to production resources, this alert can help identify undesired changes in the default security, such as attempts to by-pass firewalls or from accessing resources externally.</t>
  </si>
  <si>
    <t>NSG-3</t>
  </si>
  <si>
    <t>Configure locks for Network Security Groups to avoid accidental changes and/or deletion</t>
  </si>
  <si>
    <t>As an administrator, you can lock an Azure subscription, resource group, or resource to protect them from accidental user deletions and modifications. The lock overrides any user permissions. 
You can set locks that prevent either deletions or modifications. In the portal, these locks are called Delete and Read-only.</t>
  </si>
  <si>
    <t>Protect your Azure resources with a lock - Azure Resource Manager | Microsoft Learn</t>
  </si>
  <si>
    <t>NSG-4</t>
  </si>
  <si>
    <t>Configure NSG Flow Logs</t>
  </si>
  <si>
    <t>It's vital to monitor, manage, and know your own network so that you can protect and optimize it. You need to know the current state of the network, who's connecting, and where users are connecting from. You also need to know which ports are open to the internet, what network behavior is expected, what network behavior is irregular, and when sudden rises in traffic happen.
Flow logs are the source of truth for all network activity in your cloud environment. Whether you're in a startup that's trying to optimize resources or a large enterprise that's trying to detect intrusion, flow logs can help. You can use them for optimizing network flows, monitoring throughput, verifying compliance, detecting intrusions, and more.</t>
  </si>
  <si>
    <t>NSG flow logs - Azure Network Watcher | Microsoft Learn</t>
  </si>
  <si>
    <t>NSG-5</t>
  </si>
  <si>
    <t>The NSG only has Default Security Rules, make sure to configure the necessary rules</t>
  </si>
  <si>
    <t>You can use an Azure network security group to filter network traffic between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</si>
  <si>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Azure network security groups overview | Microsoft Learn</t>
  </si>
  <si>
    <t>NW-1</t>
  </si>
  <si>
    <t>Deploy Network Watcher in all regions where you have networking services</t>
  </si>
  <si>
    <t>Azure Network Watcher provides a suite of tools to monitor, diagnose, view metrics, and enable or disable logs for Azure IaaS (Infrastructure-as-a-Service) resources. Network Watcher enables you to monitor and repair the network health of IaaS products like virtual machines (VMs), virtual networks (VNets), application gateways, load balancers, etc. Network Watcher isn't designed or intended for PaaS monitoring or Web analytics.</t>
  </si>
  <si>
    <t>Azure Network Watcher overview | Microsoft Learn</t>
  </si>
  <si>
    <t>NW-2</t>
  </si>
  <si>
    <t>Fix Flow Log configurations in Failed state or Disabled Status</t>
  </si>
  <si>
    <t>Network security group flow logging is a feature of Azure Network Watcher that allows you to log information about IP traffic flowing through a network security group. If the flow log is in Failed state, the monitoring data from the associated resource is not being collected.</t>
  </si>
  <si>
    <t>Manage NSG flow logs - Azure portal - Azure Network Watcher | Microsoft Learn</t>
  </si>
  <si>
    <t>Private DNS Zone</t>
  </si>
  <si>
    <t>PVDNSZ-1</t>
  </si>
  <si>
    <t>Protect private DNS zones and records</t>
  </si>
  <si>
    <t>Private DNS zones and records are critical resources. Deleting a DNS zone or a single DNS record can result in a service outage. It's important that DNS zones and records are protected against unauthorized or accidental changes. The Private DNS Zone Contributor role is a built-in role for managing private DNS resources. This role applied to a user or group enables them to manage private DNS resources.</t>
  </si>
  <si>
    <t>Protecting private DNS Zones and Records - Azure DNS | Microsoft Learn</t>
  </si>
  <si>
    <t>PVDNSZ-2</t>
  </si>
  <si>
    <t>Monitor Private DNS Zones health and set up alerts</t>
  </si>
  <si>
    <t>Azure Private DNS provides a reliable, secure DNS service to manage and resolve domain names in a virtual network without the need to add a custom DNS solution. By using private DNS zones, you can use your own custom domain names rather than the Azure-provided names available today.
The records contained in a private DNS zone aren't resolvable from the Internet. DNS resolution against a private DNS zone works only from virtual networks that are linked to it.
You can link a private DNS zone to one or more virtual networks by creating virtual network links. You can also enable the autoregistration feature to automatically manage the life cycle of the DNS records for the virtual machines that get deployed in a virtual network.</t>
  </si>
  <si>
    <t>Scenarios for Azure Private DNS zones | Microsoft Learn</t>
  </si>
  <si>
    <t>PVDNSZ-3</t>
  </si>
  <si>
    <t>Make sure Production and DR zones have equivalent entries for workloads and resources that will be failed over</t>
  </si>
  <si>
    <t>Private Endpoint</t>
  </si>
  <si>
    <t>PEP-1</t>
  </si>
  <si>
    <t>Resolve issues with Private Endpoints in non Succeeded connection state</t>
  </si>
  <si>
    <t>A private endpoint has two custom properties, static IP address and the network interface name. These properties must be set when the private endpoint is created. I the state is not in Succeeded state, there might be a problem with the private endpoint or with the associated resource.</t>
  </si>
  <si>
    <t>Manage Azure Private Endpoints - Azure Private Link | Microsoft Learn</t>
  </si>
  <si>
    <t>PIP-1</t>
  </si>
  <si>
    <t>Use Standard SKU</t>
  </si>
  <si>
    <t>PIP-2</t>
  </si>
  <si>
    <t>Use NAT gateway for outbound connectivity to avoid SNAT Exhaustion</t>
  </si>
  <si>
    <t>Route Table</t>
  </si>
  <si>
    <t>RT-1</t>
  </si>
  <si>
    <t>Monitor changes in Route Tables with Azure Monitor</t>
  </si>
  <si>
    <t>Create Alerts for administrative operations such as Create or Update Route Table with Azure Monitor to detect unauthorized/undesired changes to production resources, this alert can help identify undesired changes in routing, such as attempts to by-pass firewalls or from accessing resources externally.</t>
  </si>
  <si>
    <t>RT-2</t>
  </si>
  <si>
    <t>Configure locks for Route Tables to avoid accidental changes and/or deletion</t>
  </si>
  <si>
    <t>TM-1</t>
  </si>
  <si>
    <t>Traffic Manager Monitor Status Should be Online</t>
  </si>
  <si>
    <t>health</t>
  </si>
  <si>
    <t>Monitor status should be online to provide the failover for application workload. If the health of your Traffic Manager displays a Degraded status, then the status of one or more endpoints may be Degraded.</t>
  </si>
  <si>
    <t>Azure Traffic Manager endpoint monitoring | Microsoft Learn</t>
  </si>
  <si>
    <t>TM-2</t>
  </si>
  <si>
    <t>Traffic Manager Monitor status is degraded</t>
  </si>
  <si>
    <t xml:space="preserve">Azure Traffic Manager includes built-in endpoint monitoring and automatic endpoint failover. This feature helps you deliver high-availability applications that are resilient to endpoint failure, including Azure region failures. Endpoint monitoring is enabled by default. </t>
  </si>
  <si>
    <t xml:space="preserve">https://learn.microsoft.com/en-us/azure/traffic-manager/traffic-managermonitoring#configure-endpoint-monitoring </t>
  </si>
  <si>
    <t>TM-3</t>
  </si>
  <si>
    <t>Traffic manager profiles should have more than one endpoint</t>
  </si>
  <si>
    <t>When configuring the Azure traffic manager, you should provision minimum of two endpoints to fail-over the workload to a another instance.</t>
  </si>
  <si>
    <t>https://learn.microsoft.com/en-us/azure/traffic-manager/traffic-manager-endpoint-types</t>
  </si>
  <si>
    <t>TM-4</t>
  </si>
  <si>
    <t>Configure at least one endpoint within a another region</t>
  </si>
  <si>
    <t>Profiles should have more than one endpoint to ensure availability if one of the endpoints fails. It is also recommended that endpoints be in different regions.</t>
  </si>
  <si>
    <t>Reliability recommendations - Azure Advisor | Microsoft Learn</t>
  </si>
  <si>
    <t>TM-5</t>
  </si>
  <si>
    <t>TTL value of user profiles should be in 60 Seconds</t>
  </si>
  <si>
    <t>Time to Live (TTL) affects how recent of a response a client will get when it makes a request to Azure Traffic Manager. Reducing the TTL value means that the client will be routed to a functioning endpoint faster in the case of a failover. Configure your TTL to 60 seconds to route traffic to a health endpoint as quickly as possible.</t>
  </si>
  <si>
    <t>Performance recommendations - Azure Advisor | Microsoft Learn</t>
  </si>
  <si>
    <t>TM-6</t>
  </si>
  <si>
    <t>Ensure endpoint configured to "(All World)" for geographic profiles</t>
  </si>
  <si>
    <t>For geographic routing, traffic is routed to endpoints based on defined regions. When a region fails, there is no pre-defined failover. Having an endpoint where the Regional Grouping is configured to "All (World)" for geographic profiles will avoid traffic black holing and guarantee service remains available.</t>
  </si>
  <si>
    <t>Manage endpoints in Azure Traffic Manager | Microsoft Learn</t>
  </si>
  <si>
    <t>VNET-1</t>
  </si>
  <si>
    <t>All Subnets should have a Network Security Group associated</t>
  </si>
  <si>
    <t>VNET-2</t>
  </si>
  <si>
    <t>Use Azure DDoS Standard Protection Plans to protect all public endpoints hosted within customer Virtual Networks</t>
  </si>
  <si>
    <t>VNET-3</t>
  </si>
  <si>
    <t>Use Private Link, when available, for shared Azure PaaS services</t>
  </si>
  <si>
    <t>VPNG-1</t>
  </si>
  <si>
    <t>Choose a Zone-redundant gateway</t>
  </si>
  <si>
    <t>VPNG-2</t>
  </si>
  <si>
    <t>Plan for Active-Active mode</t>
  </si>
  <si>
    <t>VPNG-3</t>
  </si>
  <si>
    <t>Plan for Site-to-Site VPN and Azure ExpressRoute coexisting connection</t>
  </si>
  <si>
    <t>VPNG-4</t>
  </si>
  <si>
    <t>Plan for geo-redundant circuits</t>
  </si>
  <si>
    <t>VPNG-5</t>
  </si>
  <si>
    <t>Monitor circuits and gateway health</t>
  </si>
  <si>
    <t>VPNG-6</t>
  </si>
  <si>
    <t>Enable service health</t>
  </si>
  <si>
    <t>WAF-1</t>
  </si>
  <si>
    <t>Associate Web Application Firewall policy with Azure Application Gateway</t>
  </si>
  <si>
    <t>WAF-2</t>
  </si>
  <si>
    <t>Associate Web Application Firewall with Azure Front Door</t>
  </si>
  <si>
    <t>WAF-5</t>
  </si>
  <si>
    <t>Identify a blocked legitimate request for Web Application Firewall on Azure Front Door</t>
  </si>
  <si>
    <t>WAF-6</t>
  </si>
  <si>
    <t>Identify a blocked legitimate request for Web Application Firewall on Azure Application Gateway</t>
  </si>
  <si>
    <t>WAF-7</t>
  </si>
  <si>
    <t>Fixing a false positive for Web Application Firewall on Azure Application Gateway</t>
  </si>
  <si>
    <t>WAF-8</t>
  </si>
  <si>
    <t>Monitor Web Application Firewall</t>
  </si>
  <si>
    <t>to be removed</t>
  </si>
  <si>
    <t>WAF-3 - Review best practice for Web Application Firewall on Azure Application Gateway</t>
  </si>
  <si>
    <t>WAF-4 - Review best practice for Web Application Firewall on Azure Front Door</t>
  </si>
  <si>
    <t>KV-1</t>
  </si>
  <si>
    <t>Key vaults should have soft delete enabled</t>
  </si>
  <si>
    <t>KV-2</t>
  </si>
  <si>
    <t>Key vaults should have purge protection enabled</t>
  </si>
  <si>
    <t>KV-3</t>
  </si>
  <si>
    <t>Enable Azure Private Link Service for Key vault</t>
  </si>
  <si>
    <t>KV-4</t>
  </si>
  <si>
    <t>Use separate key vaults per application per environment</t>
  </si>
  <si>
    <t>KV-5</t>
  </si>
  <si>
    <t>Diagnostic logs in Key Vault should be enabled</t>
  </si>
  <si>
    <t>ST-1</t>
  </si>
  <si>
    <t>Ensure that storage account is redundant</t>
  </si>
  <si>
    <t>ST-2</t>
  </si>
  <si>
    <t>Do not use classic storage account</t>
  </si>
  <si>
    <t>ST-3</t>
  </si>
  <si>
    <t>Ensure Performance tier is set as per workload</t>
  </si>
  <si>
    <t>ST-4</t>
  </si>
  <si>
    <t>Choose right storage account kind for workload</t>
  </si>
  <si>
    <t>ST-5</t>
  </si>
  <si>
    <t>Enable soft delete for recovery of data</t>
  </si>
  <si>
    <t>https://learn.microsoft.com/azure/storage/blobs/versioning-overview</t>
  </si>
  <si>
    <t>ST-6</t>
  </si>
  <si>
    <t>Enable version for accidental modification and keep the number of versions below 1000 for performance reason</t>
  </si>
  <si>
    <t>ST-7</t>
  </si>
  <si>
    <t>Enable point and time restore for containers for recovery</t>
  </si>
  <si>
    <t>ST-8</t>
  </si>
  <si>
    <t>Enabling diagnostic settings allow you to capture and view diagnostic information so that you can troubleshoot any failures.</t>
  </si>
  <si>
    <t>ASP-1</t>
  </si>
  <si>
    <t>Migrate App Service to availability Zone Support</t>
  </si>
  <si>
    <t>To enhance the resiliency and reliability of your business-critical workloads, it's recommended that you deploy your new App Service Plans and App Service Environments to availability zone support. Redeploy your Plan to availability zone support, configure your pipelines to redeploy your WebApp on the new App Services Plan, and then use a Blue-Green deployment approach to failover to the new site.</t>
  </si>
  <si>
    <t>ASP-2</t>
  </si>
  <si>
    <t>Use Standard or Premium tier</t>
  </si>
  <si>
    <t>ASP-3</t>
  </si>
  <si>
    <t>Avoid scaling up or down</t>
  </si>
  <si>
    <t>ASP-4</t>
  </si>
  <si>
    <t>Create separate App Service plans for production and test</t>
  </si>
  <si>
    <t>ASP-5</t>
  </si>
  <si>
    <t>Enable Autoscale/Automatic scaling to ensure adequate resources are available to service requests</t>
  </si>
  <si>
    <t>WARDF-1</t>
  </si>
  <si>
    <t>Ensure the Availability Targets are well defined and communicated across teams working on the Workload.</t>
  </si>
  <si>
    <t>WARDF-2</t>
  </si>
  <si>
    <t>Ensure the Recovery Targets are well defined and communicated across teams working on the Workload.</t>
  </si>
  <si>
    <t>WARDP-1</t>
  </si>
  <si>
    <t>Avoid manual configuration to enforce consistency with Infrastructure as code</t>
  </si>
  <si>
    <t>WARDP-2</t>
  </si>
  <si>
    <t>Make sure that all changes are validated in development environments before applying them to Production.</t>
  </si>
  <si>
    <t>WARDS-2</t>
  </si>
  <si>
    <t>Consider deploying your application across multiple regions</t>
  </si>
  <si>
    <t>WARDS-3</t>
  </si>
  <si>
    <t>Design a BCDR strategy that will help to meet the business requirements</t>
  </si>
  <si>
    <t>WARDS-6</t>
  </si>
  <si>
    <t>Ensure that all fault-points and fault-modes are understood and operationalized</t>
  </si>
  <si>
    <t>WARDS-1</t>
  </si>
  <si>
    <t>Consider deploying your application across multiple zones</t>
  </si>
  <si>
    <t>WARDS-4</t>
  </si>
  <si>
    <t>WARDS-5</t>
  </si>
  <si>
    <t>Design the application to scale out</t>
  </si>
  <si>
    <t>WARDS-7</t>
  </si>
  <si>
    <t>Create a landing zone for the workload. The infrastructure must have appropriate controls and be repeatable with every deployment.</t>
  </si>
  <si>
    <t>WARDS-8</t>
  </si>
  <si>
    <t>Provide security assurance through identity management</t>
  </si>
  <si>
    <t>WARDS-9</t>
  </si>
  <si>
    <t>Ensure you address security-related risks helps to minimize application downtime and data loss caused by unexpected security exposures</t>
  </si>
  <si>
    <t>WARMN-1</t>
  </si>
  <si>
    <t>Make sure your application's health is being monitored</t>
  </si>
  <si>
    <t>WARMN-2</t>
  </si>
  <si>
    <t>Define a health model based on performance, availability, and recovery targets</t>
  </si>
  <si>
    <t>WARMN-3</t>
  </si>
  <si>
    <t>Create Dashboards and Alerts for Azure Platform resources</t>
  </si>
  <si>
    <t>WARMN-4</t>
  </si>
  <si>
    <t>Consider ensuring that the right people in your organization will be notified about any future service issues - by configuring Azure Service Health alerts</t>
  </si>
  <si>
    <t>WARRD-1</t>
  </si>
  <si>
    <t>Implement proactive Incident Response</t>
  </si>
  <si>
    <t>WARTS-3</t>
  </si>
  <si>
    <t>Perform disaster recovery tests reguarly</t>
  </si>
  <si>
    <t>WARTS-4</t>
  </si>
  <si>
    <t>Use chaos engineering to test Azure applications</t>
  </si>
  <si>
    <t>WARTS-2</t>
  </si>
  <si>
    <t xml:space="preserve">Consider building logic into your workload to handle errors </t>
  </si>
  <si>
    <t>WARTS-1</t>
  </si>
  <si>
    <t>Test your applications for availability and resiliency</t>
  </si>
  <si>
    <t>Azure Service / Well-Architected</t>
  </si>
  <si>
    <t>Azure Service Category / Well-Architected Area</t>
  </si>
  <si>
    <t>Azure Service / Well-Architected Topic</t>
  </si>
  <si>
    <t>IDNUM</t>
  </si>
  <si>
    <t>RecommendationID</t>
  </si>
  <si>
    <t>ResourceName</t>
  </si>
  <si>
    <t>ResourceID</t>
  </si>
  <si>
    <t>Custom1</t>
  </si>
  <si>
    <t>Custom2</t>
  </si>
  <si>
    <t>Custom3</t>
  </si>
  <si>
    <t>Custom4</t>
  </si>
  <si>
    <t>Custom5</t>
  </si>
  <si>
    <t>Custom6</t>
  </si>
  <si>
    <t>Security: Azure Networking Design &amp; Implementation</t>
  </si>
  <si>
    <t>Row Labels</t>
  </si>
  <si>
    <t>ID</t>
  </si>
  <si>
    <t>Deploy VMSS across availability zones with VMSS Flex</t>
  </si>
  <si>
    <t>When you create your VMSS, use availability zones to protect your applications and data against unlikely datacenter failure.</t>
  </si>
  <si>
    <t>Migrating and Modernizing Virtual Machines to Azure</t>
  </si>
  <si>
    <t>BCDR With Azure Backup And Azure Site Recovery</t>
  </si>
  <si>
    <t>Monitoring Workloads</t>
  </si>
  <si>
    <t>Next Steps - Recommended Microsoft Services</t>
  </si>
  <si>
    <t>Column Labels</t>
  </si>
  <si>
    <t>Recommended Microsoft Services</t>
  </si>
  <si>
    <t>Use Generation 2 virtual machine source image</t>
  </si>
  <si>
    <t>When building your Image Templates, utilize source images that support generation 2 virtual machines. Generation 2 VMs support key features that aren't supported in generation 1 VMs.These features include increased memory, support for larger &gt;2TB disks, it uses the new UEFI-based boot architecture rather than the BIOS-based architecture used by generation 1 VMs which can improve boot and installation times, Intel Software Guard Extensions (Intel SGX), and virtualized persistent memory (vPMEM).</t>
  </si>
  <si>
    <t>Azure support for generation 2 VMs</t>
  </si>
  <si>
    <t>Replicate your Image Templates to a secondary region</t>
  </si>
  <si>
    <t>The Azure Image Builder service that is used to deploy Image Templates doesn't currently support availability zones. Therefore, when building your Image Templates, replicate them to a secondary region, preferably to your primary region's paired region. This will allow you to quickly recover from a region failure and continue to deploy virtual machines from your Image Templates.</t>
  </si>
  <si>
    <t>Image Template resiliency</t>
  </si>
  <si>
    <t>Azure Image Builder Supported Regions</t>
  </si>
  <si>
    <t>Run production workloads on two or more VMs using VMSS Flex</t>
  </si>
  <si>
    <t>To safeguard application workloads from downtime due to the temporary unavailability of a disk or VM, it's recommended that you run production workloads on two or more VMs using VMSS Flex. To achieve this you can use:
. Azure Virtual Machine Scale Sets to create and manage a group of load balanced VMs. The number of VM instances can automatically increase or decrease in response to demand or a defined schedule.
. Availability zones.</t>
  </si>
  <si>
    <t>Deploy Virtual Machines across Availability Zones</t>
  </si>
  <si>
    <t>Replicate VMs using Azure Site Recovery</t>
  </si>
  <si>
    <t>Use Managed Disks for VM disks</t>
  </si>
  <si>
    <t>System Efficiency</t>
  </si>
  <si>
    <t>Backup VMs with Azure Backup service</t>
  </si>
  <si>
    <t>Enable backups for your virtual machines to secure and quickly recover your data. The Azure Backup service provides simple, secure, and cost-effective solutions to back up your data and recover it from the Microsoft Azure cloud.</t>
  </si>
  <si>
    <t>Production VMs should be using SSD disks</t>
  </si>
  <si>
    <t>Premium SSD disks offer high-performance, low-latency disk support for I/O-intensive applications and production workloads. Standard SSD Disks are a cost-effective storage option optimized for workloads that need consistent performance at lower IOPS levels.
It is recommended that you:
- Use Standard HDD disks for Dev/Test scenarios and less critical workloads at lowest cost.
- Use Premium SSD disks instead of Standard HDD disks with your premium-capable VMs. For any Single Instance VM using premium storage for all Operating System Disks and Data Disks, Azure guarantees VM connectivity of at least 99.9%.
If you want to upgrade from Standard HDD to Premium SSD disks, consider the following issues:
- Upgrading requires a VM reboot and this process takes 3-5 minutes to complete.
- If VMs are mission-critical production VMs, evaluate the improved availability against the cost of premium disks.</t>
  </si>
  <si>
    <t>Access &amp; Security</t>
  </si>
  <si>
    <t>DNS Servers should be configured in the Virtual Network level</t>
  </si>
  <si>
    <t>Shared disks should only be enabled in clustered servers</t>
  </si>
  <si>
    <t>Network access to the VM disk should be set to "Disable public access and enable private access"</t>
  </si>
  <si>
    <t>Use maintenance configurations for the VMs</t>
  </si>
  <si>
    <t>Deploy VMSSs with Flex  orchestrationMode instead of Uniform</t>
  </si>
  <si>
    <t>Configure Virtual Machine Scale Sets Autoscale to Custom and configure the scaling metrics</t>
  </si>
  <si>
    <t>Use predictive autoscale to scale out before load demands in virtual machine scale sets</t>
  </si>
  <si>
    <t>Disable Force strictly even balance across zones to avoid scale in and out fail attempts</t>
  </si>
  <si>
    <t>Availability Considerations</t>
  </si>
  <si>
    <t>Automatic VM Guest Patching for Azure VMs</t>
  </si>
  <si>
    <t>https://learn.microsoft.com/en-us/azure/container-registry/container-registry-retention-policy#about-the-retention-policy</t>
  </si>
  <si>
    <t>Enable soft delete</t>
  </si>
  <si>
    <t>Once you enable the soft delete policy, ACR manages the deleted artifacts as the soft deleted artifacts with a set retention period. Thereby you have ability to list, filter, and restore the soft deleted artifacts. Once the retention period is complete, all the soft deleted artifacts are auto-purged.</t>
  </si>
  <si>
    <t>Enable soft delete policy</t>
  </si>
  <si>
    <t>Application Resilience</t>
  </si>
  <si>
    <t>TO BE REMOVED - Deploy backends in a zone-redundant configuration</t>
  </si>
  <si>
    <t>APPGW-9</t>
  </si>
  <si>
    <t>Application Gateway subnet should be /24</t>
  </si>
  <si>
    <t>Application Gateway (Standard_v2 or WAF_v2 SKU) can support up to 125 instances (125 instance IP addresses + 1 private frontend IP configuration + 5 Azure reserved). A minimum subnet size of /24 is recommended.</t>
  </si>
  <si>
    <t>https://learn.microsoft.com/en-us/azure/application-gateway/configuration-infrastructure</t>
  </si>
  <si>
    <t>https://learn.microsoft.com/en-us/azure/application-gateway/configuration-infrastructure#size-of-the-subnet</t>
  </si>
  <si>
    <t>Azure activity log</t>
  </si>
  <si>
    <t>The records contained in a private DNS zone aren't resolvable from the Internet. DNS resolution against a private DNS zone works only from virtual networks that are linked to it.
You can link a private DNS zone to one or more virtual networks by creating virtual network links. You can also enable the autoregistration feature to automatically manage the life cycle of the DNS records for the virtual machines that get deployed in a virtual network.</t>
  </si>
  <si>
    <t>Traffic Manager profiles</t>
  </si>
  <si>
    <t>Azure NetApp Files</t>
  </si>
  <si>
    <t>ANF-1</t>
  </si>
  <si>
    <t>Enable Cross-region replication of Azure NetApp Files volumes</t>
  </si>
  <si>
    <t>The Azure NetApp Files replication functionality provides data protection through cross-region volume replication. You can asynchronously replicate data from an Azure NetApp Files volume (source) in one region to another Azure NetApp Files volume (destination) in another region. This capability enables you to fail over your critical application if a region-wide outage or disaster happens.</t>
  </si>
  <si>
    <t>ANF-2</t>
  </si>
  <si>
    <t>Use availability zones for high availability in Azure NetApp Files</t>
  </si>
  <si>
    <t>Azure availability zones are physically separate locations within each supporting Azure region that are tolerant to local failures. Failures can range from software and hardware failures to events such as earthquakes, floods, and fires. Tolerance to failures is achieved because of redundancy and logical isolation of Azure services. To ensure resiliency, a minimum of three separate availability zones are present in all availability zone-enabled regions.</t>
  </si>
  <si>
    <t>ANF-3</t>
  </si>
  <si>
    <t>Use the correct service level and volume quota size for the expected performance level</t>
  </si>
  <si>
    <t>Service levels are an attribute of a capacity pool. Service levels are defined and differentiated by the allowed maximum throughput for a volume in the capacity pool based on the quota that is assigned to the volume.The throughput limit for a volume is determined by the combination of the following factors:  The service level of the capacity pool to which the volume belongs The quota assigned to the volume The QoS type (auto or manual) of the capacity pool</t>
  </si>
  <si>
    <t>ANF-4</t>
  </si>
  <si>
    <t>Use standard network feature for Production in Azure NetApp Files</t>
  </si>
  <si>
    <t>Standard network feature enables higher IP limits and standard VNet features such as network security groups and user-defined routes on delegated subnets, and additional connectivity patterns. Please check the supported regions for standard network feature here</t>
  </si>
  <si>
    <t>ANF-5</t>
  </si>
  <si>
    <t>Enable Cross-zone replication of Azure NetApp Files volumes</t>
  </si>
  <si>
    <t>The cross-zone replication (CZR) capability provides data protection between volumes in different availability zones. You can asynchronously replicate data from an Azure NetApp Files volume (source) in one availability zone to another Azure NetApp Files volume (destination) in another availability. This capability enables you to fail over your critical application if a zone-wide outage or disaster happens.</t>
  </si>
  <si>
    <t>ANF-6</t>
  </si>
  <si>
    <t>Use snapshot and backup for in-region data protection in Azure NetApp Files</t>
  </si>
  <si>
    <t>Azure NetApp Files snapshot technology delivers stability, scalability, and swift recoverability without impacting performance. Azure NetApp Files supports a fully managed backup solution for long-term recovery, archive, and compliance. Backups can be restored to new volumes in the same region as the backup. Backups created by Azure NetApp Files are stored in Azure storage, independent of volume snapshots that are available for near-term recovery or cloning.</t>
  </si>
  <si>
    <t>ANF-7</t>
  </si>
  <si>
    <t>Monitor Azure Netapp Files metric to better understand usage pattern and performance</t>
  </si>
  <si>
    <t>Azure NetApp Files provides metrics on allocated storage, actual storage usage, volume IOPS, and latency. With these metrics, you can gain a better understanding on the usage pattern and volume performance of your NetApp accounts.</t>
  </si>
  <si>
    <t>ANF-8</t>
  </si>
  <si>
    <t>Use snapshot,backup for in-region data protection in Azure NetApp Files</t>
  </si>
  <si>
    <t>The Azure Policy built-in definitions for Azure NetApp Files enable organization admins to restrict creation of unsecure volumes or audit existing volumes. Each policy definition in Azure Policy has a single effect. That effect determines what happens when the policy rule is evaluated to match.  The following effects of Azure Policy can be used with Azure NetApp Files:
Deny creation of non-compliant volumes
Audit existing volumes for compliance
Disable a policy definition</t>
  </si>
  <si>
    <t>Ddos Protection Plan</t>
  </si>
  <si>
    <t>ddos-1</t>
  </si>
  <si>
    <t>Monitor Azure DDoS Protection metrics</t>
  </si>
  <si>
    <t>The metric names present different packet types, and bytes vs. packets, with a basic construct of tag names on each metric as follows:
Dropped tag name (for example, Inbound Packets Dropped DDoS): The number of packets dropped/scrubbed by the DDoS protection system.
Forwarded tag name (for example Inbound Packets Forwarded DDoS): The number of packets forwarded by the DDoS system to the destination VIP – traffic that wasn't filtered.
No tag name (for example Inbound Packets DDoS): The total number of packets that came into the scrubbing system – representing the sum of the packets dropped and forwarded.</t>
  </si>
  <si>
    <t>Monitoring Azure DDoS Protection | Microsoft Learn</t>
  </si>
  <si>
    <t>Analytics</t>
  </si>
  <si>
    <t>Azure Databricks</t>
  </si>
  <si>
    <t>dbw-1</t>
  </si>
  <si>
    <t>Databricks runtime version is not latest and/or is not LTS version</t>
  </si>
  <si>
    <t>Use 12.2 LTS later. Databricks recommends that you migrate your workloads in the following order:
- If your workloads are currently running on Databricks Runtime 11.3 LTS or above, you can migrate directly to the latest version of Databricks Runtime 12.x, as described later in this article.
- If your workloads are currently running on Databricks Runtime 11.3 LTS or below, do the following:
    - Migrate to Databricks Runtime 11.3 LTS first. See the Databricks Runtime 11.x migration guide.
    - Follow the guidance in this article to migrate from Databricks Runtime 11.3 LTS to the latest version of Databricks Runtime 12.x.</t>
  </si>
  <si>
    <t>Databricks runtime support lifecycles</t>
  </si>
  <si>
    <t>dbw-2</t>
  </si>
  <si>
    <t>Use Databricks Pools</t>
  </si>
  <si>
    <t>Databricks pools are a standard feature of the service, pre-provisions VM’s instead of spinning them up on demand will help to vastly reduce risks of “provisioning” errors when starting or scaling clusters.</t>
  </si>
  <si>
    <t>Best practices for reliability</t>
  </si>
  <si>
    <t>dbw-3</t>
  </si>
  <si>
    <t>Use SSD backed VMs for Worker VM Type and Driver type</t>
  </si>
  <si>
    <t>low</t>
  </si>
  <si>
    <t>dbw-4</t>
  </si>
  <si>
    <t>Enable autoscaling for batch workloads</t>
  </si>
  <si>
    <t>high</t>
  </si>
  <si>
    <t>Autoscaling allows clusters to resize automatically based on workloads. Autoscaling can benefit many use cases and scenarios from both a cost and performance perspective. The documentation provides considerations for determining whether to use Autoscaling and how to get the most benefit.
For streaming workloads, Databricks recommends using Delta Live Tables with autoscaling.</t>
  </si>
  <si>
    <t>dbw-5</t>
  </si>
  <si>
    <t>Enable autoscaling for SQL warehouse</t>
  </si>
  <si>
    <t xml:space="preserve">The scaling parameter of a SQL warehouse sets the minimum and the maximum number of clusters over which queries sent to the warehouse are distributed. The default is a minimum of one and a maximum of one cluster.
To handle more concurrent users for a given warehouse, increase the cluster count. </t>
  </si>
  <si>
    <t>dbw-6</t>
  </si>
  <si>
    <t>Use Delta Live Tables enhanced autoscaling</t>
  </si>
  <si>
    <t>medium</t>
  </si>
  <si>
    <t>Databricks Enhanced Autoscaling optimizes cluster utilization by automatically allocating cluster resources based on workload volume, with minimal impact to the data processing latency of your pipelines.</t>
  </si>
  <si>
    <t>dbw-7</t>
  </si>
  <si>
    <t>Automatic Job Termination is enabled, make sure there are no user-defined local processes</t>
  </si>
  <si>
    <t>To save cluster resources, you can terminate a cluster. The terminated cluster’s configuration is stored so that it can be reused (or, in the case of jobs, autostarted) at a later time. You can manually terminate a cluster or configure the cluster to terminate automatically after a specified period of inactivity. When the number of terminated clusters exceeds 150, the oldest clusters are deleted.
You can also set auto termination for a cluster. During cluster creation, you can specify an inactivity period in minutes after which you want the cluster to terminate.
However, The auto termination feature monitors only Spark jobs, not user-defined local processes. Therefore, if all Spark jobs have completed, a cluster may be terminated, even if local processes are running.</t>
  </si>
  <si>
    <t>dbw-8</t>
  </si>
  <si>
    <t>Upgrade Credential passthrough to Unity Catalog</t>
  </si>
  <si>
    <t>Credential passthrough allows you to authenticate automatically to Azure Data Lake Storage from Azure Databricks clusters using the identity that you use to log in to Azure Databricks.
Credential passthrough is a legacy data governance model. Databricks recommends that you upgrade to Unity Catalog. Unity Catalog simplifies security and governance of your data by providing a central place to administer and audit data access across multiple workspaces in your account.</t>
  </si>
  <si>
    <t>dbw-9</t>
  </si>
  <si>
    <t>Enable Logging - Cluster log delivery</t>
  </si>
  <si>
    <t>When you create a cluster, you can specify a location to deliver the logs for the Spark driver node, worker nodes, and events. Logs are delivered every five minutes and archived hourly in your chosen destination. When a cluster is terminated, Azure Databricks guarantees to deliver all logs generated up until the cluster was terminated.
The destination of the logs depends on the cluster ID. If the specified destination is dbfs:/cluster-log-delivery, cluster logs for 0630-191345-leap375 are delivered to dbfs:/cluster-log-delivery/0630-191345-leap375.</t>
  </si>
  <si>
    <t>Create a cluster</t>
  </si>
  <si>
    <t>dbw-10</t>
  </si>
  <si>
    <t>Use Delta Lake for higher reliability</t>
  </si>
  <si>
    <t>Delta Lake is an open source storage format that brings reliability to data lakes. Delta Lake provides ACID transactions, schema enforcement, scalable metadata handling, and unifies streaming and batch data processing. Delta Lake runs on top of your existing data lake and is fully compatible with Apache Spark APIs. Delta Lake on Databricks allows you to configure Delta Lake based on your workload patterns.</t>
  </si>
  <si>
    <t>dbw-11</t>
  </si>
  <si>
    <t>Use Photon Acceleration</t>
  </si>
  <si>
    <t>Apache Spark, as the compute engine of the Databricks Lakehouse, is based on resilient distributed data processing. In case of an internal Spark task not returning a result as expected, Apache Spark automatically reschedules the missing tasks and continues with the execution of the entire job. This is helpful for failures outside the code, like a short network issue or a revoked spot VM. Working with both the SQL API and the Spark DataFrame API comes with this resilience built into the engine.
In the Databricks Lakehouse, Photon, a native vectorized engine entirely written in C++, is high performance compute compatible with Apache Spark APIs.</t>
  </si>
  <si>
    <t>dbw-12</t>
  </si>
  <si>
    <t>Automatically rescue invalid or nonconforming data with Databricks Auto Loader or Delta Live Tables</t>
  </si>
  <si>
    <t xml:space="preserve">Invalid or nonconforming data can lead to crashes of workloads that rely on an established data format. To increase the end-to-end resilience of the whole process, it is best practice to filter out invalid and nonconforming data at ingestion. Supporting rescued data ensures you never lose or miss out on data during ingest or ETL. The rescued data column contains any data that wasn’t parsed, either because it was missing from the given schema, because there was a type mismatch, or the column casing in the record or file didn’t match that in the schema.
- Databricks Auto Loader: Auto Loader is the ideal tool for streaming the ingestion of files. It supports rescued data for JSON and CSV. 
- Delta Live Tables: Another option to build workflows for resilience is using Delta Live Tables with quality constraints.
</t>
  </si>
  <si>
    <t>dbw-13</t>
  </si>
  <si>
    <t>Configure jobs for automatic retries and termination</t>
  </si>
  <si>
    <t>Distributed systems are complex, and a failure at one point can potentially cascade throughout the system.
Databricks jobs support an automatic retry policy that determines when and how many times failed runs are retried.
Delta Live Tables also automates failure recovery by using escalating retries to balance speed with reliability. See Development and production modes.
On the other hand, a task that hangs can prevent the whole job from finishing, thus incurring high costs. Databricks jobs support a timeout configuration to terminate jobs that take longer than expected.</t>
  </si>
  <si>
    <t>dbw-14</t>
  </si>
  <si>
    <t>Use a scalable and production-grade model serving infrastructure</t>
  </si>
  <si>
    <t>For batch and streaming inference, use Databricks jobs and MLflow to deploy models as Apache Spark UDFs to leverage job scheduling, retries, autoscaling, and so on. 
Model serving provides a scalable and production-grade model real-time serving infrastructure. It processes your machine learning models using MLflow and exposes them as REST API endpoints. This functionality uses serverless compute, which means that the endpoints and associated compute resources are managed and run in the Databricks cloud account.</t>
  </si>
  <si>
    <t>dbw-15</t>
  </si>
  <si>
    <t>Use a layered storage architecture</t>
  </si>
  <si>
    <t>Curate data by creating a layered architecture and ensuring data quality increases as data moves through the layers. A common layering approach is:
Raw layer (bronze): Source data gets ingested into the lakehouse into the first layer and should be persisted there. When all downstream data is created from the raw layer, rebuilding the subsequent layers from this layer is possible if needed.
Curated layer (silver): The purpose of the second layer is to hold cleansed, refined, filtered and aggregated data. The goal of this layer is to provide a sound, reliable foundation for analyses and reports across all roles and functions.
Final layer (gold): The third layer is created around business or project needs. It provides a different view as data products to other business units or projects, preparing data around security needs (such as anonymized data) or optimizing for performance (such as with preaggregated views). The data products in this layer are seen as the truth for the business.
The final layer should only contain high-quality data and can be fully trusted from a business point of view.</t>
  </si>
  <si>
    <t>dbw-16</t>
  </si>
  <si>
    <t>Improve data integrity by reducing data redundancy</t>
  </si>
  <si>
    <t>Copying or duplicating data creates data redundancy and will lead to lost integrity, lost data lineage, and often different access permissions. This will decrease the quality of the data in the lakehouse. A temporary or throwaway copy of data is not harmful on its own - it is sometimes necessary for boosting agility, experimentation and innovation. However, if these copies become operational and regularly used for business decisions, they become data silos. These data silos getting out of sync has a significant negative impact on data integrity and quality, raising questions such as “Which data set is the master?” or “Is the data set up to date?”.</t>
  </si>
  <si>
    <t>dbw-17</t>
  </si>
  <si>
    <t>Actively manage schemas</t>
  </si>
  <si>
    <t>Uncontrolled schema changes can lead to invalid data and failing jobs that use these data sets. Databricks has several methods to validate and enforce the schema:
- Delta Lake supports schema validation and schema enforcement by automatically handling schema variations to prevent the insertion of bad records during ingestion.
- Auto Loader detects the addition of new columns as it processes your data. By default, the addition of a new column causes your streams to stop with an UnknownFieldException. Auto Loader supports several modes for schema evolution.</t>
  </si>
  <si>
    <t>dbw-18</t>
  </si>
  <si>
    <t>Use constraints and data expectations</t>
  </si>
  <si>
    <t>Delta tables support standard SQL constraint management clauses that ensure that the quality and integrity of data added to a table are automatically verified. When a constraint is violated, Delta Lake throws an InvariantViolationException error to signal that the new data can’t be added. See Constraints on Azure Databricks.
To further improve this handling, Delta Live Tables supports Expectations: Expectations define data quality constraints on the contents of a data set. An expectation consists of a description, an invariant, and an action to take when a record fails the invariant. Expectations to queries use Python decorators or SQL constraint clauses. See Manage data quality with Delta Live Tables.</t>
  </si>
  <si>
    <t>dbw-19</t>
  </si>
  <si>
    <t>Create regular backups</t>
  </si>
  <si>
    <t>To recover from a failure, regular backups need to be available. The Databricks Labs project migrate allows workspace admins to create backups by exporting most of the assets of their workspaces (the tool uses the Databricks CLI/API in the background). See Databricks Migration Tool. Backups can be used either for restoring workspaces or for importing into a new workspace in case of a migration.</t>
  </si>
  <si>
    <t>dbw-20</t>
  </si>
  <si>
    <t>Recover from Structured Streaming query failures</t>
  </si>
  <si>
    <t>Structured Streaming provides fault-tolerance and data consistency for streaming queries. Using Azure Databricks workflows, you can easily configure your Structured Streaming queries to restart on failure automatically. The restarted query continues where the failed one left off.</t>
  </si>
  <si>
    <t>dbw-21</t>
  </si>
  <si>
    <t>Recover ETL jobs based on Delta time travel</t>
  </si>
  <si>
    <t>Despite thorough testing, a job in production can fail or produce some unexpected, even invalid, data. Sometimes this can be fixed with an additional job after understanding the source of the issue and fixing the pipeline that led to the issue in the first place. However, often this is not straightforward, and the respective job should be rolled back. Using Delta Time travel allows users to easily roll back changes to an older version or timestamp, repair the pipeline, and restart the fixed pipeline.</t>
  </si>
  <si>
    <t>dbw-22</t>
  </si>
  <si>
    <t>Use Databricks Workflows and built-in recovery</t>
  </si>
  <si>
    <t>Databricks Workflows are built for recovery. When a task in a multi-task job fails (and, as such, all dependent tasks), Azure Databricks Workflows provide a matrix view of the runs, which lets you examine the issue that led to the failure. See View runs for a job. Whether it was a short network issue or a real issue in the data, you can fix it and start a repair run in Azure Databricks Workflows. It runs only the failed and dependent tasks and keep the successful results from the earlier run, saving time and money.</t>
  </si>
  <si>
    <t>dbw-23</t>
  </si>
  <si>
    <t>Configure a disaster recovery pattern</t>
  </si>
  <si>
    <t>A clear disaster recovery pattern is critical for a cloud-native data analytics platform like Azure Databricks. For some companies, it’s critical that your data teams can use the Databricks platform even in the rare case of a regional service-wide cloud-service provider outage, whether caused by a regional disaster like a hurricane or earthquake or another source.</t>
  </si>
  <si>
    <t>Azure Databricks Best Practices</t>
  </si>
  <si>
    <t>dbw-24</t>
  </si>
  <si>
    <t>Automate deployments and workloads</t>
  </si>
  <si>
    <t>The Databricks Terraform provider manages Azure Databricks workspaces and the associated cloud infrastructure using a flexible, powerful tool. The goal of the Databricks Terraform provider is to support all Azure Databricks REST APIs, supporting automation of the most complicated aspects of deploying and managing your data platforms. The Databricks Terraform provider is the recommended tool to deploy and manage clusters and jobs reliably, provision Azure Databricks workspaces, and configure data access.</t>
  </si>
  <si>
    <t>Best practices for operational excellence</t>
  </si>
  <si>
    <t>dbw-25</t>
  </si>
  <si>
    <t>Set up monitoring, alerting, and logging</t>
  </si>
  <si>
    <t>dbw-26</t>
  </si>
  <si>
    <t>Deploy workspaces in separate Subscriptions</t>
  </si>
  <si>
    <t>Customers commonly partition workspaces based on teams or departments and arrive at that division naturally. But it is also important to partition keeping Azure Subscription and ADB Workspace limits in mind.</t>
  </si>
  <si>
    <t>dbw-27</t>
  </si>
  <si>
    <t>Isolate each workspace in its own Vnet</t>
  </si>
  <si>
    <t xml:space="preserve">While you can deploy more than one Workspace in a VNet by keeping the associated subnet pairs separate from other workspaces, we recommend that you should only deploy one workspace in any Vnet. Doing this perfectly aligns with the ADB's Workspace level isolation model. Most often organizations consider putting multiple workspaces in the same Vnet so that they all can share some common networking resource, like DNS, also placed in the same Vnet because the private address space in a vnet is shared by all resources. You can easily achieve the same while keeping the Workspaces separate by following the hub and spoke model and using Vnet Peering to extend the private IP space of the workspace Vnet. </t>
  </si>
  <si>
    <t>dbw-28</t>
  </si>
  <si>
    <t>Do not Store any Production Data in Default DBFS Folders</t>
  </si>
  <si>
    <t>This recommendation is driven by security and data availability concerns. Every Workspace comes with a default DBFS, primarily designed to store libraries and other system-level configuration artifacts such as Init scripts. You should not store any production data in it, because:
- The lifecycle of default DBFS is tied to the Workspace. Deleting the workspace will also delete the default DBFS and permanently remove its contents.
- One can't restrict access to this default folder and its contents.</t>
  </si>
  <si>
    <t>dbw-29</t>
  </si>
  <si>
    <t>Always Hide Secrets in a Key Vault</t>
  </si>
  <si>
    <t>It is a significant security risk to expose sensitive data such as access credentials openly in Notebooks or other places such as job configs, init scripts, etc. You should always use a vault to securely store and access them. You can either use ADB’s internal Key Vault for this purpose or use Azure’s Key Vault (AKV) service.
If using Azure Key Vault, create separate AKV-backed secret scopes and corresponding AKVs to store credentials pertaining to different data stores. This will help prevent users from accessing credentials that they might not have access to. Since access controls are applicable to the entire secret scope, users with access to the scope will see all secrets for the AKV associated with that scope.</t>
  </si>
  <si>
    <t>dbw-30</t>
  </si>
  <si>
    <t>Do not use Azure Sport VMs for critical Production workloads</t>
  </si>
  <si>
    <t>Azure Spot VMs are not recommended for critical production workloads that require high availability and reliability. Azure Spot VMs are designed for workloads that are fault-tolerant and can tolerate interruptions. The amount of available capacity can vary based on size, region, time of day, and more. When deploying Azure Spot Virtual Machines, Azure will allocate the VMs if there's capacity available, but there's no SLA for these VMs. An Azure Spot Virtual Machine offers no high availability guarantees. At any point in time when Azure needs the capacity back, the Azure infrastructure will evict Azure Spot Virtual Machines with 30-seconds notice.</t>
  </si>
  <si>
    <t>Use Azure Spot Virtual Machines</t>
  </si>
  <si>
    <t>Implemented?
Yes/No</t>
  </si>
  <si>
    <t>Number of Impacted Resources?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</si>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</sst>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sz val="8"/>
      <color rgb="FF292827"/>
      <name val="Segoe UI"/>
      <family val="2"/>
    </font>
    <font>
      <u/>
      <sz val="11"/>
      <color theme="10"/>
      <name val="Calibri"/>
      <family val="2"/>
      <scheme val="minor"/>
    </font>
    <font>
      <b/>
      <sz val="11"/>
      <color theme="1"/>
      <name val="Calibri"/>
      <family val="2"/>
      <scheme val="minor"/>
    </font>
    <font>
      <sz val="11"/>
      <name val="Calibri"/>
      <family val="2"/>
      <scheme val="minor"/>
    </font>
    <font>
      <i/>
      <strike/>
      <sz val="11"/>
      <color theme="1"/>
      <name val="Calibri"/>
      <family val="2"/>
      <scheme val="minor"/>
    </font>
    <font>
      <u/>
      <sz val="11"/>
      <name val="Calibri"/>
      <family val="2"/>
      <scheme val="minor"/>
    </font>
    <font>
      <sz val="11"/>
      <color rgb="FF212529"/>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rgb="FFFFCC00"/>
        <bgColor indexed="64"/>
      </patternFill>
    </fill>
    <fill>
      <patternFill patternType="solid">
        <fgColor theme="1" tint="0.249977111117893"/>
        <bgColor theme="4"/>
      </patternFill>
    </fill>
  </fills>
  <borders count="5">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theme="8" tint="0.39997558519241921"/>
      </top>
      <bottom style="thin">
        <color theme="8" tint="0.3999755851924192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4" borderId="0" xfId="0" applyFill="1"/>
    <xf numFmtId="0" fontId="0" fillId="0" borderId="0" xfId="0" applyAlignment="1">
      <alignment wrapText="1"/>
    </xf>
    <xf numFmtId="0" fontId="0" fillId="0" borderId="0" xfId="0" applyAlignment="1">
      <alignment horizontal="left" vertical="center"/>
    </xf>
    <xf numFmtId="0" fontId="0" fillId="0" borderId="0" xfId="0" applyAlignment="1">
      <alignment horizontal="center"/>
    </xf>
    <xf numFmtId="0" fontId="0" fillId="4" borderId="0" xfId="0" applyFill="1"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center"/>
    </xf>
    <xf numFmtId="49" fontId="0" fillId="3" borderId="0" xfId="0" applyNumberFormat="1" applyFill="1"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applyAlignment="1">
      <alignment horizontal="center" vertical="center"/>
    </xf>
    <xf numFmtId="0" fontId="6" fillId="5" borderId="0" xfId="0" applyFont="1" applyFill="1" applyAlignment="1">
      <alignment horizontal="left" vertical="center"/>
    </xf>
    <xf numFmtId="0" fontId="7" fillId="0" borderId="0" xfId="0" applyFont="1" applyAlignment="1">
      <alignment horizontal="center" vertical="center"/>
    </xf>
    <xf numFmtId="0" fontId="6" fillId="6" borderId="0" xfId="0" applyFont="1" applyFill="1" applyAlignment="1">
      <alignment horizontal="center" vertical="center"/>
    </xf>
    <xf numFmtId="0" fontId="8" fillId="0" borderId="0" xfId="0" applyFont="1" applyAlignment="1">
      <alignment horizontal="center" vertical="center"/>
    </xf>
    <xf numFmtId="0" fontId="5" fillId="0" borderId="0" xfId="1" applyAlignment="1">
      <alignment horizontal="left" vertical="center" wrapText="1"/>
    </xf>
    <xf numFmtId="0" fontId="0" fillId="4" borderId="0" xfId="0" applyFill="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0" fillId="4" borderId="0" xfId="0" applyFill="1" applyAlignment="1">
      <alignment horizontal="left" vertical="center"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7" fillId="0" borderId="0" xfId="0" applyFont="1" applyAlignment="1">
      <alignment horizontal="center" vertical="center" wrapText="1"/>
    </xf>
    <xf numFmtId="0" fontId="0" fillId="5" borderId="0" xfId="0" applyFill="1" applyAlignment="1">
      <alignment horizontal="center" vertical="center"/>
    </xf>
    <xf numFmtId="0" fontId="0" fillId="5" borderId="0" xfId="0" applyFill="1"/>
    <xf numFmtId="0" fontId="9" fillId="0" borderId="0" xfId="1" applyFont="1" applyFill="1" applyBorder="1" applyAlignment="1">
      <alignment wrapText="1"/>
    </xf>
    <xf numFmtId="1" fontId="7" fillId="0" borderId="0" xfId="0" applyNumberFormat="1" applyFont="1" applyAlignment="1">
      <alignment horizontal="center" vertical="center"/>
    </xf>
    <xf numFmtId="0" fontId="9" fillId="0" borderId="0" xfId="1" applyFont="1" applyFill="1" applyBorder="1" applyAlignment="1">
      <alignment horizontal="left" vertical="center" wrapText="1"/>
    </xf>
    <xf numFmtId="0" fontId="7" fillId="0" borderId="0" xfId="1" applyFont="1" applyFill="1" applyBorder="1" applyAlignment="1">
      <alignment vertical="center" wrapText="1"/>
    </xf>
    <xf numFmtId="0" fontId="0" fillId="0" borderId="0" xfId="0" applyAlignment="1">
      <alignment vertical="center"/>
    </xf>
    <xf numFmtId="0" fontId="5" fillId="0" borderId="0" xfId="1" applyFill="1" applyBorder="1" applyAlignment="1">
      <alignment horizontal="left" vertical="center" wrapText="1"/>
    </xf>
    <xf numFmtId="0" fontId="5" fillId="0" borderId="0" xfId="1" applyAlignment="1">
      <alignment wrapText="1"/>
    </xf>
    <xf numFmtId="0" fontId="5" fillId="0" borderId="0" xfId="1"/>
    <xf numFmtId="0" fontId="9" fillId="0" borderId="0" xfId="1" applyFont="1" applyFill="1" applyAlignment="1">
      <alignment horizontal="left" vertical="center" wrapText="1"/>
    </xf>
    <xf numFmtId="0" fontId="9" fillId="0" borderId="0" xfId="1" applyFont="1" applyAlignment="1">
      <alignment horizontal="left" vertical="center" wrapText="1"/>
    </xf>
    <xf numFmtId="0" fontId="7" fillId="5" borderId="0" xfId="0" applyFont="1" applyFill="1" applyAlignment="1">
      <alignment horizontal="left" vertical="center" wrapText="1"/>
    </xf>
    <xf numFmtId="0" fontId="7" fillId="0" borderId="3" xfId="0" applyFont="1" applyBorder="1" applyAlignment="1">
      <alignment horizontal="center" vertical="center"/>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9" fillId="0" borderId="3" xfId="1" applyFont="1" applyFill="1" applyBorder="1" applyAlignment="1">
      <alignment horizontal="left" vertical="center" wrapText="1"/>
    </xf>
    <xf numFmtId="0" fontId="5" fillId="0" borderId="0" xfId="1" applyBorder="1"/>
    <xf numFmtId="0" fontId="9" fillId="0" borderId="0" xfId="1" applyFont="1" applyBorder="1"/>
    <xf numFmtId="0" fontId="9" fillId="0" borderId="0" xfId="1" applyFont="1"/>
    <xf numFmtId="0" fontId="9" fillId="0" borderId="0" xfId="1" applyFont="1" applyFill="1" applyBorder="1" applyAlignment="1">
      <alignment vertical="center"/>
    </xf>
    <xf numFmtId="0" fontId="10" fillId="0" borderId="0" xfId="0" applyFont="1" applyAlignment="1">
      <alignment horizontal="center" vertical="center"/>
    </xf>
    <xf numFmtId="1" fontId="7" fillId="0" borderId="3" xfId="0" applyNumberFormat="1" applyFont="1" applyBorder="1" applyAlignment="1">
      <alignment horizontal="center" vertical="center"/>
    </xf>
    <xf numFmtId="0" fontId="9" fillId="0" borderId="4" xfId="1" applyFont="1" applyBorder="1" applyAlignment="1">
      <alignment horizontal="left" vertical="center" wrapText="1"/>
    </xf>
  </cellXfs>
  <cellStyles count="2">
    <cellStyle name="Hyperlink" xfId="1" builtinId="8"/>
    <cellStyle name="Normal" xfId="0" builtinId="0"/>
  </cellStyles>
  <dxfs count="27">
    <dxf>
      <alignment horizontal="center"/>
    </dxf>
    <dxf>
      <alignment vertical="center"/>
    </dxf>
    <dxf>
      <alignment horizontal="center"/>
    </dxf>
    <dxf>
      <alignment vertical="center"/>
    </dxf>
    <dxf>
      <alignment horizontal="lef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sz val="11"/>
        <color auto="1"/>
        <name val="Calibri"/>
        <family val="2"/>
        <scheme val="minor"/>
      </font>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u/>
        <color auto="1"/>
      </font>
      <fill>
        <patternFill patternType="none">
          <fgColor indexed="64"/>
          <bgColor indexed="65"/>
        </patternFill>
      </fill>
      <alignment horizontal="left" vertical="center" textRotation="0" wrapText="1" indent="0" justifyLastLine="0" shrinkToFit="0" readingOrder="0"/>
      <border diagonalUp="0" diagonalDown="0">
        <left/>
        <right/>
        <top style="thin">
          <color theme="4" tint="0.39997558519241921"/>
        </top>
        <bottom/>
        <vertical/>
        <horizontal/>
      </border>
    </dxf>
    <dxf>
      <font>
        <u/>
        <color auto="1"/>
      </font>
      <fill>
        <patternFill patternType="none">
          <fgColor indexed="64"/>
          <bgColor indexed="65"/>
        </patternFill>
      </fill>
      <alignment horizontal="left" vertical="center" textRotation="0" wrapText="1" indent="0" justifyLastLine="0" shrinkToFit="0" readingOrder="0"/>
    </dxf>
    <dxf>
      <font>
        <color auto="1"/>
      </font>
      <alignment horizontal="left" vertical="center" textRotation="0" wrapText="1" indent="0" justifyLastLine="0" shrinkToFit="0" readingOrder="0"/>
      <border diagonalUp="0" diagonalDown="0">
        <left/>
        <right/>
        <top style="thin">
          <color theme="4" tint="0.39997558519241921"/>
        </top>
        <bottom/>
        <vertical/>
        <horizontal/>
      </border>
    </dxf>
    <dxf>
      <font>
        <color auto="1"/>
      </font>
      <alignment horizontal="center" vertical="center" textRotation="0" wrapText="0" indent="0" justifyLastLine="0" shrinkToFit="0" readingOrder="0"/>
      <border diagonalUp="0" diagonalDown="0">
        <left/>
        <right/>
        <top style="thin">
          <color theme="4" tint="0.39997558519241921"/>
        </top>
        <bottom/>
        <vertical/>
        <horizontal/>
      </border>
    </dxf>
    <dxf>
      <font>
        <color auto="1"/>
      </font>
      <alignment horizontal="center" vertical="center" textRotation="0" wrapText="1" indent="0" justifyLastLine="0" shrinkToFit="0" readingOrder="0"/>
      <border diagonalUp="0" diagonalDown="0">
        <left/>
        <right/>
        <top style="thin">
          <color theme="4" tint="0.39997558519241921"/>
        </top>
        <bottom/>
        <vertical/>
        <horizontal/>
      </border>
    </dxf>
    <dxf>
      <font>
        <color auto="1"/>
      </font>
      <alignment horizontal="left" vertical="center" textRotation="0" wrapText="1" indent="0" justifyLastLine="0" shrinkToFit="0" readingOrder="0"/>
      <border diagonalUp="0" diagonalDown="0">
        <left/>
        <right/>
        <top style="thin">
          <color theme="4" tint="0.39997558519241921"/>
        </top>
        <bottom/>
        <vertical/>
        <horizontal/>
      </border>
    </dxf>
    <dxf>
      <font>
        <color auto="1"/>
      </font>
      <numFmt numFmtId="1" formatCode="0"/>
      <alignment horizontal="center" vertical="center" textRotation="0" wrapText="0" indent="0" justifyLastLine="0" shrinkToFit="0" readingOrder="0"/>
      <border diagonalUp="0" diagonalDown="0">
        <left/>
        <right/>
        <top style="thin">
          <color theme="4" tint="0.39997558519241921"/>
        </top>
        <bottom/>
        <vertical/>
        <horizontal/>
      </border>
    </dxf>
    <dxf>
      <font>
        <color auto="1"/>
      </font>
      <alignment horizontal="center" vertical="center" textRotation="0" wrapText="0" indent="0" justifyLastLine="0" shrinkToFit="0" readingOrder="0"/>
      <border diagonalUp="0" diagonalDown="0">
        <left/>
        <right/>
        <top style="thin">
          <color theme="4" tint="0.39997558519241921"/>
        </top>
        <bottom/>
        <vertical/>
        <horizontal/>
      </border>
    </dxf>
    <dxf>
      <font>
        <color rgb="FF212529"/>
      </font>
      <alignment horizontal="center" vertical="center" textRotation="0" wrapText="0" indent="0" justifyLastLine="0" shrinkToFit="0" readingOrder="0"/>
    </dxf>
    <dxf>
      <font>
        <color auto="1"/>
      </font>
      <alignment horizontal="center" vertical="center" textRotation="0" wrapText="0" indent="0" justifyLastLine="0" shrinkToFit="0" readingOrder="0"/>
      <border diagonalUp="0" diagonalDown="0">
        <left/>
        <right/>
        <top style="thin">
          <color theme="4" tint="0.39997558519241921"/>
        </top>
        <bottom/>
        <vertical/>
        <horizontal/>
      </border>
    </dxf>
    <dxf>
      <font>
        <color auto="1"/>
      </font>
      <alignment horizontal="center" vertical="center" textRotation="0" wrapText="0" indent="0" justifyLastLine="0" shrinkToFit="0" readingOrder="0"/>
    </dxf>
    <dxf>
      <font>
        <color auto="1"/>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border outline="0">
        <top style="thin">
          <color theme="4" tint="0.39997558519241921"/>
        </top>
      </border>
    </dxf>
    <dxf>
      <alignment horizontal="left"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colors>
    <mruColors>
      <color rgb="FFFFCC00"/>
      <color rgb="FFA4262C"/>
      <color rgb="FFDB7500"/>
      <color rgb="FF00B0F0"/>
      <color rgb="FF015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[Action Plan - Template.xlsx]PivotTable!PivotTable5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Segoe UI" panose="020B0502040204020203" pitchFamily="34" charset="0"/>
                <a:ea typeface="+mn-ea"/>
                <a:cs typeface="Segoe UI" panose="020B0502040204020203" pitchFamily="34" charset="0"/>
              </a:defRPr>
            </a:pPr>
            <a:r>
              <a:rPr lang="en-US"/>
              <a:t>Recommendations per Service / Well-Architected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426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PivotTable!$B$3:$B$4</c:f>
              <c:strCache>
                <c:ptCount val="1"/>
                <c:pt idx="0">
                  <c:v>Low</c:v>
                </c:pt>
              </c:strCache>
            </c:strRef>
          </c:tx>
          <c:spPr>
            <a:solidFill>
              <a:srgbClr val="00B0F0"/>
            </a:solidFill>
            <a:ln>
              <a:noFill/>
            </a:ln>
            <a:effectLst/>
          </c:spPr>
          <c:invertIfNegative val="0"/>
          <c:cat>
            <c:multiLvlStrRef>
              <c:f>PivotTable!$A$5:$A$7</c:f>
              <c:multiLvlStrCache>
                <c:ptCount val="1"/>
                <c:lvl>
                  <c:pt idx="0">
                    <c:v>Image Template</c:v>
                  </c:pt>
                </c:lvl>
                <c:lvl>
                  <c:pt idx="0">
                    <c:v>Azure Service</c:v>
                  </c:pt>
                </c:lvl>
              </c:multiLvlStrCache>
            </c:multiLvlStrRef>
          </c:cat>
          <c:val>
            <c:numRef>
              <c:f>PivotTable!$B$5:$B$7</c:f>
              <c:numCache>
                <c:formatCode>General</c:formatCode>
                <c:ptCount val="1"/>
                <c:pt idx="0">
                  <c:v>1</c:v>
                </c:pt>
              </c:numCache>
            </c:numRef>
          </c:val>
          <c:extLst>
            <c:ext xmlns:c16="http://schemas.microsoft.com/office/drawing/2014/chart" uri="{C3380CC4-5D6E-409C-BE32-E72D297353CC}">
              <c16:uniqueId val="{00000000-ECA7-4683-AFB3-2C1B9A31747B}"/>
            </c:ext>
          </c:extLst>
        </c:ser>
        <c:dLbls>
          <c:showLegendKey val="0"/>
          <c:showVal val="0"/>
          <c:showCatName val="0"/>
          <c:showSerName val="0"/>
          <c:showPercent val="0"/>
          <c:showBubbleSize val="0"/>
        </c:dLbls>
        <c:gapWidth val="182"/>
        <c:axId val="1893474367"/>
        <c:axId val="1893475807"/>
      </c:barChart>
      <c:catAx>
        <c:axId val="18934743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93475807"/>
        <c:crosses val="autoZero"/>
        <c:auto val="1"/>
        <c:lblAlgn val="ctr"/>
        <c:lblOffset val="100"/>
        <c:noMultiLvlLbl val="0"/>
      </c:catAx>
      <c:valAx>
        <c:axId val="1893475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9347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[Action Plan - Template.xlsx]PivotTable!PivotTable2</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Segoe UI" panose="020B0502040204020203" pitchFamily="34" charset="0"/>
                <a:ea typeface="+mn-ea"/>
                <a:cs typeface="Segoe UI" panose="020B0502040204020203" pitchFamily="34" charset="0"/>
              </a:defRPr>
            </a:pPr>
            <a:r>
              <a:rPr lang="en-US"/>
              <a:t>Recommendations per Resiliency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426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PivotTable!$I$3:$I$4</c:f>
              <c:strCache>
                <c:ptCount val="1"/>
                <c:pt idx="0">
                  <c:v>Low</c:v>
                </c:pt>
              </c:strCache>
            </c:strRef>
          </c:tx>
          <c:spPr>
            <a:solidFill>
              <a:srgbClr val="00B0F0"/>
            </a:solidFill>
            <a:ln>
              <a:noFill/>
            </a:ln>
            <a:effectLst/>
          </c:spPr>
          <c:invertIfNegative val="0"/>
          <c:cat>
            <c:strRef>
              <c:f>PivotTable!$H$5:$H$6</c:f>
              <c:strCache>
                <c:ptCount val="1"/>
                <c:pt idx="0">
                  <c:v>Availability</c:v>
                </c:pt>
              </c:strCache>
            </c:strRef>
          </c:cat>
          <c:val>
            <c:numRef>
              <c:f>PivotTable!$I$5:$I$6</c:f>
              <c:numCache>
                <c:formatCode>General</c:formatCode>
                <c:ptCount val="1"/>
                <c:pt idx="0">
                  <c:v>1</c:v>
                </c:pt>
              </c:numCache>
            </c:numRef>
          </c:val>
          <c:extLst>
            <c:ext xmlns:c16="http://schemas.microsoft.com/office/drawing/2014/chart" uri="{C3380CC4-5D6E-409C-BE32-E72D297353CC}">
              <c16:uniqueId val="{00000000-D79F-47FC-B96F-D62885B054CE}"/>
            </c:ext>
          </c:extLst>
        </c:ser>
        <c:dLbls>
          <c:showLegendKey val="0"/>
          <c:showVal val="0"/>
          <c:showCatName val="0"/>
          <c:showSerName val="0"/>
          <c:showPercent val="0"/>
          <c:showBubbleSize val="0"/>
        </c:dLbls>
        <c:gapWidth val="182"/>
        <c:axId val="1892811919"/>
        <c:axId val="1892812399"/>
      </c:barChart>
      <c:catAx>
        <c:axId val="189281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92812399"/>
        <c:crosses val="autoZero"/>
        <c:auto val="1"/>
        <c:lblAlgn val="ctr"/>
        <c:lblOffset val="100"/>
        <c:noMultiLvlLbl val="0"/>
      </c:catAx>
      <c:valAx>
        <c:axId val="189281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928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[Action Plan - Template.xlsx]PivotTable!PivotTable11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Health</a:t>
            </a:r>
            <a:r>
              <a:rPr lang="en-US" baseline="0"/>
              <a:t> x Risk issues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A4262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4262C"/>
          </a:solidFill>
          <a:ln w="19050">
            <a:noFill/>
          </a:ln>
          <a:effectLst/>
        </c:spPr>
        <c:dLbl>
          <c:idx val="0"/>
          <c:layout>
            <c:manualLayout>
              <c:x val="-5.2321741032370951E-2"/>
              <c:y val="-0.154085010207057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C00"/>
          </a:solidFill>
          <a:ln w="19050">
            <a:noFill/>
          </a:ln>
          <a:effectLst/>
        </c:spPr>
        <c:dLbl>
          <c:idx val="0"/>
          <c:layout>
            <c:manualLayout>
              <c:x val="5.3753280839895015E-2"/>
              <c:y val="0.13855351414406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PivotTable!$P$3:$P$4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0A-47DC-B72B-334723607E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0A-47DC-B72B-334723607E42}"/>
              </c:ext>
            </c:extLst>
          </c:dPt>
          <c:cat>
            <c:strRef>
              <c:f>PivotTable!$O$5:$O$6</c:f>
              <c:strCache>
                <c:ptCount val="1"/>
                <c:pt idx="0">
                  <c:v>Health</c:v>
                </c:pt>
              </c:strCache>
            </c:strRef>
          </c:cat>
          <c:val>
            <c:numRef>
              <c:f>PivotTable!$P$5:$P$6</c:f>
              <c:numCache>
                <c:formatCode>General</c:formatCode>
                <c:ptCount val="1"/>
                <c:pt idx="0">
                  <c:v>1</c:v>
                </c:pt>
              </c:numCache>
            </c:numRef>
          </c:val>
          <c:extLst>
            <c:ext xmlns:c16="http://schemas.microsoft.com/office/drawing/2014/chart" uri="{C3380CC4-5D6E-409C-BE32-E72D297353CC}">
              <c16:uniqueId val="{00000004-5B0A-47DC-B72B-334723607E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886691</xdr:colOff>
      <xdr:row>2</xdr:row>
      <xdr:rowOff>720906</xdr:rowOff>
    </xdr:from>
    <xdr:to>
      <xdr:col>8</xdr:col>
      <xdr:colOff>881191</xdr:colOff>
      <xdr:row>9</xdr:row>
      <xdr:rowOff>538331</xdr:rowOff>
    </xdr:to>
    <xdr:sp macro="" textlink="">
      <xdr:nvSpPr>
        <xdr:cNvPr id="2" name="TextBox 1">
          <a:extLst>
            <a:ext uri="{FF2B5EF4-FFF2-40B4-BE49-F238E27FC236}">
              <a16:creationId xmlns:a16="http://schemas.microsoft.com/office/drawing/2014/main" id="{932D0152-F420-4F38-6CD8-CF344A4AA2DE}"/>
            </a:ext>
          </a:extLst>
        </xdr:cNvPr>
        <xdr:cNvSpPr txBox="1"/>
      </xdr:nvSpPr>
      <xdr:spPr>
        <a:xfrm>
          <a:off x="886691" y="1607597"/>
          <a:ext cx="9484864" cy="4943607"/>
        </a:xfrm>
        <a:prstGeom prst="rect">
          <a:avLst/>
        </a:prstGeom>
        <a:solidFill>
          <a:schemeClr val="lt1"/>
        </a:solidFill>
        <a:ln w="5715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t>GUIDANCE - PLEASE READ,</a:t>
          </a:r>
          <a:r>
            <a:rPr lang="en-US" sz="2000" b="1" i="0" baseline="0"/>
            <a:t> THEN</a:t>
          </a:r>
          <a:r>
            <a:rPr lang="en-US" sz="2000" b="1" i="0"/>
            <a:t> DELETE THIS</a:t>
          </a:r>
          <a:r>
            <a:rPr lang="en-US" sz="2000" b="1" i="0" baseline="0"/>
            <a:t> BOX</a:t>
          </a:r>
          <a:endParaRPr lang="en-US" sz="2000" b="1" i="0"/>
        </a:p>
        <a:p>
          <a:endParaRPr lang="en-US" sz="1400">
            <a:solidFill>
              <a:schemeClr val="dk1"/>
            </a:solidFill>
            <a:latin typeface="+mn-lt"/>
            <a:ea typeface="+mn-ea"/>
            <a:cs typeface="+mn-cs"/>
          </a:endParaRPr>
        </a:p>
        <a:p>
          <a:r>
            <a:rPr lang="en-US" sz="1400">
              <a:solidFill>
                <a:schemeClr val="dk1"/>
              </a:solidFill>
              <a:latin typeface="+mn-lt"/>
              <a:ea typeface="+mn-ea"/>
              <a:cs typeface="+mn-cs"/>
            </a:rPr>
            <a:t>- Delete recommendations for Services that the customer is NOT using</a:t>
          </a:r>
        </a:p>
        <a:p>
          <a:r>
            <a:rPr lang="en-US" sz="1400">
              <a:solidFill>
                <a:schemeClr val="dk1"/>
              </a:solidFill>
              <a:latin typeface="+mn-lt"/>
              <a:ea typeface="+mn-ea"/>
              <a:cs typeface="+mn-cs"/>
            </a:rPr>
            <a:t>- Add recommendations for Services not yet available in this Excel file</a:t>
          </a:r>
          <a:r>
            <a:rPr lang="en-US" sz="1400" baseline="0">
              <a:solidFill>
                <a:schemeClr val="dk1"/>
              </a:solidFill>
              <a:latin typeface="+mn-lt"/>
              <a:ea typeface="+mn-ea"/>
              <a:cs typeface="+mn-cs"/>
            </a:rPr>
            <a:t> (</a:t>
          </a:r>
          <a:r>
            <a:rPr lang="en-US" sz="1400">
              <a:solidFill>
                <a:schemeClr val="dk1"/>
              </a:solidFill>
              <a:latin typeface="+mn-lt"/>
              <a:ea typeface="+mn-ea"/>
              <a:cs typeface="+mn-cs"/>
            </a:rPr>
            <a:t>APRL)</a:t>
          </a:r>
        </a:p>
        <a:p>
          <a:pPr lvl="1"/>
          <a:r>
            <a:rPr lang="en-US" sz="1400">
              <a:solidFill>
                <a:schemeClr val="dk1"/>
              </a:solidFill>
              <a:latin typeface="+mn-lt"/>
              <a:ea typeface="+mn-ea"/>
              <a:cs typeface="+mn-cs"/>
            </a:rPr>
            <a:t>- Create the new recommendations based on Product Documentation, Well-Architected Framework, Azure Advisor Reliability Workbook, or your own experiences.</a:t>
          </a:r>
        </a:p>
        <a:p>
          <a:pPr lvl="1"/>
          <a:r>
            <a:rPr lang="en-US" sz="1400"/>
            <a:t>- See</a:t>
          </a:r>
          <a:r>
            <a:rPr lang="en-US" sz="1400" baseline="0"/>
            <a:t> Categories tab for abbreviations and categories you can use</a:t>
          </a:r>
          <a:endParaRPr lang="en-US" sz="1400"/>
        </a:p>
        <a:p>
          <a:endParaRPr lang="en-US" sz="1400" b="1"/>
        </a:p>
        <a:p>
          <a:r>
            <a:rPr lang="en-US" sz="1400" b="1"/>
            <a:t>Recommendations are organizaed by:</a:t>
          </a:r>
        </a:p>
        <a:p>
          <a:r>
            <a:rPr lang="en-US" sz="1400" baseline="0"/>
            <a:t>- </a:t>
          </a:r>
          <a:r>
            <a:rPr lang="en-US" sz="1400"/>
            <a:t>Azure Services</a:t>
          </a:r>
        </a:p>
        <a:p>
          <a:r>
            <a:rPr lang="en-US" sz="1400"/>
            <a:t>- Well-Architected practices and principles</a:t>
          </a:r>
        </a:p>
        <a:p>
          <a:endParaRPr lang="en-US" sz="1400"/>
        </a:p>
        <a:p>
          <a:r>
            <a:rPr lang="en-US" sz="1400" b="1"/>
            <a:t>For Microsft</a:t>
          </a:r>
          <a:r>
            <a:rPr lang="en-US" sz="1400" b="1" baseline="0"/>
            <a:t> Outages, Retirement Notifications and Support Tickets, </a:t>
          </a:r>
          <a:r>
            <a:rPr lang="en-US" sz="1400" b="1"/>
            <a:t>Add:</a:t>
          </a:r>
        </a:p>
        <a:p>
          <a:pPr lvl="0"/>
          <a:r>
            <a:rPr lang="en-US" sz="1400"/>
            <a:t>- Service Retirement Notifications under each </a:t>
          </a:r>
          <a:r>
            <a:rPr lang="en-US" sz="1400" b="1" u="sng"/>
            <a:t>Azure Service</a:t>
          </a:r>
          <a:endParaRPr lang="en-US" sz="1400" b="1"/>
        </a:p>
        <a:p>
          <a:pPr lvl="0"/>
          <a:r>
            <a:rPr lang="en-US" sz="1400" baseline="0"/>
            <a:t>- Recommendations for Microsoft Outages and Support Requests under </a:t>
          </a:r>
          <a:r>
            <a:rPr lang="en-US" sz="1400" b="1" u="sng" baseline="0"/>
            <a:t>Well-Architected</a:t>
          </a:r>
          <a:endParaRPr lang="en-US" sz="1400" baseline="0"/>
        </a:p>
        <a:p>
          <a:r>
            <a:rPr lang="en-US" sz="1400" b="0" baseline="0"/>
            <a:t>- Then add their TrackingIDs/Support Request # to Column "L" associating them with one or more the recommendations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518160</xdr:colOff>
      <xdr:row>5</xdr:row>
      <xdr:rowOff>91440</xdr:rowOff>
    </xdr:from>
    <xdr:to>
      <xdr:col>8</xdr:col>
      <xdr:colOff>441960</xdr:colOff>
      <xdr:row>15</xdr:row>
      <xdr:rowOff>144780</xdr:rowOff>
    </xdr:to>
    <xdr:sp macro="" textlink="">
      <xdr:nvSpPr>
        <xdr:cNvPr id="2" name="TextBox 1">
          <a:extLst>
            <a:ext uri="{FF2B5EF4-FFF2-40B4-BE49-F238E27FC236}">
              <a16:creationId xmlns:a16="http://schemas.microsoft.com/office/drawing/2014/main" id="{E1339EE1-68D3-4535-AE3A-C1D13393C3CF}"/>
            </a:ext>
          </a:extLst>
        </xdr:cNvPr>
        <xdr:cNvSpPr txBox="1"/>
      </xdr:nvSpPr>
      <xdr:spPr>
        <a:xfrm>
          <a:off x="1912620" y="1005840"/>
          <a:ext cx="5654040" cy="1882140"/>
        </a:xfrm>
        <a:prstGeom prst="rect">
          <a:avLst/>
        </a:prstGeom>
        <a:solidFill>
          <a:schemeClr val="lt1"/>
        </a:solidFill>
        <a:ln w="5715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t>GUIDANCE - PLEASE READ,</a:t>
          </a:r>
          <a:r>
            <a:rPr lang="en-US" sz="2000" b="1" i="0" baseline="0"/>
            <a:t> THEN</a:t>
          </a:r>
          <a:r>
            <a:rPr lang="en-US" sz="2000" b="1" i="0"/>
            <a:t> DELETE THIS</a:t>
          </a:r>
          <a:r>
            <a:rPr lang="en-US" sz="2000" b="1" i="0" baseline="0"/>
            <a:t> BOX</a:t>
          </a:r>
          <a:endParaRPr lang="en-US" sz="2000" b="1" i="0"/>
        </a:p>
        <a:p>
          <a:endParaRPr lang="en-US" sz="1400">
            <a:solidFill>
              <a:schemeClr val="dk1"/>
            </a:solidFill>
            <a:latin typeface="+mn-lt"/>
            <a:ea typeface="+mn-ea"/>
            <a:cs typeface="+mn-cs"/>
          </a:endParaRPr>
        </a:p>
        <a:p>
          <a:r>
            <a:rPr lang="en-US" sz="1400">
              <a:solidFill>
                <a:schemeClr val="dk1"/>
              </a:solidFill>
              <a:latin typeface="+mn-lt"/>
              <a:ea typeface="+mn-ea"/>
              <a:cs typeface="+mn-cs"/>
            </a:rPr>
            <a:t>- Use this worksheet to past query results</a:t>
          </a:r>
        </a:p>
        <a:p>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7</xdr:row>
      <xdr:rowOff>160020</xdr:rowOff>
    </xdr:from>
    <xdr:to>
      <xdr:col>8</xdr:col>
      <xdr:colOff>411480</xdr:colOff>
      <xdr:row>18</xdr:row>
      <xdr:rowOff>30480</xdr:rowOff>
    </xdr:to>
    <xdr:sp macro="" textlink="">
      <xdr:nvSpPr>
        <xdr:cNvPr id="2" name="TextBox 1">
          <a:extLst>
            <a:ext uri="{FF2B5EF4-FFF2-40B4-BE49-F238E27FC236}">
              <a16:creationId xmlns:a16="http://schemas.microsoft.com/office/drawing/2014/main" id="{B44E7CA3-BB32-4BE7-A4F3-D3D737127FFD}"/>
            </a:ext>
          </a:extLst>
        </xdr:cNvPr>
        <xdr:cNvSpPr txBox="1"/>
      </xdr:nvSpPr>
      <xdr:spPr>
        <a:xfrm>
          <a:off x="3307080" y="1600200"/>
          <a:ext cx="6758940" cy="1882140"/>
        </a:xfrm>
        <a:prstGeom prst="rect">
          <a:avLst/>
        </a:prstGeom>
        <a:solidFill>
          <a:schemeClr val="lt1"/>
        </a:solidFill>
        <a:ln w="5715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t>GUIDANCE - PLEASE READ,</a:t>
          </a:r>
          <a:r>
            <a:rPr lang="en-US" sz="2000" b="1" i="0" baseline="0"/>
            <a:t> THEN</a:t>
          </a:r>
          <a:r>
            <a:rPr lang="en-US" sz="2000" b="1" i="0"/>
            <a:t> DELETE THIS</a:t>
          </a:r>
          <a:r>
            <a:rPr lang="en-US" sz="2000" b="1" i="0" baseline="0"/>
            <a:t> BOX</a:t>
          </a:r>
          <a:endParaRPr lang="en-US" sz="2000" b="1" i="0"/>
        </a:p>
        <a:p>
          <a:endParaRPr lang="en-US" sz="1400">
            <a:solidFill>
              <a:schemeClr val="dk1"/>
            </a:solidFill>
            <a:latin typeface="+mn-lt"/>
            <a:ea typeface="+mn-ea"/>
            <a:cs typeface="+mn-cs"/>
          </a:endParaRPr>
        </a:p>
        <a:p>
          <a:r>
            <a:rPr lang="en-US" sz="1400">
              <a:solidFill>
                <a:schemeClr val="dk1"/>
              </a:solidFill>
              <a:latin typeface="+mn-lt"/>
              <a:ea typeface="+mn-ea"/>
              <a:cs typeface="+mn-cs"/>
            </a:rPr>
            <a:t>- Right Click on each Table below, Update/Change Source table if necessary, and click REFRESH. </a:t>
          </a:r>
        </a:p>
        <a:p>
          <a:endParaRPr lang="en-US" sz="1400" b="0">
            <a:solidFill>
              <a:schemeClr val="dk1"/>
            </a:solidFill>
            <a:latin typeface="+mn-lt"/>
            <a:ea typeface="+mn-ea"/>
            <a:cs typeface="+mn-cs"/>
          </a:endParaRPr>
        </a:p>
        <a:p>
          <a:r>
            <a:rPr lang="en-US" sz="1400" b="0">
              <a:solidFill>
                <a:schemeClr val="dk1"/>
              </a:solidFill>
              <a:latin typeface="+mn-lt"/>
              <a:ea typeface="+mn-ea"/>
              <a:cs typeface="+mn-cs"/>
            </a:rPr>
            <a:t>- To</a:t>
          </a:r>
          <a:r>
            <a:rPr lang="en-US" sz="1400" b="0" baseline="0">
              <a:solidFill>
                <a:schemeClr val="dk1"/>
              </a:solidFill>
              <a:latin typeface="+mn-lt"/>
              <a:ea typeface="+mn-ea"/>
              <a:cs typeface="+mn-cs"/>
            </a:rPr>
            <a:t> Change/Update Source, click the table, PivotTable Analyze -&gt; Change Data Source.</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2</xdr:row>
      <xdr:rowOff>53340</xdr:rowOff>
    </xdr:from>
    <xdr:to>
      <xdr:col>3</xdr:col>
      <xdr:colOff>1021080</xdr:colOff>
      <xdr:row>37</xdr:row>
      <xdr:rowOff>22860</xdr:rowOff>
    </xdr:to>
    <xdr:graphicFrame macro="">
      <xdr:nvGraphicFramePr>
        <xdr:cNvPr id="2" name="Chart 1">
          <a:extLst>
            <a:ext uri="{FF2B5EF4-FFF2-40B4-BE49-F238E27FC236}">
              <a16:creationId xmlns:a16="http://schemas.microsoft.com/office/drawing/2014/main" id="{5B0964CC-BE03-4A66-B09E-65B9FDE3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1272540</xdr:colOff>
      <xdr:row>2</xdr:row>
      <xdr:rowOff>60960</xdr:rowOff>
    </xdr:from>
    <xdr:to>
      <xdr:col>6</xdr:col>
      <xdr:colOff>1440180</xdr:colOff>
      <xdr:row>30</xdr:row>
      <xdr:rowOff>152400</xdr:rowOff>
    </xdr:to>
    <xdr:graphicFrame macro="">
      <xdr:nvGraphicFramePr>
        <xdr:cNvPr id="4" name="Chart 3">
          <a:extLst>
            <a:ext uri="{FF2B5EF4-FFF2-40B4-BE49-F238E27FC236}">
              <a16:creationId xmlns:a16="http://schemas.microsoft.com/office/drawing/2014/main" id="{0262A564-1674-4E5D-AA95-50B0AB607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1264920</xdr:colOff>
      <xdr:row>31</xdr:row>
      <xdr:rowOff>53340</xdr:rowOff>
    </xdr:from>
    <xdr:to>
      <xdr:col>6</xdr:col>
      <xdr:colOff>1432560</xdr:colOff>
      <xdr:row>41</xdr:row>
      <xdr:rowOff>114300</xdr:rowOff>
    </xdr:to>
    <xdr:graphicFrame macro="">
      <xdr:nvGraphicFramePr>
        <xdr:cNvPr id="7" name="Chart 6">
          <a:extLst>
            <a:ext uri="{FF2B5EF4-FFF2-40B4-BE49-F238E27FC236}">
              <a16:creationId xmlns:a16="http://schemas.microsoft.com/office/drawing/2014/main" id="{FF2EA552-097A-4F96-8003-B284FF24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1104900</xdr:colOff>
      <xdr:row>3</xdr:row>
      <xdr:rowOff>53340</xdr:rowOff>
    </xdr:from>
    <xdr:to>
      <xdr:col>7</xdr:col>
      <xdr:colOff>198120</xdr:colOff>
      <xdr:row>13</xdr:row>
      <xdr:rowOff>106680</xdr:rowOff>
    </xdr:to>
    <xdr:sp macro="" textlink="">
      <xdr:nvSpPr>
        <xdr:cNvPr id="2" name="TextBox 1">
          <a:extLst>
            <a:ext uri="{FF2B5EF4-FFF2-40B4-BE49-F238E27FC236}">
              <a16:creationId xmlns:a16="http://schemas.microsoft.com/office/drawing/2014/main" id="{FDAA70EC-11F5-40F3-B87F-98011CE27A52}"/>
            </a:ext>
          </a:extLst>
        </xdr:cNvPr>
        <xdr:cNvSpPr txBox="1"/>
      </xdr:nvSpPr>
      <xdr:spPr>
        <a:xfrm>
          <a:off x="2887980" y="601980"/>
          <a:ext cx="5654040" cy="1882140"/>
        </a:xfrm>
        <a:prstGeom prst="rect">
          <a:avLst/>
        </a:prstGeom>
        <a:solidFill>
          <a:schemeClr val="lt1"/>
        </a:solidFill>
        <a:ln w="5715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t>GUIDANCE - PLEASE READ,</a:t>
          </a:r>
          <a:r>
            <a:rPr lang="en-US" sz="2000" b="1" i="0" baseline="0"/>
            <a:t> THEN</a:t>
          </a:r>
          <a:r>
            <a:rPr lang="en-US" sz="2000" b="1" i="0"/>
            <a:t> DELETE THIS</a:t>
          </a:r>
          <a:r>
            <a:rPr lang="en-US" sz="2000" b="1" i="0" baseline="0"/>
            <a:t> BOX</a:t>
          </a:r>
          <a:endParaRPr lang="en-US" sz="2000" b="1" i="0"/>
        </a:p>
        <a:p>
          <a:endParaRPr lang="en-US" sz="1400">
            <a:solidFill>
              <a:schemeClr val="dk1"/>
            </a:solidFill>
            <a:latin typeface="+mn-lt"/>
            <a:ea typeface="+mn-ea"/>
            <a:cs typeface="+mn-cs"/>
          </a:endParaRPr>
        </a:p>
        <a:p>
          <a:r>
            <a:rPr lang="en-US" sz="1400">
              <a:solidFill>
                <a:schemeClr val="dk1"/>
              </a:solidFill>
              <a:latin typeface="+mn-lt"/>
              <a:ea typeface="+mn-ea"/>
              <a:cs typeface="+mn-cs"/>
            </a:rPr>
            <a:t>- Use this worksheet to validate recommended Abbreviations</a:t>
          </a:r>
          <a:r>
            <a:rPr lang="en-US" sz="1400" baseline="0">
              <a:solidFill>
                <a:schemeClr val="dk1"/>
              </a:solidFill>
              <a:latin typeface="+mn-lt"/>
              <a:ea typeface="+mn-ea"/>
              <a:cs typeface="+mn-cs"/>
            </a:rPr>
            <a:t> for new Recommendations</a:t>
          </a:r>
        </a:p>
        <a:p>
          <a:endParaRPr lang="en-US" sz="1400" baseline="0">
            <a:solidFill>
              <a:schemeClr val="dk1"/>
            </a:solidFill>
            <a:latin typeface="+mn-lt"/>
            <a:ea typeface="+mn-ea"/>
            <a:cs typeface="+mn-cs"/>
          </a:endParaRPr>
        </a:p>
        <a:p>
          <a:r>
            <a:rPr lang="en-US" sz="1400" baseline="0">
              <a:solidFill>
                <a:schemeClr val="dk1"/>
              </a:solidFill>
              <a:latin typeface="+mn-lt"/>
              <a:ea typeface="+mn-ea"/>
              <a:cs typeface="+mn-cs"/>
            </a:rPr>
            <a:t>- Once engagement is complete, delete this worksheet before delivering to customer.</a:t>
          </a:r>
          <a:endParaRPr lang="en-US" sz="1400">
            <a:solidFill>
              <a:schemeClr val="dk1"/>
            </a:solidFill>
            <a:latin typeface="+mn-lt"/>
            <a:ea typeface="+mn-ea"/>
            <a:cs typeface="+mn-cs"/>
          </a:endParaRPr>
        </a:p>
        <a:p>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Santos (Azure CAE)" refreshedDate="45184.822294444442" createdVersion="8" refreshedVersion="8" minRefreshableVersion="3" recordCount="233" xr:uid="{5BA0D269-88EB-417C-83E9-A5345DE27FAA}">
  <cacheSource type="worksheet">
    <worksheetSource name="Table1"/>
  </cacheSource>
  <cacheFields count="19">
    <cacheField name="Implemented?_x000a_Yes/No" numFmtId="0">
      <sharedItems containsBlank="1" count="2">
        <s v="no"/>
        <m/>
      </sharedItems>
    </cacheField>
    <cacheField name="Number of Impacted Resources?" numFmtId="0">
      <sharedItems containsSemiMixedTypes="0" containsString="0" containsNumber="1" containsInteger="1" minValue="0" maxValue="0"/>
    </cacheField>
    <cacheField name="Azure Service / Well-Architected" numFmtId="0">
      <sharedItems containsBlank="1" count="3">
        <s v="Azure Service"/>
        <s v="Well-Architected"/>
        <m u="1"/>
      </sharedItems>
    </cacheField>
    <cacheField name="Azure Service Category / Well-Architected Area" numFmtId="0">
      <sharedItems/>
    </cacheField>
    <cacheField name="Azure Service / Well-Architected Topic" numFmtId="0">
      <sharedItems containsBlank="1" count="44">
        <s v="Image Template"/>
        <s v="Virtual Machine"/>
        <s v="Virtual Machine Scale Set"/>
        <s v="Container Registry"/>
        <s v="Azure Cosmos DB database"/>
        <s v="Azure SQL Database"/>
        <s v="Requirements"/>
        <s v="Automation and DevOps"/>
        <s v="BCDR Strategy"/>
        <s v="Failure Mode Analysis"/>
        <s v="Workload Design"/>
        <s v="Event Grid"/>
        <s v="Application Health"/>
        <s v="Health Modeling"/>
        <s v="Monitoring"/>
        <s v="Log Analytics Workspace"/>
        <s v="Application Gateway"/>
        <s v="Azure Firewall"/>
        <s v="Azure Front Door"/>
        <s v="ExpressRoute Circuit"/>
        <s v="ExpressRoute Gateway"/>
        <s v="Load Balancer"/>
        <s v="Network Security Group"/>
        <s v="Network Watcher"/>
        <s v="Private DNS Zone"/>
        <s v="Private Endpoint"/>
        <s v="Public IP"/>
        <s v="Route Table"/>
        <s v="Traffic Manager profiles"/>
        <s v="Virtual Network"/>
        <s v="VPN Gateway"/>
        <s v="Web Application Firewall"/>
        <s v="Automated Incident Response"/>
        <s v="Key Vault"/>
        <s v="Storage Account"/>
        <s v="Chaos Testing"/>
        <s v="Error Handling"/>
        <s v="Workload Testing"/>
        <s v="App Service Plan"/>
        <s v="Azure NetApp Files"/>
        <s v="Ddos Protection Plan"/>
        <s v="Azure Databricks"/>
        <s v="Traffic manager" u="1"/>
        <m u="1"/>
      </sharedItems>
    </cacheField>
    <cacheField name="Resiliency Category" numFmtId="0">
      <sharedItems containsBlank="1" count="22">
        <s v="Availability"/>
        <s v="Disaster Recovery"/>
        <s v="System Efficiency"/>
        <s v="Governance"/>
        <s v="Access &amp; Security"/>
        <s v="Storage"/>
        <s v="Monitoring"/>
        <s v="Automation"/>
        <s v="Application Resilience"/>
        <s v="Networking"/>
        <s v="to be removed"/>
        <s v="Resiliency" u="1"/>
        <s v="High Availability" u="1"/>
        <s v="Performance" u="1"/>
        <s v="Management" u="1"/>
        <s v="Security" u="1"/>
        <s v="Compliance" u="1"/>
        <s v="Scalability" u="1"/>
        <s v="Application" u="1"/>
        <s v="Compatibility" u="1"/>
        <s v="Identity" u="1"/>
        <m u="1"/>
      </sharedItems>
    </cacheField>
    <cacheField name="ID" numFmtId="0">
      <sharedItems/>
    </cacheField>
    <cacheField name="IDNUM" numFmtId="0">
      <sharedItems containsBlank="1" containsMixedTypes="1" containsNumber="1" containsInteger="1" minValue="1" maxValue="30"/>
    </cacheField>
    <cacheField name="Recommendation Title" numFmtId="0">
      <sharedItems/>
    </cacheField>
    <cacheField name="Health / Risk" numFmtId="0">
      <sharedItems containsBlank="1" count="3">
        <s v="Health"/>
        <s v="Risk"/>
        <m/>
      </sharedItems>
    </cacheField>
    <cacheField name="Impact" numFmtId="0">
      <sharedItems containsBlank="1" count="4">
        <s v="Low"/>
        <s v="High"/>
        <s v="Medium"/>
        <m/>
      </sharedItems>
    </cacheField>
    <cacheField name="Best Practices Guidance" numFmtId="0">
      <sharedItems longText="1"/>
    </cacheField>
    <cacheField name="Read More 1" numFmtId="0">
      <sharedItems containsBlank="1"/>
    </cacheField>
    <cacheField name="Read More 2" numFmtId="0">
      <sharedItems containsBlank="1"/>
    </cacheField>
    <cacheField name="Add associated Outage TrackingID and/or Support Request # and/or Service Retirement TrackingID" numFmtId="0">
      <sharedItems containsNonDate="0" containsString="0" containsBlank="1"/>
    </cacheField>
    <cacheField name="Observation / _x000a_Annotation" numFmtId="0">
      <sharedItems containsNonDate="0" containsString="0" containsBlank="1"/>
    </cacheField>
    <cacheField name="Next Steps - Recommended Microsoft Services" numFmtId="0">
      <sharedItems containsBlank="1" count="5">
        <m/>
        <s v="Migrating and Modernizing Virtual Machines to Azure"/>
        <s v="BCDR With Azure Backup And Azure Site Recovery"/>
        <s v="Monitoring Workloads"/>
        <s v="Security: Azure Networking Design &amp; Implementation"/>
      </sharedItems>
    </cacheField>
    <cacheField name="Custom1" numFmtId="0">
      <sharedItems containsNonDate="0" containsString="0" containsBlank="1"/>
    </cacheField>
    <cacheField name="Custom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n v="0"/>
    <x v="0"/>
    <s v="Compute"/>
    <x v="0"/>
    <x v="0"/>
    <s v="IT-1"/>
    <n v="1"/>
    <s v="Use Generation 2 virtual machine source image"/>
    <x v="0"/>
    <x v="0"/>
    <s v="When building your Image Templates, utilize source images that support generation 2 virtual machines. Generation 2 VMs support key features that aren't supported in generation 1 VMs.These features include increased memory, support for larger &gt;2TB disks, it uses the new UEFI-based boot architecture rather than the BIOS-based architecture used by generation 1 VMs which can improve boot and installation times, Intel Software Guard Extensions (Intel SGX), and virtualized persistent memory (vPMEM)."/>
    <s v="Azure support for generation 2 VMs"/>
    <m/>
    <m/>
    <m/>
    <x v="0"/>
    <m/>
    <m/>
  </r>
  <r>
    <x v="1"/>
    <n v="0"/>
    <x v="0"/>
    <s v="Compute"/>
    <x v="0"/>
    <x v="1"/>
    <s v="IT-2"/>
    <n v="2"/>
    <s v="Replicate your Image Templates to a secondary region"/>
    <x v="0"/>
    <x v="0"/>
    <s v="The Azure Image Builder service that is used to deploy Image Templates doesn't currently support availability zones. Therefore, when building your Image Templates, replicate them to a secondary region, preferably to your primary region's paired region. This will allow you to quickly recover from a region failure and continue to deploy virtual machines from your Image Templates."/>
    <s v="Image Template resiliency"/>
    <s v="Azure Image Builder Supported Regions"/>
    <m/>
    <m/>
    <x v="0"/>
    <m/>
    <m/>
  </r>
  <r>
    <x v="1"/>
    <n v="0"/>
    <x v="0"/>
    <s v="Compute"/>
    <x v="1"/>
    <x v="0"/>
    <s v="VM-1"/>
    <n v="1"/>
    <s v="Run production workloads on two or more VMs using VMSS Flex"/>
    <x v="0"/>
    <x v="1"/>
    <s v="To safeguard application workloads from downtime due to the temporary unavailability of a disk or VM, it's recommended that you run production workloads on two or more VMs using VMSS Flex. To achieve this you can use:_x000a_. Azure Virtual Machine Scale Sets to create and manage a group of load balanced VMs. The number of VM instances can automatically increase or decrease in response to demand or a defined schedule._x000a_. Availability zones."/>
    <s v="Resiliency checklist for Virtual Machines"/>
    <m/>
    <m/>
    <m/>
    <x v="1"/>
    <m/>
    <m/>
  </r>
  <r>
    <x v="1"/>
    <n v="0"/>
    <x v="0"/>
    <s v="Compute"/>
    <x v="1"/>
    <x v="0"/>
    <s v="VM-2"/>
    <n v="2"/>
    <s v="Deploy Virtual Machines across Availability Zones"/>
    <x v="0"/>
    <x v="1"/>
    <s v="When you create your VMs, use availability zones to protect your applications and data against unlikely datacenter failure."/>
    <s v="Create virtual machines in an availability zone using the Azure portal"/>
    <m/>
    <m/>
    <m/>
    <x v="1"/>
    <m/>
    <m/>
  </r>
  <r>
    <x v="1"/>
    <n v="0"/>
    <x v="0"/>
    <s v="Compute"/>
    <x v="1"/>
    <x v="0"/>
    <s v="VM-3"/>
    <n v="3"/>
    <s v="Migrate VMs using availability sets to VMSS Flex"/>
    <x v="0"/>
    <x v="1"/>
    <s v="Availability sets will be retired in the near future. Modernize your workloads by migrating them from VMs to VMSS Flex. With VMSS Flex, you can deploy your VMs in one of two ways:_x000a_. Across zones_x000a_. In the same zone, but across fault domains (FDs) and update domains (UD) automatically._x000a_In an N-tier application, it's recommended that you place each application tier into its own VMSS Flex."/>
    <s v="Resiliency checklist for Virtual Machines"/>
    <m/>
    <m/>
    <m/>
    <x v="1"/>
    <m/>
    <m/>
  </r>
  <r>
    <x v="1"/>
    <n v="0"/>
    <x v="0"/>
    <s v="Compute"/>
    <x v="1"/>
    <x v="1"/>
    <s v="VM-4"/>
    <n v="4"/>
    <s v="Replicate VMs using Azure Site Recovery"/>
    <x v="0"/>
    <x v="2"/>
    <s v="When you replicate Azure VMs using Site Recovery, all the VM disks are continuously replicated to the target region asynchronously. The recovery points are created every few minutes. This gives you a Recovery Point Objective (RPO) in the order of minutes. You can conduct disaster recovery drills as many times as you want, without affecting the production application or the ongoing replication."/>
    <s v="Resiliency checklist for Virtual Machines"/>
    <s v="Run a test failover (disaster recovery drill) to Azure"/>
    <m/>
    <m/>
    <x v="2"/>
    <m/>
    <m/>
  </r>
  <r>
    <x v="1"/>
    <n v="0"/>
    <x v="0"/>
    <s v="Compute"/>
    <x v="1"/>
    <x v="0"/>
    <s v="VM-5"/>
    <n v="5"/>
    <s v="Use Managed Disks for VM disks"/>
    <x v="0"/>
    <x v="1"/>
    <s v="Managed disks provide better reliability for VMs in an availability set, because the disks are sufficiently isolated from each other to avoid single points of failure. Also, managed disks aren’t subject to the IOPS limits of VHDs created in a storage account."/>
    <s v="Resiliency checklist for Virtual Machines"/>
    <s v="Availability options for Azure Virtual Machines"/>
    <m/>
    <m/>
    <x v="1"/>
    <m/>
    <m/>
  </r>
  <r>
    <x v="1"/>
    <n v="0"/>
    <x v="0"/>
    <s v="Compute"/>
    <x v="1"/>
    <x v="2"/>
    <s v="VM-6"/>
    <n v="6"/>
    <s v="Host application or database data on a data disk"/>
    <x v="0"/>
    <x v="0"/>
    <s v="A data disk is a managed disk that’s attached to a virtual machine to store application data, or other data you need to keep. Data disks are registered as SCSI drives and are labeled with a letter that you choose. Hosting you data on a data disk also helps with flexibility when backuping or restoring data, as well as migrating the disk without having to migrate the entire Virtual Machine and Operating System. You will be able to also select a different disk sku, with different type, size, and performance that meet your requirements."/>
    <s v="Introduction to Azure managed disks - Data disks"/>
    <m/>
    <m/>
    <m/>
    <x v="1"/>
    <m/>
    <m/>
  </r>
  <r>
    <x v="1"/>
    <n v="0"/>
    <x v="0"/>
    <s v="Compute"/>
    <x v="1"/>
    <x v="1"/>
    <s v="VM-7"/>
    <n v="7"/>
    <s v="Backup VMs with Azure Backup service"/>
    <x v="0"/>
    <x v="2"/>
    <s v="Enable backups for your virtual machines to secure and quickly recover your data. The Azure Backup service provides simple, secure, and cost-effective solutions to back up your data and recover it from the Microsoft Azure cloud."/>
    <s v="What is the Azure Backup service?"/>
    <m/>
    <m/>
    <m/>
    <x v="2"/>
    <m/>
    <m/>
  </r>
  <r>
    <x v="1"/>
    <n v="0"/>
    <x v="0"/>
    <s v="Compute"/>
    <x v="1"/>
    <x v="2"/>
    <s v="VM-8"/>
    <n v="8"/>
    <s v="Production VMs should be using SSD disks"/>
    <x v="0"/>
    <x v="1"/>
    <s v="Premium SSD disks offer high-performance, low-latency disk support for I/O-intensive applications and production workloads. Standard SSD Disks are a cost-effective storage option optimized for workloads that need consistent performance at lower IOPS levels._x000a__x000a_It is recommended that you:_x000a__x000a_- Use Standard HDD disks for Dev/Test scenarios and less critical workloads at lowest cost._x000a_- Use Premium SSD disks instead of Standard HDD disks with your premium-capable VMs. For any Single Instance VM using premium storage for all Operating System Disks and Data Disks, Azure guarantees VM connectivity of at least 99.9%._x000a__x000a_If you want to upgrade from Standard HDD to Premium SSD disks, consider the following issues:_x000a__x000a_- Upgrading requires a VM reboot and this process takes 3-5 minutes to complete._x000a_- If VMs are mission-critical production VMs, evaluate the improved availability against the cost of premium disks."/>
    <s v="Azure managed disk types"/>
    <m/>
    <m/>
    <m/>
    <x v="1"/>
    <m/>
    <m/>
  </r>
  <r>
    <x v="1"/>
    <n v="0"/>
    <x v="0"/>
    <s v="Compute"/>
    <x v="1"/>
    <x v="3"/>
    <s v="VM-9"/>
    <n v="9"/>
    <s v="Review VMs in stopped state"/>
    <x v="0"/>
    <x v="0"/>
    <s v="Azure Virtual Machines (VM) instances go through different states. There are provisioning and power states. If a Virtual Machine is not running that indicates the Virtual Machine might facing an issue or is no longer necessary and could be removed helping to reduce costs."/>
    <s v="States and billing status of Azure Virtual Machines"/>
    <m/>
    <m/>
    <m/>
    <x v="0"/>
    <m/>
    <m/>
  </r>
  <r>
    <x v="1"/>
    <n v="0"/>
    <x v="0"/>
    <s v="Compute"/>
    <x v="1"/>
    <x v="2"/>
    <s v="VM-10"/>
    <n v="10"/>
    <s v="Enable Accelerated Networking (AccelNet)"/>
    <x v="0"/>
    <x v="2"/>
    <s v="Accelerated networking enables single root I/O virtualization (SR-IOV) to a VM, greatly improving its networking performance. This high-performance path bypasses the host from the data path, which reduces latency, jitter, and CPU utilization for the most demanding network workloads on supported VM types._x000a__x000a_This configuration is not always required, evaluate this option according to the workload requirements."/>
    <s v="Accelerated Networking (AccelNet) overview"/>
    <m/>
    <m/>
    <m/>
    <x v="0"/>
    <m/>
    <m/>
  </r>
  <r>
    <x v="1"/>
    <n v="0"/>
    <x v="0"/>
    <s v="Compute"/>
    <x v="1"/>
    <x v="3"/>
    <s v="VM-11"/>
    <n v="11"/>
    <s v="When AccelNet is enabled, you must manually update the GuestOS NIC driver"/>
    <x v="0"/>
    <x v="0"/>
    <s v="When Accelerated Networking is enabled the default Azure Virtual Network interface in the GuestOS is replaced for a Mellanox and consecutively its driver is provided from a 3rd party vendor. Marketplace images maintained by Microsoft are offered with the latest version of Mellanox drivers, however, once the Virtual Machine is deployed, the customer is responsible for maintaining the driver up to date."/>
    <s v="Accelerated Networking (AccelNet) overview"/>
    <m/>
    <m/>
    <m/>
    <x v="0"/>
    <m/>
    <m/>
  </r>
  <r>
    <x v="1"/>
    <n v="0"/>
    <x v="0"/>
    <s v="Compute"/>
    <x v="1"/>
    <x v="4"/>
    <s v="VM-12"/>
    <n v="12"/>
    <s v="VMs should not have a Public IP directly associated"/>
    <x v="0"/>
    <x v="2"/>
    <s v="If a Virtual Machine requires outbound internet connectivity we recommend the use of NAT Gateway or Azure Firewall, this will help to increase security and resiliency of the service as both services have much higher availability and SNAT ports. For inbound internet connectivity we recommend using a load balancing solution such as Azure Load Balancer and Application Gateway."/>
    <s v="Use Source Network Address Translation (SNAT) for outbound connections"/>
    <m/>
    <m/>
    <m/>
    <x v="0"/>
    <m/>
    <m/>
  </r>
  <r>
    <x v="1"/>
    <n v="0"/>
    <x v="0"/>
    <s v="Compute"/>
    <x v="1"/>
    <x v="4"/>
    <s v="VM-13"/>
    <n v="13"/>
    <s v="VM network interfaces have a Network Security Group (NSG) associated"/>
    <x v="0"/>
    <x v="0"/>
    <s v="Unless you have a specific reason to, we recommend that you associate a network security group to a subnet, or a network interface, but not both. Since rules in a network security group associated to a subnet can conflict with rules in a network security group associated to a network interface, you can have unexpected communication problems that require troubleshooting."/>
    <s v="How network security groups filter network traffic"/>
    <m/>
    <m/>
    <m/>
    <x v="0"/>
    <m/>
    <m/>
  </r>
  <r>
    <x v="1"/>
    <n v="0"/>
    <x v="0"/>
    <s v="Compute"/>
    <x v="1"/>
    <x v="4"/>
    <s v="VM-14"/>
    <n v="14"/>
    <s v="Only use IP Forwarding for Network Virtual Appliances"/>
    <x v="0"/>
    <x v="2"/>
    <s v="IP forwarding enables the virtual machine network interface to:_x000a__x000a_Receive network traffic not destined for one of the IP addresses assigned to any of the IP configurations assigned to the network interface._x000a__x000a_Send network traffic with a different source IP address than the one assigned to one of a network interface’s IP configurations._x000a__x000a_The setting must be enabled for every network interface that is attached to the virtual machine that receives traffic that the virtual machine needs to forward. A virtual machine can forward traffic whether it has multiple network interfaces or a single network interface attached to it. While IP forwarding is an Azure setting, the virtual machine must also run an application able to forward the traffic, such as firewall, WAN optimization, and load balancing applications."/>
    <s v="Enable or disable IP forwarding"/>
    <m/>
    <m/>
    <m/>
    <x v="0"/>
    <m/>
    <m/>
  </r>
  <r>
    <x v="1"/>
    <n v="0"/>
    <x v="0"/>
    <s v="Compute"/>
    <x v="1"/>
    <x v="5"/>
    <s v="VM-15"/>
    <n v="15"/>
    <s v="DNS Servers should be configured in the Virtual Network level"/>
    <x v="0"/>
    <x v="0"/>
    <s v="Configure the DNS Server in the Virtual Network to avoid inconsistency across the environment."/>
    <s v="Name resolution for resources in Azure virtual networks"/>
    <m/>
    <m/>
    <m/>
    <x v="0"/>
    <m/>
    <m/>
  </r>
  <r>
    <x v="1"/>
    <n v="0"/>
    <x v="0"/>
    <s v="Compute"/>
    <x v="1"/>
    <x v="5"/>
    <s v="VM-16"/>
    <n v="16"/>
    <s v="Shared disks should only be enabled in clustered servers"/>
    <x v="0"/>
    <x v="2"/>
    <s v="Azure shared disks is a feature for Azure managed disks that enables you to attach a managed disk to multiple virtual machines (VMs) simultaneously. Attaching a managed disk to multiple VMs allows you to either deploy new or migrate existing clustered applications to Azure, and should only be used in those situations where the disk will be assigned to more than one Virtual Machine member of a Cluster."/>
    <s v="Azure Shared Disks"/>
    <m/>
    <m/>
    <m/>
    <x v="1"/>
    <m/>
    <m/>
  </r>
  <r>
    <x v="1"/>
    <n v="0"/>
    <x v="0"/>
    <s v="Compute"/>
    <x v="1"/>
    <x v="4"/>
    <s v="VM-17"/>
    <n v="17"/>
    <s v="Network access to the VM disk should be set to &quot;Disable public access and enable private access&quot;"/>
    <x v="0"/>
    <x v="0"/>
    <s v="Recommended changing to “Disable public access and enable private access” and creating a Private Endpoint"/>
    <s v="Restrict import/export access for managed disks using Azure Private Link"/>
    <m/>
    <m/>
    <m/>
    <x v="0"/>
    <m/>
    <m/>
  </r>
  <r>
    <x v="1"/>
    <n v="0"/>
    <x v="0"/>
    <s v="Compute"/>
    <x v="1"/>
    <x v="3"/>
    <s v="VM-18"/>
    <n v="18"/>
    <s v="Ensure that your VMs are compliant with Azure Policies"/>
    <x v="0"/>
    <x v="0"/>
    <s v="It’s important to keep your virtual machine (VM) secure for the applications that you run. Securing your VMs can include one or more Azure services and features that cover secure access to your VMs and secure storage of your data. This article provides information that enables you to keep your VM and applications secure."/>
    <s v="Policy-driven governance"/>
    <s v="Azure Policy Regulatory Compliance controls for Azure Virtual Machines"/>
    <m/>
    <m/>
    <x v="1"/>
    <m/>
    <m/>
  </r>
  <r>
    <x v="1"/>
    <n v="0"/>
    <x v="0"/>
    <s v="Compute"/>
    <x v="1"/>
    <x v="4"/>
    <s v="VM-19"/>
    <n v="19"/>
    <s v="Enable disk encryption and data at rest encryption by default"/>
    <x v="0"/>
    <x v="2"/>
    <s v="There are several types of encryption available for your managed disks, including Azure Disk Encryption (ADE), Server-Side Encryption (SSE) and encryption at host._x000a__x000a_Azure Disk Encryption helps protect and safeguard your data to meet your organizational security and compliance commitments._x000a_Azure Disk Storage Server-Side Encryption (also referred to as encryption-at-rest or Azure Storage encryption) automatically encrypts data stored on Azure managed disks (OS and data disks) when persisting on the Storage Clusters._x000a_Encryption at host ensures that data stored on the VM host hosting your VM is encrypted at rest and flows encrypted to the Storage clusters._x000a_Confidential disk encryption binds disk encryption keys to the virtual machine’s TPM and makes the protected disk content accessible only to the VM."/>
    <s v="Overview of managed disk encryption options"/>
    <m/>
    <m/>
    <m/>
    <x v="1"/>
    <m/>
    <m/>
  </r>
  <r>
    <x v="1"/>
    <n v="0"/>
    <x v="0"/>
    <s v="Compute"/>
    <x v="1"/>
    <x v="6"/>
    <s v="VM-20"/>
    <n v="20"/>
    <s v="Enable VM Insights"/>
    <x v="0"/>
    <x v="0"/>
    <s v="Enable VM Insights to get more visibility into the health and performance of your virtual machine. VM Insights gives you information on the performance and health of your VMs and virtual machine scale sets, by monitoring their running processes and dependencies on other resources. VM Insights can help deliver predictable performance and availability of vital applications by identifying performance bottlenecks and network issues. Insights can also help you understand whether an issue is related to other dependencies."/>
    <s v="Overview of VM insights"/>
    <m/>
    <m/>
    <m/>
    <x v="3"/>
    <m/>
    <m/>
  </r>
  <r>
    <x v="1"/>
    <n v="0"/>
    <x v="0"/>
    <s v="Compute"/>
    <x v="1"/>
    <x v="6"/>
    <s v="VM-21"/>
    <n v="21"/>
    <s v="Configure diagnostic settings for all Azure resources"/>
    <x v="0"/>
    <x v="0"/>
    <s v="Platform metrics are sent automatically to Azure Monitor Metrics by default and without configuration. Platform logs provide detailed diagnostic and auditing information for Azure resources and the Azure platform they depend on:_x000a__x000a_Resource logs aren’t collected until they’re routed to a destination._x000a_Activity logs exist on their own but can be routed to other locations._x000a_Each Azure resource requires its own diagnostic setting, which defines the following criteria:_x000a__x000a_Sources: The type of metric and log data to send to the destinations defined in the setting. The available types vary by resource type._x000a_Destinations: One or more destinations to send to._x000a_A single diagnostic setting can define no more than one of each of the destinations. If you want to send data to more than one of a particular destination type (for example, two different Log Analytics workspaces), create multiple settings. Each resource can have up to five diagnostic settings."/>
    <s v="Diagnostic settings in Azure Monitor"/>
    <m/>
    <m/>
    <m/>
    <x v="3"/>
    <m/>
    <m/>
  </r>
  <r>
    <x v="1"/>
    <n v="0"/>
    <x v="0"/>
    <s v="Compute"/>
    <x v="1"/>
    <x v="3"/>
    <s v="VM-22"/>
    <n v="22"/>
    <s v="Use maintenance configurations for the VMs"/>
    <x v="0"/>
    <x v="1"/>
    <s v="The maintenance configuration settings allows user to schedule and manage updates, ensuring the VM updates/interruptions are done in planned timeframe."/>
    <s v="Use maintenance configurations to control and manage the VM updates"/>
    <m/>
    <m/>
    <m/>
    <x v="3"/>
    <m/>
    <m/>
  </r>
  <r>
    <x v="1"/>
    <n v="0"/>
    <x v="0"/>
    <s v="Compute"/>
    <x v="2"/>
    <x v="2"/>
    <s v="VMSS-1"/>
    <n v="1"/>
    <s v="Deploy VMSSs with Flex  orchestrationMode instead of Uniform"/>
    <x v="0"/>
    <x v="2"/>
    <s v="Even single instance VMs should be deployed into a scale set using the Flexible orchestration mode to future-proof your application for scaling and availability. Flexible orchestration offers high availability guarantees (up to 1000 VMs) by spreading VMs across fault domains in a region or within an Availability Zone."/>
    <s v="When to use VMSS instead of VMs"/>
    <s v="Azure Well-Architected Framework review - Virtual Machines and Scale Sets"/>
    <m/>
    <m/>
    <x v="0"/>
    <m/>
    <m/>
  </r>
  <r>
    <x v="1"/>
    <n v="0"/>
    <x v="0"/>
    <s v="Compute"/>
    <x v="2"/>
    <x v="6"/>
    <s v="VMSS-2"/>
    <n v="2"/>
    <s v="Enable Virtual Machine Scale Sets application health monitoring"/>
    <x v="0"/>
    <x v="2"/>
    <s v="Monitoring your application health is an important signal for managing and upgrading your deployment. Azure Virtual Machine Scale Sets provide support for Rolling Upgrades including Automatic OS-Image Upgrades and Automatic VM Guest Patching, which rely on health monitoring of the individual instances to upgrade your deployment. You can also use Application Health Extension to monitor the application health of each instance in your scale set and perform instance repairs using Automatic Instance Repairs."/>
    <s v="Using Application Health extension with Virtual Machine Scale Sets"/>
    <m/>
    <m/>
    <m/>
    <x v="2"/>
    <m/>
    <m/>
  </r>
  <r>
    <x v="1"/>
    <n v="0"/>
    <x v="0"/>
    <s v="Compute"/>
    <x v="2"/>
    <x v="7"/>
    <s v="VMSS-3"/>
    <n v="3"/>
    <s v="Enable Automatic repair policy"/>
    <x v="0"/>
    <x v="1"/>
    <s v="Enabling automatic instance repairs for Azure Virtual Machine Scale Sets helps achieve high availability for applications by maintaining a set of healthy instances. The Application Health extension or Load balancer health probes may find that an instance is unhealthy. Automatic instance repairs will automatically perform instance repairs by deleting the unhealthy instance and creating a new one to replace it._x000a__x000a_Grace period is specified in minutes in ISO 8601 format and can be set using the property automaticRepairsPolicy.gracePeriod. Grace period can range between 10 minutes and 90 minutes, and has a default value of 30 minutes."/>
    <s v="Automatic instance repairs for Azure Virtual Machine Scale Sets"/>
    <m/>
    <m/>
    <m/>
    <x v="3"/>
    <m/>
    <m/>
  </r>
  <r>
    <x v="1"/>
    <n v="0"/>
    <x v="0"/>
    <s v="Compute"/>
    <x v="2"/>
    <x v="2"/>
    <s v="VMSS-4"/>
    <n v="4"/>
    <s v="Configure Virtual Machine Scale Sets Autoscale to Custom and configure the scaling metrics"/>
    <x v="0"/>
    <x v="1"/>
    <s v="Use Custom autoscale based on metrics and schedules._x000a__x000a_Autoscale is a built-in feature that helps applications perform their best when demand changes. You can choose to scale your resource manually to a specific instance count, or via a custom Autoscale policy that scales based on metric(s) thresholds, or schedule instance count which scales during designated time windows. Autoscale enables your resource to be performant and cost effective by adding and removing instances based on demand."/>
    <s v="Get started with autoscale in Azure"/>
    <s v="Overview of autoscale in Azure"/>
    <m/>
    <m/>
    <x v="2"/>
    <m/>
    <m/>
  </r>
  <r>
    <x v="1"/>
    <n v="0"/>
    <x v="0"/>
    <s v="Compute"/>
    <x v="2"/>
    <x v="2"/>
    <s v="VMSS-5"/>
    <n v="5"/>
    <s v="Enable Predictive autoscale and configure at least for Forecast Only"/>
    <x v="0"/>
    <x v="0"/>
    <s v="Predictive autoscale uses machine learning to help manage and scale Azure Virtual Machine Scale Sets with cyclical workload patterns. It forecasts the overall CPU load to your virtual machine scale set, based on your historical CPU usage patterns. It predicts the overall CPU load by observing and learning from historical usage. This process ensures that scale-out occurs in time to meet the demand."/>
    <s v="Use predictive autoscale to scale out before load demands in virtual machine scale sets"/>
    <m/>
    <m/>
    <m/>
    <x v="2"/>
    <m/>
    <m/>
  </r>
  <r>
    <x v="1"/>
    <n v="0"/>
    <x v="0"/>
    <s v="Compute"/>
    <x v="2"/>
    <x v="0"/>
    <s v="VMSS-6"/>
    <n v="6"/>
    <s v="Disable Force strictly even balance across zones to avoid scale in and out fail attempts"/>
    <x v="0"/>
    <x v="1"/>
    <s v="When you create your VMSS, use availability zones to protect your applications and data against unlikely datacenter failure."/>
    <s v="Create virtual machines in an availability zone using the Azure portal"/>
    <m/>
    <m/>
    <m/>
    <x v="0"/>
    <m/>
    <m/>
  </r>
  <r>
    <x v="1"/>
    <n v="0"/>
    <x v="0"/>
    <s v="Compute"/>
    <x v="2"/>
    <x v="2"/>
    <s v="VMSS-7"/>
    <n v="7"/>
    <s v="Configure Allocation Policy Spreading algorithm to Max Spreading"/>
    <x v="0"/>
    <x v="2"/>
    <s v="With max spreading, the scale set spreads your VMs across as many fault domains as possible within each zone. This spreading could be across greater or fewer than five fault domains per zone. With static fixed spreading, the scale set spreads your VMs across exactly five fault domains per zone. If the scale set cannot find five distinct fault domains per zone to satisfy the allocation request, the request fails."/>
    <s v="Availability Considerations"/>
    <m/>
    <m/>
    <m/>
    <x v="2"/>
    <m/>
    <m/>
  </r>
  <r>
    <x v="1"/>
    <n v="0"/>
    <x v="0"/>
    <s v="Compute"/>
    <x v="2"/>
    <x v="0"/>
    <s v="VMSS-8"/>
    <n v="8"/>
    <s v="Deploy VMSS across availability zones with VMSS Flex"/>
    <x v="0"/>
    <x v="1"/>
    <s v="When you create your VMSS, use availability zones to protect your applications and data against unlikely datacenter failure."/>
    <s v="Create virtual machines in an availability zone using the Azure portal"/>
    <m/>
    <m/>
    <m/>
    <x v="0"/>
    <m/>
    <m/>
  </r>
  <r>
    <x v="1"/>
    <n v="0"/>
    <x v="0"/>
    <s v="Compute"/>
    <x v="2"/>
    <x v="7"/>
    <s v="VMSS-9"/>
    <n v="9"/>
    <s v="Set Patch orchestration options to Azure-orchestrated"/>
    <x v="0"/>
    <x v="0"/>
    <s v="Enabling automatic VM guest patching for your Azure VMs helps ease update management by safely and automatically patching virtual machines to maintain security compliance, while limiting the blast radius of VMs."/>
    <s v="Automatic VM Guest Patching for Azure VMs"/>
    <m/>
    <m/>
    <m/>
    <x v="0"/>
    <m/>
    <m/>
  </r>
  <r>
    <x v="1"/>
    <n v="0"/>
    <x v="0"/>
    <s v="Container"/>
    <x v="3"/>
    <x v="2"/>
    <s v="CR-1"/>
    <n v="1"/>
    <s v="Use Premium tier for critical production workloads"/>
    <x v="0"/>
    <x v="1"/>
    <s v="Choose a service tier of Azure Container Registry that meets your performance needs. The Premium tier provides the greatest bandwidth and highest rate of concurrent read and write operations when you have high-volume deployments. Use Basic for getting started, Standard for most production applications, and Premium for hyper-scale performance and geo-replication."/>
    <s v="Registry best practices"/>
    <m/>
    <m/>
    <m/>
    <x v="1"/>
    <m/>
    <m/>
  </r>
  <r>
    <x v="1"/>
    <n v="0"/>
    <x v="0"/>
    <s v="Container"/>
    <x v="3"/>
    <x v="0"/>
    <s v="CR-2"/>
    <n v="2"/>
    <s v="Enable zone redundancy"/>
    <x v="0"/>
    <x v="1"/>
    <s v="Azure Container Registry supports optional zone redundancy. Zone redundancy provides resiliency and high availability to a registry or replication resource (replica) in a specific region."/>
    <s v="Zone-redundant registry for high availability"/>
    <m/>
    <m/>
    <m/>
    <x v="0"/>
    <m/>
    <m/>
  </r>
  <r>
    <x v="1"/>
    <n v="0"/>
    <x v="0"/>
    <s v="Container"/>
    <x v="3"/>
    <x v="1"/>
    <s v="CR-3"/>
    <n v="3"/>
    <s v="Enable geo-replication"/>
    <x v="0"/>
    <x v="1"/>
    <s v="Use Azure Container Registry's geo-replication feature if you're deploying containers to multiple regions. Whether you're serving global customers from local data centers or your development team is in different locations, you can simplify registry management and minimize latency by geo-replicating your registry. You can also configure regional webhooks to notify you of events in specific replicas such as when images are pushed._x000a__x000a_Geo-replication is available with Premium registries."/>
    <s v="Registry best practices - Enable geo-replication"/>
    <s v="Geo-replicate a registry"/>
    <m/>
    <m/>
    <x v="0"/>
    <m/>
    <m/>
  </r>
  <r>
    <x v="1"/>
    <n v="0"/>
    <x v="0"/>
    <s v="Container"/>
    <x v="3"/>
    <x v="2"/>
    <s v="CR-4"/>
    <n v="4"/>
    <s v="Maximize pull performance"/>
    <x v="0"/>
    <x v="1"/>
    <s v="Some characteristics of your images themselves can impact pull performance._x000a_.Image size - Minimize the sizes of your images by removing unnecessary layers or reducing the size of layers. One way to reduce image size is to use the multi-stage Docker build approach to include only the necessary runtime components. Also check whether your image can include a lighter base OS image. And if you use a deployment environment such as Azure Container Instances that caches certain base images, check whether you can swap an image layer for one of the cached images._x000a_.Number of layers - Balance the number of layers used. If you have too few, you don’t benefit from layer reuse and caching on the host. Too many, and your deployment environment spends more time pulling and decompressing. Five to 10 layers is optimal."/>
    <s v="Registry best practices - Maximize pull performance"/>
    <m/>
    <m/>
    <m/>
    <x v="0"/>
    <m/>
    <m/>
  </r>
  <r>
    <x v="1"/>
    <n v="0"/>
    <x v="0"/>
    <s v="Container"/>
    <x v="3"/>
    <x v="4"/>
    <s v="CR-5"/>
    <n v="5"/>
    <s v="Use Repository namespaces"/>
    <x v="0"/>
    <x v="0"/>
    <s v="By using repository namespaces, you can allow sharing a single registry across multiple groups within your organization. Registries can be shared across deployments and teams. Azure Container Registry supports nested namespaces, enabling group isolation. However, the registry manages all repositories independently, not as a hierarchy."/>
    <s v="Registry best practices - use repository namespaces"/>
    <m/>
    <m/>
    <m/>
    <x v="0"/>
    <m/>
    <m/>
  </r>
  <r>
    <x v="1"/>
    <n v="0"/>
    <x v="0"/>
    <s v="Container"/>
    <x v="3"/>
    <x v="3"/>
    <s v="CR-6"/>
    <n v="6"/>
    <s v="Move Container Registry to a dedicated resource group"/>
    <x v="0"/>
    <x v="0"/>
    <s v="Because container registries are resources that are used across multiple container hosts, a registry should reside in its own resource group._x000a__x000a_Although you might experiment with a specific host type, such as Azure Container Instances, you'll likely want to delete the container instance when you're done. However, you might also want to keep the collection of images you pushed to Azure Container Registry. By placing your registry in its own resource group, you minimize the risk of accidentally deleting the collection of images in the registry when you delete the container instance resource group."/>
    <s v="Registry best practices - Use dedicated resource group"/>
    <m/>
    <m/>
    <m/>
    <x v="0"/>
    <m/>
    <m/>
  </r>
  <r>
    <x v="1"/>
    <n v="0"/>
    <x v="0"/>
    <s v="Container"/>
    <x v="3"/>
    <x v="2"/>
    <s v="CR-7"/>
    <n v="7"/>
    <s v="Manage registry size"/>
    <x v="0"/>
    <x v="2"/>
    <s v="The storage constraints of each container registry service tier are intended to align with a typical scenario: Basic for getting started, Standard for most production applications, and Premium for hyper-scale performance and geo-replication. Throughout the life of your registry, you should manage its size by periodically deleting unused content."/>
    <s v="Registry best practices - Manage registry size"/>
    <s v="https://learn.microsoft.com/en-us/azure/container-registry/container-registry-retention-policy#about-the-retention-policy"/>
    <m/>
    <m/>
    <x v="0"/>
    <m/>
    <m/>
  </r>
  <r>
    <x v="1"/>
    <n v="0"/>
    <x v="0"/>
    <s v="Container"/>
    <x v="3"/>
    <x v="4"/>
    <s v="CR-8"/>
    <n v="8"/>
    <s v="Disable anonymous pull access"/>
    <x v="0"/>
    <x v="2"/>
    <s v="By default, access to pull or push content from an Azure container registry is only available to authenticated users. Enabling anonymous (unauthenticated) pull access makes all registry content publicly available for read (pull) actions. Warning: Anonymous pull access currently applies to all repositories in the registry. If you manage repository access using repository-scoped tokens, all users may pull from those repositories in a registry enabled for anonymous pull. We recommend deleting tokens when anonymous pull access is enabled."/>
    <s v="Enable anonymous pull access"/>
    <m/>
    <m/>
    <m/>
    <x v="0"/>
    <m/>
    <m/>
  </r>
  <r>
    <x v="1"/>
    <n v="0"/>
    <x v="0"/>
    <s v="Container"/>
    <x v="3"/>
    <x v="4"/>
    <s v="CR-9"/>
    <n v="9"/>
    <s v="Use an Azure managed identity to authenticate to an Azure container registry"/>
    <x v="0"/>
    <x v="2"/>
    <s v="Each container registry includes an admin user account, which is disabled by default. The admin account is designed for a single user to access the registry, mainly for testing purposes. We do not recommend sharing the admin account credentials among multiple users. All users authenticating with the admin account appear as a single user with push and pull access to the registry. Changing or disabling this account disables registry access for all users who use its credentials._x000a__x000a_Use a managed identity for Azure resources to authenticate to an Azure container registry from another Azure resource, without needing to provide or manage registry credentials."/>
    <s v="Registry authentication options - Azure Container Registry"/>
    <s v="Authenticate with managed identity - Azure Container Registry"/>
    <m/>
    <m/>
    <x v="0"/>
    <m/>
    <m/>
  </r>
  <r>
    <x v="1"/>
    <n v="0"/>
    <x v="0"/>
    <s v="Container"/>
    <x v="3"/>
    <x v="6"/>
    <s v="CR-10"/>
    <n v="10"/>
    <s v="Configure Diagnostic Settings for all Azure Resources"/>
    <x v="0"/>
    <x v="2"/>
    <s v="Resource Logs are not collected and stored until you create a diagnostic setting and route them to one or more locations."/>
    <s v="Monitoring Azure Container Registry data reference - Resource Logs"/>
    <s v="Monitor Azure Container Registry - Enable diagnostic logs"/>
    <m/>
    <m/>
    <x v="0"/>
    <m/>
    <m/>
  </r>
  <r>
    <x v="1"/>
    <n v="0"/>
    <x v="0"/>
    <s v="Container"/>
    <x v="3"/>
    <x v="6"/>
    <s v="CR-11"/>
    <n v="11"/>
    <s v="Monitor Azure Container Registry with Azure Monitor"/>
    <x v="0"/>
    <x v="2"/>
    <s v="When you have critical applications and business processes relying on Azure resources, you want to monitor those resources for their availability, performance, and operation. Azure Container Registry creates monitoring data using Azure Monitor, which is a full stack monitoring service in Azure that provides a complete set of features to monitor your Azure resources in addition to resources in other clouds and on-premises."/>
    <s v="Monitoring Azure Container Registry data reference"/>
    <s v="Monitor Azure Container Registry"/>
    <m/>
    <m/>
    <x v="0"/>
    <m/>
    <m/>
  </r>
  <r>
    <x v="1"/>
    <n v="0"/>
    <x v="0"/>
    <s v="Container"/>
    <x v="3"/>
    <x v="1"/>
    <s v="CR-12"/>
    <n v="12"/>
    <s v="Enable soft delete"/>
    <x v="0"/>
    <x v="2"/>
    <s v="Once you enable the soft delete policy, ACR manages the deleted artifacts as the soft deleted artifacts with a set retention period. Thereby you have ability to list, filter, and restore the soft deleted artifacts. Once the retention period is complete, all the soft deleted artifacts are auto-purged."/>
    <s v="Enable soft delete policy"/>
    <m/>
    <m/>
    <m/>
    <x v="0"/>
    <m/>
    <m/>
  </r>
  <r>
    <x v="1"/>
    <n v="0"/>
    <x v="0"/>
    <s v="Database"/>
    <x v="4"/>
    <x v="0"/>
    <s v="COSMOS-1"/>
    <n v="1"/>
    <s v="Configure at least two regions for high availability"/>
    <x v="0"/>
    <x v="1"/>
    <s v="Azure implements multi-tier isolation approach with rack, DC, zone, and region isolation levels. Cosmos DB is by default highly resilient by running four replicas, but it is still susceptible to failures or issues with entire regions or availability zones. As such, it is crucial to enable at least a secondary region on your Cosmos DB to achieve higher SLA. Doing so does not incur any downtime at all and it is as easy as selecting a pin on map."/>
    <s v="Distribute data globally with Azure Cosmos DB | Microsoft Learn"/>
    <m/>
    <m/>
    <m/>
    <x v="0"/>
    <m/>
    <m/>
  </r>
  <r>
    <x v="1"/>
    <n v="0"/>
    <x v="0"/>
    <s v="Database"/>
    <x v="4"/>
    <x v="1"/>
    <s v="COSMOS-2"/>
    <n v="2"/>
    <s v="Enable service-managed failover for multi-region accounts with single write region"/>
    <x v="0"/>
    <x v="1"/>
    <s v="Cosmos DB is a battle-tested service with extremely high uptime and resiliency, but even the most resilient of systems sometimes run into a small hiccup. Should a region become unavailable, the Service-Managed failover option allows Azure Cosmos DB to fail over automatically to the next available region with no user action needed."/>
    <s v="Manage an Azure Cosmos DB account by using the Azure portal"/>
    <m/>
    <m/>
    <m/>
    <x v="0"/>
    <m/>
    <m/>
  </r>
  <r>
    <x v="1"/>
    <n v="0"/>
    <x v="0"/>
    <s v="Database"/>
    <x v="4"/>
    <x v="1"/>
    <s v="COSMOS-3"/>
    <n v="3"/>
    <s v="Evaluate multi-region write capability"/>
    <x v="0"/>
    <x v="1"/>
    <s v="Multi-region write capability enables you to design multi-region application that is inherently highly available by virtue of being active in multiple regions. This, however, requires that you pay close considerations to consistency requirements and handle potential writes conflicts by way of conflict resolution policy. On the flip side, blindly enabling this configuration can lead to decreased availability due to unexpected application behavior and data corruption due to unhandled conflicts."/>
    <s v="Distribute data globally with Azure Cosmos DB"/>
    <s v="Conflict resolution types and resolution policies in Azure Cosmos DB"/>
    <m/>
    <m/>
    <x v="0"/>
    <m/>
    <m/>
  </r>
  <r>
    <x v="1"/>
    <n v="0"/>
    <x v="0"/>
    <s v="Database"/>
    <x v="4"/>
    <x v="1"/>
    <s v="COSMOS-4"/>
    <n v="4"/>
    <s v="Choose appropriate consistency mode reflecting data durability requirements"/>
    <x v="0"/>
    <x v="1"/>
    <s v="Within a globally distributed database environment, there is a direct relationship between the consistency level and data durability in the presence of a region-wide outage. As you develop your business continuity plan, you need to understand the maximum period of recent data updates the application can tolerate losing when recovering after a disruptive event. We recommend using Session consistency unless you have established that stronger consistency mode is needed, you are willing to tolerate higher write latencies, and understand that outages on read-only regions can affect the ability of write region to accept writes."/>
    <s v="Consistency level choices - Azure Cosmos DB"/>
    <m/>
    <m/>
    <m/>
    <x v="0"/>
    <m/>
    <m/>
  </r>
  <r>
    <x v="1"/>
    <n v="0"/>
    <x v="0"/>
    <s v="Database"/>
    <x v="4"/>
    <x v="1"/>
    <s v="COSMOS-5"/>
    <n v="5"/>
    <s v="Configure continuous backup mode"/>
    <x v="0"/>
    <x v="1"/>
    <s v="Cosmos DB automatically backs up your data and there is no way to turn back ups off. In short, you are always protected. But should any mishap occur – a process that went haywire and deleted data it shouldn’t, customer data was overwritten by accident, etc. – minimizing the time it takes to revert the changes is of the essence. With continuous mode, you can self-serve restore your database/collection to a point in time before such mishap occurred. With periodic mode, however, you must contact Microsoft support, which despite us striving to provide speedy help will inevitably increase the restore time."/>
    <s v="Continuous backup with point in time restore feature in Azure Cosmos DB"/>
    <m/>
    <m/>
    <m/>
    <x v="0"/>
    <m/>
    <m/>
  </r>
  <r>
    <x v="1"/>
    <n v="0"/>
    <x v="0"/>
    <s v="Database"/>
    <x v="4"/>
    <x v="2"/>
    <s v="COSMOS-6"/>
    <n v="6"/>
    <s v="Ensure query results are fully drained"/>
    <x v="0"/>
    <x v="1"/>
    <s v="Cosmos DB limits single response to 4 MB. If your query requests a large amount of data or data from multiple backend partitions, the results will span multiple pages for which separate requests must be issued. Each result page will indicate whether more results are available and provide a continuation token to access the next page. You must include a while loop in your code and traverse the pages until no more results are available."/>
    <s v="Pagination in Azure Cosmos DB"/>
    <m/>
    <m/>
    <m/>
    <x v="0"/>
    <m/>
    <m/>
  </r>
  <r>
    <x v="1"/>
    <n v="0"/>
    <x v="0"/>
    <s v="Database"/>
    <x v="4"/>
    <x v="2"/>
    <s v="COSMOS-7"/>
    <n v="7"/>
    <s v="Maintain singleton pattern in your client"/>
    <x v="0"/>
    <x v="2"/>
    <s v="Not only is establishing a new database connection expensive, so is maintaining it. As such it is critical to maintain only one instance, a so-called “singleton”, of the SDK client per account per application. Connections, both HTTP and TCP, are scoped to the client instance. Most compute environments have limitations in terms of the number of connections that can be open at the same time and when these limits are reached, connectivity will be affected."/>
    <s v="Designing resilient applications with Azure Cosmos DB SDKs"/>
    <m/>
    <m/>
    <m/>
    <x v="0"/>
    <m/>
    <m/>
  </r>
  <r>
    <x v="1"/>
    <n v="0"/>
    <x v="0"/>
    <s v="Database"/>
    <x v="4"/>
    <x v="8"/>
    <s v="COSMOS-8"/>
    <n v="8"/>
    <s v="Implement retry logic in your client"/>
    <x v="0"/>
    <x v="2"/>
    <s v="Cosmos DB SDKs by default handle large number of transient errors and automatically retry operations, where possible. That said, your application should add retry policies for certain well-defined cases that cannot be generically handled by the SDKs."/>
    <s v="Designing resilient applications with Azure Cosmos DB SDKs"/>
    <m/>
    <m/>
    <m/>
    <x v="0"/>
    <m/>
    <m/>
  </r>
  <r>
    <x v="1"/>
    <n v="0"/>
    <x v="0"/>
    <s v="Database"/>
    <x v="4"/>
    <x v="6"/>
    <s v="COSMOS-9"/>
    <n v="9"/>
    <s v="Monitor Cosmos DB health and set up alerts"/>
    <x v="0"/>
    <x v="2"/>
    <s v="It is good practice to monitor the availability and responsiveness of your Azure Cosmos DB resources and have alerts in place for your workload to stay proactive in case an unforeseen event occurs."/>
    <s v="Create alerts for Azure Cosmos DB using Azure Monitor"/>
    <m/>
    <m/>
    <m/>
    <x v="0"/>
    <m/>
    <m/>
  </r>
  <r>
    <x v="1"/>
    <n v="0"/>
    <x v="0"/>
    <s v="Database"/>
    <x v="5"/>
    <x v="1"/>
    <s v="SQLDB-1"/>
    <n v="1"/>
    <s v="Use Active Geo Replication to Create a Readable Secondary in Another Region"/>
    <x v="0"/>
    <x v="1"/>
    <s v="If your primary database fails, perform a manual failover to the secondary database. Until you fail over, the secondary database remains read-only. Active geo-replication enables you to create readable replicas and manually failover to any replica if there is a datacenter outage or application upgrade. Up to four secondaries are supported in the same or different regions, and the secondaries can also be used for read-only access queries. The failover must be initiated manually by the application or the user. After failover, the new primary has a different connection end point."/>
    <s v="Active Geo Replication"/>
    <m/>
    <m/>
    <m/>
    <x v="0"/>
    <m/>
    <m/>
  </r>
  <r>
    <x v="1"/>
    <n v="0"/>
    <x v="0"/>
    <s v="Database"/>
    <x v="5"/>
    <x v="1"/>
    <s v="SQLDB-2"/>
    <n v="2"/>
    <s v="Use Auto Failover Groups that can include one or multiple databases, typically used by the same application"/>
    <x v="0"/>
    <x v="1"/>
    <s v="If your primary database fails, perform a manual failover to the secondary database. Until you fail over, the secondary database remains read-only. Active geo-replication enables you to create readable replicas and manually failover to any replica if there is a datacenter outage or application upgrade. Up to four secondaries are supported in the same or different regions, and the secondaries can also be used for read-only access queries. The failover must be initiated manually by the application or the user. After failover, the new primary has a different connection end point."/>
    <s v="AutoFailover Groups"/>
    <s v="DR Design"/>
    <m/>
    <m/>
    <x v="0"/>
    <m/>
    <m/>
  </r>
  <r>
    <x v="1"/>
    <n v="0"/>
    <x v="0"/>
    <s v="Database"/>
    <x v="5"/>
    <x v="0"/>
    <s v="SQLDB-3"/>
    <n v="3"/>
    <s v="Use a Zone-Redundant database"/>
    <x v="0"/>
    <x v="2"/>
    <s v="You can use the readable secondary databases to offload read-only query workloads. Because autofailover groups involve multiple databases, these databases must be configured on the primary server. Autofailover groups support replication of all databases in the group to only one secondary server or instance in a different region."/>
    <s v="Zone Redundant Databases"/>
    <s v="Azure Traffic Manager"/>
    <m/>
    <m/>
    <x v="0"/>
    <m/>
    <m/>
  </r>
  <r>
    <x v="1"/>
    <n v="0"/>
    <x v="0"/>
    <s v="Database"/>
    <x v="5"/>
    <x v="8"/>
    <s v="SQLDB-4"/>
    <n v="4"/>
    <s v="Implement Retry Logic"/>
    <x v="0"/>
    <x v="1"/>
    <s v="By default, the cluster of nodes for the premium availability model is created in the same datacenter. With the introduction of Azure Availability Zones, SQL Database can place different replicas of the Business Critical database to different availability zones in the same region. To eliminate a single point of failure, the control ring is also duplicated across multiple zones as three gateway rings (GW). The routing to a specific gateway ring is controlled by Azure Traffic Manager (ATM). Because the zone redundant configuration in the Premium or Business Critical service tiers doesn’t create extra database redundancy, you can enable it at no extra cost."/>
    <s v="How to Implement Retry Logic"/>
    <m/>
    <m/>
    <m/>
    <x v="0"/>
    <m/>
    <m/>
  </r>
  <r>
    <x v="1"/>
    <n v="0"/>
    <x v="0"/>
    <s v="Database"/>
    <x v="5"/>
    <x v="6"/>
    <s v="SQLDB-5"/>
    <n v="5"/>
    <s v="Monitor your Azure SQL Database in near-real time to detect reliability incidents"/>
    <x v="0"/>
    <x v="1"/>
    <s v="Although Azure SQL Database is resilient when it concerns transitive infrastructure failures, these failures might affect your connectivity. When a transient error occurs while working with SQL Database, make sure your code can retry the call."/>
    <s v="Azure Monitor"/>
    <s v="Azure SQL Database Monitoring"/>
    <m/>
    <m/>
    <x v="0"/>
    <m/>
    <m/>
  </r>
  <r>
    <x v="1"/>
    <n v="0"/>
    <x v="0"/>
    <s v="Database"/>
    <x v="5"/>
    <x v="1"/>
    <s v="SQLDB-6"/>
    <n v="6"/>
    <s v="Back up your keys"/>
    <x v="0"/>
    <x v="2"/>
    <s v="Use one of the available solutions to monitor SQL DB to detect potential reliability incidents early and make your databases more reliable. Choose a near real-time monitoring solution to quickly react to incidents."/>
    <s v="Getting Started with Always Encrypted"/>
    <s v="Azure Key Vault"/>
    <m/>
    <m/>
    <x v="0"/>
    <m/>
    <m/>
  </r>
  <r>
    <x v="1"/>
    <n v="0"/>
    <x v="1"/>
    <s v="Define"/>
    <x v="6"/>
    <x v="0"/>
    <s v="WARDF-1"/>
    <n v="1"/>
    <s v="Ensure the Availability Targets are well defined and communicated across teams working on the Workload."/>
    <x v="1"/>
    <x v="1"/>
    <s v="Ensure the Availability Targets are well defined and communicated across teams working on the Workload._x000a__x000a_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_x000a__x000a_Understanding your availability expectations is vital to reviewing overall operations for the application._x000a__x000a_For example, if you are striving to achieve an application Service Level Objective (SLO) of 99.999%, the level of inherent operational action required by the application is going to be far greater than if an SLO of 99.9% was the goal."/>
    <s v="Target functional and nonfunctional requirements"/>
    <s v="Business Metrics - Microsoft Well-Architected Framework"/>
    <m/>
    <m/>
    <x v="0"/>
    <m/>
    <m/>
  </r>
  <r>
    <x v="1"/>
    <n v="0"/>
    <x v="1"/>
    <s v="Define"/>
    <x v="6"/>
    <x v="1"/>
    <s v="WARDF-2"/>
    <n v="2"/>
    <s v="Ensure the Recovery Targets are well defined and communicated across teams working on the Workload."/>
    <x v="1"/>
    <x v="1"/>
    <s v="Ensure the Recovery Targets are well defined and communicated across teams working on the Workload._x000a_Two important metrics to consider are the recovery time objective and recovery point objective, as they pertain to disaster recovery. _x000a_-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 _x000a_- Recovery point objective (RPO) is the maximum duration of data loss that is acceptable during a disaster. For example, if you store data in a single database, with no replication to other databases, and perform hourly backups, you could lose up to an hour of data. _x000a_RTO and RPO are non-functional requirements of a system and should be dictated by business requirements. To derive these values, it's a good idea to conduct a risk assessment, and clearly understanding the cost of downtime or data loss._x000a__x000a_Monitoring and measuring application availability is vital to qualifying overall application health and progress towards defined targets. Make sure you measure and monitor key targets such as:_x000a_- Mean Time Between Failures (MTBF) — The average time between failures of a particular component._x000a_- Mean Time to Recover (MTTR) — The average time it takes to restore a component after a failure. "/>
    <s v="Target and non-functional requirements"/>
    <m/>
    <m/>
    <m/>
    <x v="0"/>
    <m/>
    <m/>
  </r>
  <r>
    <x v="1"/>
    <n v="0"/>
    <x v="1"/>
    <s v="Deploy"/>
    <x v="7"/>
    <x v="7"/>
    <s v="WARDP-1"/>
    <n v="1"/>
    <s v="Avoid manual configuration to enforce consistency with Infrastructure as code"/>
    <x v="1"/>
    <x v="2"/>
    <s v="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_x000a__x000a_IaC is a key DevOps practice and a component of continuous delivery. With IaC, DevOps teams can work together with a unified set of practices and tools to deliver applications and their supporting infrastructure rapidly and reliably at scale._x000a__x000a_Key Points:_x000a_- Avoid manual configuration to enforce consistency_x000a_- Deliver stable test environments rapidly at scale_x000a_- Use declarative definition files"/>
    <s v="What is infrastructure as code (IaC)?"/>
    <m/>
    <m/>
    <m/>
    <x v="0"/>
    <m/>
    <m/>
  </r>
  <r>
    <x v="1"/>
    <n v="0"/>
    <x v="1"/>
    <s v="Deploy"/>
    <x v="7"/>
    <x v="3"/>
    <s v="WARDP-2"/>
    <n v="2"/>
    <s v="Make sure that all changes are validated in development environments before applying them to Production."/>
    <x v="1"/>
    <x v="2"/>
    <s v="Sometimes a release doesn't live up to expectations. Despite using best practices and passing all quality gates, there are occasionally issues that result in a production deployment causing unforeseen problems for users. To minimize and mitigate the impact of these issues, DevOps teams are encouraged to adopt a progressive exposure strategy that balances the exposure of a given release with its proven performance. As a release proves itself in production, it becomes available to tiers of broader audiences until everyone is using it. Teams can use safe deployment practices in order to maximize the quality and speed of releases in production._x000a__x000a_Every team wants to deliver updates quickly and at the highest possible quality. With the right practices, delivery can be a productive and painless part of the DevOps cycle._x000a__x000a_Key Points:_x000a_- Deploy often._x000a_- Stay green throughout the sprint._x000a_- Use consistent deployment tooling in development, test, and production._x000a_- Use a continuous delivery platform that allows automation and authorization._x000a_- Follow safe deployment practices."/>
    <s v="Safe deployment practices"/>
    <m/>
    <m/>
    <m/>
    <x v="0"/>
    <m/>
    <m/>
  </r>
  <r>
    <x v="1"/>
    <n v="0"/>
    <x v="1"/>
    <s v="Design"/>
    <x v="8"/>
    <x v="1"/>
    <s v="WARDS-2"/>
    <n v="2"/>
    <s v="Consider deploying your application across multiple regions"/>
    <x v="1"/>
    <x v="1"/>
    <s v="If your application is deployed to a single region, and the region becomes unavailable, your application will also be unavailable. This might be unacceptable under the terms of your application's SLA._x000a__x000a_If so, consider deploying your application and its services across multiple regions. A multiregional deployment can use an active-active or active-passive configuration._x000a__x000a_An active-active configuration distributes requests across multiple active regions. An active-passive configuration keeps warm instances in the secondary region, but doesn't send traffic there unless the primary region fails."/>
    <s v="Architecting for resiliency and availability"/>
    <s v="Cross-region replication in Azure"/>
    <m/>
    <m/>
    <x v="3"/>
    <m/>
    <m/>
  </r>
  <r>
    <x v="1"/>
    <n v="0"/>
    <x v="1"/>
    <s v="Design"/>
    <x v="8"/>
    <x v="1"/>
    <s v="WARDS-3"/>
    <n v="3"/>
    <s v="Design a BCDR strategy that will help to meet the business requirements"/>
    <x v="1"/>
    <x v="1"/>
    <s v="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
    <s v="Backup and disaster recovery for Azure applications"/>
    <m/>
    <m/>
    <m/>
    <x v="3"/>
    <m/>
    <m/>
  </r>
  <r>
    <x v="1"/>
    <n v="0"/>
    <x v="1"/>
    <s v="Design"/>
    <x v="9"/>
    <x v="0"/>
    <s v="WARDS-6"/>
    <n v="6"/>
    <s v="Ensure that all fault-points and fault-modes are understood and operationalized"/>
    <x v="1"/>
    <x v="1"/>
    <s v="Ensure that all fault-points and fault-modes are understood and operationalized._x000a__x000a_Failure mode analysis (FMA) is a process for building resiliency into a system, by identifying possible failure points in the system. The FMA should be part of the architecture and design phases, so that you can build failure recovery into the system from the beginning._x000a__x000a_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
    <s v="Failure mode analysis for Azure applications."/>
    <m/>
    <m/>
    <m/>
    <x v="3"/>
    <m/>
    <m/>
  </r>
  <r>
    <x v="1"/>
    <n v="0"/>
    <x v="1"/>
    <s v="Design"/>
    <x v="10"/>
    <x v="0"/>
    <s v="WARDS-1"/>
    <n v="1"/>
    <s v="Consider deploying your application across multiple zones"/>
    <x v="1"/>
    <x v="1"/>
    <s v="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_x000a__x000a_Consider if component proximity is required for application performance reasons. If all or part of the application is highly sensitive to latency, components might need to be co-located which can limit the applicability of multi-region and multi-zone strategies."/>
    <s v="Use availability zones within a region"/>
    <m/>
    <m/>
    <m/>
    <x v="3"/>
    <m/>
    <m/>
  </r>
  <r>
    <x v="1"/>
    <n v="0"/>
    <x v="1"/>
    <s v="Design"/>
    <x v="10"/>
    <x v="2"/>
    <s v="WARDS-4"/>
    <n v="4"/>
    <s v="Use platform as a service (PaaS) options"/>
    <x v="1"/>
    <x v="2"/>
    <s v="PaaS provides a framework for developing and running apps. As with IaaS, the PaaS provider hosts and maintains the platform's servers, networks, storage, and other computing resources. But PaaS also includes tools, services, and systems that support the web application lifecycle. Developers use the platform to build apps without having to manage backups, security solutions, upgrades, and other administrative tasks."/>
    <s v="Use platform as a service (PaaS) options"/>
    <m/>
    <m/>
    <m/>
    <x v="4"/>
    <m/>
    <m/>
  </r>
  <r>
    <x v="1"/>
    <n v="0"/>
    <x v="1"/>
    <s v="Design"/>
    <x v="10"/>
    <x v="2"/>
    <s v="WARDS-5"/>
    <n v="5"/>
    <s v="Design the application to scale out"/>
    <x v="1"/>
    <x v="0"/>
    <s v="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 For example, scale in and out for App Service is done via rules. Often customers write scale out rules and never write scale in rules, which leaves the App Service more expensive."/>
    <s v="Has the application been designed to scale out?"/>
    <m/>
    <m/>
    <m/>
    <x v="4"/>
    <m/>
    <m/>
  </r>
  <r>
    <x v="1"/>
    <n v="0"/>
    <x v="1"/>
    <s v="Design"/>
    <x v="10"/>
    <x v="3"/>
    <s v="WARDS-7"/>
    <n v="7"/>
    <s v="Create a landing zone for the workload. The infrastructure must have appropriate controls and be repeatable with every deployment."/>
    <x v="1"/>
    <x v="0"/>
    <s v="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 Implementations can vary but here are some common strategies that enhance the security posture. _x000a_- Isolation through segmentation. You can isolate assets at several layers from Azure enrollment down to a subscription that has the resources for the workload._x000a_- Consistent adoption of organizational policies, enforce creation and deletion of services and their configuration through Azure Policy._x000a_- Configurations that align with principles of Zero Trust . For instance an implementation might have network connectivity to on-premises data centers."/>
    <s v="Azure landing zone integration"/>
    <m/>
    <m/>
    <m/>
    <x v="4"/>
    <m/>
    <m/>
  </r>
  <r>
    <x v="1"/>
    <n v="0"/>
    <x v="1"/>
    <s v="Design"/>
    <x v="10"/>
    <x v="4"/>
    <s v="WARDS-8"/>
    <n v="8"/>
    <s v="Provide security assurance through identity management"/>
    <x v="1"/>
    <x v="2"/>
    <s v="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_x000a_- Define clear lines of responsibility and separation of duties for each function. Restrict access based on a need-to-know basis and least privilege security principles._x000a_- Assign permissions to users, groups, and applications at a certain scope through Azure RBAC. Use built-in roles when possible._x000a_- Prevent deletion or modification of a resource, resource group, or subscription through management locks._x000a_- Use managed identities to access resources in Azure."/>
    <s v="Azure identity and access management considerations"/>
    <m/>
    <m/>
    <m/>
    <x v="4"/>
    <m/>
    <m/>
  </r>
  <r>
    <x v="1"/>
    <n v="0"/>
    <x v="1"/>
    <s v="Design"/>
    <x v="10"/>
    <x v="4"/>
    <s v="WARDS-9"/>
    <n v="9"/>
    <s v="Ensure you address security-related risks helps to minimize application downtime and data loss caused by unexpected security exposures"/>
    <x v="1"/>
    <x v="1"/>
    <s v="Security is one of the most important aspects of any architecture. It provides the following assurances against deliberate attacks and abuse of your valuable data and systems: Confidentiality ,Integrity, and Availability._x000a_The security of complex systems depends on understanding the business context, social context, and technical context. As you design your system, cover these areas:_x000a__x000a_- Ensure that the identity provider (AAD/ADFS/AD/Other) is highly available and aligns with application availability and recovery targets._x000a_- All external application endpoints are secured._x000a_- Communication to Azure PaaS services secured using Virtual Network Service Endpoints or Private Link._x000a_- Keys and secrets are backed-up to geo-redundant storage, and are still available in a failover case._x000a_- Ensure that the process for key rotation is automated and tested._x000a_- Emergency access break glass accounts have been tested and secured for recovering from Identity provider failure scenarios."/>
    <s v="Security design principles"/>
    <m/>
    <m/>
    <m/>
    <x v="4"/>
    <m/>
    <m/>
  </r>
  <r>
    <x v="1"/>
    <n v="0"/>
    <x v="0"/>
    <s v="Integration"/>
    <x v="11"/>
    <x v="6"/>
    <s v="EVG-1"/>
    <n v="1"/>
    <s v="Configure Diagnostic Settings for all Azure Resources"/>
    <x v="0"/>
    <x v="0"/>
    <s v="Enabling diagnostic settings allow you to capture and view diagnostic information so that you can troubleshoot any failures. The following table shows the settings available for different types of Event Grid resources - custom topics, system topics, and domains."/>
    <s v="Azure Event Grid - Enable diagnostic logs for Event Grid resources"/>
    <m/>
    <m/>
    <m/>
    <x v="4"/>
    <m/>
    <m/>
  </r>
  <r>
    <x v="1"/>
    <n v="0"/>
    <x v="0"/>
    <s v="Integration"/>
    <x v="11"/>
    <x v="7"/>
    <s v="EVG-2"/>
    <n v="2"/>
    <s v="Configure Dead-letter to save events that cannot be delivered"/>
    <x v="0"/>
    <x v="0"/>
    <s v="When Event Grid can't deliver an event within a certain time period or after trying to deliver the event a certain number of times, it can send the undelivered event to a storage account. This process is known as dead-lettering. By default, Event Grid doesn't turn on dead-lettering. To enable it, you must specify a storage account to hold undelivered events when creating the event subscription. You pull events from this storage account to resolve deliveries."/>
    <s v="Azure Event Grid delivery and retry"/>
    <m/>
    <m/>
    <m/>
    <x v="4"/>
    <m/>
    <m/>
  </r>
  <r>
    <x v="1"/>
    <n v="0"/>
    <x v="0"/>
    <s v="Integration"/>
    <x v="11"/>
    <x v="4"/>
    <s v="EVG-3"/>
    <n v="3"/>
    <s v="Configure Private Endpoints"/>
    <x v="0"/>
    <x v="0"/>
    <s v="You can use private endpoints to allow ingress of events directly from your virtual network to your custom topics and domains securely over a private link without going through the public internet. The private endpoint uses an IP address from the VNet address space for your custom topic or domain. "/>
    <s v="Configure private endpoints for Azure Event Grid topics or domains"/>
    <m/>
    <m/>
    <m/>
    <x v="4"/>
    <m/>
    <m/>
  </r>
  <r>
    <x v="1"/>
    <n v="0"/>
    <x v="1"/>
    <s v="Monitor"/>
    <x v="12"/>
    <x v="6"/>
    <s v="WARMN-1"/>
    <n v="1"/>
    <s v="Make sure your application's health is being monitored"/>
    <x v="1"/>
    <x v="2"/>
    <s v="Monitoring and diagnostics are crucial for availability and resiliency. If something fails, you need to know that it failed, when it failed, and why._x000a__x000a_Monitoring isn't the same as failure detection. For example, your application might detect a transient error and retry, avoiding downtime. It should also log the retry operation so that you can monitor the error rate to get an overall picture of application health._x000a__x000a_Key points:_x000a_- Define alerts that are actionable and effectively prioritized._x000a_- Create alerts that poll for services nearing their limits and quotas._x000a_- Use application instrumentation to detect and resolve performance anomalies._x000a_- Track the progress of long-running processes._x000a_- Troubleshoot issues to gain an overall view of application health._x000a_- Document how to analyze, diagnose, and respond to signals being monitored"/>
    <s v="Monitoring application health for reliability"/>
    <m/>
    <m/>
    <m/>
    <x v="4"/>
    <m/>
    <m/>
  </r>
  <r>
    <x v="1"/>
    <n v="0"/>
    <x v="1"/>
    <s v="Monitor"/>
    <x v="13"/>
    <x v="6"/>
    <s v="WARMN-2"/>
    <n v="2"/>
    <s v="Define a health model based on performance, availability, and recovery targets"/>
    <x v="1"/>
    <x v="0"/>
    <s v="The health model should be able to surface the health of critical system flows or key subsystems to ensure that appropriate operational prioritization is applied. For example, the health model should be able to represent the current state of the user sign-in transaction flow._x000a__x000a_The health model shouldn't treat all failures the same. The health model should distinguish between transient and nontransient faults. It should clearly distinguish between expected-transient but recoverable failures and a true disaster state._x000a__x000a_Key points:_x000a_- Know how to tell if an application is healthy or unhealthy._x000a_- Understand the effects of logs in diagnostic data._x000a_- Ensure the consistent use of diagnostic settings across the application._x000a_- Use critical system flows in your health model."/>
    <s v="Health modeling for reliability"/>
    <m/>
    <m/>
    <m/>
    <x v="4"/>
    <m/>
    <m/>
  </r>
  <r>
    <x v="1"/>
    <n v="0"/>
    <x v="1"/>
    <s v="Monitor"/>
    <x v="14"/>
    <x v="6"/>
    <s v="WARMN-3"/>
    <n v="3"/>
    <s v="Create Dashboards and Alerts for Azure Platform resources"/>
    <x v="1"/>
    <x v="0"/>
    <s v="In this stage, telemetry data is presented so that an operator can quickly notice problems or trends. 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
    <s v="Explore a workbook template"/>
    <m/>
    <m/>
    <m/>
    <x v="4"/>
    <m/>
    <m/>
  </r>
  <r>
    <x v="1"/>
    <n v="0"/>
    <x v="1"/>
    <s v="Monitor"/>
    <x v="14"/>
    <x v="6"/>
    <s v="WARMN-4"/>
    <n v="4"/>
    <s v="Consider ensuring that the right people in your organization will be notified about any future service issues - by configuring Azure Service Health alerts"/>
    <x v="1"/>
    <x v="2"/>
    <s v="Azure offers a suite of experiences to keep you informed about the health of your cloud resources. The Service Health portal tracks four types of health events that may impact your resources:_x000a_- Service issues - Problems in the Azure services that affect you right now (Outages)_x000a_- Planned maintenance - Upcoming maintenance that can affect the availability of your services in the future._x000a_- Health advisories - Changes in Azure services that require your attention. Examples include deprecation of Azure features or upgrade requirements (e.g upgrade to a supported PHP framework)._x000a_- Security advisories - Security related notifications or violations that may affect the availability of your Azure services."/>
    <s v="Create a Service Health alert using the Azure portal"/>
    <m/>
    <m/>
    <m/>
    <x v="4"/>
    <m/>
    <m/>
  </r>
  <r>
    <x v="1"/>
    <n v="0"/>
    <x v="0"/>
    <s v="Monitoring"/>
    <x v="15"/>
    <x v="1"/>
    <s v="LOG-1"/>
    <n v="1"/>
    <s v="Enable Log Analytics data export to GRS or GZRS"/>
    <x v="0"/>
    <x v="2"/>
    <s v="Data export in a Log Analytics workspace lets you continuously export data to an Azure Storage account. Protect your Log Analytics workspace data from the unlikely event of a regional failure by continuously exporting to a geo-redundant storage (GRS) or geo-zone-redundant storage (GZRS) account."/>
    <s v="Log Analytics workspace data export in Azure Monitor"/>
    <s v="Azure Monitor configuration recommendations"/>
    <m/>
    <m/>
    <x v="4"/>
    <m/>
    <m/>
  </r>
  <r>
    <x v="1"/>
    <n v="0"/>
    <x v="0"/>
    <s v="Monitoring"/>
    <x v="15"/>
    <x v="0"/>
    <s v="LOG-2"/>
    <n v="2"/>
    <s v="Link Log Analytics Workspace to an Availability Zone enabled dedicated cluster"/>
    <x v="0"/>
    <x v="2"/>
    <s v="Link your Log Analytics workspace to an availability zone enabled dedicated cluster to increase the resilience of Azure Monitor features that rely on your Log Analytics workspace and to protect your Log Analytics data against the unlikely event of a datacenter failure."/>
    <s v="Enhance data and service resilience in Azure Monitor Logs with availability zones"/>
    <s v="Create and manage a dedicated cluster in Azure Monitor Logs"/>
    <m/>
    <m/>
    <x v="4"/>
    <m/>
    <m/>
  </r>
  <r>
    <x v="1"/>
    <n v="0"/>
    <x v="0"/>
    <s v="Monitoring"/>
    <x v="15"/>
    <x v="1"/>
    <s v="LOG-3"/>
    <n v="3"/>
    <s v="Configure data collection to send critical data to multiple workspaces in different regions"/>
    <x v="0"/>
    <x v="2"/>
    <s v="If you require a workspace to be available in the unlikely scenario of a regional failure then configure data collection to send critical data to multiple workspaces in different regions."/>
    <s v="Azure Monitor configuration recommendations"/>
    <m/>
    <m/>
    <m/>
    <x v="4"/>
    <m/>
    <m/>
  </r>
  <r>
    <x v="1"/>
    <n v="0"/>
    <x v="0"/>
    <s v="Monitoring"/>
    <x v="15"/>
    <x v="6"/>
    <s v="LOG-4"/>
    <n v="4"/>
    <s v="Create a health status alert rule for your Log Analytics workspace"/>
    <x v="0"/>
    <x v="0"/>
    <s v="A health status alert will proactively notify you if a workspace becomes unavailable because of a datacenter or regional failure."/>
    <s v="Monitor Log Analytics workspace health"/>
    <s v="Azure Monitor configuration recommendations"/>
    <m/>
    <m/>
    <x v="4"/>
    <m/>
    <m/>
  </r>
  <r>
    <x v="1"/>
    <n v="0"/>
    <x v="0"/>
    <s v="Networking"/>
    <x v="16"/>
    <x v="2"/>
    <s v="APPGW-1"/>
    <n v="1"/>
    <s v="Ensure autoscaling is used with a minimum of 2 instance"/>
    <x v="0"/>
    <x v="1"/>
    <s v="When configuring the Application Gateway you should provision autoscaling and a minimum of two instances to minimize the effects of a single failing component. This allows for the opportunity to leverage the full capabilities of having a Layer 7 Load Balancing services. _x000a__x000a_The creation of every new instance can take several minutes so having a minimum instance count of two ensure if one goes down for any reason that there is not a complete loss of connectivity to the backend services. Auto scale allows the Application Gateway to scale out based on the traffic requirements without the need of manual intervention."/>
    <s v="Application Gateway Autoscaling Zone-Redundant"/>
    <m/>
    <m/>
    <m/>
    <x v="4"/>
    <m/>
    <m/>
  </r>
  <r>
    <x v="1"/>
    <n v="0"/>
    <x v="0"/>
    <s v="Networking"/>
    <x v="16"/>
    <x v="4"/>
    <s v="APPGW-2"/>
    <n v="2"/>
    <s v="Secure all incoming connections with SSL"/>
    <x v="0"/>
    <x v="1"/>
    <s v="Ensure that all incoming connections are using HTTP/s for production services. Using end to end SSL/TLS or SSL/TLS termination to ensure the security of all incoming connections to the Application Gateway allows you and your users to be safe from possible attacks as it ensures that all data passed between the web server and browsers remain private and encrypted."/>
    <s v="Application Gateway Security"/>
    <s v="Application Gateway SSL Overview"/>
    <m/>
    <m/>
    <x v="4"/>
    <m/>
    <m/>
  </r>
  <r>
    <x v="1"/>
    <n v="0"/>
    <x v="0"/>
    <s v="Networking"/>
    <x v="16"/>
    <x v="4"/>
    <s v="APPGW-3"/>
    <n v="3"/>
    <s v="Enable WAF policies"/>
    <x v="0"/>
    <x v="1"/>
    <s v="Use Application Gateway with Web Application Firewall (WAF) within an application virtual network to protect inbound HTTP/S traffic from the Internet. The WAF provides centralized protection from possible exploits by using rules based on the OWASP (Open Web Application Security Project) core rule sets."/>
    <s v="Application Gateway Overview"/>
    <s v="Application Gateway - Web Application Firewall"/>
    <m/>
    <m/>
    <x v="4"/>
    <m/>
    <m/>
  </r>
  <r>
    <x v="1"/>
    <n v="0"/>
    <x v="0"/>
    <s v="Networking"/>
    <x v="16"/>
    <x v="2"/>
    <s v="APPGW-4"/>
    <n v="4"/>
    <s v="Use Application GW V2 instead of V1"/>
    <x v="0"/>
    <x v="1"/>
    <s v="You should use Application Gateway v2 unless there is a compelling reason for using v1. V2 has many more built in features such as autoscaling, static VIPs, Azure KeyVault integration for certificate management and many more features listed in our comparison charts. Leveraging this updated version allows for better performance and control of how your traffic routed and the ability to make changes to the traffic."/>
    <s v="Application Gateway Overview V2"/>
    <s v="Application Gateway Feature Comparison Between V1 and V2"/>
    <m/>
    <m/>
    <x v="4"/>
    <m/>
    <m/>
  </r>
  <r>
    <x v="1"/>
    <n v="0"/>
    <x v="0"/>
    <s v="Networking"/>
    <x v="16"/>
    <x v="6"/>
    <s v="APPGW-5"/>
    <n v="5"/>
    <s v="Monitor and Log the configurations and traffic"/>
    <x v="0"/>
    <x v="2"/>
    <s v="Enable logs that can be stored in storage accounts, Log Analytics, and other monitoring services. If NSGs are applied NSG flow logs can be enabled and stored for traffic audit and to provide insights into the traffic flowing into your Azure Cloud."/>
    <s v="Application Gateway Metrics"/>
    <s v="Application Gateway Diagnostics"/>
    <m/>
    <m/>
    <x v="4"/>
    <m/>
    <m/>
  </r>
  <r>
    <x v="1"/>
    <n v="0"/>
    <x v="0"/>
    <s v="Networking"/>
    <x v="16"/>
    <x v="6"/>
    <s v="APPGW-6"/>
    <n v="6"/>
    <s v="Use Health Probes to detect backend availability"/>
    <x v="0"/>
    <x v="2"/>
    <s v="Using custom health probes can help with understand the availability of your backends and allows you to monitor the backend services if they are being affected in any way."/>
    <s v="Application Gateway Probe Overview"/>
    <s v="Well-Architected Framework Application Gateway Overview"/>
    <m/>
    <m/>
    <x v="4"/>
    <m/>
    <m/>
  </r>
  <r>
    <x v="1"/>
    <n v="0"/>
    <x v="0"/>
    <s v="Networking"/>
    <x v="16"/>
    <x v="0"/>
    <s v="APPGW-7"/>
    <n v="7"/>
    <s v="TO BE REMOVED - Deploy backends in a zone-redundant configuration"/>
    <x v="0"/>
    <x v="1"/>
    <s v="Deploying your backend services in a zone-aware configurations ensures that if a specific zone goes down that customers will still have access to the services as the other services located in other zones will still be available."/>
    <s v="Application Gateway Reliability"/>
    <s v="Application Gateway V2 Overview"/>
    <m/>
    <m/>
    <x v="4"/>
    <m/>
    <m/>
  </r>
  <r>
    <x v="1"/>
    <n v="0"/>
    <x v="0"/>
    <s v="Networking"/>
    <x v="16"/>
    <x v="3"/>
    <s v="APPGW-8"/>
    <n v="8"/>
    <s v="Plan for backend maintenance by using connection draining"/>
    <x v="0"/>
    <x v="2"/>
    <s v="Plan for backend maintenance by using connection draining. Connection draining helps you achieve graceful removal of backend pool members during planned service updates or problems with backend health. This setting is enabled via the Backend Setting and is applied to all backend pool members during rule creation."/>
    <s v="Application Gateway Connection Draining"/>
    <s v="Application Gateway Connection Draining HTTP Settings"/>
    <m/>
    <m/>
    <x v="4"/>
    <m/>
    <m/>
  </r>
  <r>
    <x v="1"/>
    <n v="0"/>
    <x v="0"/>
    <s v="Networking"/>
    <x v="16"/>
    <x v="0"/>
    <s v="APPGW-9"/>
    <n v="9"/>
    <s v="Application Gateway subnet should be /24"/>
    <x v="0"/>
    <x v="1"/>
    <s v="Application Gateway (Standard_v2 or WAF_v2 SKU) can support up to 125 instances (125 instance IP addresses + 1 private frontend IP configuration + 5 Azure reserved). A minimum subnet size of /24 is recommended."/>
    <s v="https://learn.microsoft.com/en-us/azure/application-gateway/configuration-infrastructure"/>
    <s v="https://learn.microsoft.com/en-us/azure/application-gateway/configuration-infrastructure#size-of-the-subnet"/>
    <m/>
    <m/>
    <x v="4"/>
    <m/>
    <m/>
  </r>
  <r>
    <x v="1"/>
    <n v="0"/>
    <x v="0"/>
    <s v="Networking"/>
    <x v="17"/>
    <x v="0"/>
    <s v="AFW-1"/>
    <n v="1"/>
    <s v="Deploy Azure Firewall across multiple availability zones"/>
    <x v="0"/>
    <x v="1"/>
    <s v="Azure Firewall provides different SLAs when it’s deployed in a single availability zone and when it’s deployed in two or more availability zones."/>
    <s v="Azure Well Architected Framework - Azure Firewall"/>
    <s v="Deploy Azure Firewall across multiple availability zones"/>
    <m/>
    <m/>
    <x v="4"/>
    <m/>
    <m/>
  </r>
  <r>
    <x v="1"/>
    <n v="0"/>
    <x v="0"/>
    <s v="Networking"/>
    <x v="17"/>
    <x v="2"/>
    <s v="AFW-2"/>
    <n v="2"/>
    <s v="Test Azure Firewall performance"/>
    <x v="0"/>
    <x v="1"/>
    <s v="Reliable firewall performance is essential to operate and protect your virtual networks in Azure. More advanced features (like those found in Azure Firewall Premium) require more processing capacity. This will affect firewall performance and impact the overall network performance. Before you deploy Azure Firewall, the performance needs to be tested and evaluated to ensure it meets your expectations. Not only should Azure Firewall handle the current traffic on a network, but it should also be ready for potential traffic growth. It’s recommended to evaluate on a test network and not in a production environment. The testing should attempt to replicate the production environment as close as possible. This includes the network topology, and emulating the actual characteristics of the expected traffic through the firewall."/>
    <s v="Azure Firewall performance"/>
    <s v="Azure Firewall performance data"/>
    <m/>
    <m/>
    <x v="4"/>
    <m/>
    <m/>
  </r>
  <r>
    <x v="1"/>
    <n v="0"/>
    <x v="0"/>
    <s v="Networking"/>
    <x v="17"/>
    <x v="6"/>
    <s v="AFW-3"/>
    <n v="3"/>
    <s v="Monitor Azure Firewall metrics"/>
    <x v="0"/>
    <x v="1"/>
    <s v="Monitor metrics related to availability and performance issues._x000a_More specifically:_x000a_. FirewallHealth: Indicates the overall health of the firewall._x000a_. Throughput: Throughput processed by the firewall. An alert should be triggered if throughput gets close to the documented limits._x000a_. SNATPortUtilization: Percentage of outbound SNAT ports currently in use. An alert should be triggered if this metric gets close to 100% (at which point Source-NATted connections, such as outbound internet connections will start to fail). If you’ll need more than 512,000 SNAT ports, deploying a NAT gateway with Azure Firewall can be considered._x000a__x000a_However, deploying NAT gateway with a zone redundant firewall is not recommended deployment option, as the NAT gateway does not support zonal deployment at this time. In order to use NAT gateway with Azure Firewall, a zonal Firewall deployment is required. In addition, Azure Virtual Network NAT integration is not currently supported in secured virtual hub network architectures."/>
    <s v="Azure Firewall metrics supported in Azure Monitor"/>
    <s v="Azure Firewall performance"/>
    <m/>
    <m/>
    <x v="4"/>
    <m/>
    <m/>
  </r>
  <r>
    <x v="1"/>
    <n v="0"/>
    <x v="0"/>
    <s v="Networking"/>
    <x v="17"/>
    <x v="1"/>
    <s v="AFW-4"/>
    <n v="4"/>
    <s v="Deploy an instance of Azure Firewall per region"/>
    <x v="0"/>
    <x v="1"/>
    <s v="In multi-region environments, deploy an instance of Azure Firewall per region. For workloads designed to be resistant to failures and fault tolerant, remember to consider that instances of Azure Firewall and Azure Virtual Network are regional resources."/>
    <s v="Azure Well Architected Framework - Azure Firewall"/>
    <m/>
    <m/>
    <m/>
    <x v="4"/>
    <m/>
    <m/>
  </r>
  <r>
    <x v="1"/>
    <n v="0"/>
    <x v="0"/>
    <s v="Networking"/>
    <x v="17"/>
    <x v="4"/>
    <s v="AFW-5"/>
    <n v="5"/>
    <s v="Configure DDoS Protection on the Azure Firewall VNet"/>
    <x v="0"/>
    <x v="1"/>
    <s v="Associate a DDoS protection plan with the virtual network hosting Azure Firewall. A DDoS protection plan provides enhanced mitigation features to defend your firewall from DDoS attacks. Azure Firewall Manager is an integrated tool to create your firewall infrastructure and DDoS protection plans. "/>
    <s v="Azure DDoS Protection overview"/>
    <m/>
    <m/>
    <m/>
    <x v="4"/>
    <m/>
    <m/>
  </r>
  <r>
    <x v="1"/>
    <n v="0"/>
    <x v="0"/>
    <s v="Networking"/>
    <x v="17"/>
    <x v="3"/>
    <s v="AFW-6"/>
    <n v="6"/>
    <s v="Leverage Azure Policy inheritance model"/>
    <x v="0"/>
    <x v="2"/>
    <s v="Azure Firewall policy allows you to define a rule hierarchy and enforce compliance. It provides a hierarchical structure to overlay a central base policy on top of a child application team policy. The base policy has a higher priority and runs before the child policy. Use an Azure custom role definition to prevent inadvertent base policy removal and provide selective access to rule collection groups within a subscription or resource group."/>
    <s v="Azure Firewall Policy hierarchy"/>
    <m/>
    <m/>
    <m/>
    <x v="4"/>
    <m/>
    <m/>
  </r>
  <r>
    <x v="1"/>
    <n v="0"/>
    <x v="0"/>
    <s v="Networking"/>
    <x v="17"/>
    <x v="2"/>
    <s v="AFW-7"/>
    <n v="7"/>
    <s v="Understand impact of management operations on long running TCP sessions"/>
    <x v="0"/>
    <x v="2"/>
    <s v="Azure Firewall is designed to be available and redundant. Every effort is made to avoid service disruptions. However, there are few scenarios where Azure Firewall can potentially drop long running TCP sessions. The following scenarios can potentially drop long running TCP sessions:_x000a_. Scale in_x000a_. Firewall maintenance_x000a_. Idle timeout_x000a_. Auto-recovery"/>
    <s v="Long running TCP sessions"/>
    <m/>
    <m/>
    <m/>
    <x v="4"/>
    <m/>
    <m/>
  </r>
  <r>
    <x v="1"/>
    <n v="0"/>
    <x v="0"/>
    <s v="Networking"/>
    <x v="18"/>
    <x v="2"/>
    <s v="AFD-1"/>
    <n v="1"/>
    <s v="Avoid combining Traffic Manager and Front Door"/>
    <x v="0"/>
    <x v="1"/>
    <s v="For most solutions, you should use either Front Door or Azure Traffic Manager, but not both. Traffic Manager is a DNS-based load balancer. It sends traffic directly to your origin’s endpoints. In contrast, Front Door terminates connections at points of presence (PoPs) near to the client and establishes separate long-lived connections to the origins. The products work differently and are intended for different use cases._x000a__x000a_If you need content caching and delivery (CDN), TLS termination, advanced routing capabilities, or a web application firewall (WAF), consider using Front Door. For simple global load balancing with direct connections from your client to your endpoints, consider using Traffic Manager._x000a__x000a_However, as part of a complex architecture, you might choose to use Traffic Manager in front of Front Door. In the unlikely event that Front Door is unavailable, Traffic Manager can route traffic to an alternative destination, such as Azure Application Gateway or a partner content delivery network (CDN). These architectures are difficult to implement and most customers don’t need them."/>
    <s v="Azure Load Balancing Options"/>
    <s v="Azure Front Door"/>
    <m/>
    <m/>
    <x v="4"/>
    <m/>
    <m/>
  </r>
  <r>
    <x v="1"/>
    <n v="0"/>
    <x v="0"/>
    <s v="Networking"/>
    <x v="18"/>
    <x v="4"/>
    <s v="AFD-10"/>
    <n v="10"/>
    <s v="Enable the WAF"/>
    <x v="0"/>
    <x v="2"/>
    <s v="For internet-facing applications, we recommend you enable the Front Door web application firewall (WAF) and configure it to use managed rules. When you use a WAF and Microsoft-managed rules, your application is protected from a wide range of attacks."/>
    <s v="Web Application Firewall (WAF) on Azure Front Door"/>
    <m/>
    <m/>
    <m/>
    <x v="4"/>
    <m/>
    <m/>
  </r>
  <r>
    <x v="1"/>
    <n v="0"/>
    <x v="0"/>
    <s v="Networking"/>
    <x v="18"/>
    <x v="4"/>
    <s v="AFD-11"/>
    <n v="11"/>
    <s v="Follow WAF best practices"/>
    <x v="0"/>
    <x v="1"/>
    <s v="The WAF for Front Door has its own set of best practices for its configuration and use."/>
    <s v="Best practices for Web Application Firewall (WAF) on Azure Front Door"/>
    <m/>
    <m/>
    <m/>
    <x v="4"/>
    <m/>
    <m/>
  </r>
  <r>
    <x v="1"/>
    <n v="0"/>
    <x v="0"/>
    <s v="Networking"/>
    <x v="18"/>
    <x v="2"/>
    <s v="AFD-12"/>
    <n v="12"/>
    <s v="Disable health probes when there is only one origin in an origin group"/>
    <x v="0"/>
    <x v="0"/>
    <s v="Front Door’s health probes are designed to detect situations where an origin is unavailable or unhealthy. When a health probe detects a problem with an origin, Front Door can be configured to send traffic to another origin in the origin group._x000a__x000a_If you only have a single origin, Front Door always routes traffic to that origin even if its health probe reports an unhealthy status. The status of the health probe doesn’t do anything to change Front Door’s behavior. In this scenario, health probes don’t provide a benefit and you should disable them to reduce the traffic on your origin."/>
    <s v="Health probes"/>
    <m/>
    <m/>
    <m/>
    <x v="4"/>
    <m/>
    <m/>
  </r>
  <r>
    <x v="1"/>
    <n v="0"/>
    <x v="0"/>
    <s v="Networking"/>
    <x v="18"/>
    <x v="2"/>
    <s v="AFD-13"/>
    <n v="13"/>
    <s v="Select good health probe endpoints"/>
    <x v="0"/>
    <x v="2"/>
    <s v="Consider the location where you tell Front Door’s health probe to monitor. It’s usually a good idea to monitor a webpage or location that you specifically design for health monitoring. Your application logic can consider the status of all of the critical components required to serve production traffic including application servers, databases, and caches. That way, if any component fails, Front Door can route your traffic to another instance of your service"/>
    <s v="Health Endpoint Monitoring pattern"/>
    <m/>
    <m/>
    <m/>
    <x v="4"/>
    <m/>
    <m/>
  </r>
  <r>
    <x v="1"/>
    <n v="0"/>
    <x v="0"/>
    <s v="Networking"/>
    <x v="18"/>
    <x v="2"/>
    <s v="AFD-14"/>
    <n v="14"/>
    <s v="Use HEAD health probes"/>
    <x v="0"/>
    <x v="2"/>
    <s v="Health probes can use either the GET or HEAD HTTP method. It’s a good practice to use the HEAD method for health probes, which reduces the amount of traffic load on your origins."/>
    <s v="Supported HTTP methods for health probes"/>
    <m/>
    <m/>
    <m/>
    <x v="4"/>
    <m/>
    <m/>
  </r>
  <r>
    <x v="1"/>
    <n v="0"/>
    <x v="0"/>
    <s v="Networking"/>
    <x v="18"/>
    <x v="4"/>
    <s v="AFD-15"/>
    <n v="15"/>
    <s v="Lock down Application Gateway to receive traffic only from Azure Front Door"/>
    <x v="0"/>
    <x v="2"/>
    <s v="Lock down Application Gateway to receive traffic only from Azure Front Door when using Azure Front Door and Application Gateway to protect HTTP/S applications. Certain scenarios can force a customer to implement rules specifically on AppGateway: For example, if ModSec Core Rule Set (CRS) 2.2.9, CRS 3.0, or CRS 3.1 rules are required, rules can be only implemented on AppGatway. Rate-limiting and geo-filtering are available only on Azure Front Door, not on AppGateway."/>
    <s v="Application Gateway behind Front Door"/>
    <m/>
    <m/>
    <m/>
    <x v="4"/>
    <m/>
    <m/>
  </r>
  <r>
    <x v="1"/>
    <n v="0"/>
    <x v="0"/>
    <s v="Networking"/>
    <x v="18"/>
    <x v="4"/>
    <s v="AFD-16"/>
    <n v="16"/>
    <s v="Use geo-filtering in Azure Front Door"/>
    <x v="0"/>
    <x v="2"/>
    <s v="By default, Azure Front Door will respond to all user requests regardless of the location where the request is coming from. In some scenarios, you may want to restrict the access to your web application by countries/regions. The Web application firewall (WAF) service in Front Door enables you to define a policy using custom access rules for a specific path on your endpoint to either allow or block access from specified countries/regions._x000a__x000a_A WAF policy contains a set of custom rules. The rule consists of match conditions, an action, and a priority. In a match condition, you define a match variable, operator, and match value. For a geo filtering rule, a match variable is either RemoteAddr or SocketAddr. RemoteAddr is the original client IP that is usually sent via X-Forwarded-For request header. SocketAddr is the source IP address WAF sees. If your user is behind a proxy, SocketAddr is often the proxy server address. The operator in the case of this geo filtering rule is GeoMatch, and the value is a two letter country/region code of interest. “ZZ” country code or “Unknown” country captures IP addresses that are not yet mapped to a country in our dataset. You may add ZZ to your match condition to avoid false positives. You can combine a GeoMatch condition and a REQUEST_URI string match condition to create a path-based geo-filtering rule."/>
    <s v="Geo filter WAF policy - GeoMatch"/>
    <m/>
    <m/>
    <m/>
    <x v="4"/>
    <m/>
    <m/>
  </r>
  <r>
    <x v="1"/>
    <n v="0"/>
    <x v="0"/>
    <s v="Networking"/>
    <x v="18"/>
    <x v="4"/>
    <s v="AFD-17"/>
    <n v="17"/>
    <s v="Secure your Origin with Private Link in Azure Front Door"/>
    <x v="0"/>
    <x v="2"/>
    <s v="Azure Private Link enables you to access Azure PaaS services and services hosted in Azure over a private endpoint in your virtual network. Traffic between your virtual network and the service goes over the Microsoft backbone network, eliminating exposure to the public Internet._x000a__x000a_Azure Front Door Premium can connect to your origin using Private Link. Your origin can be hosted in a virtual network or hosted as a PaaS service such as Azure App Service or Azure Storage. Private Link removes the need for your origin to be accessed publicly."/>
    <s v="Private link for Azure Front Door"/>
    <m/>
    <m/>
    <m/>
    <x v="4"/>
    <m/>
    <m/>
  </r>
  <r>
    <x v="1"/>
    <n v="0"/>
    <x v="0"/>
    <s v="Networking"/>
    <x v="18"/>
    <x v="4"/>
    <s v="AFD-2"/>
    <n v="2"/>
    <s v="Restrict traffic to your origins"/>
    <x v="0"/>
    <x v="1"/>
    <s v="Front Door’s features work best when traffic only flows through Front Door. You should configure your origin to block traffic that hasn’t been sent through Front Door."/>
    <s v="Secure traffic to Azure Front Door origins"/>
    <m/>
    <m/>
    <m/>
    <x v="4"/>
    <m/>
    <m/>
  </r>
  <r>
    <x v="1"/>
    <n v="0"/>
    <x v="0"/>
    <s v="Networking"/>
    <x v="18"/>
    <x v="3"/>
    <s v="AFD-3"/>
    <n v="3"/>
    <s v="Use the latest API version and SDK version"/>
    <x v="0"/>
    <x v="1"/>
    <s v="When you work with Front Door by using APIs, ARM templates, Bicep, or Azure SDKs, it’s important to use the latest available API or SDK version. API and SDK updates occur when new functionality is available, and also contain important security patches and bug fixes."/>
    <s v="REST API Reference"/>
    <s v="Client library for Java"/>
    <m/>
    <m/>
    <x v="4"/>
    <m/>
    <m/>
  </r>
  <r>
    <x v="1"/>
    <n v="0"/>
    <x v="0"/>
    <s v="Networking"/>
    <x v="18"/>
    <x v="6"/>
    <s v="AFD-4"/>
    <n v="4"/>
    <s v="Configure logs"/>
    <x v="0"/>
    <x v="2"/>
    <s v="Front Door tracks extensive telemetry about every request. When you enable caching, your origin servers might not receive every request, so it’s important that you use the Front Door logs to understand how your solution is running and responding to your clients."/>
    <s v="Monitor metrics and logs in Azure Front Door"/>
    <s v="WAF logs"/>
    <m/>
    <m/>
    <x v="4"/>
    <m/>
    <m/>
  </r>
  <r>
    <x v="1"/>
    <n v="0"/>
    <x v="0"/>
    <s v="Networking"/>
    <x v="18"/>
    <x v="4"/>
    <s v="AFD-5"/>
    <n v="5"/>
    <s v="Use end-to-end TLS"/>
    <x v="0"/>
    <x v="1"/>
    <s v="Front Door terminates TCP and TLS connections from clients. It then establishes new connections from each point of presence (PoP) to the origin. It’s a good practice to secure each of these connections with TLS, even for origins that are hosted in Azure. This approach ensures that your data is always encrypted during transit."/>
    <s v="End-to-end TLS with Azure Front Door"/>
    <m/>
    <m/>
    <m/>
    <x v="4"/>
    <m/>
    <m/>
  </r>
  <r>
    <x v="1"/>
    <n v="0"/>
    <x v="0"/>
    <s v="Networking"/>
    <x v="18"/>
    <x v="4"/>
    <s v="AFD-6"/>
    <n v="6"/>
    <s v="Use HTTP to HTTPS redirection"/>
    <x v="0"/>
    <x v="1"/>
    <s v="It’s a good practice for clients to use HTTPS to connect to your service. However, sometimes you need to accept HTTP requests to allow for older clients or clients who might not understand the best practice._x000a__x000a_You can configure Front Door to automatically redirect HTTP requests to use the HTTPS protocol. You should enable the Redirect all traffic to use HTTPS setting on your route."/>
    <s v="Create HTTP to HTTPS redirect rule"/>
    <m/>
    <m/>
    <m/>
    <x v="4"/>
    <m/>
    <m/>
  </r>
  <r>
    <x v="1"/>
    <n v="0"/>
    <x v="0"/>
    <s v="Networking"/>
    <x v="18"/>
    <x v="4"/>
    <s v="AFD-7"/>
    <n v="7"/>
    <s v="Use managed TLS certificates"/>
    <x v="0"/>
    <x v="2"/>
    <s v="When Front Door manages your TLS certificates, it reduces your operational costs, and helps you to avoid costly outages caused by forgetting to renew a certificate. Front Door automatically issues and rotates the managed TLS certificates."/>
    <s v="Configure HTTPS on an Azure Front Door custom domain using the Azure portal"/>
    <m/>
    <m/>
    <m/>
    <x v="4"/>
    <m/>
    <m/>
  </r>
  <r>
    <x v="1"/>
    <n v="0"/>
    <x v="0"/>
    <s v="Networking"/>
    <x v="18"/>
    <x v="3"/>
    <s v="AFD-8"/>
    <n v="8"/>
    <s v="Use latest version for customer-managed certificates"/>
    <x v="0"/>
    <x v="2"/>
    <s v="If you decide to use your own TLS certificates, then consider setting the Key Vault certificate version to ‘Latest’. By using ‘Latest’, you avoid having to reconfigure Front Door to use new versions of your certificate and waiting for the certificate to be deployed throughout Front Door’s environments."/>
    <s v="Select the certificate for Azure Front Door to deploy"/>
    <m/>
    <m/>
    <m/>
    <x v="4"/>
    <m/>
    <m/>
  </r>
  <r>
    <x v="1"/>
    <n v="0"/>
    <x v="0"/>
    <s v="Networking"/>
    <x v="18"/>
    <x v="3"/>
    <s v="AFD-9"/>
    <n v="9"/>
    <s v="Use the same domain name on Front Door and your origin"/>
    <x v="0"/>
    <x v="2"/>
    <s v="Front Door can rewrite the Host header of incoming requests. This feature can be helpful when you manage a set of customer-facing custom domain names that route to a single origin. This feature can also help when you want to avoid configuring custom domain names in Front Door and at your origin. However, when you rewrite the Host header, request cookies and URL redirections might break. In particular, when you use platforms like Azure App Service, features like session affinity and authentication and authorization might not work correctly._x000a__x000a_Before you rewrite the Host header of your requests, carefully consider whether your application is going to work correctly."/>
    <s v="Preserve the original HTTP host name"/>
    <m/>
    <m/>
    <m/>
    <x v="0"/>
    <m/>
    <m/>
  </r>
  <r>
    <x v="1"/>
    <n v="0"/>
    <x v="0"/>
    <s v="Networking"/>
    <x v="19"/>
    <x v="0"/>
    <s v="ERC-1"/>
    <n v="1"/>
    <s v="Ensure both connections of an ExpressRoute circuit are configured and active"/>
    <x v="0"/>
    <x v="1"/>
    <s v="To improve high availability, it’s recommended to operate both the connections of an ExpressRoute circuit in active-active mode. If you let the connections operate in active-active mode, Microsoft network will load balance the traffic across the connections on per-flow basis."/>
    <s v="Designing for high availability - Active-active connections"/>
    <m/>
    <m/>
    <m/>
    <x v="0"/>
    <m/>
    <m/>
  </r>
  <r>
    <x v="1"/>
    <n v="0"/>
    <x v="0"/>
    <s v="Networking"/>
    <x v="19"/>
    <x v="0"/>
    <s v="ERC-2"/>
    <n v="2"/>
    <s v="Physical layer diversity"/>
    <x v="0"/>
    <x v="1"/>
    <s v="For better resiliency, plan to have multiple paths between the on-premises edge and the peering locations (provider/Microsoft edge locations). This configuration can be achieved by going through different service provider or through a different location from the on-premises network."/>
    <s v="Azure ExpressRoute - Design Checklist"/>
    <m/>
    <m/>
    <m/>
    <x v="0"/>
    <m/>
    <m/>
  </r>
  <r>
    <x v="1"/>
    <n v="0"/>
    <x v="0"/>
    <s v="Networking"/>
    <x v="19"/>
    <x v="0"/>
    <s v="ERC-3"/>
    <n v="3"/>
    <s v="Diversify ER circuit primary and secondary connections to customer end routers"/>
    <x v="0"/>
    <x v="1"/>
    <s v="Never terminate primary and secondary connections on the same customer end router. This creates a single point of failure."/>
    <s v="Designing for high availability - First mile physical layer design considerations"/>
    <m/>
    <m/>
    <m/>
    <x v="0"/>
    <m/>
    <m/>
  </r>
  <r>
    <x v="1"/>
    <n v="0"/>
    <x v="0"/>
    <s v="Networking"/>
    <x v="19"/>
    <x v="0"/>
    <s v="ERC-4"/>
    <n v="4"/>
    <s v="Diversify ER circuit primary and secondary connections to customer end ports"/>
    <x v="0"/>
    <x v="1"/>
    <s v="Don’t configure both Primary and secondary connections via same port. This creates a single point of failure."/>
    <s v="Designing for high availability - First mile physical layer design considerations"/>
    <m/>
    <m/>
    <m/>
    <x v="0"/>
    <m/>
    <m/>
  </r>
  <r>
    <x v="1"/>
    <n v="0"/>
    <x v="0"/>
    <s v="Networking"/>
    <x v="19"/>
    <x v="6"/>
    <s v="ERC-5"/>
    <n v="5"/>
    <s v="Monitor ExpressRoute using Azure Monitor"/>
    <x v="0"/>
    <x v="1"/>
    <s v="ExpressRoute monitor provides end-to-end monitoring capabilities including: Loss, latency, and performance from on-premises to Azure and Azure to on-premises"/>
    <s v="Monitoring Azure ExpressRoute"/>
    <m/>
    <m/>
    <m/>
    <x v="0"/>
    <m/>
    <m/>
  </r>
  <r>
    <x v="1"/>
    <n v="0"/>
    <x v="0"/>
    <s v="Networking"/>
    <x v="19"/>
    <x v="6"/>
    <s v="ERC-6"/>
    <n v="6"/>
    <s v="Configure service health to receive ExpressRoute circuit maintenance notification"/>
    <x v="0"/>
    <x v="1"/>
    <s v="ExpressRoute uses service health to notify about planned and unplanned maintenance. Configuring service health will notify you about changes made to your ExpressRoute circuits."/>
    <s v="How to view and configure alerts for Azure ExpressRoute circuit maintenance"/>
    <m/>
    <m/>
    <m/>
    <x v="0"/>
    <m/>
    <m/>
  </r>
  <r>
    <x v="1"/>
    <n v="0"/>
    <x v="0"/>
    <s v="Networking"/>
    <x v="19"/>
    <x v="0"/>
    <s v="ERC-7"/>
    <n v="7"/>
    <s v="Ensure Bidirectional Forwarding Detection is enabled and configured on customer equipment"/>
    <x v="0"/>
    <x v="1"/>
    <s v="When you enable Bidirectional Forwarding Detection (BFD) over ExpressRoute, you can speed up the link failure detection between Microsoft Enterprise edge (MSEE) devices and the routers that your ExpressRoute circuit gets configured (CE/PE). You can configure ExpressRoute over your edge routing devices or your Partner Edge routing devices (if you went with managed Layer 3 connection service)."/>
    <s v="Configure BFD over ExpressRoute"/>
    <m/>
    <m/>
    <m/>
    <x v="0"/>
    <m/>
    <m/>
  </r>
  <r>
    <x v="1"/>
    <n v="0"/>
    <x v="0"/>
    <s v="Networking"/>
    <x v="19"/>
    <x v="1"/>
    <s v="ERC-8"/>
    <n v="8"/>
    <s v="Implement multiple ExpressRoute circuits"/>
    <x v="0"/>
    <x v="2"/>
    <s v="Implement multiple geo-redundant ExpressRoute circuits in your Virtual Network for cross premises resiliency"/>
    <s v="Designing for disaster recovery with ExpressRoute private peering"/>
    <m/>
    <m/>
    <m/>
    <x v="0"/>
    <m/>
    <m/>
  </r>
  <r>
    <x v="1"/>
    <n v="0"/>
    <x v="0"/>
    <s v="Networking"/>
    <x v="19"/>
    <x v="1"/>
    <s v="ERC-9"/>
    <n v="9"/>
    <s v="Configure site-to-site VPN as a backup to ExpressRoute private peering"/>
    <x v="0"/>
    <x v="2"/>
    <s v="Consider using site-to-site VPN as a failover when an ExpressRoute circuit becomes unavailable."/>
    <s v="Using S2S VPN as a backup for ExpressRoute private peering"/>
    <m/>
    <m/>
    <m/>
    <x v="0"/>
    <m/>
    <m/>
  </r>
  <r>
    <x v="1"/>
    <n v="0"/>
    <x v="0"/>
    <s v="Networking"/>
    <x v="20"/>
    <x v="0"/>
    <s v="ERG-1"/>
    <n v="1"/>
    <s v="Use Zone-redundant gateway SKUs"/>
    <x v="0"/>
    <x v="1"/>
    <s v="Azure ExpressRoute gateway provides different SLAs when it’s deployed in a single availability zone and when it’s deployed in two or more availability zones. For information about all Azure SLAs, see SLA summary for Azure services. To automatically deploy your virtual network gateways across availability zones, you can use zone-redundant virtual network gateways. With zone-redundant gateways, you can benefit from zone-resiliency to access your mission-critical, scalable services on Azure"/>
    <s v="About ExpressRoute virtual network gateways - Zone-redundant gateway SKUs"/>
    <s v="About zone-redundant virtual network gateway in Azure availability zones"/>
    <m/>
    <m/>
    <x v="0"/>
    <m/>
    <m/>
  </r>
  <r>
    <x v="1"/>
    <n v="0"/>
    <x v="0"/>
    <s v="Networking"/>
    <x v="20"/>
    <x v="6"/>
    <s v="ERG-2"/>
    <n v="2"/>
    <s v="Monitor gateway health"/>
    <x v="0"/>
    <x v="1"/>
    <s v="Set up monitoring and alerts for Virtual Network Gateway health based on various metrics available."/>
    <s v="Alerts for ExpressRoute gateway connections"/>
    <s v="Gateway Metrics"/>
    <m/>
    <m/>
    <x v="4"/>
    <m/>
    <m/>
  </r>
  <r>
    <x v="1"/>
    <n v="0"/>
    <x v="0"/>
    <s v="Networking"/>
    <x v="20"/>
    <x v="9"/>
    <s v="ERG-3"/>
    <n v="3"/>
    <s v="Use VNET peering for VNET to VNET connectivity"/>
    <x v="0"/>
    <x v="2"/>
    <s v="By default, connectivity between virtual networks are enabled when you link multiple virtual networks to the same ExpressRoute circuit. However, Microsoft advises against using your ExpressRoute circuit for communication between virtual networks and instead uses VNet peering. For more information about why VNet-to-VNet connectivity isn’t recommended over ExpressRoute, see connectivity between virtual networks over ExpressRoute."/>
    <s v="About ExpressRoute virtual network gateways - VNet-to-VNet connectivity"/>
    <m/>
    <m/>
    <m/>
    <x v="4"/>
    <m/>
    <m/>
  </r>
  <r>
    <x v="1"/>
    <n v="0"/>
    <x v="0"/>
    <s v="Networking"/>
    <x v="20"/>
    <x v="1"/>
    <s v="ERG-4"/>
    <n v="4"/>
    <s v="Configure ExpressRoute Gateways in different regions"/>
    <x v="0"/>
    <x v="2"/>
    <s v="When multiple Azure regions are in use, increase resilience by configuring ExpressRoute gateways in each region, along with corresponding ExpressRoute circuits."/>
    <s v="Designing for disaster recovery - Need for redundant connectivity solution"/>
    <m/>
    <m/>
    <m/>
    <x v="0"/>
    <m/>
    <m/>
  </r>
  <r>
    <x v="1"/>
    <n v="0"/>
    <x v="0"/>
    <s v="Networking"/>
    <x v="21"/>
    <x v="2"/>
    <s v="LB-1"/>
    <n v="1"/>
    <s v="Use Standard Load Balancer SKU"/>
    <x v="0"/>
    <x v="1"/>
    <s v="Select Standard SKU Standard Load Balancer provides a dimension of reliability that Basic does not - that of availability zones and zone resiliency. This means when a zone goes down, your zone-redundant Standard Load Balancer will not be impacted. This ensures your deployments can withstand zone failures within a region. In addition, Standard Load Balancer supports global load balancing ensuring your application is not impacted by region failures either. Basic load balancers don’t have a Service Level Agreement (SLA)."/>
    <s v="Reliability and Azure Load Balancer"/>
    <s v="Resiliency checklist for specific Azure services- Azure Load Balancer"/>
    <m/>
    <m/>
    <x v="0"/>
    <m/>
    <m/>
  </r>
  <r>
    <x v="1"/>
    <n v="0"/>
    <x v="0"/>
    <s v="Networking"/>
    <x v="21"/>
    <x v="0"/>
    <s v="LB-2"/>
    <n v="2"/>
    <s v="Ensure the Backend Pool contains at least two instances"/>
    <x v="0"/>
    <x v="1"/>
    <s v="Deploy Azure LB with at least two instances in the backend. A single instance could result in a single point of failure. In order to build for scale, you might want to pair LB with Virtual Machine Scale Sets."/>
    <s v="Resiliency checklist for specific Azure services- Azure Load Balancer"/>
    <m/>
    <m/>
    <m/>
    <x v="0"/>
    <m/>
    <m/>
  </r>
  <r>
    <x v="1"/>
    <n v="0"/>
    <x v="0"/>
    <s v="Networking"/>
    <x v="21"/>
    <x v="2"/>
    <s v="LB-3"/>
    <n v="3"/>
    <s v="Use NAT Gateway instead of Outbound Rules for Production Workloads"/>
    <x v="0"/>
    <x v="2"/>
    <s v="Outbound rules ensure that you are not faced with connection failures as a result of SNAT port exhaustion. While outbound rules will help improve the solution for small to mid size deployments, for production workloads, we recommend coupling Standard Load Balancer or any subnet deployment with VNet NAT."/>
    <s v="Resiliency checklist for specific Azure services- Azure Load Balancer"/>
    <m/>
    <m/>
    <m/>
    <x v="0"/>
    <m/>
    <m/>
  </r>
  <r>
    <x v="1"/>
    <n v="0"/>
    <x v="0"/>
    <s v="Networking"/>
    <x v="22"/>
    <x v="6"/>
    <s v="NSG-1"/>
    <n v="1"/>
    <s v="Configure Diagnostic Settings for all Azure Resources"/>
    <x v="0"/>
    <x v="2"/>
    <s v="Resource Logs are not collected and stored until you create a diagnostic setting and route them to one or more locations."/>
    <s v="Diagnostic settings in Azure Monitor"/>
    <m/>
    <m/>
    <m/>
    <x v="0"/>
    <m/>
    <m/>
  </r>
  <r>
    <x v="1"/>
    <n v="0"/>
    <x v="0"/>
    <s v="Networking"/>
    <x v="22"/>
    <x v="6"/>
    <s v="NSG-2"/>
    <n v="2"/>
    <s v="Monitor changes in Network Security Groups with Azure Monitor"/>
    <x v="0"/>
    <x v="0"/>
    <s v="Create Alerts for administrative operations such as Create or Update Network Security Group rules with Azure Monitor to detect unauthorized/undesired changes to production resources, this alert can help identify undesired changes in the default security, such as attempts to by-pass firewalls or from accessing resources externally."/>
    <s v="Azure activity log"/>
    <m/>
    <m/>
    <m/>
    <x v="0"/>
    <m/>
    <m/>
  </r>
  <r>
    <x v="1"/>
    <n v="0"/>
    <x v="0"/>
    <s v="Networking"/>
    <x v="22"/>
    <x v="3"/>
    <s v="NSG-3"/>
    <n v="3"/>
    <s v="Configure locks for Network Security Groups to avoid accidental changes and/or deletion"/>
    <x v="0"/>
    <x v="0"/>
    <s v="As an administrator, you can lock an Azure subscription, resource group, or resource to protect them from accidental user deletions and modifications. The lock overrides any user permissions. _x000a_You can set locks that prevent either deletions or modifications. In the portal, these locks are called Delete and Read-only."/>
    <s v="Protect your Azure resources with a lock - Azure Resource Manager | Microsoft Learn"/>
    <m/>
    <m/>
    <m/>
    <x v="0"/>
    <m/>
    <m/>
  </r>
  <r>
    <x v="1"/>
    <n v="0"/>
    <x v="0"/>
    <s v="Networking"/>
    <x v="22"/>
    <x v="6"/>
    <s v="NSG-4"/>
    <n v="4"/>
    <s v="Configure NSG Flow Logs"/>
    <x v="0"/>
    <x v="2"/>
    <s v="It's vital to monitor, manage, and know your own network so that you can protect and optimize it. You need to know the current state of the network, who's connecting, and where users are connecting from. You also need to know which ports are open to the internet, what network behavior is expected, what network behavior is irregular, and when sudden rises in traffic happen._x000a__x000a_Flow logs are the source of truth for all network activity in your cloud environment. Whether you're in a startup that's trying to optimize resources or a large enterprise that's trying to detect intrusion, flow logs can help. You can use them for optimizing network flows, monitoring throughput, verifying compliance, detecting intrusions, and more."/>
    <s v="NSG flow logs - Azure Network Watcher | Microsoft Learn"/>
    <m/>
    <m/>
    <m/>
    <x v="0"/>
    <m/>
    <m/>
  </r>
  <r>
    <x v="1"/>
    <n v="0"/>
    <x v="0"/>
    <s v="Networking"/>
    <x v="22"/>
    <x v="4"/>
    <s v="NSG-5"/>
    <n v="5"/>
    <s v="The NSG only has Default Security Rules, make sure to configure the necessary rules"/>
    <x v="0"/>
    <x v="2"/>
    <s v="You can use an Azure network security group to filter network traffic between Azure resources in an Azure virtual network. A network security group contains security rules that allow or deny inbound network traffic to, or outbound network traffic from, several types of Azure resources. For each rule, you can specify source and destination, port, and protocol."/>
    <s v="Azure network security groups overview | Microsoft Learn"/>
    <m/>
    <m/>
    <m/>
    <x v="4"/>
    <m/>
    <m/>
  </r>
  <r>
    <x v="1"/>
    <n v="0"/>
    <x v="0"/>
    <s v="Networking"/>
    <x v="23"/>
    <x v="6"/>
    <s v="NW-1"/>
    <n v="1"/>
    <s v="Deploy Network Watcher in all regions where you have networking services"/>
    <x v="0"/>
    <x v="0"/>
    <s v="Azure Network Watcher provides a suite of tools to monitor, diagnose, view metrics, and enable or disable logs for Azure IaaS (Infrastructure-as-a-Service) resources. Network Watcher enables you to monitor and repair the network health of IaaS products like virtual machines (VMs), virtual networks (VNets), application gateways, load balancers, etc. Network Watcher isn't designed or intended for PaaS monitoring or Web analytics."/>
    <s v="Azure Network Watcher overview | Microsoft Learn"/>
    <m/>
    <m/>
    <m/>
    <x v="4"/>
    <m/>
    <m/>
  </r>
  <r>
    <x v="1"/>
    <n v="0"/>
    <x v="0"/>
    <s v="Networking"/>
    <x v="23"/>
    <x v="6"/>
    <s v="NW-2"/>
    <n v="2"/>
    <s v="Fix Flow Log configurations in Failed state or Disabled Status"/>
    <x v="0"/>
    <x v="0"/>
    <s v="Network security group flow logging is a feature of Azure Network Watcher that allows you to log information about IP traffic flowing through a network security group. If the flow log is in Failed state, the monitoring data from the associated resource is not being collected."/>
    <s v="Manage NSG flow logs - Azure portal - Azure Network Watcher | Microsoft Learn"/>
    <m/>
    <m/>
    <m/>
    <x v="4"/>
    <m/>
    <m/>
  </r>
  <r>
    <x v="1"/>
    <n v="0"/>
    <x v="0"/>
    <s v="Networking"/>
    <x v="24"/>
    <x v="4"/>
    <s v="PVDNSZ-1"/>
    <n v="1"/>
    <s v="Protect private DNS zones and records"/>
    <x v="0"/>
    <x v="2"/>
    <s v="Private DNS zones and records are critical resources. Deleting a DNS zone or a single DNS record can result in a service outage. It's important that DNS zones and records are protected against unauthorized or accidental changes. The Private DNS Zone Contributor role is a built-in role for managing private DNS resources. This role applied to a user or group enables them to manage private DNS resources."/>
    <s v="Protecting private DNS Zones and Records - Azure DNS | Microsoft Learn"/>
    <m/>
    <m/>
    <m/>
    <x v="4"/>
    <m/>
    <m/>
  </r>
  <r>
    <x v="1"/>
    <n v="0"/>
    <x v="0"/>
    <s v="Networking"/>
    <x v="24"/>
    <x v="6"/>
    <s v="PVDNSZ-2"/>
    <n v="2"/>
    <s v="Monitor Private DNS Zones health and set up alerts"/>
    <x v="0"/>
    <x v="0"/>
    <s v="The records contained in a private DNS zone aren't resolvable from the Internet. DNS resolution against a private DNS zone works only from virtual networks that are linked to it._x000a__x000a_You can link a private DNS zone to one or more virtual networks by creating virtual network links. You can also enable the autoregistration feature to automatically manage the life cycle of the DNS records for the virtual machines that get deployed in a virtual network."/>
    <s v="Scenarios for Azure Private DNS zones | Microsoft Learn"/>
    <m/>
    <m/>
    <m/>
    <x v="4"/>
    <m/>
    <m/>
  </r>
  <r>
    <x v="1"/>
    <n v="0"/>
    <x v="0"/>
    <s v="Networking"/>
    <x v="24"/>
    <x v="3"/>
    <s v="PVDNSZ-3"/>
    <n v="3"/>
    <s v="Make sure Production and DR zones have equivalent entries for workloads and resources that will be failed over"/>
    <x v="0"/>
    <x v="2"/>
    <s v="Azure Private DNS provides a reliable, secure DNS service to manage and resolve domain names in a virtual network without the need to add a custom DNS solution. By using private DNS zones, you can use your own custom domain names rather than the Azure-provided names available today._x000a__x000a_The records contained in a private DNS zone aren't resolvable from the Internet. DNS resolution against a private DNS zone works only from virtual networks that are linked to it._x000a__x000a_You can link a private DNS zone to one or more virtual networks by creating virtual network links. You can also enable the autoregistration feature to automatically manage the life cycle of the DNS records for the virtual machines that get deployed in a virtual network."/>
    <s v="Scenarios for Azure Private DNS zones | Microsoft Learn"/>
    <m/>
    <m/>
    <m/>
    <x v="4"/>
    <m/>
    <m/>
  </r>
  <r>
    <x v="1"/>
    <n v="0"/>
    <x v="0"/>
    <s v="Networking"/>
    <x v="25"/>
    <x v="9"/>
    <s v="PEP-1"/>
    <n v="1"/>
    <s v="Resolve issues with Private Endpoints in non Succeeded connection state"/>
    <x v="0"/>
    <x v="2"/>
    <s v="A private endpoint has two custom properties, static IP address and the network interface name. These properties must be set when the private endpoint is created. I the state is not in Succeeded state, there might be a problem with the private endpoint or with the associated resource."/>
    <s v="Manage Azure Private Endpoints - Azure Private Link | Microsoft Learn"/>
    <m/>
    <m/>
    <m/>
    <x v="4"/>
    <m/>
    <m/>
  </r>
  <r>
    <x v="1"/>
    <n v="0"/>
    <x v="0"/>
    <s v="Networking"/>
    <x v="26"/>
    <x v="9"/>
    <s v="PIP-1"/>
    <n v="1"/>
    <s v="Use Standard SKU"/>
    <x v="0"/>
    <x v="1"/>
    <s v="Public IP addresses with a standard SKU can be created as non-zonal, zonal, or zone-redundant in regions that support availability zones. A zone-redundant IP is created in all zones for a region and can survive any single zone failure. A zonal IP is tied to a specific availability zone, and shares fate with the health of the zone. A “non-zonal” public IP addresses are placed into a zone for you by Azure and doesn’t give a guarantee of redundancy. In regions without availability zones, all public IP addresses are created as non-zonal. Public IP addresses created in a region that is later upgraded to have availability zones remain non-zonal. A public IP’s availability zone can’t be changed after the public IP’s creation. Note - All basic SKU public IP addresses are created as non-zonal. Any IP that is upgraded from a basic SKU to standard SKU remains non-zonal."/>
    <s v="Public IP addresses - Availability Zones"/>
    <m/>
    <m/>
    <m/>
    <x v="4"/>
    <m/>
    <m/>
  </r>
  <r>
    <x v="1"/>
    <n v="0"/>
    <x v="0"/>
    <s v="Networking"/>
    <x v="26"/>
    <x v="2"/>
    <s v="PIP-2"/>
    <n v="2"/>
    <s v="Use NAT gateway for outbound connectivity to avoid SNAT Exhaustion"/>
    <x v="0"/>
    <x v="2"/>
    <s v="Prevent risk of connectivity failures due to SNAT port exhaustion by using NAT gateway for outbound traffic from your virtual networks. NAT gateway scales dynamically and provides secure connections for traffic headed to the internet.. We don’t recommend exceeding 100 simultaneous outbound connections to a public IP address per worker. Avoid communicating with downstream services through public IP addresses when a private address (Private Endpoint) or Service Endpoint through vNet Integration could be used."/>
    <s v="Use NAT GW for outbound connectivity"/>
    <s v="TCP and SNAT Ports "/>
    <m/>
    <m/>
    <x v="4"/>
    <m/>
    <m/>
  </r>
  <r>
    <x v="1"/>
    <n v="0"/>
    <x v="0"/>
    <s v="Networking"/>
    <x v="27"/>
    <x v="6"/>
    <s v="RT-1"/>
    <n v="1"/>
    <s v="Monitor changes in Route Tables with Azure Monitor"/>
    <x v="0"/>
    <x v="0"/>
    <s v="Create Alerts for administrative operations such as Create or Update Route Table with Azure Monitor to detect unauthorized/undesired changes to production resources, this alert can help identify undesired changes in routing, such as attempts to by-pass firewalls or from accessing resources externally."/>
    <s v="Azure activity log"/>
    <m/>
    <m/>
    <m/>
    <x v="4"/>
    <m/>
    <m/>
  </r>
  <r>
    <x v="1"/>
    <n v="0"/>
    <x v="0"/>
    <s v="Networking"/>
    <x v="27"/>
    <x v="3"/>
    <s v="RT-2"/>
    <n v="2"/>
    <s v="Configure locks for Route Tables to avoid accidental changes and/or deletion"/>
    <x v="0"/>
    <x v="0"/>
    <s v="As an administrator, you can lock an Azure subscription, resource group, or resource to protect them from accidental user deletions and modifications. The lock overrides any user permissions. _x000a_You can set locks that prevent either deletions or modifications. In the portal, these locks are called Delete and Read-only."/>
    <s v="Protect your Azure resources with a lock - Azure Resource Manager | Microsoft Learn"/>
    <m/>
    <m/>
    <m/>
    <x v="4"/>
    <m/>
    <m/>
  </r>
  <r>
    <x v="1"/>
    <n v="0"/>
    <x v="0"/>
    <s v="Networking"/>
    <x v="28"/>
    <x v="6"/>
    <s v="TM-1"/>
    <n v="1"/>
    <s v="Traffic Manager Monitor Status Should be Online"/>
    <x v="0"/>
    <x v="1"/>
    <s v="Monitor status should be online to provide the failover for application workload. If the health of your Traffic Manager displays a Degraded status, then the status of one or more endpoints may be Degraded."/>
    <s v="Azure Traffic Manager endpoint monitoring | Microsoft Learn"/>
    <s v="Azure Traffic Manager endpoint monitoring | Microsoft Learn"/>
    <m/>
    <m/>
    <x v="4"/>
    <m/>
    <m/>
  </r>
  <r>
    <x v="1"/>
    <n v="0"/>
    <x v="0"/>
    <s v="Networking"/>
    <x v="28"/>
    <x v="6"/>
    <s v="TM-2"/>
    <n v="2"/>
    <s v="Traffic Manager Monitor status is degraded"/>
    <x v="0"/>
    <x v="1"/>
    <s v="Azure Traffic Manager includes built-in endpoint monitoring and automatic endpoint failover. This feature helps you deliver high-availability applications that are resilient to endpoint failure, including Azure region failures. Endpoint monitoring is enabled by default. "/>
    <s v="https://learn.microsoft.com/en-us/azure/traffic-manager/traffic-managermonitoring#configure-endpoint-monitoring "/>
    <m/>
    <m/>
    <m/>
    <x v="4"/>
    <m/>
    <m/>
  </r>
  <r>
    <x v="1"/>
    <n v="0"/>
    <x v="0"/>
    <s v="Networking"/>
    <x v="28"/>
    <x v="0"/>
    <s v="TM-3"/>
    <n v="3"/>
    <s v="Traffic manager profiles should have more than one endpoint"/>
    <x v="0"/>
    <x v="1"/>
    <s v="When configuring the Azure traffic manager, you should provision minimum of two endpoints to fail-over the workload to a another instance."/>
    <s v="https://learn.microsoft.com/en-us/azure/traffic-manager/traffic-manager-endpoint-types"/>
    <m/>
    <m/>
    <m/>
    <x v="4"/>
    <m/>
    <m/>
  </r>
  <r>
    <x v="1"/>
    <n v="0"/>
    <x v="0"/>
    <s v="Networking"/>
    <x v="28"/>
    <x v="1"/>
    <s v="TM-4"/>
    <n v="4"/>
    <s v="Configure at least one endpoint within a another region"/>
    <x v="0"/>
    <x v="2"/>
    <s v="Profiles should have more than one endpoint to ensure availability if one of the endpoints fails. It is also recommended that endpoints be in different regions."/>
    <s v="Reliability recommendations - Azure Advisor | Microsoft Learn"/>
    <m/>
    <m/>
    <m/>
    <x v="4"/>
    <m/>
    <m/>
  </r>
  <r>
    <x v="1"/>
    <n v="0"/>
    <x v="0"/>
    <s v="Networking"/>
    <x v="28"/>
    <x v="2"/>
    <s v="TM-5"/>
    <n v="5"/>
    <s v="TTL value of user profiles should be in 60 Seconds"/>
    <x v="0"/>
    <x v="2"/>
    <s v="Time to Live (TTL) affects how recent of a response a client will get when it makes a request to Azure Traffic Manager. Reducing the TTL value means that the client will be routed to a functioning endpoint faster in the case of a failover. Configure your TTL to 60 seconds to route traffic to a health endpoint as quickly as possible."/>
    <s v="Performance recommendations - Azure Advisor | Microsoft Learn"/>
    <s v="Azure Traffic Manager endpoint monitoring | Microsoft Learn"/>
    <m/>
    <m/>
    <x v="4"/>
    <m/>
    <m/>
  </r>
  <r>
    <x v="1"/>
    <n v="0"/>
    <x v="0"/>
    <s v="Networking"/>
    <x v="28"/>
    <x v="0"/>
    <s v="TM-6"/>
    <n v="6"/>
    <s v="Ensure endpoint configured to &quot;(All World)&quot; for geographic profiles"/>
    <x v="0"/>
    <x v="2"/>
    <s v="For geographic routing, traffic is routed to endpoints based on defined regions. When a region fails, there is no pre-defined failover. Having an endpoint where the Regional Grouping is configured to &quot;All (World)&quot; for geographic profiles will avoid traffic black holing and guarantee service remains available."/>
    <s v="Reliability recommendations - Azure Advisor | Microsoft Learn"/>
    <s v="Manage endpoints in Azure Traffic Manager | Microsoft Learn"/>
    <m/>
    <m/>
    <x v="4"/>
    <m/>
    <m/>
  </r>
  <r>
    <x v="1"/>
    <n v="0"/>
    <x v="0"/>
    <s v="Networking"/>
    <x v="29"/>
    <x v="4"/>
    <s v="VNET-1"/>
    <n v="1"/>
    <s v="All Subnets should have a Network Security Group associated"/>
    <x v="0"/>
    <x v="1"/>
    <s v="Network security groups: Network security groups and application security groups can contain multiple inbound and outbound security rules that enable you to filter traffic to and from resources by source and destination IP address, port, and protocol. NSG’s provide a security layer on Subnet level."/>
    <s v="Azure Virtual Network - Concepts and best practices"/>
    <m/>
    <m/>
    <m/>
    <x v="0"/>
    <m/>
    <m/>
  </r>
  <r>
    <x v="1"/>
    <n v="0"/>
    <x v="0"/>
    <s v="Networking"/>
    <x v="29"/>
    <x v="4"/>
    <s v="VNET-2"/>
    <n v="2"/>
    <s v="Use Azure DDoS Standard Protection Plans to protect all public endpoints hosted within customer Virtual Networks"/>
    <x v="0"/>
    <x v="2"/>
    <s v="Azure DDoS Protection, combined with application design best practices, provides enhanced DDoS mitigation features to defend against DDoS attacks. It’s automatically tuned to help protect your specific Azure resources in a virtual network. P.S. DDoS IP Protection is currently not available in East US 2 and West Europe regions."/>
    <s v="Reliability and Azure Virtual Network"/>
    <m/>
    <m/>
    <m/>
    <x v="0"/>
    <m/>
    <m/>
  </r>
  <r>
    <x v="1"/>
    <n v="0"/>
    <x v="0"/>
    <s v="Networking"/>
    <x v="29"/>
    <x v="4"/>
    <s v="VNET-3"/>
    <n v="3"/>
    <s v="Use Private Link, when available, for shared Azure PaaS services"/>
    <x v="0"/>
    <x v="2"/>
    <s v="Use virtual network service endpoints only when Private Link isn’t available and there are no concerns with unauthorized movement of data. The VNet service endpoint feature (turning on VNet service endpoint on the network side and setting up appropriate VNet ACLs on the Azure service side) limits the Azure service access to the allowed VNet and subnet, thus providing a network level security and isolation of the Azure service traffic. All traffic using VNet service endpoints flows over Microsoft backbone, thus providing another layer of isolation from the public internet"/>
    <s v="Azure Virtual Network FAQ"/>
    <s v="Reliability and Network connectivity"/>
    <m/>
    <m/>
    <x v="0"/>
    <m/>
    <m/>
  </r>
  <r>
    <x v="1"/>
    <n v="0"/>
    <x v="0"/>
    <s v="Networking"/>
    <x v="30"/>
    <x v="0"/>
    <s v="VPNG-1"/>
    <n v="1"/>
    <s v="Choose a Zone-redundant gateway"/>
    <x v="0"/>
    <x v="1"/>
    <s v="Azure VPN gateway provides different SLAs when it’s deployed in a single availability zone and when it’s deployed in two or more availability zones. To automatically deploy your virtual network gateways across availability zones, you can use zone-redundant virtual network gateways. With zone-redundant gateways, you can benefit from zone-resiliency to access your mission-critical, scalable services on Azure."/>
    <s v="Zone redundant Virtual network gateway in availability zone"/>
    <s v="Gateway SKU"/>
    <m/>
    <m/>
    <x v="0"/>
    <m/>
    <m/>
  </r>
  <r>
    <x v="1"/>
    <n v="0"/>
    <x v="0"/>
    <s v="Networking"/>
    <x v="30"/>
    <x v="0"/>
    <s v="VPNG-2"/>
    <n v="2"/>
    <s v="Plan for Active-Active mode"/>
    <x v="0"/>
    <x v="1"/>
    <s v="The active-active mode is available for all SKUs except Basic or Standard. Active-active gateways have two Gateway IP configurations and two public IP addresses."/>
    <s v="Active-active VPN gateway"/>
    <s v="Gateway SKU"/>
    <m/>
    <m/>
    <x v="3"/>
    <m/>
    <m/>
  </r>
  <r>
    <x v="1"/>
    <n v="0"/>
    <x v="0"/>
    <s v="Networking"/>
    <x v="30"/>
    <x v="0"/>
    <s v="VPNG-3"/>
    <n v="3"/>
    <s v="Plan for Site-to-Site VPN and Azure ExpressRoute coexisting connection"/>
    <x v="0"/>
    <x v="1"/>
    <s v="During the initial planning phase, you want to decide whether you want to configure an ExpressRoute connection. An Azure ExpressRoute circuit provide a private dedicated connection into Azure.You also need to identify the bandwidth and the SKU type requirement for your business needs. Configure a Site-to-Site VPN as a failover path for ExpressRoute"/>
    <s v="Configure a Site-to-Site VPN as a failover path for ExpressRoute"/>
    <s v="Limit and limitations"/>
    <m/>
    <m/>
    <x v="0"/>
    <m/>
    <m/>
  </r>
  <r>
    <x v="1"/>
    <n v="0"/>
    <x v="0"/>
    <s v="Networking"/>
    <x v="30"/>
    <x v="1"/>
    <s v="VPNG-4"/>
    <n v="4"/>
    <s v="Plan for geo-redundant circuits"/>
    <x v="0"/>
    <x v="1"/>
    <s v="To plan for disaster recovery, set up Site-to-Site VPN in more than one location. You can create IP Sec connectivity in the same metro or different metro and choose to work with different service providers for diverse paths"/>
    <s v="Highly available cross-premises"/>
    <s v="About VPN gateway redundancy"/>
    <m/>
    <m/>
    <x v="0"/>
    <m/>
    <m/>
  </r>
  <r>
    <x v="1"/>
    <n v="0"/>
    <x v="0"/>
    <s v="Networking"/>
    <x v="30"/>
    <x v="6"/>
    <s v="VPNG-5"/>
    <n v="5"/>
    <s v="Monitor circuits and gateway health"/>
    <x v="0"/>
    <x v="2"/>
    <s v="Set up monitoring and alerts for Virtual Network Gateway health based on various metrics available."/>
    <s v="VPN gateway data reference"/>
    <m/>
    <m/>
    <m/>
    <x v="0"/>
    <m/>
    <m/>
  </r>
  <r>
    <x v="1"/>
    <n v="0"/>
    <x v="0"/>
    <s v="Networking"/>
    <x v="30"/>
    <x v="6"/>
    <s v="VPNG-6"/>
    <n v="6"/>
    <s v="Enable service health"/>
    <x v="0"/>
    <x v="2"/>
    <s v="VPN Gateway uses service health to notify about planned and unplanned maintenance. Configuring service health will notify you about changes made to your VPN connectivity."/>
    <s v="Getting started with Azure Metrics Explorer"/>
    <s v="Monitor VPN gateway"/>
    <m/>
    <m/>
    <x v="0"/>
    <m/>
    <m/>
  </r>
  <r>
    <x v="1"/>
    <n v="0"/>
    <x v="0"/>
    <s v="Networking"/>
    <x v="31"/>
    <x v="4"/>
    <s v="WAF-1"/>
    <n v="1"/>
    <s v="Associate Web Application Firewall policy with Azure Application Gateway"/>
    <x v="0"/>
    <x v="1"/>
    <s v="When you create a policy of WAF, it must be associated to an application gateway to take effect. Application Gateway has two versions of the WAF sku: Application Gateway WAF_v1 and Application Gateway WAF_v2. WAF policy associations are only supported for the Application Gateway WAF_v2 sku."/>
    <s v="Web Application Firewall policy overview"/>
    <m/>
    <m/>
    <m/>
    <x v="0"/>
    <m/>
    <m/>
  </r>
  <r>
    <x v="1"/>
    <n v="0"/>
    <x v="0"/>
    <s v="Networking"/>
    <x v="31"/>
    <x v="4"/>
    <s v="WAF-2"/>
    <n v="2"/>
    <s v="Associate Web Application Firewall with Azure Front Door"/>
    <x v="0"/>
    <x v="1"/>
    <s v="Azure Web Application Firewall (WAF) on Azure Front Door provides centralized protection for your web applications. WAF defends your web services against common exploits and vulnerabilities. It keeps your service highly available for your users and helps you meet compliance requirements. Azure Front Door has two tiers: Front Door Standard and Front Door Premium. WAF is natively integrated with Front Door Premium with full capabilities. For Front Door Standard, only custom rules are supported."/>
    <s v="Azure Web Application Firewall on Azure Front Door"/>
    <m/>
    <m/>
    <m/>
    <x v="0"/>
    <m/>
    <m/>
  </r>
  <r>
    <x v="1"/>
    <n v="0"/>
    <x v="0"/>
    <s v="Networking"/>
    <x v="31"/>
    <x v="6"/>
    <s v="WAF-5"/>
    <n v="5"/>
    <s v="Identify a blocked legitimate request for Web Application Firewall on Azure Front Door"/>
    <x v="0"/>
    <x v="1"/>
    <s v="WAF could blocks a legitimate request that it shouldn’t (a false positive). You can identify requests that have been blocked within the last 24 hours through Log Analytics."/>
    <s v="Azure Web Application Firewall monitoring and logging - Access Log"/>
    <s v="Understanding WAF logs"/>
    <m/>
    <m/>
    <x v="0"/>
    <m/>
    <m/>
  </r>
  <r>
    <x v="1"/>
    <n v="0"/>
    <x v="0"/>
    <s v="Networking"/>
    <x v="31"/>
    <x v="6"/>
    <s v="WAF-6"/>
    <n v="6"/>
    <s v="Identify a blocked legitimate request for Web Application Firewall on Azure Application Gateway"/>
    <x v="0"/>
    <x v="1"/>
    <s v="WAF could blocks a legitimate request that it shouldn’t (a false positive). You can identify requests that have been blocked within the last 24 hours through Log Analytics."/>
    <s v="Azure Web Application Firewall Monitoring and Logging"/>
    <s v="Diagnostic logs"/>
    <m/>
    <m/>
    <x v="0"/>
    <m/>
    <m/>
  </r>
  <r>
    <x v="1"/>
    <n v="0"/>
    <x v="0"/>
    <s v="Networking"/>
    <x v="31"/>
    <x v="6"/>
    <s v="WAF-7"/>
    <n v="7"/>
    <s v="Fixing a false positive for Web Application Firewall on Azure Application Gateway"/>
    <x v="0"/>
    <x v="1"/>
    <s v="WAF could blocks a legitimate request that it shouldn’t (a false positive). The rule 942130 is the one that matched the 1=1 string, you can do a few things to stop this from blocking your traffic."/>
    <s v="Web Application Firewall exclusion lists"/>
    <s v="Fixing a false positive"/>
    <m/>
    <m/>
    <x v="0"/>
    <m/>
    <m/>
  </r>
  <r>
    <x v="1"/>
    <n v="0"/>
    <x v="0"/>
    <s v="Networking"/>
    <x v="31"/>
    <x v="6"/>
    <s v="WAF-8"/>
    <n v="8"/>
    <s v="Monitor Web Application Firewall"/>
    <x v="0"/>
    <x v="2"/>
    <s v="Monitoring the health of your application gateway is important. Monitoring the health of your WAF and the applications that it protects are supported by integration with Microsoft Defender for Cloud, Azure Monitor, and Azure Monitor logs."/>
    <s v="WAF monitoring"/>
    <s v="Azure Monitor Workbook for WAF"/>
    <m/>
    <m/>
    <x v="0"/>
    <m/>
    <m/>
  </r>
  <r>
    <x v="1"/>
    <n v="0"/>
    <x v="0"/>
    <s v="Networking"/>
    <x v="31"/>
    <x v="10"/>
    <s v="to be removed"/>
    <e v="#VALUE!"/>
    <s v="WAF-3 - Review best practice for Web Application Firewall on Azure Application Gateway"/>
    <x v="0"/>
    <x v="2"/>
    <s v="Review and apply best practices for using the web application firewall (WAF) on Azure Application Gateway."/>
    <s v="Best practices for Web Application Firewall on Application Gateway"/>
    <m/>
    <m/>
    <m/>
    <x v="0"/>
    <m/>
    <m/>
  </r>
  <r>
    <x v="1"/>
    <n v="0"/>
    <x v="0"/>
    <s v="Networking"/>
    <x v="31"/>
    <x v="10"/>
    <s v="to be removed"/>
    <e v="#VALUE!"/>
    <s v="WAF-4 - Review best practice for Web Application Firewall on Azure Front Door"/>
    <x v="0"/>
    <x v="2"/>
    <s v="Review and apply best practices for using the web application firewall (WAF) on Azure Front Door."/>
    <s v="Best practices for Web Application Firewall (WAF) on Azure Front Door"/>
    <m/>
    <m/>
    <m/>
    <x v="0"/>
    <m/>
    <m/>
  </r>
  <r>
    <x v="1"/>
    <n v="0"/>
    <x v="1"/>
    <s v="Respond"/>
    <x v="32"/>
    <x v="1"/>
    <s v="WARRD-1"/>
    <n v="1"/>
    <s v="Implement proactive Incident Response"/>
    <x v="1"/>
    <x v="1"/>
    <s v="Prevention of all problems is a laudable, but impossible goal. Things will go wrong, so we need a plan to limit the impact on our end users and return operations to normal as quickly as possible._x000a__x000a_The key is to respond with urgency, rather than react. A reaction tends to be more impulsive and based in the present moment, without consideration of long-term effects. A response is well-thought-out, organized, and information based._x000a__x000a_Your incident response approach determines your effectiveness at:_x000a__x000a_Understanding what’s going on (diagnosing the problem)_x000a_Triaging (determining the urgency) and prioritizing the problem_x000a_Engaging the right resources to mitigate the issue(s), and_x000a_Communicating with stakeholders about the problem_x000a_After the problem has been remediated, you can then learn from the incident through a post-incident review process. That's an important subject which has a whole separate module worth of discussion."/>
    <s v="Importance of incident response"/>
    <s v="Use Logic Apps for codeless automation"/>
    <m/>
    <m/>
    <x v="0"/>
    <m/>
    <m/>
  </r>
  <r>
    <x v="1"/>
    <n v="0"/>
    <x v="0"/>
    <s v="Security"/>
    <x v="33"/>
    <x v="1"/>
    <s v="KV-1"/>
    <n v="1"/>
    <s v="Key vaults should have soft delete enabled"/>
    <x v="0"/>
    <x v="1"/>
    <s v="Key Vault’s soft-delete feature allows recovery of the deleted vaults and deleted key vault objects (for example, keys, secrets, certificates), known as soft-delete.When soft-delete is enabled, resources marked as deleted resources are retained for a specified period (90 days by default). The service further provides a mechanism for recovering the deleted object, essentially undoing the deletion"/>
    <s v="Azure Key Vault soft-delete overview"/>
    <m/>
    <m/>
    <m/>
    <x v="0"/>
    <m/>
    <m/>
  </r>
  <r>
    <x v="1"/>
    <n v="0"/>
    <x v="0"/>
    <s v="Security"/>
    <x v="33"/>
    <x v="1"/>
    <s v="KV-2"/>
    <n v="2"/>
    <s v="Key vaults should have purge protection enabled"/>
    <x v="0"/>
    <x v="1"/>
    <s v="Malicious deletion of a key vault can lead to permanent data loss. A malicious insider in your organization can potentially delete and purge key vaults. Purge protection protects you from insider attacks by enforcing a mandatory retention period for soft deleted key vaults. No one inside your organization or Microsoft will be able to purge your key vaults during the soft delete retention period."/>
    <s v="Azure Key Vault purge-protection overview"/>
    <m/>
    <m/>
    <m/>
    <x v="2"/>
    <m/>
    <m/>
  </r>
  <r>
    <x v="1"/>
    <n v="0"/>
    <x v="0"/>
    <s v="Security"/>
    <x v="33"/>
    <x v="9"/>
    <s v="KV-3"/>
    <n v="3"/>
    <s v="Enable Azure Private Link Service for Key vault"/>
    <x v="0"/>
    <x v="1"/>
    <s v="Azure Private Link Service enables you to access Azure Key Vaul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
    <s v="Azure Key Vault Private Link Service overview"/>
    <m/>
    <m/>
    <m/>
    <x v="0"/>
    <m/>
    <m/>
  </r>
  <r>
    <x v="1"/>
    <n v="0"/>
    <x v="0"/>
    <s v="Security"/>
    <x v="33"/>
    <x v="3"/>
    <s v="KV-4"/>
    <n v="4"/>
    <s v="Use separate key vaults per application per environment"/>
    <x v="0"/>
    <x v="1"/>
    <s v="Key vaults define security boundaries for stored secrets. Grouping secrets into the same vault increases the blast radius of a security event because attacks might be able to access secrets across concerns. To mitigate access across concerns, consider what secrets a specific application should have access to, and then separate your key vaults based on this delineation. Separating key vaults by application is the most common boundary. Security boundaries, however, can be more granular for large applications, for example, per group of related services."/>
    <s v="Azure Key Vault best practices overview"/>
    <m/>
    <m/>
    <m/>
    <x v="0"/>
    <m/>
    <m/>
  </r>
  <r>
    <x v="1"/>
    <n v="0"/>
    <x v="0"/>
    <s v="Security"/>
    <x v="33"/>
    <x v="6"/>
    <s v="KV-5"/>
    <n v="5"/>
    <s v="Diagnostic logs in Key Vault should be enabled"/>
    <x v="0"/>
    <x v="0"/>
    <s v="Enable logs , set up alerts and retain them as per the retention requirement. This enables you to monitor how and when your key vaults are accessed, and by whom."/>
    <s v="Azure Key Vault logging overview"/>
    <m/>
    <m/>
    <m/>
    <x v="2"/>
    <m/>
    <m/>
  </r>
  <r>
    <x v="1"/>
    <n v="0"/>
    <x v="0"/>
    <s v="Storage"/>
    <x v="34"/>
    <x v="0"/>
    <s v="ST-1"/>
    <n v="1"/>
    <s v="Ensure that storage account is redundant"/>
    <x v="0"/>
    <x v="1"/>
    <s v="Data in an Azure Storage account is always replicated three times in the primary region. Azure Storage offers other options for how your data is replicated in the primary or paired region:_x000a_. LRS synchronously replicates data 3 times in single physical location. It is least expensive replication but not recommended for apps with high availability and durability. LRS provides eleven 9 durability._x000a_. ZRS copies data synchronously across 3 availability zone in primary region. ZRS is recommended for apps requiring high availability across zones. ZRS provides twelve 9s durability._x000a_. GRS replicate additional 3 copies to secondary region and provides sixteen 9s availability._x000a_. GZRS provides both high availability and redundancy across geo replication. It provides sixteen 9s durability over a given year."/>
    <s v="Azure Storage redundancy"/>
    <m/>
    <m/>
    <m/>
    <x v="2"/>
    <m/>
    <m/>
  </r>
  <r>
    <x v="1"/>
    <n v="0"/>
    <x v="0"/>
    <s v="Storage"/>
    <x v="34"/>
    <x v="3"/>
    <s v="ST-2"/>
    <n v="2"/>
    <s v="Do not use classic storage account"/>
    <x v="0"/>
    <x v="1"/>
    <s v="Azure classic Storage Account will retire 31 august 2024. So migrate all workload from classic storage to v2."/>
    <s v="Storage account retirement announcement"/>
    <m/>
    <m/>
    <m/>
    <x v="0"/>
    <m/>
    <m/>
  </r>
  <r>
    <x v="1"/>
    <n v="0"/>
    <x v="0"/>
    <s v="Storage"/>
    <x v="34"/>
    <x v="2"/>
    <s v="ST-3"/>
    <n v="3"/>
    <s v="Ensure Performance tier is set as per workload"/>
    <x v="0"/>
    <x v="2"/>
    <s v="Consider using appropriate storage performance tier for standard storage / block blob / append blob / file-share and page blob. Each workload scenario requires appropriate Performance tier and its important that based on the type of transaction and blob type/file type appropriate performance tier is selected. Failing to do so will create performance bottleneck."/>
    <s v="Performance Tier"/>
    <m/>
    <m/>
    <m/>
    <x v="0"/>
    <m/>
    <m/>
  </r>
  <r>
    <x v="1"/>
    <n v="0"/>
    <x v="0"/>
    <s v="Storage"/>
    <x v="34"/>
    <x v="2"/>
    <s v="ST-4"/>
    <n v="4"/>
    <s v="Choose right storage account kind for workload"/>
    <x v="0"/>
    <x v="2"/>
    <s v="Block blobs are optimized for uploading large amounts of data efficiently. Block blobs are composed of blocks, each of which is identified by a block ID. A block blob can include up to 50,000 blocks"/>
    <s v="Storage Account Kind docs"/>
    <m/>
    <m/>
    <m/>
    <x v="0"/>
    <m/>
    <m/>
  </r>
  <r>
    <x v="1"/>
    <n v="0"/>
    <x v="0"/>
    <s v="Storage"/>
    <x v="34"/>
    <x v="1"/>
    <s v="ST-5"/>
    <n v="5"/>
    <s v="Enable soft delete for recovery of data"/>
    <x v="0"/>
    <x v="2"/>
    <s v="Soft delete option allow for recovering data if its deleted by mistaken. Moreover Lock will prevent accidentally deleting storage account."/>
    <s v="Soft delete detail docs"/>
    <s v="https://learn.microsoft.com/azure/storage/blobs/versioning-overview"/>
    <m/>
    <m/>
    <x v="0"/>
    <m/>
    <m/>
  </r>
  <r>
    <x v="1"/>
    <n v="0"/>
    <x v="0"/>
    <s v="Storage"/>
    <x v="34"/>
    <x v="1"/>
    <s v="ST-6"/>
    <n v="6"/>
    <s v="Enable version for accidental modification and keep the number of versions below 1000 for performance reason"/>
    <x v="0"/>
    <x v="2"/>
    <s v="To recover data from accidental modification, enable versioning."/>
    <s v="Blob versioning"/>
    <m/>
    <m/>
    <m/>
    <x v="0"/>
    <m/>
    <m/>
  </r>
  <r>
    <x v="1"/>
    <n v="0"/>
    <x v="0"/>
    <s v="Storage"/>
    <x v="34"/>
    <x v="1"/>
    <s v="ST-7"/>
    <n v="7"/>
    <s v="Enable point and time restore for containers for recovery"/>
    <x v="0"/>
    <x v="0"/>
    <s v="You can use point-in-time restore to restore one or more sets of block blobs to a previous state Point and time restore support general purpose v2 account in standard performance tier. Its a mechanism to protect data"/>
    <s v="Restore overview"/>
    <m/>
    <m/>
    <m/>
    <x v="0"/>
    <m/>
    <m/>
  </r>
  <r>
    <x v="1"/>
    <n v="0"/>
    <x v="0"/>
    <s v="Storage"/>
    <x v="34"/>
    <x v="6"/>
    <s v="ST-8"/>
    <n v="8"/>
    <s v="Configure Diagnostic Settings for all Azure Resources"/>
    <x v="0"/>
    <x v="0"/>
    <s v="Enabling diagnostic settings allow you to capture and view diagnostic information so that you can troubleshoot any failures."/>
    <m/>
    <m/>
    <m/>
    <m/>
    <x v="0"/>
    <m/>
    <m/>
  </r>
  <r>
    <x v="1"/>
    <n v="0"/>
    <x v="1"/>
    <s v="Test"/>
    <x v="8"/>
    <x v="1"/>
    <s v="WARTS-3"/>
    <n v="3"/>
    <s v="Perform disaster recovery tests reguarly"/>
    <x v="1"/>
    <x v="2"/>
    <s v="Disaster recovery is the process of restoring application functionality after a catastrophic loss._x000a_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_x000a__x000a_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
    <s v="Backup and disaster recovery for Azure applications"/>
    <m/>
    <m/>
    <m/>
    <x v="0"/>
    <m/>
    <m/>
  </r>
  <r>
    <x v="1"/>
    <n v="0"/>
    <x v="1"/>
    <s v="Test"/>
    <x v="35"/>
    <x v="8"/>
    <s v="WARTS-4"/>
    <n v="4"/>
    <s v="Use chaos engineering to test Azure applications"/>
    <x v="1"/>
    <x v="0"/>
    <s v="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_x000a__x000a_Apply chaos engineering principles when you:_x000a_- Deploy new code._x000a_- Add dependencies._x000a_- Observe changes in usage patterns._x000a_- Mitigate problems."/>
    <s v="Testing for resiliency"/>
    <m/>
    <m/>
    <m/>
    <x v="0"/>
    <m/>
    <m/>
  </r>
  <r>
    <x v="1"/>
    <n v="0"/>
    <x v="1"/>
    <s v="Test"/>
    <x v="36"/>
    <x v="8"/>
    <s v="WARTS-2"/>
    <n v="2"/>
    <s v="Consider building logic into your workload to handle errors "/>
    <x v="1"/>
    <x v="1"/>
    <s v="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_x000a__x000a_Many things in a distributed system, such as underlying cloud infrastructure and third-party runtime dependencies, are outside your span of control and your means to test. You can be sure something will fail eventually, so you need to be prepared._x000a__x000a_Key points:_x000a_- Implement retry logic to handle transient application failures and transient failures with internal or external dependencies._x000a_- Uncover issues or failures in your application's retry logic._x000a_- Configure request timeouts to manage intercomponent calls._x000a_- Configure and test health probes for your load balancers and traffic managers._x000a_- Segregate read operations from update operations across application data stores."/>
    <s v="Error handling for resilient applications in Azure"/>
    <m/>
    <m/>
    <m/>
    <x v="0"/>
    <m/>
    <m/>
  </r>
  <r>
    <x v="1"/>
    <n v="0"/>
    <x v="1"/>
    <s v="Test"/>
    <x v="37"/>
    <x v="8"/>
    <s v="WARTS-1"/>
    <n v="1"/>
    <s v="Test your applications for availability and resiliency"/>
    <x v="1"/>
    <x v="2"/>
    <s v="Applications should be tested to ensure availability and resiliency. Availability describes the amount of time that an application runs in a healthy state without significant downtime. Resiliency describes how quickly an application recovers from failure._x000a__x000a_Being able to measure availability and resiliency can answer questions like: How much downtime is acceptable? How much does potential downtime cost your business? What are your availability requirements? How much do you invest in making your application highly available? What is the risk versus the cost? Testing plays a critical role in making sure your applications can meet these requirements._x000a__x000a_Key points:_x000a_- Test regularly to validate existing thresholds, targets, and assumptions._x000a_- Automate testing as much as possible._x000a_- Perform testing on both key Test environments and the production environment._x000a_- Verify how the end-to-end workload performs under intermittent failure conditions._x000a_- Test the application against critical functional and nonfunctional requirements for performance._x000a_- Conduct load testing with expected peak volumes to Test scalability and performance under load._x000a_- Perform chaos testing by injecting faults."/>
    <s v="Testing applications for availability and resiliency"/>
    <m/>
    <m/>
    <m/>
    <x v="0"/>
    <m/>
    <m/>
  </r>
  <r>
    <x v="1"/>
    <n v="0"/>
    <x v="0"/>
    <s v="Web"/>
    <x v="38"/>
    <x v="0"/>
    <s v="ASP-1"/>
    <n v="1"/>
    <s v="Migrate App Service to availability Zone Support"/>
    <x v="0"/>
    <x v="1"/>
    <s v="To enhance the resiliency and reliability of your business-critical workloads, it's recommended that you deploy your new App Service Plans and App Service Environments to availability zone support. Redeploy your Plan to availability zone support, configure your pipelines to redeploy your WebApp on the new App Services Plan, and then use a Blue-Green deployment approach to failover to the new site."/>
    <s v="Migrate App Service to availability zone support"/>
    <s v="High availability enterprise deployment using App Service Environment"/>
    <m/>
    <m/>
    <x v="0"/>
    <m/>
    <m/>
  </r>
  <r>
    <x v="1"/>
    <n v="0"/>
    <x v="0"/>
    <s v="Web"/>
    <x v="38"/>
    <x v="2"/>
    <s v="ASP-2"/>
    <n v="2"/>
    <s v="Use Standard or Premium tier"/>
    <x v="0"/>
    <x v="1"/>
    <s v="The use of the Standard or Premium tier for Azure App Service Plan is crucial for highly resilient applications, as it provides advanced scaling, high availability, traffic management, enhanced performance, networking features, and multiple deployment slots, ensuring uninterrupted operation and robustness in the face of potential failures or increased demands."/>
    <s v="Resiliency checklist for specific Azure services"/>
    <m/>
    <m/>
    <m/>
    <x v="2"/>
    <m/>
    <m/>
  </r>
  <r>
    <x v="1"/>
    <n v="0"/>
    <x v="0"/>
    <s v="Web"/>
    <x v="38"/>
    <x v="2"/>
    <s v="ASP-3"/>
    <n v="3"/>
    <s v="Avoid scaling up or down"/>
    <x v="0"/>
    <x v="2"/>
    <s v="It is recommended to avoid scaling up or down your Azure App Service instances frequently. Instead, choose an appropriate tier and instance size that can handle your typical workload, and scale out the instances to accommodate changes in traffic volume. Scaling up or down can potentially trigger an application restart, which may result in service disruptions."/>
    <s v="Resiliency checklist for specific Azure services"/>
    <m/>
    <m/>
    <m/>
    <x v="0"/>
    <m/>
    <m/>
  </r>
  <r>
    <x v="1"/>
    <n v="0"/>
    <x v="0"/>
    <s v="Web"/>
    <x v="38"/>
    <x v="3"/>
    <s v="ASP-4"/>
    <n v="4"/>
    <s v="Create separate App Service plans for production and test"/>
    <x v="0"/>
    <x v="1"/>
    <s v="It is strongly recommended to create separate App Service plans for production and test environments. Avoid using slots within your production deployment for testing purposes. When apps within the same App Service plan share VM instances, combining production and test deployments can have adverse effects on the production environment. For instance, load tests conducted on the test deployment may degrade the live production site. By isolating test deployments in a separate plan, you ensure the separation and protection of the production version."/>
    <s v="Resiliency checklist for specific Azure services"/>
    <m/>
    <m/>
    <m/>
    <x v="0"/>
    <m/>
    <m/>
  </r>
  <r>
    <x v="1"/>
    <n v="0"/>
    <x v="0"/>
    <s v="Web"/>
    <x v="38"/>
    <x v="2"/>
    <s v="ASP-5"/>
    <n v="5"/>
    <s v="Enable Autoscale/Automatic scaling to ensure adequate resources are available to service requests"/>
    <x v="0"/>
    <x v="2"/>
    <s v="It is highly recommended to enable Autoscale/Automatic Scaling for your Azure App Service to ensure that sufficient resources are available to handle incoming requests. Autoscaling is rule based scaling while Automatic Scaling newer platform feature that performs automatic scale out and in based on HTTP traffic."/>
    <s v="Automatic scaling in Azure App Service"/>
    <s v="Auto Scale Web Apps"/>
    <m/>
    <m/>
    <x v="0"/>
    <m/>
    <m/>
  </r>
  <r>
    <x v="1"/>
    <n v="0"/>
    <x v="0"/>
    <s v="Storage"/>
    <x v="39"/>
    <x v="1"/>
    <s v="ANF-1"/>
    <m/>
    <s v="Enable Cross-region replication of Azure NetApp Files volumes"/>
    <x v="2"/>
    <x v="1"/>
    <s v="The Azure NetApp Files replication functionality provides data protection through cross-region volume replication. You can asynchronously replicate data from an Azure NetApp Files volume (source) in one region to another Azure NetApp Files volume (destination) in another region. This capability enables you to fail over your critical application if a region-wide outage or disaster happens."/>
    <m/>
    <m/>
    <m/>
    <m/>
    <x v="0"/>
    <m/>
    <m/>
  </r>
  <r>
    <x v="1"/>
    <n v="0"/>
    <x v="0"/>
    <s v="Storage"/>
    <x v="39"/>
    <x v="0"/>
    <s v="ANF-2"/>
    <m/>
    <s v="Use availability zones for high availability in Azure NetApp Files"/>
    <x v="2"/>
    <x v="1"/>
    <s v="Azure availability zones are physically separate locations within each supporting Azure region that are tolerant to local failures. Failures can range from software and hardware failures to events such as earthquakes, floods, and fires. Tolerance to failures is achieved because of redundancy and logical isolation of Azure services. To ensure resiliency, a minimum of three separate availability zones are present in all availability zone-enabled regions."/>
    <m/>
    <m/>
    <m/>
    <m/>
    <x v="0"/>
    <m/>
    <m/>
  </r>
  <r>
    <x v="1"/>
    <n v="0"/>
    <x v="0"/>
    <s v="Storage"/>
    <x v="39"/>
    <x v="2"/>
    <s v="ANF-3"/>
    <m/>
    <s v="Use the correct service level and volume quota size for the expected performance level"/>
    <x v="2"/>
    <x v="1"/>
    <s v="Service levels are an attribute of a capacity pool. Service levels are defined and differentiated by the allowed maximum throughput for a volume in the capacity pool based on the quota that is assigned to the volume.The throughput limit for a volume is determined by the combination of the following factors:  The service level of the capacity pool to which the volume belongs The quota assigned to the volume The QoS type (auto or manual) of the capacity pool"/>
    <m/>
    <m/>
    <m/>
    <m/>
    <x v="0"/>
    <m/>
    <m/>
  </r>
  <r>
    <x v="1"/>
    <n v="0"/>
    <x v="0"/>
    <s v="Storage"/>
    <x v="39"/>
    <x v="9"/>
    <s v="ANF-4"/>
    <m/>
    <s v="Use standard network feature for Production in Azure NetApp Files"/>
    <x v="2"/>
    <x v="1"/>
    <s v="Standard network feature enables higher IP limits and standard VNet features such as network security groups and user-defined routes on delegated subnets, and additional connectivity patterns. Please check the supported regions for standard network feature here"/>
    <m/>
    <m/>
    <m/>
    <m/>
    <x v="0"/>
    <m/>
    <m/>
  </r>
  <r>
    <x v="1"/>
    <n v="0"/>
    <x v="0"/>
    <s v="Storage"/>
    <x v="39"/>
    <x v="0"/>
    <s v="ANF-5"/>
    <m/>
    <s v="Enable Cross-zone replication of Azure NetApp Files volumes"/>
    <x v="2"/>
    <x v="1"/>
    <s v="The cross-zone replication (CZR) capability provides data protection between volumes in different availability zones. You can asynchronously replicate data from an Azure NetApp Files volume (source) in one availability zone to another Azure NetApp Files volume (destination) in another availability. This capability enables you to fail over your critical application if a zone-wide outage or disaster happens."/>
    <m/>
    <m/>
    <m/>
    <m/>
    <x v="0"/>
    <m/>
    <m/>
  </r>
  <r>
    <x v="1"/>
    <n v="0"/>
    <x v="0"/>
    <s v="Storage"/>
    <x v="39"/>
    <x v="0"/>
    <s v="ANF-6"/>
    <m/>
    <s v="Use snapshot and backup for in-region data protection in Azure NetApp Files"/>
    <x v="2"/>
    <x v="1"/>
    <s v="Azure NetApp Files snapshot technology delivers stability, scalability, and swift recoverability without impacting performance. Azure NetApp Files supports a fully managed backup solution for long-term recovery, archive, and compliance. Backups can be restored to new volumes in the same region as the backup. Backups created by Azure NetApp Files are stored in Azure storage, independent of volume snapshots that are available for near-term recovery or cloning."/>
    <m/>
    <m/>
    <m/>
    <m/>
    <x v="0"/>
    <m/>
    <m/>
  </r>
  <r>
    <x v="1"/>
    <n v="0"/>
    <x v="0"/>
    <s v="Storage"/>
    <x v="39"/>
    <x v="6"/>
    <s v="ANF-7"/>
    <m/>
    <s v="Monitor Azure Netapp Files metric to better understand usage pattern and performance"/>
    <x v="2"/>
    <x v="1"/>
    <s v="Azure NetApp Files provides metrics on allocated storage, actual storage usage, volume IOPS, and latency. With these metrics, you can gain a better understanding on the usage pattern and volume performance of your NetApp accounts."/>
    <m/>
    <m/>
    <m/>
    <m/>
    <x v="0"/>
    <m/>
    <m/>
  </r>
  <r>
    <x v="1"/>
    <n v="0"/>
    <x v="0"/>
    <s v="Storage"/>
    <x v="39"/>
    <x v="3"/>
    <s v="ANF-8"/>
    <m/>
    <s v="Use snapshot,backup for in-region data protection in Azure NetApp Files"/>
    <x v="2"/>
    <x v="1"/>
    <s v="The Azure Policy built-in definitions for Azure NetApp Files enable organization admins to restrict creation of unsecure volumes or audit existing volumes. Each policy definition in Azure Policy has a single effect. That effect determines what happens when the policy rule is evaluated to match.  The following effects of Azure Policy can be used with Azure NetApp Files:_x000a_Deny creation of non-compliant volumes_x000a_Audit existing volumes for compliance_x000a_Disable a policy definition"/>
    <m/>
    <m/>
    <m/>
    <m/>
    <x v="0"/>
    <m/>
    <m/>
  </r>
  <r>
    <x v="1"/>
    <n v="0"/>
    <x v="0"/>
    <s v="Networking"/>
    <x v="40"/>
    <x v="6"/>
    <s v="ddos-1"/>
    <m/>
    <s v="Monitor Azure DDoS Protection metrics"/>
    <x v="2"/>
    <x v="3"/>
    <s v="The metric names present different packet types, and bytes vs. packets, with a basic construct of tag names on each metric as follows:_x000a__x000a_Dropped tag name (for example, Inbound Packets Dropped DDoS): The number of packets dropped/scrubbed by the DDoS protection system._x000a__x000a_Forwarded tag name (for example Inbound Packets Forwarded DDoS): The number of packets forwarded by the DDoS system to the destination VIP – traffic that wasn't filtered._x000a__x000a_No tag name (for example Inbound Packets DDoS): The total number of packets that came into the scrubbing system – representing the sum of the packets dropped and forwarded."/>
    <s v="Monitoring Azure DDoS Protection | Microsoft Learn"/>
    <m/>
    <m/>
    <m/>
    <x v="0"/>
    <m/>
    <m/>
  </r>
  <r>
    <x v="1"/>
    <n v="0"/>
    <x v="0"/>
    <s v="Analytics"/>
    <x v="41"/>
    <x v="3"/>
    <s v="dbw-1"/>
    <n v="1"/>
    <s v="Databricks runtime version is not latest and/or is not LTS version"/>
    <x v="0"/>
    <x v="2"/>
    <s v="Use 12.2 LTS later. Databricks recommends that you migrate your workloads in the following order:_x000a__x000a_- If your workloads are currently running on Databricks Runtime 11.3 LTS or above, you can migrate directly to the latest version of Databricks Runtime 12.x, as described later in this article._x000a_- If your workloads are currently running on Databricks Runtime 11.3 LTS or below, do the following:_x000a_    - Migrate to Databricks Runtime 11.3 LTS first. See the Databricks Runtime 11.x migration guide._x000a_    - Follow the guidance in this article to migrate from Databricks Runtime 11.3 LTS to the latest version of Databricks Runtime 12.x."/>
    <s v="Databricks runtime support lifecycles"/>
    <m/>
    <m/>
    <m/>
    <x v="0"/>
    <m/>
    <m/>
  </r>
  <r>
    <x v="1"/>
    <n v="0"/>
    <x v="0"/>
    <s v="Analytics"/>
    <x v="41"/>
    <x v="2"/>
    <s v="dbw-2"/>
    <n v="2"/>
    <s v="Use Databricks Pools"/>
    <x v="0"/>
    <x v="1"/>
    <s v="Databricks pools are a standard feature of the service, pre-provisions VM’s instead of spinning them up on demand will help to vastly reduce risks of “provisioning” errors when starting or scaling clusters."/>
    <s v="Best practices for reliability"/>
    <m/>
    <m/>
    <m/>
    <x v="0"/>
    <m/>
    <m/>
  </r>
  <r>
    <x v="1"/>
    <n v="0"/>
    <x v="0"/>
    <s v="Analytics"/>
    <x v="41"/>
    <x v="2"/>
    <s v="dbw-3"/>
    <n v="3"/>
    <s v="Use SSD backed VMs for Worker VM Type and Driver type"/>
    <x v="0"/>
    <x v="0"/>
    <s v="We have identified that you are using standard hard disks with your premium-capable Virtual Machines and we recommend you consider upgrading the standard-hdd disks to standard-ssd or premium disks. For any Single Instance Virtual Machine using premium storage for all Operating System Disks and Data Disks, we guarantee you will have Virtual Machine Connectivity of at least 99.9%. Consider these factors when making your upgrade decision. The first is that upgrading requires a VM reboot and this process takes 3-5 minutes to complete. The second is if the VMs in the list are mission-critical production VMs, evaluate the improved availability against the cost of premium disks._x000a__x000a_. Premium SSD disks offer high-performance, low-latency disk support for I/O-intensive applications and production workloads._x000a_. Standard SSD Disks are a cost effective storage option optimized for workloads that need consistent performance at lower IOPS levels._x000a_. Use Standard HDD disks for Dev/Test scenarios and less critical workloads at lowest cost._x000a__x000a_Standard SSDs are acceptable for some Production workloads as well."/>
    <s v="Azure managed disk types"/>
    <m/>
    <m/>
    <m/>
    <x v="0"/>
    <m/>
    <m/>
  </r>
  <r>
    <x v="1"/>
    <n v="0"/>
    <x v="0"/>
    <s v="Analytics"/>
    <x v="41"/>
    <x v="2"/>
    <s v="dbw-4"/>
    <n v="4"/>
    <s v="Enable autoscaling for batch workloads"/>
    <x v="0"/>
    <x v="1"/>
    <s v="Autoscaling allows clusters to resize automatically based on workloads. Autoscaling can benefit many use cases and scenarios from both a cost and performance perspective. The documentation provides considerations for determining whether to use Autoscaling and how to get the most benefit._x000a__x000a_For streaming workloads, Databricks recommends using Delta Live Tables with autoscaling."/>
    <s v="Best practices for reliability"/>
    <m/>
    <m/>
    <m/>
    <x v="0"/>
    <m/>
    <m/>
  </r>
  <r>
    <x v="1"/>
    <n v="0"/>
    <x v="0"/>
    <s v="Analytics"/>
    <x v="41"/>
    <x v="2"/>
    <s v="dbw-5"/>
    <n v="5"/>
    <s v="Enable autoscaling for SQL warehouse"/>
    <x v="0"/>
    <x v="1"/>
    <s v="The scaling parameter of a SQL warehouse sets the minimum and the maximum number of clusters over which queries sent to the warehouse are distributed. The default is a minimum of one and a maximum of one cluster._x000a__x000a_To handle more concurrent users for a given warehouse, increase the cluster count. "/>
    <s v="Best practices for reliability"/>
    <m/>
    <m/>
    <m/>
    <x v="0"/>
    <m/>
    <m/>
  </r>
  <r>
    <x v="1"/>
    <n v="0"/>
    <x v="0"/>
    <s v="Analytics"/>
    <x v="41"/>
    <x v="2"/>
    <s v="dbw-6"/>
    <n v="6"/>
    <s v="Use Delta Live Tables enhanced autoscaling"/>
    <x v="0"/>
    <x v="2"/>
    <s v="Databricks Enhanced Autoscaling optimizes cluster utilization by automatically allocating cluster resources based on workload volume, with minimal impact to the data processing latency of your pipelines."/>
    <s v="Best practices for reliability"/>
    <m/>
    <m/>
    <m/>
    <x v="0"/>
    <m/>
    <m/>
  </r>
  <r>
    <x v="1"/>
    <n v="0"/>
    <x v="0"/>
    <s v="Analytics"/>
    <x v="41"/>
    <x v="0"/>
    <s v="dbw-7"/>
    <n v="7"/>
    <s v="Automatic Job Termination is enabled, make sure there are no user-defined local processes"/>
    <x v="0"/>
    <x v="2"/>
    <s v="To save cluster resources, you can terminate a cluster. The terminated cluster’s configuration is stored so that it can be reused (or, in the case of jobs, autostarted) at a later time. You can manually terminate a cluster or configure the cluster to terminate automatically after a specified period of inactivity. When the number of terminated clusters exceeds 150, the oldest clusters are deleted._x000a_You can also set auto termination for a cluster. During cluster creation, you can specify an inactivity period in minutes after which you want the cluster to terminate._x000a_However, The auto termination feature monitors only Spark jobs, not user-defined local processes. Therefore, if all Spark jobs have completed, a cluster may be terminated, even if local processes are running."/>
    <s v="Best practices for reliability"/>
    <m/>
    <m/>
    <m/>
    <x v="0"/>
    <m/>
    <m/>
  </r>
  <r>
    <x v="1"/>
    <n v="0"/>
    <x v="0"/>
    <s v="Analytics"/>
    <x v="41"/>
    <x v="4"/>
    <s v="dbw-8"/>
    <n v="8"/>
    <s v="Upgrade Credential passthrough to Unity Catalog"/>
    <x v="0"/>
    <x v="0"/>
    <s v="Credential passthrough allows you to authenticate automatically to Azure Data Lake Storage from Azure Databricks clusters using the identity that you use to log in to Azure Databricks._x000a_Credential passthrough is a legacy data governance model. Databricks recommends that you upgrade to Unity Catalog. Unity Catalog simplifies security and governance of your data by providing a central place to administer and audit data access across multiple workspaces in your account."/>
    <s v="Best practices for reliability"/>
    <m/>
    <m/>
    <m/>
    <x v="0"/>
    <m/>
    <m/>
  </r>
  <r>
    <x v="1"/>
    <n v="0"/>
    <x v="0"/>
    <s v="Analytics"/>
    <x v="41"/>
    <x v="6"/>
    <s v="dbw-9"/>
    <n v="9"/>
    <s v="Enable Logging - Cluster log delivery"/>
    <x v="0"/>
    <x v="2"/>
    <s v="When you create a cluster, you can specify a location to deliver the logs for the Spark driver node, worker nodes, and events. Logs are delivered every five minutes and archived hourly in your chosen destination. When a cluster is terminated, Azure Databricks guarantees to deliver all logs generated up until the cluster was terminated._x000a__x000a_The destination of the logs depends on the cluster ID. If the specified destination is dbfs:/cluster-log-delivery, cluster logs for 0630-191345-leap375 are delivered to dbfs:/cluster-log-delivery/0630-191345-leap375."/>
    <s v="Create a cluster"/>
    <m/>
    <m/>
    <m/>
    <x v="0"/>
    <m/>
    <m/>
  </r>
  <r>
    <x v="1"/>
    <n v="0"/>
    <x v="0"/>
    <s v="Analytics"/>
    <x v="41"/>
    <x v="0"/>
    <s v="dbw-10"/>
    <n v="10"/>
    <s v="Use Delta Lake for higher reliability"/>
    <x v="0"/>
    <x v="1"/>
    <s v="Delta Lake is an open source storage format that brings reliability to data lakes. Delta Lake provides ACID transactions, schema enforcement, scalable metadata handling, and unifies streaming and batch data processing. Delta Lake runs on top of your existing data lake and is fully compatible with Apache Spark APIs. Delta Lake on Databricks allows you to configure Delta Lake based on your workload patterns."/>
    <s v="Best practices for reliability"/>
    <m/>
    <m/>
    <m/>
    <x v="0"/>
    <m/>
    <m/>
  </r>
  <r>
    <x v="1"/>
    <n v="0"/>
    <x v="0"/>
    <s v="Analytics"/>
    <x v="41"/>
    <x v="0"/>
    <s v="dbw-11"/>
    <n v="11"/>
    <s v="Use Photon Acceleration"/>
    <x v="0"/>
    <x v="0"/>
    <s v="Apache Spark, as the compute engine of the Databricks Lakehouse, is based on resilient distributed data processing. In case of an internal Spark task not returning a result as expected, Apache Spark automatically reschedules the missing tasks and continues with the execution of the entire job. This is helpful for failures outside the code, like a short network issue or a revoked spot VM. Working with both the SQL API and the Spark DataFrame API comes with this resilience built into the engine._x000a__x000a_In the Databricks Lakehouse, Photon, a native vectorized engine entirely written in C++, is high performance compute compatible with Apache Spark APIs."/>
    <s v="Best practices for reliability"/>
    <m/>
    <m/>
    <m/>
    <x v="0"/>
    <m/>
    <m/>
  </r>
  <r>
    <x v="1"/>
    <n v="0"/>
    <x v="0"/>
    <s v="Analytics"/>
    <x v="41"/>
    <x v="8"/>
    <s v="dbw-12"/>
    <n v="12"/>
    <s v="Automatically rescue invalid or nonconforming data with Databricks Auto Loader or Delta Live Tables"/>
    <x v="0"/>
    <x v="0"/>
    <s v="Invalid or nonconforming data can lead to crashes of workloads that rely on an established data format. To increase the end-to-end resilience of the whole process, it is best practice to filter out invalid and nonconforming data at ingestion. Supporting rescued data ensures you never lose or miss out on data during ingest or ETL. The rescued data column contains any data that wasn’t parsed, either because it was missing from the given schema, because there was a type mismatch, or the column casing in the record or file didn’t match that in the schema._x000a__x000a_- Databricks Auto Loader: Auto Loader is the ideal tool for streaming the ingestion of files. It supports rescued data for JSON and CSV. _x000a_- Delta Live Tables: Another option to build workflows for resilience is using Delta Live Tables with quality constraints._x000a_"/>
    <s v="Best practices for reliability"/>
    <m/>
    <m/>
    <m/>
    <x v="0"/>
    <m/>
    <m/>
  </r>
  <r>
    <x v="1"/>
    <n v="0"/>
    <x v="0"/>
    <s v="Analytics"/>
    <x v="41"/>
    <x v="0"/>
    <s v="dbw-13"/>
    <n v="13"/>
    <s v="Configure jobs for automatic retries and termination"/>
    <x v="0"/>
    <x v="1"/>
    <s v="Distributed systems are complex, and a failure at one point can potentially cascade throughout the system._x000a__x000a_Databricks jobs support an automatic retry policy that determines when and how many times failed runs are retried._x000a__x000a_Delta Live Tables also automates failure recovery by using escalating retries to balance speed with reliability. See Development and production modes._x000a__x000a_On the other hand, a task that hangs can prevent the whole job from finishing, thus incurring high costs. Databricks jobs support a timeout configuration to terminate jobs that take longer than expected."/>
    <s v="Best practices for reliability"/>
    <m/>
    <m/>
    <m/>
    <x v="0"/>
    <m/>
    <m/>
  </r>
  <r>
    <x v="1"/>
    <n v="0"/>
    <x v="0"/>
    <s v="Analytics"/>
    <x v="41"/>
    <x v="2"/>
    <s v="dbw-14"/>
    <n v="14"/>
    <s v="Use a scalable and production-grade model serving infrastructure"/>
    <x v="0"/>
    <x v="1"/>
    <s v="For batch and streaming inference, use Databricks jobs and MLflow to deploy models as Apache Spark UDFs to leverage job scheduling, retries, autoscaling, and so on. _x000a_Model serving provides a scalable and production-grade model real-time serving infrastructure. It processes your machine learning models using MLflow and exposes them as REST API endpoints. This functionality uses serverless compute, which means that the endpoints and associated compute resources are managed and run in the Databricks cloud account."/>
    <s v="Best practices for reliability"/>
    <m/>
    <m/>
    <m/>
    <x v="0"/>
    <m/>
    <m/>
  </r>
  <r>
    <x v="1"/>
    <n v="0"/>
    <x v="0"/>
    <s v="Analytics"/>
    <x v="41"/>
    <x v="8"/>
    <s v="dbw-15"/>
    <n v="15"/>
    <s v="Use a layered storage architecture"/>
    <x v="0"/>
    <x v="2"/>
    <s v="Curate data by creating a layered architecture and ensuring data quality increases as data moves through the layers. A common layering approach is:_x000a__x000a_Raw layer (bronze): Source data gets ingested into the lakehouse into the first layer and should be persisted there. When all downstream data is created from the raw layer, rebuilding the subsequent layers from this layer is possible if needed._x000a__x000a_Curated layer (silver): The purpose of the second layer is to hold cleansed, refined, filtered and aggregated data. The goal of this layer is to provide a sound, reliable foundation for analyses and reports across all roles and functions._x000a__x000a_Final layer (gold): The third layer is created around business or project needs. It provides a different view as data products to other business units or projects, preparing data around security needs (such as anonymized data) or optimizing for performance (such as with preaggregated views). The data products in this layer are seen as the truth for the business._x000a__x000a_The final layer should only contain high-quality data and can be fully trusted from a business point of view."/>
    <s v="Best practices for reliability"/>
    <m/>
    <m/>
    <m/>
    <x v="0"/>
    <m/>
    <m/>
  </r>
  <r>
    <x v="1"/>
    <n v="0"/>
    <x v="0"/>
    <s v="Analytics"/>
    <x v="41"/>
    <x v="8"/>
    <s v="dbw-16"/>
    <n v="16"/>
    <s v="Improve data integrity by reducing data redundancy"/>
    <x v="0"/>
    <x v="0"/>
    <s v="Copying or duplicating data creates data redundancy and will lead to lost integrity, lost data lineage, and often different access permissions. This will decrease the quality of the data in the lakehouse. A temporary or throwaway copy of data is not harmful on its own - it is sometimes necessary for boosting agility, experimentation and innovation. However, if these copies become operational and regularly used for business decisions, they become data silos. These data silos getting out of sync has a significant negative impact on data integrity and quality, raising questions such as “Which data set is the master?” or “Is the data set up to date?”."/>
    <s v="Best practices for reliability"/>
    <m/>
    <m/>
    <m/>
    <x v="0"/>
    <m/>
    <m/>
  </r>
  <r>
    <x v="1"/>
    <n v="0"/>
    <x v="0"/>
    <s v="Analytics"/>
    <x v="41"/>
    <x v="3"/>
    <s v="dbw-17"/>
    <n v="17"/>
    <s v="Actively manage schemas"/>
    <x v="0"/>
    <x v="2"/>
    <s v="Uncontrolled schema changes can lead to invalid data and failing jobs that use these data sets. Databricks has several methods to validate and enforce the schema:_x000a__x000a_- Delta Lake supports schema validation and schema enforcement by automatically handling schema variations to prevent the insertion of bad records during ingestion._x000a_- Auto Loader detects the addition of new columns as it processes your data. By default, the addition of a new column causes your streams to stop with an UnknownFieldException. Auto Loader supports several modes for schema evolution."/>
    <s v="Best practices for reliability"/>
    <m/>
    <m/>
    <m/>
    <x v="0"/>
    <m/>
    <m/>
  </r>
  <r>
    <x v="1"/>
    <n v="0"/>
    <x v="0"/>
    <s v="Analytics"/>
    <x v="41"/>
    <x v="8"/>
    <s v="dbw-18"/>
    <n v="18"/>
    <s v="Use constraints and data expectations"/>
    <x v="0"/>
    <x v="0"/>
    <s v="Delta tables support standard SQL constraint management clauses that ensure that the quality and integrity of data added to a table are automatically verified. When a constraint is violated, Delta Lake throws an InvariantViolationException error to signal that the new data can’t be added. See Constraints on Azure Databricks._x000a__x000a_To further improve this handling, Delta Live Tables supports Expectations: Expectations define data quality constraints on the contents of a data set. An expectation consists of a description, an invariant, and an action to take when a record fails the invariant. Expectations to queries use Python decorators or SQL constraint clauses. See Manage data quality with Delta Live Tables."/>
    <s v="Best practices for reliability"/>
    <m/>
    <m/>
    <m/>
    <x v="0"/>
    <m/>
    <m/>
  </r>
  <r>
    <x v="1"/>
    <n v="0"/>
    <x v="0"/>
    <s v="Analytics"/>
    <x v="41"/>
    <x v="1"/>
    <s v="dbw-19"/>
    <n v="19"/>
    <s v="Create regular backups"/>
    <x v="0"/>
    <x v="0"/>
    <s v="To recover from a failure, regular backups need to be available. The Databricks Labs project migrate allows workspace admins to create backups by exporting most of the assets of their workspaces (the tool uses the Databricks CLI/API in the background). See Databricks Migration Tool. Backups can be used either for restoring workspaces or for importing into a new workspace in case of a migration."/>
    <s v="Best practices for reliability"/>
    <m/>
    <m/>
    <m/>
    <x v="0"/>
    <m/>
    <m/>
  </r>
  <r>
    <x v="1"/>
    <n v="0"/>
    <x v="0"/>
    <s v="Analytics"/>
    <x v="41"/>
    <x v="0"/>
    <s v="dbw-20"/>
    <n v="20"/>
    <s v="Recover from Structured Streaming query failures"/>
    <x v="0"/>
    <x v="1"/>
    <s v="Structured Streaming provides fault-tolerance and data consistency for streaming queries. Using Azure Databricks workflows, you can easily configure your Structured Streaming queries to restart on failure automatically. The restarted query continues where the failed one left off."/>
    <s v="Best practices for reliability"/>
    <m/>
    <m/>
    <m/>
    <x v="0"/>
    <m/>
    <m/>
  </r>
  <r>
    <x v="1"/>
    <n v="0"/>
    <x v="0"/>
    <s v="Analytics"/>
    <x v="41"/>
    <x v="1"/>
    <s v="dbw-21"/>
    <n v="21"/>
    <s v="Recover ETL jobs based on Delta time travel"/>
    <x v="0"/>
    <x v="2"/>
    <s v="Despite thorough testing, a job in production can fail or produce some unexpected, even invalid, data. Sometimes this can be fixed with an additional job after understanding the source of the issue and fixing the pipeline that led to the issue in the first place. However, often this is not straightforward, and the respective job should be rolled back. Using Delta Time travel allows users to easily roll back changes to an older version or timestamp, repair the pipeline, and restart the fixed pipeline."/>
    <s v="Best practices for reliability"/>
    <m/>
    <m/>
    <m/>
    <x v="0"/>
    <m/>
    <m/>
  </r>
  <r>
    <x v="1"/>
    <n v="0"/>
    <x v="0"/>
    <s v="Analytics"/>
    <x v="41"/>
    <x v="1"/>
    <s v="dbw-22"/>
    <n v="22"/>
    <s v="Use Databricks Workflows and built-in recovery"/>
    <x v="0"/>
    <x v="0"/>
    <s v="Databricks Workflows are built for recovery. When a task in a multi-task job fails (and, as such, all dependent tasks), Azure Databricks Workflows provide a matrix view of the runs, which lets you examine the issue that led to the failure. See View runs for a job. Whether it was a short network issue or a real issue in the data, you can fix it and start a repair run in Azure Databricks Workflows. It runs only the failed and dependent tasks and keep the successful results from the earlier run, saving time and money."/>
    <s v="Best practices for reliability"/>
    <m/>
    <m/>
    <m/>
    <x v="0"/>
    <m/>
    <m/>
  </r>
  <r>
    <x v="1"/>
    <n v="0"/>
    <x v="0"/>
    <s v="Analytics"/>
    <x v="41"/>
    <x v="1"/>
    <s v="dbw-23"/>
    <n v="23"/>
    <s v="Configure a disaster recovery pattern"/>
    <x v="0"/>
    <x v="1"/>
    <s v="A clear disaster recovery pattern is critical for a cloud-native data analytics platform like Azure Databricks. For some companies, it’s critical that your data teams can use the Databricks platform even in the rare case of a regional service-wide cloud-service provider outage, whether caused by a regional disaster like a hurricane or earthquake or another source."/>
    <s v="Azure Databricks Best Practices"/>
    <m/>
    <m/>
    <m/>
    <x v="0"/>
    <m/>
    <m/>
  </r>
  <r>
    <x v="1"/>
    <n v="0"/>
    <x v="0"/>
    <s v="Analytics"/>
    <x v="41"/>
    <x v="7"/>
    <s v="dbw-24"/>
    <n v="24"/>
    <s v="Automate deployments and workloads"/>
    <x v="0"/>
    <x v="1"/>
    <s v="The Databricks Terraform provider manages Azure Databricks workspaces and the associated cloud infrastructure using a flexible, powerful tool. The goal of the Databricks Terraform provider is to support all Azure Databricks REST APIs, supporting automation of the most complicated aspects of deploying and managing your data platforms. The Databricks Terraform provider is the recommended tool to deploy and manage clusters and jobs reliably, provision Azure Databricks workspaces, and configure data access."/>
    <s v="Best practices for operational excellence"/>
    <m/>
    <m/>
    <m/>
    <x v="0"/>
    <m/>
    <m/>
  </r>
  <r>
    <x v="1"/>
    <n v="0"/>
    <x v="0"/>
    <s v="Analytics"/>
    <x v="41"/>
    <x v="6"/>
    <s v="dbw-25"/>
    <n v="25"/>
    <s v="Set up monitoring, alerting, and logging"/>
    <x v="0"/>
    <x v="1"/>
    <s v="The Databricks Terraform provider manages Azure Databricks workspaces and the associated cloud infrastructure using a flexible, powerful tool. The goal of the Databricks Terraform provider is to support all Azure Databricks REST APIs, supporting automation of the most complicated aspects of deploying and managing your data platforms. The Databricks Terraform provider is the recommended tool to deploy and manage clusters and jobs reliably, provision Azure Databricks workspaces, and configure data access."/>
    <s v="Best practices for operational excellence"/>
    <m/>
    <m/>
    <m/>
    <x v="0"/>
    <m/>
    <m/>
  </r>
  <r>
    <x v="1"/>
    <n v="0"/>
    <x v="0"/>
    <s v="Analytics"/>
    <x v="41"/>
    <x v="2"/>
    <s v="dbw-26"/>
    <n v="26"/>
    <s v="Deploy workspaces in separate Subscriptions"/>
    <x v="0"/>
    <x v="1"/>
    <s v="Customers commonly partition workspaces based on teams or departments and arrive at that division naturally. But it is also important to partition keeping Azure Subscription and ADB Workspace limits in mind."/>
    <s v="Azure Databricks Best Practices"/>
    <m/>
    <m/>
    <m/>
    <x v="0"/>
    <m/>
    <m/>
  </r>
  <r>
    <x v="1"/>
    <n v="0"/>
    <x v="0"/>
    <s v="Analytics"/>
    <x v="41"/>
    <x v="2"/>
    <s v="dbw-27"/>
    <n v="27"/>
    <s v="Isolate each workspace in its own Vnet"/>
    <x v="0"/>
    <x v="1"/>
    <s v="While you can deploy more than one Workspace in a VNet by keeping the associated subnet pairs separate from other workspaces, we recommend that you should only deploy one workspace in any Vnet. Doing this perfectly aligns with the ADB's Workspace level isolation model. Most often organizations consider putting multiple workspaces in the same Vnet so that they all can share some common networking resource, like DNS, also placed in the same Vnet because the private address space in a vnet is shared by all resources. You can easily achieve the same while keeping the Workspaces separate by following the hub and spoke model and using Vnet Peering to extend the private IP space of the workspace Vnet. "/>
    <s v="Azure Databricks Best Practices"/>
    <m/>
    <m/>
    <m/>
    <x v="0"/>
    <m/>
    <m/>
  </r>
  <r>
    <x v="1"/>
    <n v="0"/>
    <x v="0"/>
    <s v="Analytics"/>
    <x v="41"/>
    <x v="0"/>
    <s v="dbw-28"/>
    <n v="28"/>
    <s v="Do not Store any Production Data in Default DBFS Folders"/>
    <x v="0"/>
    <x v="1"/>
    <s v="This recommendation is driven by security and data availability concerns. Every Workspace comes with a default DBFS, primarily designed to store libraries and other system-level configuration artifacts such as Init scripts. You should not store any production data in it, because:_x000a__x000a_- The lifecycle of default DBFS is tied to the Workspace. Deleting the workspace will also delete the default DBFS and permanently remove its contents._x000a_- One can't restrict access to this default folder and its contents."/>
    <s v="Azure Databricks Best Practices"/>
    <m/>
    <m/>
    <m/>
    <x v="0"/>
    <m/>
    <m/>
  </r>
  <r>
    <x v="1"/>
    <n v="0"/>
    <x v="0"/>
    <s v="Analytics"/>
    <x v="41"/>
    <x v="4"/>
    <s v="dbw-29"/>
    <n v="29"/>
    <s v="Always Hide Secrets in a Key Vault"/>
    <x v="0"/>
    <x v="1"/>
    <s v="It is a significant security risk to expose sensitive data such as access credentials openly in Notebooks or other places such as job configs, init scripts, etc. You should always use a vault to securely store and access them. You can either use ADB’s internal Key Vault for this purpose or use Azure’s Key Vault (AKV) service._x000a__x000a_If using Azure Key Vault, create separate AKV-backed secret scopes and corresponding AKVs to store credentials pertaining to different data stores. This will help prevent users from accessing credentials that they might not have access to. Since access controls are applicable to the entire secret scope, users with access to the scope will see all secrets for the AKV associated with that scope."/>
    <s v="Azure Databricks Best Practices"/>
    <m/>
    <m/>
    <m/>
    <x v="0"/>
    <m/>
    <m/>
  </r>
  <r>
    <x v="1"/>
    <n v="0"/>
    <x v="0"/>
    <s v="Analytics"/>
    <x v="41"/>
    <x v="4"/>
    <s v="dbw-30"/>
    <n v="30"/>
    <s v="Do not use Azure Sport VMs for critical Production workloads"/>
    <x v="0"/>
    <x v="1"/>
    <s v="Azure Spot VMs are not recommended for critical production workloads that require high availability and reliability. Azure Spot VMs are designed for workloads that are fault-tolerant and can tolerate interruptions. The amount of available capacity can vary based on size, region, time of day, and more. When deploying Azure Spot Virtual Machines, Azure will allocate the VMs if there's capacity available, but there's no SLA for these VMs. An Azure Spot Virtual Machine offers no high availability guarantees. At any point in time when Azure needs the capacity back, the Azure infrastructure will evict Azure Spot Virtual Machines with 30-seconds notice."/>
    <s v="Use Azure Spot Virtual Machines"/>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E4E39-69AF-4553-A83D-5BFABDD0BE2A}" name="PivotTable1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O3:Q6" firstHeaderRow="1" firstDataRow="2" firstDataCol="1" rowPageCount="1" colPageCount="1"/>
  <pivotFields count="19">
    <pivotField axis="axisPage" showAll="0">
      <items count="3">
        <item x="0"/>
        <item x="1"/>
        <item t="default"/>
      </items>
    </pivotField>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axis="axisCol" showAll="0">
      <items count="5">
        <item x="1"/>
        <item x="2"/>
        <item x="0"/>
        <item h="1" x="3"/>
        <item t="default"/>
      </items>
    </pivotField>
    <pivotField showAll="0"/>
    <pivotField showAll="0"/>
    <pivotField showAll="0"/>
    <pivotField showAll="0"/>
    <pivotField showAll="0"/>
    <pivotField showAll="0"/>
    <pivotField showAll="0"/>
    <pivotField showAll="0"/>
  </pivotFields>
  <rowFields count="1">
    <field x="9"/>
  </rowFields>
  <rowItems count="2">
    <i>
      <x/>
    </i>
    <i t="grand">
      <x/>
    </i>
  </rowItems>
  <colFields count="1">
    <field x="10"/>
  </colFields>
  <colItems count="2">
    <i>
      <x v="2"/>
    </i>
    <i t="grand">
      <x/>
    </i>
  </colItems>
  <pageFields count="1">
    <pageField fld="0" item="0" hier="-1"/>
  </pageFields>
  <dataFields count="1">
    <dataField name="Health x Risk Recommendations" fld="8" subtotal="count" baseField="0" baseItem="0"/>
  </dataFields>
  <formats count="4">
    <format dxfId="3">
      <pivotArea dataOnly="0" labelOnly="1" fieldPosition="0">
        <references count="1">
          <reference field="10" count="1">
            <x v="0"/>
          </reference>
        </references>
      </pivotArea>
    </format>
    <format dxfId="2">
      <pivotArea dataOnly="0" labelOnly="1" fieldPosition="0">
        <references count="1">
          <reference field="10" count="1">
            <x v="0"/>
          </reference>
        </references>
      </pivotArea>
    </format>
    <format dxfId="1">
      <pivotArea dataOnly="0" labelOnly="1" fieldPosition="0">
        <references count="1">
          <reference field="10" count="2">
            <x v="1"/>
            <x v="2"/>
          </reference>
        </references>
      </pivotArea>
    </format>
    <format dxfId="0">
      <pivotArea dataOnly="0" labelOnly="1" fieldPosition="0">
        <references count="1">
          <reference field="10" count="2">
            <x v="1"/>
            <x v="2"/>
          </reference>
        </references>
      </pivotArea>
    </format>
  </formats>
  <chartFormats count="10">
    <chartFormat chart="2" format="12" series="1">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3">
          <reference field="4294967294" count="1" selected="0">
            <x v="0"/>
          </reference>
          <reference field="9" count="1" selected="0">
            <x v="0"/>
          </reference>
          <reference field="10" count="1" selected="0">
            <x v="0"/>
          </reference>
        </references>
      </pivotArea>
    </chartFormat>
    <chartFormat chart="2" format="14">
      <pivotArea type="data" outline="0" fieldPosition="0">
        <references count="3">
          <reference field="4294967294" count="1" selected="0">
            <x v="0"/>
          </reference>
          <reference field="9" count="1" selected="0">
            <x v="1"/>
          </reference>
          <reference field="10" count="1" selected="0">
            <x v="0"/>
          </reference>
        </references>
      </pivotArea>
    </chartFormat>
    <chartFormat chart="2" format="15" series="1">
      <pivotArea type="data" outline="0" fieldPosition="0">
        <references count="2">
          <reference field="4294967294" count="1" selected="0">
            <x v="0"/>
          </reference>
          <reference field="10" count="1" selected="0">
            <x v="1"/>
          </reference>
        </references>
      </pivotArea>
    </chartFormat>
    <chartFormat chart="2" format="16">
      <pivotArea type="data" outline="0" fieldPosition="0">
        <references count="3">
          <reference field="4294967294" count="1" selected="0">
            <x v="0"/>
          </reference>
          <reference field="9" count="1" selected="0">
            <x v="0"/>
          </reference>
          <reference field="10" count="1" selected="0">
            <x v="1"/>
          </reference>
        </references>
      </pivotArea>
    </chartFormat>
    <chartFormat chart="2" format="17">
      <pivotArea type="data" outline="0" fieldPosition="0">
        <references count="3">
          <reference field="4294967294" count="1" selected="0">
            <x v="0"/>
          </reference>
          <reference field="9" count="1" selected="0">
            <x v="1"/>
          </reference>
          <reference field="10" count="1" selected="0">
            <x v="1"/>
          </reference>
        </references>
      </pivotArea>
    </chartFormat>
    <chartFormat chart="2" format="18" series="1">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3">
          <reference field="4294967294" count="1" selected="0">
            <x v="0"/>
          </reference>
          <reference field="9" count="1" selected="0">
            <x v="0"/>
          </reference>
          <reference field="10" count="1" selected="0">
            <x v="2"/>
          </reference>
        </references>
      </pivotArea>
    </chartFormat>
    <chartFormat chart="2" format="20">
      <pivotArea type="data" outline="0" fieldPosition="0">
        <references count="3">
          <reference field="4294967294" count="1" selected="0">
            <x v="0"/>
          </reference>
          <reference field="9" count="1" selected="0">
            <x v="1"/>
          </reference>
          <reference field="10" count="1" selected="0">
            <x v="2"/>
          </reference>
        </references>
      </pivotArea>
    </chartFormat>
    <chartFormat chart="2" format="21" series="1">
      <pivotArea type="data" outline="0" fieldPosition="0">
        <references count="2">
          <reference field="4294967294" count="1" selected="0">
            <x v="0"/>
          </reference>
          <reference field="10"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6E4A8-6254-4563-8DD3-F1B4163EAAB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1" firstDataRow="2" firstDataCol="1" rowPageCount="1" colPageCount="1"/>
  <pivotFields count="19">
    <pivotField axis="axisPage" showAll="0">
      <items count="3">
        <item x="1"/>
        <item x="0"/>
        <item t="default"/>
      </items>
    </pivotField>
    <pivotField showAll="0"/>
    <pivotField axis="axisRow" showAll="0">
      <items count="4">
        <item x="0"/>
        <item x="1"/>
        <item m="1" x="2"/>
        <item t="default"/>
      </items>
    </pivotField>
    <pivotField showAll="0"/>
    <pivotField axis="axisRow" showAll="0">
      <items count="45">
        <item x="38"/>
        <item x="16"/>
        <item x="12"/>
        <item x="32"/>
        <item x="7"/>
        <item x="4"/>
        <item x="17"/>
        <item x="18"/>
        <item x="5"/>
        <item x="8"/>
        <item x="35"/>
        <item x="3"/>
        <item x="36"/>
        <item x="11"/>
        <item x="19"/>
        <item x="20"/>
        <item x="9"/>
        <item x="13"/>
        <item x="0"/>
        <item x="33"/>
        <item x="21"/>
        <item x="15"/>
        <item x="14"/>
        <item x="22"/>
        <item x="23"/>
        <item x="24"/>
        <item x="25"/>
        <item x="26"/>
        <item x="6"/>
        <item x="27"/>
        <item x="34"/>
        <item m="1" x="42"/>
        <item x="1"/>
        <item x="2"/>
        <item x="29"/>
        <item x="30"/>
        <item x="31"/>
        <item x="10"/>
        <item x="37"/>
        <item m="1" x="43"/>
        <item x="28"/>
        <item x="39"/>
        <item x="40"/>
        <item x="41"/>
        <item t="default"/>
      </items>
    </pivotField>
    <pivotField showAll="0"/>
    <pivotField showAll="0"/>
    <pivotField showAll="0"/>
    <pivotField showAll="0"/>
    <pivotField showAll="0"/>
    <pivotField axis="axisCol" dataField="1" showAll="0">
      <items count="5">
        <item x="1"/>
        <item x="2"/>
        <item x="0"/>
        <item h="1" x="3"/>
        <item t="default"/>
      </items>
    </pivotField>
    <pivotField showAll="0"/>
    <pivotField showAll="0"/>
    <pivotField showAll="0"/>
    <pivotField showAll="0"/>
    <pivotField showAll="0"/>
    <pivotField showAll="0"/>
    <pivotField showAll="0"/>
    <pivotField showAll="0"/>
  </pivotFields>
  <rowFields count="2">
    <field x="2"/>
    <field x="4"/>
  </rowFields>
  <rowItems count="3">
    <i>
      <x/>
    </i>
    <i r="1">
      <x v="18"/>
    </i>
    <i t="grand">
      <x/>
    </i>
  </rowItems>
  <colFields count="1">
    <field x="10"/>
  </colFields>
  <colItems count="2">
    <i>
      <x v="2"/>
    </i>
    <i t="grand">
      <x/>
    </i>
  </colItems>
  <pageFields count="1">
    <pageField fld="0" item="1" hier="-1"/>
  </pageFields>
  <dataFields count="1">
    <dataField name="Recommendations per Services/Well-Architected Area" fld="10" subtotal="count" baseField="0" baseItem="0"/>
  </dataFields>
  <chartFormats count="4">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2">
          <reference field="4294967294" count="1" selected="0">
            <x v="0"/>
          </reference>
          <reference field="10" count="1" selected="0">
            <x v="3"/>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F1158-7DE9-46A6-9234-77CF8B5256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commended Microsoft Services">
  <location ref="V3:V4" firstHeaderRow="1" firstDataRow="1" firstDataCol="1" rowPageCount="1" colPageCount="1"/>
  <pivotFields count="19">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1"/>
        <item x="3"/>
        <item x="4"/>
        <item h="1" x="0"/>
        <item t="default"/>
      </items>
    </pivotField>
    <pivotField showAll="0"/>
    <pivotField showAll="0"/>
  </pivotFields>
  <rowFields count="1">
    <field x="16"/>
  </rowFields>
  <rowItems count="1">
    <i t="grand">
      <x/>
    </i>
  </rowItems>
  <colItems count="1">
    <i/>
  </colItem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51586-7B8C-45D7-B9FC-53AD6B256DD2}" name="PivotTable2"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
  <location ref="H3:J6" firstHeaderRow="1" firstDataRow="2" firstDataCol="1" rowPageCount="1" colPageCount="1"/>
  <pivotFields count="19">
    <pivotField axis="axisPage" showAll="0">
      <items count="3">
        <item x="0"/>
        <item x="1"/>
        <item t="default"/>
      </items>
    </pivotField>
    <pivotField showAll="0"/>
    <pivotField showAll="0"/>
    <pivotField showAll="0"/>
    <pivotField showAll="0"/>
    <pivotField axis="axisRow" showAll="0" sortType="descending">
      <items count="23">
        <item m="1" x="21"/>
        <item x="10"/>
        <item x="2"/>
        <item x="5"/>
        <item m="1" x="15"/>
        <item m="1" x="17"/>
        <item m="1" x="11"/>
        <item m="1" x="13"/>
        <item x="9"/>
        <item x="6"/>
        <item m="1" x="14"/>
        <item m="1" x="20"/>
        <item m="1" x="12"/>
        <item x="3"/>
        <item x="1"/>
        <item m="1" x="16"/>
        <item m="1" x="19"/>
        <item x="0"/>
        <item x="7"/>
        <item x="8"/>
        <item m="1" x="18"/>
        <item x="4"/>
        <item t="default"/>
      </items>
    </pivotField>
    <pivotField showAll="0"/>
    <pivotField showAll="0"/>
    <pivotField showAll="0"/>
    <pivotField showAll="0"/>
    <pivotField axis="axisCol" dataField="1" showAll="0">
      <items count="5">
        <item x="1"/>
        <item x="2"/>
        <item x="0"/>
        <item h="1" x="3"/>
        <item t="default"/>
      </items>
    </pivotField>
    <pivotField showAll="0"/>
    <pivotField showAll="0"/>
    <pivotField showAll="0"/>
    <pivotField showAll="0"/>
    <pivotField showAll="0"/>
    <pivotField showAll="0"/>
    <pivotField showAll="0"/>
    <pivotField showAll="0"/>
  </pivotFields>
  <rowFields count="1">
    <field x="5"/>
  </rowFields>
  <rowItems count="2">
    <i>
      <x v="17"/>
    </i>
    <i t="grand">
      <x/>
    </i>
  </rowItems>
  <colFields count="1">
    <field x="10"/>
  </colFields>
  <colItems count="2">
    <i>
      <x v="2"/>
    </i>
    <i t="grand">
      <x/>
    </i>
  </colItems>
  <pageFields count="1">
    <pageField fld="0" item="0" hier="-1"/>
  </pageFields>
  <dataFields count="1">
    <dataField name="Recommendations per Resiliency Category" fld="10" subtotal="count" baseField="0" baseItem="0"/>
  </dataFields>
  <chartFormats count="10">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2">
          <reference field="4294967294" count="1" selected="0">
            <x v="0"/>
          </reference>
          <reference field="10" count="1" selected="0">
            <x v="0"/>
          </reference>
        </references>
      </pivotArea>
    </chartFormat>
    <chartFormat chart="3" format="10" series="1">
      <pivotArea type="data" outline="0" fieldPosition="0">
        <references count="2">
          <reference field="4294967294" count="1" selected="0">
            <x v="0"/>
          </reference>
          <reference field="10" count="1" selected="0">
            <x v="1"/>
          </reference>
        </references>
      </pivotArea>
    </chartFormat>
    <chartFormat chart="3" format="11" series="1">
      <pivotArea type="data" outline="0" fieldPosition="0">
        <references count="2">
          <reference field="4294967294" count="1" selected="0">
            <x v="0"/>
          </reference>
          <reference field="10" count="1" selected="0">
            <x v="2"/>
          </reference>
        </references>
      </pivotArea>
    </chartFormat>
    <chartFormat chart="4" format="12" series="1">
      <pivotArea type="data" outline="0" fieldPosition="0">
        <references count="2">
          <reference field="4294967294" count="1" selected="0">
            <x v="0"/>
          </reference>
          <reference field="10" count="1" selected="0">
            <x v="0"/>
          </reference>
        </references>
      </pivotArea>
    </chartFormat>
    <chartFormat chart="4" format="13" series="1">
      <pivotArea type="data" outline="0" fieldPosition="0">
        <references count="2">
          <reference field="4294967294" count="1" selected="0">
            <x v="0"/>
          </reference>
          <reference field="10" count="1" selected="0">
            <x v="1"/>
          </reference>
        </references>
      </pivotArea>
    </chartFormat>
    <chartFormat chart="4" format="14"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CC00-EFC7-4768-B1F4-B2987124A176}" name="Table1" displayName="Table1" ref="A2:S235" totalsRowShown="0" headerRowDxfId="26" dataDxfId="24" headerRowBorderDxfId="25" tableBorderDxfId="23">
  <autoFilter ref="A2:S235" xr:uid="{B092CC00-EFC7-4768-B1F4-B2987124A176}"/>
  <sortState xmlns:xlrd2="http://schemas.microsoft.com/office/spreadsheetml/2017/richdata2" ref="A3:S17">
    <sortCondition ref="K4:K17"/>
    <sortCondition ref="E4:E17"/>
    <sortCondition ref="I4:I17"/>
  </sortState>
  <tableColumns count="19">
    <tableColumn id="1" xr3:uid="{8CBA6CF5-922E-49A8-85E2-F2B4176E405A}" name="Implemented?_x000a_Yes/No" dataDxfId="22"/>
    <tableColumn id="2" xr3:uid="{51F8F375-3748-4C31-8571-A3F7DA049BAF}" name="Number of Impacted Resources?" dataDxfId="21">
      <calculatedColumnFormula>COUNTIF(ImpactedResources!A:A,Table1[[#This Row],[ID]])</calculatedColumnFormula>
    </tableColumn>
    <tableColumn id="3" xr3:uid="{E8D0733B-F4CA-4514-9B8B-5834CFAA5D29}" name="Azure Service / Well-Architected" dataDxfId="20"/>
    <tableColumn id="18" xr3:uid="{36721608-B6C4-48C3-B193-E807E3B4E5ED}" name="Azure Service Category / Well-Architected Area" dataDxfId="19"/>
    <tableColumn id="16" xr3:uid="{177BB312-D898-4054-900B-A99BB9C8160B}" name="Azure Service / Well-Architected Topic" dataDxfId="18"/>
    <tableColumn id="5" xr3:uid="{10745A10-A31F-484D-8F92-44EAF32333C9}" name="Resiliency Category" dataDxfId="17"/>
    <tableColumn id="23" xr3:uid="{0E9F5613-F95C-43A0-8075-96C4D09B083D}" name="ID" dataDxfId="16"/>
    <tableColumn id="12" xr3:uid="{A1499BAD-F312-49A8-8624-56DDEF23D674}" name="IDNUM" dataDxfId="15"/>
    <tableColumn id="4" xr3:uid="{143474AF-7E02-435A-95E7-ACF376408267}" name="Recommendation Title" dataDxfId="14"/>
    <tableColumn id="22" xr3:uid="{478BC31B-4BAB-4A70-A29A-FCE830A424F4}" name="Health / Risk" dataDxfId="13"/>
    <tableColumn id="19" xr3:uid="{FC13168A-700A-4C27-868C-5A8EB1F81E8B}" name="Impact" dataDxfId="12"/>
    <tableColumn id="20" xr3:uid="{A60775AC-9DD4-4754-9038-6DE8811E81AC}" name="Best Practices Guidance" dataDxfId="11"/>
    <tableColumn id="10" xr3:uid="{496DD8F7-F416-4B82-A8D4-74E2055C5D3A}" name="Read More 1" dataDxfId="10" dataCellStyle="Hyperlink"/>
    <tableColumn id="11" xr3:uid="{7AFEF127-375F-4CCB-B221-24FAFCBA9A1F}" name="Read More 2" dataDxfId="9" dataCellStyle="Hyperlink"/>
    <tableColumn id="21" xr3:uid="{78E87D8B-4BE6-4591-AC4D-1E816B4C3CF5}" name="Add associated Outage TrackingID and/or Support Request # and/or Service Retirement TrackingID" dataDxfId="8"/>
    <tableColumn id="17" xr3:uid="{B2B7723C-4BBC-48E1-B48A-BEA51614C10B}" name="Observation / _x000a_Annotation" dataDxfId="7"/>
    <tableColumn id="6" xr3:uid="{63E38502-C735-44C0-BC7D-2A3F97B23CFB}" name="Next Steps - Recommended Microsoft Services" dataDxfId="6"/>
    <tableColumn id="8" xr3:uid="{C7D12269-CFC7-4C47-8320-0635250C84CC}" name="Custom1" dataDxfId="5"/>
    <tableColumn id="9" xr3:uid="{4D8FBEE3-9C96-411B-A976-FA642D3A461A}" name="Custom2"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1D1FD-6F46-4107-99C5-87003EBED346}" name="Table2" displayName="Table2" ref="A1:I18" totalsRowShown="0">
  <autoFilter ref="A1:I18" xr:uid="{6FE1D1FD-6F46-4107-99C5-87003EBED346}"/>
  <tableColumns count="9">
    <tableColumn id="1" xr3:uid="{E9844166-3D61-4FD6-A1B3-5E9EE8474C1C}" name="RecommendationID"/>
    <tableColumn id="2" xr3:uid="{00E5AB62-FDC5-4C25-88AC-31A1AC2FAC30}" name="ResourceName"/>
    <tableColumn id="3" xr3:uid="{B7361ECD-4A1E-482B-964B-2926AF9429F8}" name="ResourceID"/>
    <tableColumn id="4" xr3:uid="{281FE8B0-1257-48B1-B9BE-5D9E6B69E986}" name="Custom1"/>
    <tableColumn id="5" xr3:uid="{7DDEAA90-F40F-4478-B8BC-4B531B6E2AFB}" name="Custom2"/>
    <tableColumn id="6" xr3:uid="{BD55C6A3-FA11-42D5-80CE-0B245F0CF0A4}" name="Custom3"/>
    <tableColumn id="7" xr3:uid="{8A061E1E-4B6A-4F94-87D8-B61067AEE065}" name="Custom4"/>
    <tableColumn id="8" xr3:uid="{A15FA636-4D90-44B0-8DB1-7AA3B6C207BD}" name="Custom5"/>
    <tableColumn id="9" xr3:uid="{9EE27AB3-3980-452B-BBBB-8D85D6D18A67}" name="Custom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azure/virtual-network/virtual-networks-faq" TargetMode="External"/><Relationship Id="rId21" Type="http://schemas.openxmlformats.org/officeDocument/2006/relationships/hyperlink" Target="https://learn.microsoft.com/azure/architecture/checklist/resiliency-per-service" TargetMode="External"/><Relationship Id="rId63" Type="http://schemas.openxmlformats.org/officeDocument/2006/relationships/hyperlink" Target="https://learn.microsoft.com/azure/application-gateway/configuration-http-settings" TargetMode="External"/><Relationship Id="rId159" Type="http://schemas.openxmlformats.org/officeDocument/2006/relationships/hyperlink" Target="https://learn.microsoft.com/azure/azure-monitor/logs/log-analytics-workspace-health" TargetMode="External"/><Relationship Id="rId170" Type="http://schemas.openxmlformats.org/officeDocument/2006/relationships/hyperlink" Target="https://learn.microsoft.com/en-us/azure/azure-sql/database/always-encrypted-landing?view=azuresql" TargetMode="External"/><Relationship Id="rId191" Type="http://schemas.openxmlformats.org/officeDocument/2006/relationships/hyperlink" Target="https://learn.microsoft.com/en-us/azure/container-registry/container-registry-best-practices" TargetMode="External"/><Relationship Id="rId205" Type="http://schemas.openxmlformats.org/officeDocument/2006/relationships/hyperlink" Target="https://learn.microsoft.com/en-us/azure/dns/private-dns-scenarios" TargetMode="External"/><Relationship Id="rId226" Type="http://schemas.openxmlformats.org/officeDocument/2006/relationships/hyperlink" Target="https://learn.microsoft.com/en-us/azure/virtual-machines/automatic-vm-guest-patching" TargetMode="External"/><Relationship Id="rId247" Type="http://schemas.openxmlformats.org/officeDocument/2006/relationships/hyperlink" Target="https://learn.microsoft.com/azure/virtual-machines/disks-types" TargetMode="External"/><Relationship Id="rId107" Type="http://schemas.openxmlformats.org/officeDocument/2006/relationships/hyperlink" Target="https://learn.microsoft.com/azure/frontdoor/private-link" TargetMode="External"/><Relationship Id="rId11" Type="http://schemas.openxmlformats.org/officeDocument/2006/relationships/hyperlink" Target="https://learn.microsoft.com/en-us/devops/deliver/what-is-infrastructure-as-code" TargetMode="External"/><Relationship Id="rId32" Type="http://schemas.openxmlformats.org/officeDocument/2006/relationships/hyperlink" Target="https://learn.microsoft.com/azure/virtual-network/network-security-group-how-it-works" TargetMode="External"/><Relationship Id="rId53" Type="http://schemas.openxmlformats.org/officeDocument/2006/relationships/hyperlink" Target="https://learn.microsoft.com/azure/application-gateway/features" TargetMode="External"/><Relationship Id="rId74" Type="http://schemas.openxmlformats.org/officeDocument/2006/relationships/hyperlink" Target="https://learn.microsoft.com/azure/expressroute/monitor-expressroute" TargetMode="External"/><Relationship Id="rId128" Type="http://schemas.openxmlformats.org/officeDocument/2006/relationships/hyperlink" Target="https://learn.microsoft.com/azure/azure-monitor/essentials/metrics-getting-started" TargetMode="External"/><Relationship Id="rId149" Type="http://schemas.openxmlformats.org/officeDocument/2006/relationships/hyperlink" Target="https://learn.microsoft.com/azure/storage/common/storage-account-overview" TargetMode="External"/><Relationship Id="rId5" Type="http://schemas.openxmlformats.org/officeDocument/2006/relationships/hyperlink" Target="https://learn.microsoft.com/en-us/azure/architecture/framework/resiliency/business-metrics" TargetMode="External"/><Relationship Id="rId95" Type="http://schemas.openxmlformats.org/officeDocument/2006/relationships/hyperlink" Target="https://learn.microsoft.com/azure/frontdoor/end-to-end-tls?pivots=front-door-standard-premium" TargetMode="External"/><Relationship Id="rId160" Type="http://schemas.openxmlformats.org/officeDocument/2006/relationships/hyperlink" Target="https://learn.microsoft.com/azure/azure-monitor/best-practices-logs" TargetMode="External"/><Relationship Id="rId181" Type="http://schemas.openxmlformats.org/officeDocument/2006/relationships/hyperlink" Target="https://learn.microsoft.com/en-us/azure/reliability/migrate-app-service" TargetMode="External"/><Relationship Id="rId216" Type="http://schemas.openxmlformats.org/officeDocument/2006/relationships/hyperlink" Target="https://learn.microsoft.com/en-us/azure/container-registry/container-registry-authentication?tabs=azure-cli" TargetMode="External"/><Relationship Id="rId237" Type="http://schemas.openxmlformats.org/officeDocument/2006/relationships/hyperlink" Target="https://learn.microsoft.com/en-us/azure/databricks/lakehouse-architecture/reliability/best-practices" TargetMode="External"/><Relationship Id="rId258" Type="http://schemas.openxmlformats.org/officeDocument/2006/relationships/hyperlink" Target="https://learn.microsoft.com/en-us/azure/databricks/lakehouse-architecture/reliability/best-practices" TargetMode="External"/><Relationship Id="rId22" Type="http://schemas.openxmlformats.org/officeDocument/2006/relationships/hyperlink" Target="https://learn.microsoft.com/azure/site-recovery/site-recovery-test-failover-to-azure" TargetMode="External"/><Relationship Id="rId43" Type="http://schemas.openxmlformats.org/officeDocument/2006/relationships/hyperlink" Target="https://learn.microsoft.com/azure/virtual-machine-scale-sets/virtual-machine-scale-sets-design-overview" TargetMode="External"/><Relationship Id="rId64" Type="http://schemas.openxmlformats.org/officeDocument/2006/relationships/hyperlink" Target="https://learn.microsoft.com/azure/expressroute/designing-for-high-availability-with-expressroute" TargetMode="External"/><Relationship Id="rId118" Type="http://schemas.openxmlformats.org/officeDocument/2006/relationships/hyperlink" Target="https://learn.microsoft.com/azure/architecture/framework/services/networking/network-connectivity/reliability" TargetMode="External"/><Relationship Id="rId139" Type="http://schemas.openxmlformats.org/officeDocument/2006/relationships/hyperlink" Target="https://learn.microsoft.com/azure/web-application-firewall/ag/web-application-firewall-troubleshoot" TargetMode="External"/><Relationship Id="rId85" Type="http://schemas.openxmlformats.org/officeDocument/2006/relationships/hyperlink" Target="https://learn.microsoft.com/azure/ddos-protection/ddos-protection-overview" TargetMode="External"/><Relationship Id="rId150" Type="http://schemas.openxmlformats.org/officeDocument/2006/relationships/hyperlink" Target="https://learn.microsoft.com/rest/api/storageservices/understanding-block-blobs--append-blobs--and-page-blobs" TargetMode="External"/><Relationship Id="rId171" Type="http://schemas.openxmlformats.org/officeDocument/2006/relationships/hyperlink" Target="https://learn.microsoft.com/azure/well-architected/services/networking/azure-expressroute" TargetMode="External"/><Relationship Id="rId192" Type="http://schemas.openxmlformats.org/officeDocument/2006/relationships/hyperlink" Target="https://review.learn.microsoft.com/en-us/azure/container-registry/zone-redundancy?toc=%2Fazure%2Freliability%2Ftoc.json&amp;bc=%2Fazure%2Freliability%2Fbreadcrumb%2Ftoc.json&amp;branch=main" TargetMode="External"/><Relationship Id="rId206" Type="http://schemas.openxmlformats.org/officeDocument/2006/relationships/hyperlink" Target="https://learn.microsoft.com/en-us/azure/dns/dns-protect-private-zones-recordsets" TargetMode="External"/><Relationship Id="rId227" Type="http://schemas.openxmlformats.org/officeDocument/2006/relationships/hyperlink" Target="https://learn.microsoft.com/en-us/azure/virtual-machine-scale-sets/virtual-machine-scale-sets-use-availability-zones" TargetMode="External"/><Relationship Id="rId248" Type="http://schemas.openxmlformats.org/officeDocument/2006/relationships/hyperlink" Target="https://learn.microsoft.com/en-us/azure/virtual-machines/spot-vms" TargetMode="External"/><Relationship Id="rId12" Type="http://schemas.openxmlformats.org/officeDocument/2006/relationships/hyperlink" Target="https://learn.microsoft.com/en-us/training/modules/improve-reliability-incidents/2-importance" TargetMode="External"/><Relationship Id="rId33" Type="http://schemas.openxmlformats.org/officeDocument/2006/relationships/hyperlink" Target="https://learn.microsoft.com/azure/virtual-network/virtual-network-network-interface?tabs=network-interface-portal" TargetMode="External"/><Relationship Id="rId108" Type="http://schemas.openxmlformats.org/officeDocument/2006/relationships/hyperlink" Target="https://learn.microsoft.com/azure/architecture/framework/services/networking/azure-load-balancer/reliability" TargetMode="External"/><Relationship Id="rId129" Type="http://schemas.openxmlformats.org/officeDocument/2006/relationships/hyperlink" Target="https://learn.microsoft.com/azure/vpn-gateway/monitor-vpn-gateway-reference" TargetMode="External"/><Relationship Id="rId54" Type="http://schemas.openxmlformats.org/officeDocument/2006/relationships/hyperlink" Target="https://learn.microsoft.com/azure/application-gateway/overview-v2" TargetMode="External"/><Relationship Id="rId75" Type="http://schemas.openxmlformats.org/officeDocument/2006/relationships/hyperlink" Target="https://learn.microsoft.com/azure/expressroute/expressroute-network-insights" TargetMode="External"/><Relationship Id="rId96" Type="http://schemas.openxmlformats.org/officeDocument/2006/relationships/hyperlink" Target="https://learn.microsoft.com/azure/frontdoor/front-door-how-to-redirect-https" TargetMode="External"/><Relationship Id="rId140" Type="http://schemas.openxmlformats.org/officeDocument/2006/relationships/hyperlink" Target="https://learn.microsoft.com/azure/web-application-firewall/ag/ag-overview" TargetMode="External"/><Relationship Id="rId161" Type="http://schemas.openxmlformats.org/officeDocument/2006/relationships/hyperlink" Target="https://learn.microsoft.com/en-us/azure/azure-sql/database/active-geo-replication-overview" TargetMode="External"/><Relationship Id="rId182" Type="http://schemas.openxmlformats.org/officeDocument/2006/relationships/hyperlink" Target="https://learn.microsoft.com/en-us/azure/architecture/reference-architectures/enterprise-integration/ase-high-availability-deployment" TargetMode="External"/><Relationship Id="rId217" Type="http://schemas.openxmlformats.org/officeDocument/2006/relationships/hyperlink" Target="https://learn.microsoft.com/en-us/azure/container-registry/anonymous-pull-access" TargetMode="External"/><Relationship Id="rId6" Type="http://schemas.openxmlformats.org/officeDocument/2006/relationships/hyperlink" Target="https://learn.microsoft.com/en-us/azure/well-architected/resiliency/design-requirements" TargetMode="External"/><Relationship Id="rId238" Type="http://schemas.openxmlformats.org/officeDocument/2006/relationships/hyperlink" Target="https://learn.microsoft.com/en-us/azure/databricks/lakehouse-architecture/reliability/best-practices" TargetMode="External"/><Relationship Id="rId259" Type="http://schemas.openxmlformats.org/officeDocument/2006/relationships/printerSettings" Target="../printerSettings/printerSettings1.bin"/><Relationship Id="rId23" Type="http://schemas.openxmlformats.org/officeDocument/2006/relationships/hyperlink" Target="https://learn.microsoft.com/azure/architecture/checklist/resiliency-per-service" TargetMode="External"/><Relationship Id="rId119" Type="http://schemas.openxmlformats.org/officeDocument/2006/relationships/hyperlink" Target="https://learn.microsoft.com/azure/vpn-gateway/about-zone-redundant-vnet-gateways" TargetMode="External"/><Relationship Id="rId44" Type="http://schemas.openxmlformats.org/officeDocument/2006/relationships/hyperlink" Target="https://learn.microsoft.com/azure/well-architected/services/compute/virtual-machines/virtual-machines-review" TargetMode="External"/><Relationship Id="rId65" Type="http://schemas.openxmlformats.org/officeDocument/2006/relationships/hyperlink" Target="https://learn.microsoft.com/azure/expressroute/designing-for-high-availability-with-expressroute" TargetMode="External"/><Relationship Id="rId86" Type="http://schemas.openxmlformats.org/officeDocument/2006/relationships/hyperlink" Target="https://learn.microsoft.com/azure/firewall-manager/rule-hierarchy" TargetMode="External"/><Relationship Id="rId130" Type="http://schemas.openxmlformats.org/officeDocument/2006/relationships/hyperlink" Target="https://learn.microsoft.com/azure/web-application-firewall/ag/policy-overview" TargetMode="External"/><Relationship Id="rId151" Type="http://schemas.openxmlformats.org/officeDocument/2006/relationships/hyperlink" Target="https://learn.microsoft.com/azure/storage/blobs/soft-delete-blob-enable?tabs=azure-portal" TargetMode="External"/><Relationship Id="rId172" Type="http://schemas.openxmlformats.org/officeDocument/2006/relationships/hyperlink" Target="https://learn.microsoft.com/en-us/azure/cosmos-db/distribute-data-globally" TargetMode="External"/><Relationship Id="rId193" Type="http://schemas.openxmlformats.org/officeDocument/2006/relationships/hyperlink" Target="https://learn.microsoft.com/en-us/azure/container-registry/container-registry-geo-replication" TargetMode="External"/><Relationship Id="rId207" Type="http://schemas.openxmlformats.org/officeDocument/2006/relationships/hyperlink" Target="https://learn.microsoft.com/en-us/azure/dns/private-dns-scenarios" TargetMode="External"/><Relationship Id="rId228" Type="http://schemas.openxmlformats.org/officeDocument/2006/relationships/hyperlink" Target="https://learn.microsoft.com/azure/virtual-machines/create-portal-availability-zone?tabs=standard" TargetMode="External"/><Relationship Id="rId249" Type="http://schemas.openxmlformats.org/officeDocument/2006/relationships/hyperlink" Target="https://github.com/Azure/AzureDatabricksBestPractices/tree/master" TargetMode="External"/><Relationship Id="rId13" Type="http://schemas.openxmlformats.org/officeDocument/2006/relationships/hyperlink" Target="https://learn.microsoft.com/en-us/training/modules/improve-reliability-incidents/5-tracking" TargetMode="External"/><Relationship Id="rId109" Type="http://schemas.openxmlformats.org/officeDocument/2006/relationships/hyperlink" Target="https://learn.microsoft.com/azure/architecture/checklist/resiliency-per-service" TargetMode="External"/><Relationship Id="rId260" Type="http://schemas.openxmlformats.org/officeDocument/2006/relationships/drawing" Target="../drawings/drawing1.xml"/><Relationship Id="rId34" Type="http://schemas.openxmlformats.org/officeDocument/2006/relationships/hyperlink" Target="https://learn.microsoft.com/azure/virtual-network/virtual-networks-name-resolution-for-vms-and-role-instances" TargetMode="External"/><Relationship Id="rId55" Type="http://schemas.openxmlformats.org/officeDocument/2006/relationships/hyperlink" Target="https://learn.microsoft.com/azure/application-gateway/overview-v2" TargetMode="External"/><Relationship Id="rId76" Type="http://schemas.openxmlformats.org/officeDocument/2006/relationships/hyperlink" Target="https://learn.microsoft.com/azure/expressroute/expressroute-about-virtual-network-gateways" TargetMode="External"/><Relationship Id="rId97" Type="http://schemas.openxmlformats.org/officeDocument/2006/relationships/hyperlink" Target="https://learn.microsoft.com/azure/frontdoor/standard-premium/how-to-configure-https-custom-domain?tabs=powershell" TargetMode="External"/><Relationship Id="rId120" Type="http://schemas.openxmlformats.org/officeDocument/2006/relationships/hyperlink" Target="https://learn.microsoft.com/azure/vpn-gateway/about-zone-redundant-vnet-gateways" TargetMode="External"/><Relationship Id="rId141" Type="http://schemas.openxmlformats.org/officeDocument/2006/relationships/hyperlink" Target="https://github.com/Azure/Azure-Network-Security/tree/master/Azure%20WAF/Workbook%20-%20WAF%20Monitor%20Workbook" TargetMode="External"/><Relationship Id="rId7" Type="http://schemas.openxmlformats.org/officeDocument/2006/relationships/hyperlink" Target="https://learn.microsoft.com/en-us/azure/architecture/framework/resiliency/design-requirements" TargetMode="External"/><Relationship Id="rId162" Type="http://schemas.openxmlformats.org/officeDocument/2006/relationships/hyperlink" Target="https://learn.microsoft.com/en-us/azure/azure-sql/database/auto-failover-group-overview?tabs=azure-powershell" TargetMode="External"/><Relationship Id="rId183" Type="http://schemas.openxmlformats.org/officeDocument/2006/relationships/hyperlink" Target="https://learn.microsoft.com/en-us/azure/architecture/checklist/resiliency-per-service" TargetMode="External"/><Relationship Id="rId218" Type="http://schemas.openxmlformats.org/officeDocument/2006/relationships/hyperlink" Target="https://learn.microsoft.com/en-us/azure/container-registry/container-registry-best-practices" TargetMode="External"/><Relationship Id="rId239" Type="http://schemas.openxmlformats.org/officeDocument/2006/relationships/hyperlink" Target="https://learn.microsoft.com/en-us/azure/databricks/lakehouse-architecture/reliability/best-practices" TargetMode="External"/><Relationship Id="rId250" Type="http://schemas.openxmlformats.org/officeDocument/2006/relationships/hyperlink" Target="https://learn.microsoft.com/en-us/azure/databricks/lakehouse-architecture/operational-excellence/best-practices" TargetMode="External"/><Relationship Id="rId24" Type="http://schemas.openxmlformats.org/officeDocument/2006/relationships/hyperlink" Target="https://learn.microsoft.com/azure/virtual-machines/windows/manage-availability" TargetMode="External"/><Relationship Id="rId45" Type="http://schemas.openxmlformats.org/officeDocument/2006/relationships/hyperlink" Target="https://learn.microsoft.com/azure/virtual-machine-scale-sets/virtual-machine-scale-sets-health-extension?tabs=rest-api" TargetMode="External"/><Relationship Id="rId66" Type="http://schemas.openxmlformats.org/officeDocument/2006/relationships/hyperlink" Target="https://learn.microsoft.com/azure/expressroute/designing-for-high-availability-with-expressroute" TargetMode="External"/><Relationship Id="rId87" Type="http://schemas.openxmlformats.org/officeDocument/2006/relationships/hyperlink" Target="https://learn.microsoft.com/azure/firewall/long-running-sessions" TargetMode="External"/><Relationship Id="rId110" Type="http://schemas.openxmlformats.org/officeDocument/2006/relationships/hyperlink" Target="https://learn.microsoft.com/azure/architecture/checklist/resiliency-per-service" TargetMode="External"/><Relationship Id="rId131" Type="http://schemas.openxmlformats.org/officeDocument/2006/relationships/hyperlink" Target="https://learn.microsoft.com/azure/web-application-firewall/afds/afds-overview" TargetMode="External"/><Relationship Id="rId152" Type="http://schemas.openxmlformats.org/officeDocument/2006/relationships/hyperlink" Target="https://learn.microsoft.com/azure/storage/blobs/versioning-overview" TargetMode="External"/><Relationship Id="rId173" Type="http://schemas.openxmlformats.org/officeDocument/2006/relationships/hyperlink" Target="https://learn.microsoft.com/en-us/azure/cosmos-db/how-to-manage-database-account" TargetMode="External"/><Relationship Id="rId194" Type="http://schemas.openxmlformats.org/officeDocument/2006/relationships/hyperlink" Target="https://learn.microsoft.com/en-us/azure/container-registry/monitor-service-reference" TargetMode="External"/><Relationship Id="rId208" Type="http://schemas.openxmlformats.org/officeDocument/2006/relationships/hyperlink" Target="https://learn.microsoft.com/en-us/azure/azure-monitor/essentials/diagnostic-settings?WT.mc_id=Portal-Microsoft_Azure_Monitoring&amp;tabs=portal" TargetMode="External"/><Relationship Id="rId229" Type="http://schemas.openxmlformats.org/officeDocument/2006/relationships/hyperlink" Target="https://learn.microsoft.com/azure/virtual-machines/create-portal-availability-zone?tabs=standard" TargetMode="External"/><Relationship Id="rId240" Type="http://schemas.openxmlformats.org/officeDocument/2006/relationships/hyperlink" Target="https://learn.microsoft.com/en-us/azure/databricks/lakehouse-architecture/reliability/best-practices" TargetMode="External"/><Relationship Id="rId261" Type="http://schemas.openxmlformats.org/officeDocument/2006/relationships/table" Target="../tables/table1.xml"/><Relationship Id="rId14" Type="http://schemas.openxmlformats.org/officeDocument/2006/relationships/hyperlink" Target="https://learn.microsoft.com/en-us/devops/operate/safe-deployment-practices" TargetMode="External"/><Relationship Id="rId35" Type="http://schemas.openxmlformats.org/officeDocument/2006/relationships/hyperlink" Target="https://learn.microsoft.com/azure/virtual-machines/disks-shared-enable?tabs=azure-portal" TargetMode="External"/><Relationship Id="rId56" Type="http://schemas.openxmlformats.org/officeDocument/2006/relationships/hyperlink" Target="https://learn.microsoft.com/azure/application-gateway/application-gateway-metrics" TargetMode="External"/><Relationship Id="rId77" Type="http://schemas.openxmlformats.org/officeDocument/2006/relationships/hyperlink" Target="https://learn.microsoft.com/azure/expressroute/designing-for-disaster-recovery-with-expressroute-privatepeering" TargetMode="External"/><Relationship Id="rId100" Type="http://schemas.openxmlformats.org/officeDocument/2006/relationships/hyperlink" Target="https://learn.microsoft.com/azure/frontdoor/web-application-firewall" TargetMode="External"/><Relationship Id="rId8" Type="http://schemas.openxmlformats.org/officeDocument/2006/relationships/hyperlink" Target="https://learn.microsoft.com/en-us/azure/architecture/reliability/architect" TargetMode="External"/><Relationship Id="rId98" Type="http://schemas.openxmlformats.org/officeDocument/2006/relationships/hyperlink" Target="https://learn.microsoft.com/azure/frontdoor/standard-premium/how-to-configure-https-custom-domain?tabs=powershell" TargetMode="External"/><Relationship Id="rId121" Type="http://schemas.openxmlformats.org/officeDocument/2006/relationships/hyperlink" Target="https://learn.microsoft.com/azure/vpn-gateway/active-active-portal" TargetMode="External"/><Relationship Id="rId142" Type="http://schemas.openxmlformats.org/officeDocument/2006/relationships/hyperlink" Target="https://learn.microsoft.com/azure/key-vault/general/soft-delete-overview" TargetMode="External"/><Relationship Id="rId163" Type="http://schemas.openxmlformats.org/officeDocument/2006/relationships/hyperlink" Target="https://learn.microsoft.com/en-us/azure/azure-sql/database/designing-cloud-solutions-for-disaster-recovery" TargetMode="External"/><Relationship Id="rId184" Type="http://schemas.openxmlformats.org/officeDocument/2006/relationships/hyperlink" Target="https://learn.microsoft.com/en-us/azure/architecture/checklist/resiliency-per-service" TargetMode="External"/><Relationship Id="rId219" Type="http://schemas.openxmlformats.org/officeDocument/2006/relationships/hyperlink" Target="https://learn.microsoft.com/en-us/azure/container-registry/container-registry-best-practices" TargetMode="External"/><Relationship Id="rId230" Type="http://schemas.openxmlformats.org/officeDocument/2006/relationships/hyperlink" Target="https://learn.microsoft.com/en-us/azure/ddos-protection/monitor-ddos-protection-reference" TargetMode="External"/><Relationship Id="rId251" Type="http://schemas.openxmlformats.org/officeDocument/2006/relationships/hyperlink" Target="https://learn.microsoft.com/en-us/azure/databricks/lakehouse-architecture/operational-excellence/best-practices" TargetMode="External"/><Relationship Id="rId25" Type="http://schemas.openxmlformats.org/officeDocument/2006/relationships/hyperlink" Target="https://learn.microsoft.com/azure/virtual-machines/managed-disks-overview" TargetMode="External"/><Relationship Id="rId46" Type="http://schemas.openxmlformats.org/officeDocument/2006/relationships/hyperlink" Target="https://learn.microsoft.com/azure/virtual-machine-scale-sets/virtual-machine-scale-sets-automatic-instance-repairs" TargetMode="External"/><Relationship Id="rId67" Type="http://schemas.openxmlformats.org/officeDocument/2006/relationships/hyperlink" Target="https://learn.microsoft.com/azure/expressroute/monitor-expressroute" TargetMode="External"/><Relationship Id="rId88" Type="http://schemas.openxmlformats.org/officeDocument/2006/relationships/hyperlink" Target="https://learn.microsoft.com/azure/architecture/guide/technology-choices/load-balancing-overview" TargetMode="External"/><Relationship Id="rId111" Type="http://schemas.openxmlformats.org/officeDocument/2006/relationships/hyperlink" Target="https://learn.microsoft.com/azure/architecture/checklist/resiliency-per-service" TargetMode="External"/><Relationship Id="rId132" Type="http://schemas.openxmlformats.org/officeDocument/2006/relationships/hyperlink" Target="https://learn.microsoft.com/azure/web-application-firewall/ag/best-practices" TargetMode="External"/><Relationship Id="rId153" Type="http://schemas.openxmlformats.org/officeDocument/2006/relationships/hyperlink" Target="https://learn.microsoft.com/azure/storage/blobs/point-in-time-restore-manage?tabs=portal" TargetMode="External"/><Relationship Id="rId174" Type="http://schemas.openxmlformats.org/officeDocument/2006/relationships/hyperlink" Target="https://learn.microsoft.com/en-us/azure/cosmos-db/distribute-data-globally" TargetMode="External"/><Relationship Id="rId195" Type="http://schemas.openxmlformats.org/officeDocument/2006/relationships/hyperlink" Target="https://learn.microsoft.com/en-us/azure/container-registry/monitor-service" TargetMode="External"/><Relationship Id="rId209" Type="http://schemas.openxmlformats.org/officeDocument/2006/relationships/hyperlink" Target="https://learn.microsoft.com/en-us/azure/azure-resource-manager/management/lock-resources?toc=%2Fazure%2Fvirtual-network%2Ftoc.json&amp;tabs=json" TargetMode="External"/><Relationship Id="rId220" Type="http://schemas.openxmlformats.org/officeDocument/2006/relationships/hyperlink" Target="https://learn.microsoft.com/en-us/azure/container-registry/container-registry-best-practices" TargetMode="External"/><Relationship Id="rId241" Type="http://schemas.openxmlformats.org/officeDocument/2006/relationships/hyperlink" Target="https://learn.microsoft.com/en-us/azure/databricks/lakehouse-architecture/reliability/best-practices" TargetMode="External"/><Relationship Id="rId15" Type="http://schemas.openxmlformats.org/officeDocument/2006/relationships/hyperlink" Target="https://learn.microsoft.com/en-us/azure/well-architected/resiliency/testing" TargetMode="External"/><Relationship Id="rId36" Type="http://schemas.openxmlformats.org/officeDocument/2006/relationships/hyperlink" Target="https://learn.microsoft.com/azure/virtual-machines/disks-enable-private-links-for-import-export-portal" TargetMode="External"/><Relationship Id="rId57" Type="http://schemas.openxmlformats.org/officeDocument/2006/relationships/hyperlink" Target="https://learn.microsoft.com/azure/application-gateway/application-gateway-diagnostics" TargetMode="External"/><Relationship Id="rId78" Type="http://schemas.openxmlformats.org/officeDocument/2006/relationships/hyperlink" Target="https://learn.microsoft.com/azure/architecture/framework/services/networking/azure-firewall" TargetMode="External"/><Relationship Id="rId99" Type="http://schemas.openxmlformats.org/officeDocument/2006/relationships/hyperlink" Target="https://learn.microsoft.com/azure/architecture/best-practices/host-name-preservation" TargetMode="External"/><Relationship Id="rId101" Type="http://schemas.openxmlformats.org/officeDocument/2006/relationships/hyperlink" Target="https://learn.microsoft.com/azure/web-application-firewall/afds/waf-front-door-best-practices" TargetMode="External"/><Relationship Id="rId122" Type="http://schemas.openxmlformats.org/officeDocument/2006/relationships/hyperlink" Target="https://learn.microsoft.com/azure/vpn-gateway/vpn-gateway-about-vpn-gateway-settings" TargetMode="External"/><Relationship Id="rId143" Type="http://schemas.openxmlformats.org/officeDocument/2006/relationships/hyperlink" Target="https://learn.microsoft.com/azure/key-vault/general/soft-delete-overview" TargetMode="External"/><Relationship Id="rId164" Type="http://schemas.openxmlformats.org/officeDocument/2006/relationships/hyperlink" Target="https://learn.microsoft.com/en-us/azure/azure-sql/database/high-availability-sla" TargetMode="External"/><Relationship Id="rId185" Type="http://schemas.openxmlformats.org/officeDocument/2006/relationships/hyperlink" Target="https://learn.microsoft.com/en-us/azure/app-service/manage-automatic-scaling?tabs=azure-portal" TargetMode="External"/><Relationship Id="rId9" Type="http://schemas.openxmlformats.org/officeDocument/2006/relationships/hyperlink" Target="https://learn.microsoft.com/en-us/azure/reliability/cross-region-replication-azure" TargetMode="External"/><Relationship Id="rId210" Type="http://schemas.openxmlformats.org/officeDocument/2006/relationships/hyperlink" Target="https://learn.microsoft.com/en-us/azure/azure-monitor/essentials/activity-log?tabs=powershell" TargetMode="External"/><Relationship Id="rId26" Type="http://schemas.openxmlformats.org/officeDocument/2006/relationships/hyperlink" Target="https://learn.microsoft.com/azure/backup/backup-overview" TargetMode="External"/><Relationship Id="rId231" Type="http://schemas.openxmlformats.org/officeDocument/2006/relationships/hyperlink" Target="https://learn.microsoft.com/en-us/azure/application-gateway/configuration-infrastructure" TargetMode="External"/><Relationship Id="rId252" Type="http://schemas.openxmlformats.org/officeDocument/2006/relationships/hyperlink" Target="https://learn.microsoft.com/en-us/azure/databricks/lakehouse-architecture/reliability/best-practices" TargetMode="External"/><Relationship Id="rId47" Type="http://schemas.openxmlformats.org/officeDocument/2006/relationships/hyperlink" Target="https://learn.microsoft.com/azure/azure-monitor/autoscale/autoscale-get-started?WT.mc_id=Portal-Microsoft_Azure_Monitoring" TargetMode="External"/><Relationship Id="rId68" Type="http://schemas.openxmlformats.org/officeDocument/2006/relationships/hyperlink" Target="https://learn.microsoft.com/azure/expressroute/maintenance-alerts" TargetMode="External"/><Relationship Id="rId89" Type="http://schemas.openxmlformats.org/officeDocument/2006/relationships/hyperlink" Target="https://learn.microsoft.com/azure/frontdoor/front-door-overview" TargetMode="External"/><Relationship Id="rId112" Type="http://schemas.openxmlformats.org/officeDocument/2006/relationships/hyperlink" Target="https://learn.microsoft.com/azure/virtual-network/ip-services/public-ip-addresses" TargetMode="External"/><Relationship Id="rId133" Type="http://schemas.openxmlformats.org/officeDocument/2006/relationships/hyperlink" Target="https://learn.microsoft.com/azure/web-application-firewall/afds/waf-front-door-best-practices" TargetMode="External"/><Relationship Id="rId154" Type="http://schemas.openxmlformats.org/officeDocument/2006/relationships/hyperlink" Target="https://learn.microsoft.com/azure/azure-monitor/logs/logs-data-export" TargetMode="External"/><Relationship Id="rId175" Type="http://schemas.openxmlformats.org/officeDocument/2006/relationships/hyperlink" Target="https://learn.microsoft.com/en-us/azure/cosmos-db/conflict-resolution-policies" TargetMode="External"/><Relationship Id="rId196" Type="http://schemas.openxmlformats.org/officeDocument/2006/relationships/hyperlink" Target="https://learn.microsoft.com/en-us/azure/container-registry/monitor-service-reference" TargetMode="External"/><Relationship Id="rId200" Type="http://schemas.openxmlformats.org/officeDocument/2006/relationships/hyperlink" Target="https://learn.microsoft.com/en-us/azure/event-grid/configure-private-endpoints" TargetMode="External"/><Relationship Id="rId16" Type="http://schemas.openxmlformats.org/officeDocument/2006/relationships/hyperlink" Target="https://learn.microsoft.com/en-us/azure/well-architected/resiliency/app-design-error-handling" TargetMode="External"/><Relationship Id="rId221" Type="http://schemas.openxmlformats.org/officeDocument/2006/relationships/hyperlink" Target="https://learn.microsoft.com/en-us/azure/container-registry/container-registry-best-practices" TargetMode="External"/><Relationship Id="rId242" Type="http://schemas.openxmlformats.org/officeDocument/2006/relationships/hyperlink" Target="https://learn.microsoft.com/en-us/azure/databricks/lakehouse-architecture/reliability/best-practices" TargetMode="External"/><Relationship Id="rId37" Type="http://schemas.openxmlformats.org/officeDocument/2006/relationships/hyperlink" Target="https://learn.microsoft.com/azure/cloud-adoption-framework/ready/landing-zone/design-principles" TargetMode="External"/><Relationship Id="rId58" Type="http://schemas.openxmlformats.org/officeDocument/2006/relationships/hyperlink" Target="https://learn.microsoft.com/azure/application-gateway/application-gateway-probe-overview" TargetMode="External"/><Relationship Id="rId79" Type="http://schemas.openxmlformats.org/officeDocument/2006/relationships/hyperlink" Target="https://learn.microsoft.com/azure/firewall/deploy-availability-zone-powershell" TargetMode="External"/><Relationship Id="rId102" Type="http://schemas.openxmlformats.org/officeDocument/2006/relationships/hyperlink" Target="https://learn.microsoft.com/azure/frontdoor/health-probes" TargetMode="External"/><Relationship Id="rId123" Type="http://schemas.openxmlformats.org/officeDocument/2006/relationships/hyperlink" Target="https://learn.microsoft.com/azure/expressroute/expressroute-howto-coexist-resource-manager" TargetMode="External"/><Relationship Id="rId144" Type="http://schemas.openxmlformats.org/officeDocument/2006/relationships/hyperlink" Target="https://learn.microsoft.com/azure/key-vault/general/security-features" TargetMode="External"/><Relationship Id="rId90" Type="http://schemas.openxmlformats.org/officeDocument/2006/relationships/hyperlink" Target="https://learn.microsoft.com/azure/frontdoor/origin-security?tabs=app-service-functions&amp;pivots=front-door-standard-premium" TargetMode="External"/><Relationship Id="rId165" Type="http://schemas.openxmlformats.org/officeDocument/2006/relationships/hyperlink" Target="https://learn.microsoft.com/en-us/azure/traffic-manager/traffic-manager-overview" TargetMode="External"/><Relationship Id="rId186" Type="http://schemas.openxmlformats.org/officeDocument/2006/relationships/hyperlink" Target="https://learn.microsoft.com/en-us/azure/azure-monitor/autoscale/autoscale-get-started" TargetMode="External"/><Relationship Id="rId211" Type="http://schemas.openxmlformats.org/officeDocument/2006/relationships/hyperlink" Target="https://learn.microsoft.com/en-us/azure/network-watcher/network-watcher-nsg-flow-logging-overview" TargetMode="External"/><Relationship Id="rId232" Type="http://schemas.openxmlformats.org/officeDocument/2006/relationships/hyperlink" Target="https://learn.microsoft.com/en-us/azure/application-gateway/configuration-infrastructure" TargetMode="External"/><Relationship Id="rId253" Type="http://schemas.openxmlformats.org/officeDocument/2006/relationships/hyperlink" Target="https://learn.microsoft.com/en-us/azure/databricks/lakehouse-architecture/reliability/best-practices" TargetMode="External"/><Relationship Id="rId27" Type="http://schemas.openxmlformats.org/officeDocument/2006/relationships/hyperlink" Target="https://learn.microsoft.com/azure/virtual-machines/disks-types" TargetMode="External"/><Relationship Id="rId48" Type="http://schemas.openxmlformats.org/officeDocument/2006/relationships/hyperlink" Target="https://learn.microsoft.com/azure/azure-monitor/autoscale/autoscale-overview" TargetMode="External"/><Relationship Id="rId69" Type="http://schemas.openxmlformats.org/officeDocument/2006/relationships/hyperlink" Target="https://learn.microsoft.com/azure/expressroute/expressroute-bfd" TargetMode="External"/><Relationship Id="rId113" Type="http://schemas.openxmlformats.org/officeDocument/2006/relationships/hyperlink" Target="https://learn.microsoft.com/azure/advisor/advisor-reference-reliability-recommendations" TargetMode="External"/><Relationship Id="rId134" Type="http://schemas.openxmlformats.org/officeDocument/2006/relationships/hyperlink" Target="https://learn.microsoft.com/azure/web-application-firewall/afds/waf-front-door-monitor?pivots=front-door-standard-premium" TargetMode="External"/><Relationship Id="rId80" Type="http://schemas.openxmlformats.org/officeDocument/2006/relationships/hyperlink" Target="https://learn.microsoft.com/azure/firewall/firewall-performance" TargetMode="External"/><Relationship Id="rId155" Type="http://schemas.openxmlformats.org/officeDocument/2006/relationships/hyperlink" Target="https://learn.microsoft.com/azure/azure-monitor/best-practices-logs" TargetMode="External"/><Relationship Id="rId176" Type="http://schemas.openxmlformats.org/officeDocument/2006/relationships/hyperlink" Target="https://learn.microsoft.com/en-us/azure/cosmos-db/consistency-levels" TargetMode="External"/><Relationship Id="rId197" Type="http://schemas.openxmlformats.org/officeDocument/2006/relationships/hyperlink" Target="https://learn.microsoft.com/en-us/azure/container-registry/monitor-service" TargetMode="External"/><Relationship Id="rId201" Type="http://schemas.openxmlformats.org/officeDocument/2006/relationships/hyperlink" Target="https://learn.microsoft.com/en-us/azure/traffic-manager/traffic-managermonitoring" TargetMode="External"/><Relationship Id="rId222" Type="http://schemas.openxmlformats.org/officeDocument/2006/relationships/hyperlink" Target="https://learn.microsoft.com/en-us/azure/container-registry/container-registry-retention-policy" TargetMode="External"/><Relationship Id="rId243" Type="http://schemas.openxmlformats.org/officeDocument/2006/relationships/hyperlink" Target="https://learn.microsoft.com/en-us/azure/databricks/lakehouse-architecture/reliability/best-practices" TargetMode="External"/><Relationship Id="rId17" Type="http://schemas.openxmlformats.org/officeDocument/2006/relationships/hyperlink" Target="https://learn.microsoft.com/en-us/azure/well-architected/resiliency/backup-and-recovery" TargetMode="External"/><Relationship Id="rId38" Type="http://schemas.openxmlformats.org/officeDocument/2006/relationships/hyperlink" Target="https://learn.microsoft.com/azure/virtual-machines/security-policy" TargetMode="External"/><Relationship Id="rId59" Type="http://schemas.openxmlformats.org/officeDocument/2006/relationships/hyperlink" Target="https://learn.microsoft.com/azure/well-architected/services/networking/azure-application-gateway" TargetMode="External"/><Relationship Id="rId103" Type="http://schemas.openxmlformats.org/officeDocument/2006/relationships/hyperlink" Target="https://learn.microsoft.com/azure/architecture/patterns/health-endpoint-monitoring" TargetMode="External"/><Relationship Id="rId124" Type="http://schemas.openxmlformats.org/officeDocument/2006/relationships/hyperlink" Target="https://learn.microsoft.com/azure/expressroute/expressroute-howto-coexist-resource-manager" TargetMode="External"/><Relationship Id="rId70" Type="http://schemas.openxmlformats.org/officeDocument/2006/relationships/hyperlink" Target="https://learn.microsoft.com/azure/expressroute/designing-for-disaster-recovery-with-expressroute-privatepeering" TargetMode="External"/><Relationship Id="rId91" Type="http://schemas.openxmlformats.org/officeDocument/2006/relationships/hyperlink" Target="https://learn.microsoft.com/rest/api/frontdoor/" TargetMode="External"/><Relationship Id="rId145" Type="http://schemas.openxmlformats.org/officeDocument/2006/relationships/hyperlink" Target="https://learn.microsoft.com/azure/key-vault/general/best-practices" TargetMode="External"/><Relationship Id="rId166" Type="http://schemas.openxmlformats.org/officeDocument/2006/relationships/hyperlink" Target="https://learn.microsoft.com/en-us/azure/azure-sql/database/troubleshoot-common-connectivity-issues" TargetMode="External"/><Relationship Id="rId187" Type="http://schemas.openxmlformats.org/officeDocument/2006/relationships/hyperlink" Target="https://learn.microsoft.com/en-us/azure/event-grid/enable-diagnostic-logs-topic" TargetMode="External"/><Relationship Id="rId1" Type="http://schemas.openxmlformats.org/officeDocument/2006/relationships/hyperlink" Target="https://learn.microsoft.com/en-us/azure/architecture/resiliency/failure-mode-analysis" TargetMode="External"/><Relationship Id="rId212" Type="http://schemas.openxmlformats.org/officeDocument/2006/relationships/hyperlink" Target="https://learn.microsoft.com/en-us/azure/virtual-network/network-security-groups-overview" TargetMode="External"/><Relationship Id="rId233" Type="http://schemas.openxmlformats.org/officeDocument/2006/relationships/hyperlink" Target="https://learn.microsoft.com/en-us/azure/databricks/clusters/configure" TargetMode="External"/><Relationship Id="rId254" Type="http://schemas.openxmlformats.org/officeDocument/2006/relationships/hyperlink" Target="https://learn.microsoft.com/en-us/azure/databricks/lakehouse-architecture/reliability/best-practices" TargetMode="External"/><Relationship Id="rId28" Type="http://schemas.openxmlformats.org/officeDocument/2006/relationships/hyperlink" Target="https://learn.microsoft.com/azure/virtual-machines/states-billing?context=%2Ftroubleshoot%2Fazure%2Fvirtual-machines%2Fcontext%2Fcontext" TargetMode="External"/><Relationship Id="rId49" Type="http://schemas.openxmlformats.org/officeDocument/2006/relationships/hyperlink" Target="https://learn.microsoft.com/azure/application-gateway/application-gateway-autoscaling-zone-redundant" TargetMode="External"/><Relationship Id="rId114" Type="http://schemas.openxmlformats.org/officeDocument/2006/relationships/hyperlink" Target="https://learn.microsoft.com/azure/architecture/framework/services/compute/azure-app-service/reliability" TargetMode="External"/><Relationship Id="rId60" Type="http://schemas.openxmlformats.org/officeDocument/2006/relationships/hyperlink" Target="https://learn.microsoft.com/azure/well-architected/services/networking/azure-application-gateway" TargetMode="External"/><Relationship Id="rId81" Type="http://schemas.openxmlformats.org/officeDocument/2006/relationships/hyperlink" Target="https://learn.microsoft.com/azure/firewall/firewall-performance" TargetMode="External"/><Relationship Id="rId135" Type="http://schemas.openxmlformats.org/officeDocument/2006/relationships/hyperlink" Target="https://learn.microsoft.com/azure/web-application-firewall/afds/waf-front-door-tuning?pivots=front-door-standard-premium" TargetMode="External"/><Relationship Id="rId156" Type="http://schemas.openxmlformats.org/officeDocument/2006/relationships/hyperlink" Target="https://learn.microsoft.com/azure/azure-monitor/logs/availability-zones" TargetMode="External"/><Relationship Id="rId177" Type="http://schemas.openxmlformats.org/officeDocument/2006/relationships/hyperlink" Target="https://learn.microsoft.com/en-us/azure/cosmos-db/continuous-backup-restore-introduction" TargetMode="External"/><Relationship Id="rId198" Type="http://schemas.openxmlformats.org/officeDocument/2006/relationships/hyperlink" Target="https://learn.microsoft.com/en-us/azure/azure-resource-manager/management/lock-resources?toc=%2Fazure%2Fvirtual-network%2Ftoc.json&amp;tabs=json" TargetMode="External"/><Relationship Id="rId202" Type="http://schemas.openxmlformats.org/officeDocument/2006/relationships/hyperlink" Target="https://learn.microsoft.com/en-us/azure/traffic-manager/traffic-manager-monitoring" TargetMode="External"/><Relationship Id="rId223" Type="http://schemas.openxmlformats.org/officeDocument/2006/relationships/hyperlink" Target="https://learn.microsoft.com/en-us/azure/reliability/reliability-image-builder?toc=%2Fazure%2Fvirtual-machines%2Ftoc.json&amp;bc=%2Fazure%2Fvirtual-machines%2Fbreadcrumb%2Ftoc.json" TargetMode="External"/><Relationship Id="rId244" Type="http://schemas.openxmlformats.org/officeDocument/2006/relationships/hyperlink" Target="https://learn.microsoft.com/en-us/azure/databricks/lakehouse-architecture/reliability/best-practices" TargetMode="External"/><Relationship Id="rId18" Type="http://schemas.openxmlformats.org/officeDocument/2006/relationships/hyperlink" Target="https://learn.microsoft.com/azure/architecture/checklist/resiliency-per-service" TargetMode="External"/><Relationship Id="rId39" Type="http://schemas.openxmlformats.org/officeDocument/2006/relationships/hyperlink" Target="https://learn.microsoft.com/azure/virtual-machines/disk-encryption-overview" TargetMode="External"/><Relationship Id="rId50" Type="http://schemas.openxmlformats.org/officeDocument/2006/relationships/hyperlink" Target="https://learn.microsoft.com/azure/well-architected/services/networking/azure-application-gateway" TargetMode="External"/><Relationship Id="rId104" Type="http://schemas.openxmlformats.org/officeDocument/2006/relationships/hyperlink" Target="https://learn.microsoft.com/azure/frontdoor/health-probes" TargetMode="External"/><Relationship Id="rId125" Type="http://schemas.openxmlformats.org/officeDocument/2006/relationships/hyperlink" Target="https://learn.microsoft.com/azure/vpn-gateway/vpn-gateway-highlyavailable" TargetMode="External"/><Relationship Id="rId146" Type="http://schemas.openxmlformats.org/officeDocument/2006/relationships/hyperlink" Target="https://learn.microsoft.com/azure/key-vault/general/logging?tabs=Vault" TargetMode="External"/><Relationship Id="rId167" Type="http://schemas.openxmlformats.org/officeDocument/2006/relationships/hyperlink" Target="https://learn.microsoft.com/en-us/azure/azure-monitor/insights/azure-sql" TargetMode="External"/><Relationship Id="rId188" Type="http://schemas.openxmlformats.org/officeDocument/2006/relationships/hyperlink" Target="https://learn.microsoft.com/en-us/azure/event-grid/delivery-and-retry" TargetMode="External"/><Relationship Id="rId71" Type="http://schemas.openxmlformats.org/officeDocument/2006/relationships/hyperlink" Target="https://learn.microsoft.com/azure/expressroute/use-s2s-vpn-as-backup-for-expressroute-privatepeering" TargetMode="External"/><Relationship Id="rId92" Type="http://schemas.openxmlformats.org/officeDocument/2006/relationships/hyperlink" Target="https://learn.microsoft.com/java/api/overview/azure/resourcemanager-frontdoor-readme?view=azure-java-preview" TargetMode="External"/><Relationship Id="rId213" Type="http://schemas.openxmlformats.org/officeDocument/2006/relationships/hyperlink" Target="https://learn.microsoft.com/en-us/azure/private-link/manage-private-endpoint?tabs=manage-private-link-powershell" TargetMode="External"/><Relationship Id="rId234" Type="http://schemas.openxmlformats.org/officeDocument/2006/relationships/hyperlink" Target="https://learn.microsoft.com/en-us/azure/databricks/lakehouse-architecture/reliability/best-practices" TargetMode="External"/><Relationship Id="rId2" Type="http://schemas.openxmlformats.org/officeDocument/2006/relationships/hyperlink" Target="https://learn.microsoft.com/en-us/azure/well-architected/resiliency/chaos-engineering" TargetMode="External"/><Relationship Id="rId29" Type="http://schemas.openxmlformats.org/officeDocument/2006/relationships/hyperlink" Target="https://learn.microsoft.com/azure/virtual-network/accelerated-networking-overview" TargetMode="External"/><Relationship Id="rId255" Type="http://schemas.openxmlformats.org/officeDocument/2006/relationships/hyperlink" Target="https://learn.microsoft.com/en-us/azure/databricks/lakehouse-architecture/reliability/best-practices" TargetMode="External"/><Relationship Id="rId40" Type="http://schemas.openxmlformats.org/officeDocument/2006/relationships/hyperlink" Target="https://learn.microsoft.com/azure/azure-monitor/vm/vminsights-overview" TargetMode="External"/><Relationship Id="rId115" Type="http://schemas.openxmlformats.org/officeDocument/2006/relationships/hyperlink" Target="https://learn.microsoft.com/azure/virtual-network/concepts-and-best-practices" TargetMode="External"/><Relationship Id="rId136" Type="http://schemas.openxmlformats.org/officeDocument/2006/relationships/hyperlink" Target="https://learn.microsoft.com/azure/web-application-firewall/ag/application-gateway-waf-metrics" TargetMode="External"/><Relationship Id="rId157" Type="http://schemas.openxmlformats.org/officeDocument/2006/relationships/hyperlink" Target="https://learn.microsoft.com/azure/azure-monitor/logs/logs-dedicated-clusters" TargetMode="External"/><Relationship Id="rId178" Type="http://schemas.openxmlformats.org/officeDocument/2006/relationships/hyperlink" Target="https://learn.microsoft.com/en-us/azure/cosmos-db/nosql/query/pagination" TargetMode="External"/><Relationship Id="rId61" Type="http://schemas.openxmlformats.org/officeDocument/2006/relationships/hyperlink" Target="https://learn.microsoft.com/azure/application-gateway/overview-v2" TargetMode="External"/><Relationship Id="rId82" Type="http://schemas.openxmlformats.org/officeDocument/2006/relationships/hyperlink" Target="https://learn.microsoft.com/azure/azure-monitor/essentials/metrics-supported" TargetMode="External"/><Relationship Id="rId199" Type="http://schemas.openxmlformats.org/officeDocument/2006/relationships/hyperlink" Target="https://learn.microsoft.com/en-us/azure/azure-monitor/essentials/activity-log?tabs=powershell" TargetMode="External"/><Relationship Id="rId203" Type="http://schemas.openxmlformats.org/officeDocument/2006/relationships/hyperlink" Target="https://learn.microsoft.com/en-us/azure/network-watcher/nsg-flow-logging" TargetMode="External"/><Relationship Id="rId19" Type="http://schemas.openxmlformats.org/officeDocument/2006/relationships/hyperlink" Target="https://learn.microsoft.com/azure/virtual-machines/create-portal-availability-zone?tabs=standard" TargetMode="External"/><Relationship Id="rId224" Type="http://schemas.openxmlformats.org/officeDocument/2006/relationships/hyperlink" Target="https://learn.microsoft.com/en-us/azure/virtual-machines/image-builder-overview?tabs=azure-powershell" TargetMode="External"/><Relationship Id="rId245" Type="http://schemas.openxmlformats.org/officeDocument/2006/relationships/hyperlink" Target="https://learn.microsoft.com/en-us/azure/databricks/lakehouse-architecture/reliability/best-practices" TargetMode="External"/><Relationship Id="rId30" Type="http://schemas.openxmlformats.org/officeDocument/2006/relationships/hyperlink" Target="https://learn.microsoft.com/azure/virtual-network/accelerated-networking-overview" TargetMode="External"/><Relationship Id="rId105" Type="http://schemas.openxmlformats.org/officeDocument/2006/relationships/hyperlink" Target="https://learn.microsoft.com/azure/frontdoor/front-door-faq" TargetMode="External"/><Relationship Id="rId126" Type="http://schemas.openxmlformats.org/officeDocument/2006/relationships/hyperlink" Target="https://learn.microsoft.com/azure/vpn-gateway/vpn-gateway-highlyavailable" TargetMode="External"/><Relationship Id="rId147" Type="http://schemas.openxmlformats.org/officeDocument/2006/relationships/hyperlink" Target="https://learn.microsoft.com/azure/storage/common/storage-redundancy" TargetMode="External"/><Relationship Id="rId168" Type="http://schemas.openxmlformats.org/officeDocument/2006/relationships/hyperlink" Target="https://learn.microsoft.com/en-us/azure/azure-sql/database/monitoring-sql-database-azure-monitor" TargetMode="External"/><Relationship Id="rId51" Type="http://schemas.openxmlformats.org/officeDocument/2006/relationships/hyperlink" Target="https://learn.microsoft.com/azure/application-gateway/ssl-overview" TargetMode="External"/><Relationship Id="rId72" Type="http://schemas.openxmlformats.org/officeDocument/2006/relationships/hyperlink" Target="https://learn.microsoft.com/azure/expressroute/expressroute-about-virtual-network-gateways" TargetMode="External"/><Relationship Id="rId93" Type="http://schemas.openxmlformats.org/officeDocument/2006/relationships/hyperlink" Target="https://learn.microsoft.com/azure/frontdoor/front-door-diagnostics?pivots=front-door-standard-premium" TargetMode="External"/><Relationship Id="rId189" Type="http://schemas.openxmlformats.org/officeDocument/2006/relationships/hyperlink" Target="https://learn.microsoft.com/en-us/azure/virtual-machines/generation-2" TargetMode="External"/><Relationship Id="rId3" Type="http://schemas.openxmlformats.org/officeDocument/2006/relationships/hyperlink" Target="https://learn.microsoft.com/en-us/azure/well-architected/resiliency/monitoring" TargetMode="External"/><Relationship Id="rId214" Type="http://schemas.openxmlformats.org/officeDocument/2006/relationships/hyperlink" Target="https://learn.microsoft.com/en-us/azure/azure-monitor/autoscale/autoscale-predictive" TargetMode="External"/><Relationship Id="rId235" Type="http://schemas.openxmlformats.org/officeDocument/2006/relationships/hyperlink" Target="https://learn.microsoft.com/en-us/azure/databricks/lakehouse-architecture/reliability/best-practices" TargetMode="External"/><Relationship Id="rId256" Type="http://schemas.openxmlformats.org/officeDocument/2006/relationships/hyperlink" Target="https://learn.microsoft.com/en-us/azure/databricks/lakehouse-architecture/reliability/best-practices" TargetMode="External"/><Relationship Id="rId116" Type="http://schemas.openxmlformats.org/officeDocument/2006/relationships/hyperlink" Target="https://learn.microsoft.com/azure/architecture/framework/services/networking/azure-virtual-network/reliability" TargetMode="External"/><Relationship Id="rId137" Type="http://schemas.openxmlformats.org/officeDocument/2006/relationships/hyperlink" Target="https://learn.microsoft.com/azure/web-application-firewall/ag/web-application-firewall-logs" TargetMode="External"/><Relationship Id="rId158" Type="http://schemas.openxmlformats.org/officeDocument/2006/relationships/hyperlink" Target="https://learn.microsoft.com/azure/azure-monitor/best-practices-logs" TargetMode="External"/><Relationship Id="rId20" Type="http://schemas.openxmlformats.org/officeDocument/2006/relationships/hyperlink" Target="https://learn.microsoft.com/azure/architecture/checklist/resiliency-per-service" TargetMode="External"/><Relationship Id="rId41" Type="http://schemas.openxmlformats.org/officeDocument/2006/relationships/hyperlink" Target="https://learn.microsoft.com/azure/azure-monitor/essentials/diagnostic-settings?tabs=portal" TargetMode="External"/><Relationship Id="rId62" Type="http://schemas.openxmlformats.org/officeDocument/2006/relationships/hyperlink" Target="https://learn.microsoft.com/azure/application-gateway/features" TargetMode="External"/><Relationship Id="rId83" Type="http://schemas.openxmlformats.org/officeDocument/2006/relationships/hyperlink" Target="https://learn.microsoft.com/azure/firewall/firewall-performance" TargetMode="External"/><Relationship Id="rId179" Type="http://schemas.openxmlformats.org/officeDocument/2006/relationships/hyperlink" Target="https://learn.microsoft.com/en-us/azure/cosmos-db/nosql/conceptual-resilient-sdk-applications" TargetMode="External"/><Relationship Id="rId190" Type="http://schemas.openxmlformats.org/officeDocument/2006/relationships/hyperlink" Target="https://learn.microsoft.com/en-us/azure/container-registry/container-registry-best-practices" TargetMode="External"/><Relationship Id="rId204" Type="http://schemas.openxmlformats.org/officeDocument/2006/relationships/hyperlink" Target="https://learn.microsoft.com/en-us/azure/network-watcher/network-watcher-monitoring-overview" TargetMode="External"/><Relationship Id="rId225" Type="http://schemas.openxmlformats.org/officeDocument/2006/relationships/hyperlink" Target="https://learn.microsoft.com/en-us/azure/container-registry/container-registry-soft-delete-policy" TargetMode="External"/><Relationship Id="rId246" Type="http://schemas.openxmlformats.org/officeDocument/2006/relationships/hyperlink" Target="https://learn.microsoft.com/en-us/azure/databricks/release-notes/runtime/databricks-runtime-ver" TargetMode="External"/><Relationship Id="rId106" Type="http://schemas.openxmlformats.org/officeDocument/2006/relationships/hyperlink" Target="https://learn.microsoft.com/azure/web-application-firewall/afds/waf-front-door-geo-filtering" TargetMode="External"/><Relationship Id="rId127" Type="http://schemas.openxmlformats.org/officeDocument/2006/relationships/hyperlink" Target="https://learn.microsoft.com/azure/vpn-gateway/monitor-vpn-gateway-reference" TargetMode="External"/><Relationship Id="rId10" Type="http://schemas.openxmlformats.org/officeDocument/2006/relationships/hyperlink" Target="https://learn.microsoft.com/en-us/azure/service-health/alerts-activity-log-service-notifications-portal" TargetMode="External"/><Relationship Id="rId31" Type="http://schemas.openxmlformats.org/officeDocument/2006/relationships/hyperlink" Target="https://learn.microsoft.com/azure/load-balancer/load-balancer-outbound-connections" TargetMode="External"/><Relationship Id="rId52" Type="http://schemas.openxmlformats.org/officeDocument/2006/relationships/hyperlink" Target="https://learn.microsoft.com/azure/well-architected/services/networking/azure-application-gateway" TargetMode="External"/><Relationship Id="rId73" Type="http://schemas.openxmlformats.org/officeDocument/2006/relationships/hyperlink" Target="https://learn.microsoft.com/azure/vpn-gateway/about-zone-redundant-vnet-gateways" TargetMode="External"/><Relationship Id="rId94" Type="http://schemas.openxmlformats.org/officeDocument/2006/relationships/hyperlink" Target="https://learn.microsoft.com/azure/web-application-firewall/afds/waf-front-door-monitor?pivots=front-door-standard-premium" TargetMode="External"/><Relationship Id="rId148" Type="http://schemas.openxmlformats.org/officeDocument/2006/relationships/hyperlink" Target="https://azure.microsoft.com/updates/classic-azure-storage-accounts-will-be-retired-on-31-august-2024/" TargetMode="External"/><Relationship Id="rId169" Type="http://schemas.openxmlformats.org/officeDocument/2006/relationships/hyperlink" Target="https://learn.microsoft.com/en-us/azure/key-vault/general/overview" TargetMode="External"/><Relationship Id="rId4" Type="http://schemas.openxmlformats.org/officeDocument/2006/relationships/hyperlink" Target="https://learn.microsoft.com/en-us/azure/well-architected/resiliency/monitor-model" TargetMode="External"/><Relationship Id="rId180" Type="http://schemas.openxmlformats.org/officeDocument/2006/relationships/hyperlink" Target="https://learn.microsoft.com/en-us/azure/cosmos-db/nosql/conceptual-resilient-sdk-applications" TargetMode="External"/><Relationship Id="rId215" Type="http://schemas.openxmlformats.org/officeDocument/2006/relationships/hyperlink" Target="https://learn.microsoft.com/en-us/azure/container-registry/container-registry-authentication-managed-identity?tabs=azure-cli" TargetMode="External"/><Relationship Id="rId236" Type="http://schemas.openxmlformats.org/officeDocument/2006/relationships/hyperlink" Target="https://learn.microsoft.com/en-us/azure/databricks/lakehouse-architecture/reliability/best-practices" TargetMode="External"/><Relationship Id="rId257" Type="http://schemas.openxmlformats.org/officeDocument/2006/relationships/hyperlink" Target="https://learn.microsoft.com/en-us/azure/databricks/lakehouse-architecture/reliability/best-practices" TargetMode="External"/><Relationship Id="rId42" Type="http://schemas.openxmlformats.org/officeDocument/2006/relationships/hyperlink" Target="https://learn.microsoft.com/azure/virtual-machines/maintenance-configurations" TargetMode="External"/><Relationship Id="rId84" Type="http://schemas.openxmlformats.org/officeDocument/2006/relationships/hyperlink" Target="https://learn.microsoft.com/azure/architecture/framework/services/networking/azure-firewall" TargetMode="External"/><Relationship Id="rId138" Type="http://schemas.openxmlformats.org/officeDocument/2006/relationships/hyperlink" Target="https://learn.microsoft.com/azure/web-application-firewall/ag/application-gateway-waf-configuration?tabs=porta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52237-C192-4369-ADB6-1C2E7052CEFB}">
  <dimension ref="A1:S235"/>
  <sheetViews>
    <sheetView tabSelected="1" zoomScale="55" zoomScaleNormal="55" workbookViewId="0">
      <selection activeCell="A4" sqref="A4"/>
    </sheetView>
  </sheetViews>
  <sheetFormatPr defaultColWidth="8.85546875" defaultRowHeight="15" x14ac:dyDescent="0.25"/>
  <cols>
    <col min="1" max="5" width="19" style="3" customWidth="1"/>
    <col min="6" max="6" width="21.140625" style="3" customWidth="1"/>
    <col min="7" max="7" width="7.5703125" style="3" customWidth="1"/>
    <col min="8" max="8" width="6.42578125" style="3" customWidth="1"/>
    <col min="9" max="9" width="61.5703125" style="5" customWidth="1"/>
    <col min="10" max="10" width="8.140625" style="5" customWidth="1"/>
    <col min="11" max="11" width="10.85546875" style="3" customWidth="1"/>
    <col min="12" max="12" width="99.42578125" style="9" customWidth="1"/>
    <col min="13" max="14" width="37.85546875" style="9" customWidth="1"/>
    <col min="15" max="15" width="40.28515625" customWidth="1"/>
    <col min="16" max="16" width="24.85546875" customWidth="1"/>
    <col min="17" max="17" width="34" style="9" customWidth="1"/>
    <col min="18" max="19" width="10.85546875" customWidth="1"/>
    <col min="20" max="20" width="8.85546875" customWidth="1"/>
  </cols>
  <sheetData>
    <row r="1" spans="1:19" x14ac:dyDescent="0.25">
      <c r="A1" s="8"/>
      <c r="B1" s="8"/>
      <c r="C1" s="8"/>
      <c r="D1" s="8"/>
      <c r="E1" s="8"/>
      <c r="F1" s="8"/>
      <c r="G1" s="8"/>
      <c r="H1" s="8"/>
      <c r="I1" s="24"/>
      <c r="J1" s="24"/>
      <c r="K1" s="8"/>
      <c r="L1" s="27"/>
      <c r="M1" s="27"/>
      <c r="N1" s="27"/>
      <c r="O1" s="4"/>
      <c r="P1" s="4"/>
      <c r="Q1" s="27"/>
      <c r="R1" s="27"/>
      <c r="S1" s="27"/>
    </row>
    <row r="2" spans="1:19" s="3" customFormat="1" ht="55.9" customHeight="1" x14ac:dyDescent="0.25">
      <c r="A2" s="28" t="s">
        <v>1558</v>
      </c>
      <c r="B2" s="28" t="s">
        <v>1559</v>
      </c>
      <c r="C2" s="28" t="s">
        <v>1363</v>
      </c>
      <c r="D2" s="28" t="s">
        <v>1364</v>
      </c>
      <c r="E2" s="29" t="s">
        <v>1365</v>
      </c>
      <c r="F2" s="29" t="s">
        <v>45</v>
      </c>
      <c r="G2" s="29" t="s">
        <v>1378</v>
      </c>
      <c r="H2" s="29" t="s">
        <v>1366</v>
      </c>
      <c r="I2" s="29" t="s">
        <v>18</v>
      </c>
      <c r="J2" s="29" t="s">
        <v>882</v>
      </c>
      <c r="K2" s="29" t="s">
        <v>2</v>
      </c>
      <c r="L2" s="29" t="s">
        <v>1</v>
      </c>
      <c r="M2" s="29" t="s">
        <v>669</v>
      </c>
      <c r="N2" s="29" t="s">
        <v>670</v>
      </c>
      <c r="O2" s="29" t="s">
        <v>43</v>
      </c>
      <c r="P2" s="29" t="s">
        <v>0</v>
      </c>
      <c r="Q2" s="29" t="s">
        <v>1384</v>
      </c>
      <c r="R2" s="3" t="s">
        <v>1370</v>
      </c>
      <c r="S2" s="3" t="s">
        <v>1371</v>
      </c>
    </row>
    <row r="3" spans="1:19" s="3" customFormat="1" ht="75" x14ac:dyDescent="0.25">
      <c r="A3" s="20" t="s">
        <v>1560</v>
      </c>
      <c r="B3" s="20">
        <f>COUNTIF(ImpactedResources!A:A,Table1[[#This Row],[ID]])</f>
        <v>0</v>
      </c>
      <c r="C3" s="20" t="s">
        <v>16</v>
      </c>
      <c r="D3" s="20" t="s">
        <v>3</v>
      </c>
      <c r="E3" s="20" t="s">
        <v>923</v>
      </c>
      <c r="F3" s="20" t="s">
        <v>53</v>
      </c>
      <c r="G3" s="20" t="s">
        <v>924</v>
      </c>
      <c r="H3" s="20">
        <v>1</v>
      </c>
      <c r="I3" s="25" t="s">
        <v>1387</v>
      </c>
      <c r="J3" s="30" t="s">
        <v>883</v>
      </c>
      <c r="K3" s="20" t="s">
        <v>15</v>
      </c>
      <c r="L3" s="25" t="s">
        <v>1388</v>
      </c>
      <c r="M3" s="35" t="s">
        <v>1389</v>
      </c>
      <c r="N3" s="35"/>
      <c r="O3" s="5"/>
      <c r="P3" s="9"/>
      <c r="Q3" s="26"/>
      <c r="R3" s="6"/>
      <c r="S3" s="6"/>
    </row>
    <row r="4" spans="1:19" s="6" customFormat="1" ht="60" x14ac:dyDescent="0.25">
      <c r="A4" s="20"/>
      <c r="B4" s="20">
        <f>COUNTIF(ImpactedResources!A:A,Table1[[#This Row],[ID]])</f>
        <v>0</v>
      </c>
      <c r="C4" s="20" t="s">
        <v>16</v>
      </c>
      <c r="D4" s="20" t="s">
        <v>3</v>
      </c>
      <c r="E4" s="20" t="s">
        <v>923</v>
      </c>
      <c r="F4" s="20" t="s">
        <v>21</v>
      </c>
      <c r="G4" s="20" t="s">
        <v>925</v>
      </c>
      <c r="H4" s="20">
        <v>2</v>
      </c>
      <c r="I4" s="25" t="s">
        <v>1390</v>
      </c>
      <c r="J4" s="30" t="s">
        <v>883</v>
      </c>
      <c r="K4" s="20" t="s">
        <v>15</v>
      </c>
      <c r="L4" s="25" t="s">
        <v>1391</v>
      </c>
      <c r="M4" s="23" t="s">
        <v>1392</v>
      </c>
      <c r="N4" s="38" t="s">
        <v>1393</v>
      </c>
      <c r="P4" s="9"/>
      <c r="Q4" s="26"/>
    </row>
    <row r="5" spans="1:19" s="6" customFormat="1" ht="90" x14ac:dyDescent="0.25">
      <c r="A5" s="20"/>
      <c r="B5" s="20">
        <f>COUNTIF(ImpactedResources!A:A,Table1[[#This Row],[ID]])</f>
        <v>0</v>
      </c>
      <c r="C5" s="20" t="s">
        <v>16</v>
      </c>
      <c r="D5" s="20" t="s">
        <v>3</v>
      </c>
      <c r="E5" s="20" t="s">
        <v>19</v>
      </c>
      <c r="F5" s="20" t="s">
        <v>53</v>
      </c>
      <c r="G5" s="20" t="s">
        <v>926</v>
      </c>
      <c r="H5" s="20">
        <v>1</v>
      </c>
      <c r="I5" s="25" t="s">
        <v>1394</v>
      </c>
      <c r="J5" s="30" t="s">
        <v>883</v>
      </c>
      <c r="K5" s="20" t="s">
        <v>13</v>
      </c>
      <c r="L5" s="25" t="s">
        <v>1395</v>
      </c>
      <c r="M5" s="35" t="s">
        <v>737</v>
      </c>
      <c r="N5" s="25"/>
      <c r="O5" s="5"/>
      <c r="P5" s="9"/>
      <c r="Q5" s="36" t="s">
        <v>1381</v>
      </c>
    </row>
    <row r="6" spans="1:19" s="6" customFormat="1" ht="30" x14ac:dyDescent="0.25">
      <c r="A6" s="20"/>
      <c r="B6" s="20">
        <f>COUNTIF(ImpactedResources!A:A,Table1[[#This Row],[ID]])</f>
        <v>0</v>
      </c>
      <c r="C6" s="20" t="s">
        <v>16</v>
      </c>
      <c r="D6" s="20" t="s">
        <v>3</v>
      </c>
      <c r="E6" s="20" t="s">
        <v>19</v>
      </c>
      <c r="F6" s="20" t="s">
        <v>53</v>
      </c>
      <c r="G6" s="20" t="s">
        <v>927</v>
      </c>
      <c r="H6" s="20">
        <v>2</v>
      </c>
      <c r="I6" s="25" t="s">
        <v>1396</v>
      </c>
      <c r="J6" s="30" t="s">
        <v>883</v>
      </c>
      <c r="K6" s="20" t="s">
        <v>13</v>
      </c>
      <c r="L6" s="25" t="s">
        <v>921</v>
      </c>
      <c r="M6" s="35" t="s">
        <v>738</v>
      </c>
      <c r="N6" s="25"/>
      <c r="O6" s="9"/>
      <c r="P6" s="9"/>
      <c r="Q6" s="36" t="s">
        <v>1381</v>
      </c>
    </row>
    <row r="7" spans="1:19" s="6" customFormat="1" ht="75" x14ac:dyDescent="0.25">
      <c r="A7" s="20"/>
      <c r="B7" s="20">
        <f>COUNTIF(ImpactedResources!A:A,Table1[[#This Row],[ID]])</f>
        <v>0</v>
      </c>
      <c r="C7" s="20" t="s">
        <v>16</v>
      </c>
      <c r="D7" s="20" t="s">
        <v>3</v>
      </c>
      <c r="E7" s="20" t="s">
        <v>19</v>
      </c>
      <c r="F7" s="20" t="s">
        <v>53</v>
      </c>
      <c r="G7" s="20" t="s">
        <v>928</v>
      </c>
      <c r="H7" s="20">
        <v>3</v>
      </c>
      <c r="I7" s="25" t="s">
        <v>929</v>
      </c>
      <c r="J7" s="30" t="s">
        <v>883</v>
      </c>
      <c r="K7" s="20" t="s">
        <v>13</v>
      </c>
      <c r="L7" s="25" t="s">
        <v>922</v>
      </c>
      <c r="M7" s="35" t="s">
        <v>737</v>
      </c>
      <c r="N7" s="25"/>
      <c r="O7" s="5"/>
      <c r="P7" s="9"/>
      <c r="Q7" s="36" t="s">
        <v>1381</v>
      </c>
    </row>
    <row r="8" spans="1:19" s="6" customFormat="1" ht="60" x14ac:dyDescent="0.25">
      <c r="A8" s="20"/>
      <c r="B8" s="20">
        <f>COUNTIF(ImpactedResources!A:A,Table1[[#This Row],[ID]])</f>
        <v>0</v>
      </c>
      <c r="C8" s="20" t="s">
        <v>16</v>
      </c>
      <c r="D8" s="20" t="s">
        <v>3</v>
      </c>
      <c r="E8" s="20" t="s">
        <v>19</v>
      </c>
      <c r="F8" s="20" t="s">
        <v>21</v>
      </c>
      <c r="G8" s="20" t="s">
        <v>930</v>
      </c>
      <c r="H8" s="20">
        <v>4</v>
      </c>
      <c r="I8" s="25" t="s">
        <v>1397</v>
      </c>
      <c r="J8" s="30" t="s">
        <v>883</v>
      </c>
      <c r="K8" s="20" t="s">
        <v>14</v>
      </c>
      <c r="L8" s="25" t="s">
        <v>564</v>
      </c>
      <c r="M8" s="35" t="s">
        <v>737</v>
      </c>
      <c r="N8" s="35" t="s">
        <v>739</v>
      </c>
      <c r="O8" s="5"/>
      <c r="P8" s="9"/>
      <c r="Q8" s="36" t="s">
        <v>1382</v>
      </c>
    </row>
    <row r="9" spans="1:19" s="6" customFormat="1" ht="45" x14ac:dyDescent="0.25">
      <c r="A9" s="20"/>
      <c r="B9" s="20">
        <f>COUNTIF(ImpactedResources!A:A,Table1[[#This Row],[ID]])</f>
        <v>0</v>
      </c>
      <c r="C9" s="20" t="s">
        <v>16</v>
      </c>
      <c r="D9" s="20" t="s">
        <v>3</v>
      </c>
      <c r="E9" s="20" t="s">
        <v>19</v>
      </c>
      <c r="F9" s="20" t="s">
        <v>53</v>
      </c>
      <c r="G9" s="20" t="s">
        <v>931</v>
      </c>
      <c r="H9" s="20">
        <v>5</v>
      </c>
      <c r="I9" s="25" t="s">
        <v>1398</v>
      </c>
      <c r="J9" s="30" t="s">
        <v>883</v>
      </c>
      <c r="K9" s="20" t="s">
        <v>13</v>
      </c>
      <c r="L9" s="25" t="s">
        <v>565</v>
      </c>
      <c r="M9" s="35" t="s">
        <v>737</v>
      </c>
      <c r="N9" s="35" t="s">
        <v>740</v>
      </c>
      <c r="O9"/>
      <c r="P9" s="9"/>
      <c r="Q9" s="36" t="s">
        <v>1381</v>
      </c>
    </row>
    <row r="10" spans="1:19" s="6" customFormat="1" ht="90" x14ac:dyDescent="0.25">
      <c r="A10" s="20"/>
      <c r="B10" s="20">
        <f>COUNTIF(ImpactedResources!A:A,Table1[[#This Row],[ID]])</f>
        <v>0</v>
      </c>
      <c r="C10" s="20" t="s">
        <v>16</v>
      </c>
      <c r="D10" s="20" t="s">
        <v>3</v>
      </c>
      <c r="E10" s="20" t="s">
        <v>19</v>
      </c>
      <c r="F10" s="20" t="s">
        <v>1399</v>
      </c>
      <c r="G10" s="20" t="s">
        <v>932</v>
      </c>
      <c r="H10" s="20">
        <v>6</v>
      </c>
      <c r="I10" s="25" t="s">
        <v>933</v>
      </c>
      <c r="J10" s="30" t="s">
        <v>883</v>
      </c>
      <c r="K10" s="20" t="s">
        <v>15</v>
      </c>
      <c r="L10" s="25" t="s">
        <v>566</v>
      </c>
      <c r="M10" s="35" t="s">
        <v>741</v>
      </c>
      <c r="N10" s="25"/>
      <c r="O10" s="5"/>
      <c r="P10" s="9"/>
      <c r="Q10" s="36" t="s">
        <v>1381</v>
      </c>
    </row>
    <row r="11" spans="1:19" s="6" customFormat="1" ht="45" x14ac:dyDescent="0.25">
      <c r="A11" s="20"/>
      <c r="B11" s="20">
        <f>COUNTIF(ImpactedResources!A:A,Table1[[#This Row],[ID]])</f>
        <v>0</v>
      </c>
      <c r="C11" s="20" t="s">
        <v>16</v>
      </c>
      <c r="D11" s="20" t="s">
        <v>3</v>
      </c>
      <c r="E11" s="20" t="s">
        <v>19</v>
      </c>
      <c r="F11" s="20" t="s">
        <v>21</v>
      </c>
      <c r="G11" s="20" t="s">
        <v>934</v>
      </c>
      <c r="H11" s="20">
        <v>7</v>
      </c>
      <c r="I11" s="25" t="s">
        <v>1400</v>
      </c>
      <c r="J11" s="30" t="s">
        <v>883</v>
      </c>
      <c r="K11" s="20" t="s">
        <v>14</v>
      </c>
      <c r="L11" s="25" t="s">
        <v>1401</v>
      </c>
      <c r="M11" s="35" t="s">
        <v>742</v>
      </c>
      <c r="N11" s="25"/>
      <c r="O11" s="5"/>
      <c r="P11" s="9"/>
      <c r="Q11" s="36" t="s">
        <v>1382</v>
      </c>
    </row>
    <row r="12" spans="1:19" s="6" customFormat="1" ht="240" x14ac:dyDescent="0.25">
      <c r="A12" s="20"/>
      <c r="B12" s="20">
        <f>COUNTIF(ImpactedResources!A:A,Table1[[#This Row],[ID]])</f>
        <v>0</v>
      </c>
      <c r="C12" s="20" t="s">
        <v>16</v>
      </c>
      <c r="D12" s="20" t="s">
        <v>3</v>
      </c>
      <c r="E12" s="20" t="s">
        <v>19</v>
      </c>
      <c r="F12" s="20" t="s">
        <v>1399</v>
      </c>
      <c r="G12" s="20" t="s">
        <v>935</v>
      </c>
      <c r="H12" s="20">
        <v>8</v>
      </c>
      <c r="I12" s="25" t="s">
        <v>1402</v>
      </c>
      <c r="J12" s="30" t="s">
        <v>883</v>
      </c>
      <c r="K12" s="20" t="s">
        <v>13</v>
      </c>
      <c r="L12" s="25" t="s">
        <v>1403</v>
      </c>
      <c r="M12" s="35" t="s">
        <v>743</v>
      </c>
      <c r="N12" s="25"/>
      <c r="P12" s="10"/>
      <c r="Q12" s="36" t="s">
        <v>1381</v>
      </c>
    </row>
    <row r="13" spans="1:19" s="6" customFormat="1" ht="45" x14ac:dyDescent="0.25">
      <c r="A13" s="20"/>
      <c r="B13" s="20">
        <f>COUNTIF(ImpactedResources!A:A,Table1[[#This Row],[ID]])</f>
        <v>0</v>
      </c>
      <c r="C13" s="20" t="s">
        <v>16</v>
      </c>
      <c r="D13" s="20" t="s">
        <v>3</v>
      </c>
      <c r="E13" s="20" t="s">
        <v>19</v>
      </c>
      <c r="F13" s="20" t="s">
        <v>675</v>
      </c>
      <c r="G13" s="20" t="s">
        <v>936</v>
      </c>
      <c r="H13" s="20">
        <v>9</v>
      </c>
      <c r="I13" s="25" t="s">
        <v>937</v>
      </c>
      <c r="J13" s="30" t="s">
        <v>883</v>
      </c>
      <c r="K13" s="20" t="s">
        <v>15</v>
      </c>
      <c r="L13" s="25" t="s">
        <v>567</v>
      </c>
      <c r="M13" s="35" t="s">
        <v>744</v>
      </c>
      <c r="N13" s="25"/>
      <c r="O13" s="11"/>
      <c r="P13" s="9"/>
      <c r="Q13" s="36"/>
    </row>
    <row r="14" spans="1:19" s="6" customFormat="1" ht="75" x14ac:dyDescent="0.25">
      <c r="A14" s="20"/>
      <c r="B14" s="20">
        <f>COUNTIF(ImpactedResources!A:A,Table1[[#This Row],[ID]])</f>
        <v>0</v>
      </c>
      <c r="C14" s="20" t="s">
        <v>16</v>
      </c>
      <c r="D14" s="20" t="s">
        <v>3</v>
      </c>
      <c r="E14" s="20" t="s">
        <v>19</v>
      </c>
      <c r="F14" s="20" t="s">
        <v>1399</v>
      </c>
      <c r="G14" s="20" t="s">
        <v>938</v>
      </c>
      <c r="H14" s="20">
        <v>10</v>
      </c>
      <c r="I14" s="25" t="s">
        <v>939</v>
      </c>
      <c r="J14" s="30" t="s">
        <v>883</v>
      </c>
      <c r="K14" s="20" t="s">
        <v>14</v>
      </c>
      <c r="L14" s="25" t="s">
        <v>568</v>
      </c>
      <c r="M14" s="35" t="s">
        <v>745</v>
      </c>
      <c r="N14" s="25"/>
      <c r="O14" s="12"/>
      <c r="P14" s="9"/>
      <c r="Q14" s="25"/>
    </row>
    <row r="15" spans="1:19" s="6" customFormat="1" ht="60" x14ac:dyDescent="0.25">
      <c r="A15" s="20"/>
      <c r="B15" s="20">
        <f>COUNTIF(ImpactedResources!A:A,Table1[[#This Row],[ID]])</f>
        <v>0</v>
      </c>
      <c r="C15" s="20" t="s">
        <v>16</v>
      </c>
      <c r="D15" s="20" t="s">
        <v>3</v>
      </c>
      <c r="E15" s="20" t="s">
        <v>19</v>
      </c>
      <c r="F15" s="20" t="s">
        <v>675</v>
      </c>
      <c r="G15" s="20" t="s">
        <v>940</v>
      </c>
      <c r="H15" s="20">
        <v>11</v>
      </c>
      <c r="I15" s="25" t="s">
        <v>941</v>
      </c>
      <c r="J15" s="30" t="s">
        <v>883</v>
      </c>
      <c r="K15" s="20" t="s">
        <v>15</v>
      </c>
      <c r="L15" s="25" t="s">
        <v>569</v>
      </c>
      <c r="M15" s="35" t="s">
        <v>745</v>
      </c>
      <c r="N15" s="25"/>
      <c r="O15" s="12"/>
      <c r="Q15" s="25"/>
    </row>
    <row r="16" spans="1:19" s="6" customFormat="1" ht="60" x14ac:dyDescent="0.25">
      <c r="A16" s="20"/>
      <c r="B16" s="20">
        <f>COUNTIF(ImpactedResources!A:A,Table1[[#This Row],[ID]])</f>
        <v>0</v>
      </c>
      <c r="C16" s="20" t="s">
        <v>16</v>
      </c>
      <c r="D16" s="20" t="s">
        <v>3</v>
      </c>
      <c r="E16" s="20" t="s">
        <v>19</v>
      </c>
      <c r="F16" s="20" t="s">
        <v>1404</v>
      </c>
      <c r="G16" s="20" t="s">
        <v>942</v>
      </c>
      <c r="H16" s="20">
        <v>12</v>
      </c>
      <c r="I16" s="25" t="s">
        <v>943</v>
      </c>
      <c r="J16" s="30" t="s">
        <v>883</v>
      </c>
      <c r="K16" s="20" t="s">
        <v>14</v>
      </c>
      <c r="L16" s="25" t="s">
        <v>570</v>
      </c>
      <c r="M16" s="35" t="s">
        <v>746</v>
      </c>
      <c r="N16" s="25"/>
      <c r="O16" s="12"/>
      <c r="Q16" s="25"/>
    </row>
    <row r="17" spans="1:19" s="6" customFormat="1" ht="60" x14ac:dyDescent="0.25">
      <c r="A17" s="20"/>
      <c r="B17" s="20">
        <f>COUNTIF(ImpactedResources!A:A,Table1[[#This Row],[ID]])</f>
        <v>0</v>
      </c>
      <c r="C17" s="20" t="s">
        <v>16</v>
      </c>
      <c r="D17" s="20" t="s">
        <v>3</v>
      </c>
      <c r="E17" s="20" t="s">
        <v>19</v>
      </c>
      <c r="F17" s="20" t="s">
        <v>1404</v>
      </c>
      <c r="G17" s="20" t="s">
        <v>944</v>
      </c>
      <c r="H17" s="20">
        <v>13</v>
      </c>
      <c r="I17" s="25" t="s">
        <v>945</v>
      </c>
      <c r="J17" s="30" t="s">
        <v>883</v>
      </c>
      <c r="K17" s="20" t="s">
        <v>15</v>
      </c>
      <c r="L17" s="25" t="s">
        <v>571</v>
      </c>
      <c r="M17" s="35" t="s">
        <v>747</v>
      </c>
      <c r="N17" s="25"/>
      <c r="O17" s="12"/>
      <c r="P17" s="9"/>
      <c r="Q17" s="25"/>
    </row>
    <row r="18" spans="1:19" ht="195" x14ac:dyDescent="0.25">
      <c r="A18" s="20"/>
      <c r="B18" s="20">
        <f>COUNTIF(ImpactedResources!A:A,Table1[[#This Row],[ID]])</f>
        <v>0</v>
      </c>
      <c r="C18" s="20" t="s">
        <v>16</v>
      </c>
      <c r="D18" s="20" t="s">
        <v>3</v>
      </c>
      <c r="E18" s="20" t="s">
        <v>19</v>
      </c>
      <c r="F18" s="20" t="s">
        <v>1404</v>
      </c>
      <c r="G18" s="20" t="s">
        <v>946</v>
      </c>
      <c r="H18" s="20">
        <v>14</v>
      </c>
      <c r="I18" s="25" t="s">
        <v>947</v>
      </c>
      <c r="J18" s="30" t="s">
        <v>883</v>
      </c>
      <c r="K18" s="20" t="s">
        <v>14</v>
      </c>
      <c r="L18" s="25" t="s">
        <v>572</v>
      </c>
      <c r="M18" s="35" t="s">
        <v>748</v>
      </c>
      <c r="N18" s="25"/>
      <c r="O18" s="12"/>
      <c r="P18" s="6"/>
      <c r="Q18" s="25"/>
      <c r="R18" s="6"/>
      <c r="S18" s="6"/>
    </row>
    <row r="19" spans="1:19" ht="30" x14ac:dyDescent="0.25">
      <c r="A19" s="20"/>
      <c r="B19" s="20">
        <f>COUNTIF(ImpactedResources!A:A,Table1[[#This Row],[ID]])</f>
        <v>0</v>
      </c>
      <c r="C19" s="20" t="s">
        <v>16</v>
      </c>
      <c r="D19" s="20" t="s">
        <v>3</v>
      </c>
      <c r="E19" s="20" t="s">
        <v>19</v>
      </c>
      <c r="F19" s="20" t="s">
        <v>22</v>
      </c>
      <c r="G19" s="20" t="s">
        <v>948</v>
      </c>
      <c r="H19" s="20">
        <v>15</v>
      </c>
      <c r="I19" s="25" t="s">
        <v>1405</v>
      </c>
      <c r="J19" s="30" t="s">
        <v>883</v>
      </c>
      <c r="K19" s="20" t="s">
        <v>15</v>
      </c>
      <c r="L19" s="25" t="s">
        <v>573</v>
      </c>
      <c r="M19" s="35" t="s">
        <v>749</v>
      </c>
      <c r="N19" s="25"/>
      <c r="O19" s="13"/>
      <c r="P19" s="6"/>
      <c r="Q19" s="25"/>
      <c r="R19" s="6"/>
      <c r="S19" s="6"/>
    </row>
    <row r="20" spans="1:19" ht="60" x14ac:dyDescent="0.25">
      <c r="A20" s="20"/>
      <c r="B20" s="20">
        <f>COUNTIF(ImpactedResources!A:A,Table1[[#This Row],[ID]])</f>
        <v>0</v>
      </c>
      <c r="C20" s="20" t="s">
        <v>16</v>
      </c>
      <c r="D20" s="20" t="s">
        <v>3</v>
      </c>
      <c r="E20" s="20" t="s">
        <v>19</v>
      </c>
      <c r="F20" s="20" t="s">
        <v>22</v>
      </c>
      <c r="G20" s="20" t="s">
        <v>949</v>
      </c>
      <c r="H20" s="20">
        <v>16</v>
      </c>
      <c r="I20" s="25" t="s">
        <v>1406</v>
      </c>
      <c r="J20" s="30" t="s">
        <v>883</v>
      </c>
      <c r="K20" s="20" t="s">
        <v>14</v>
      </c>
      <c r="L20" s="25" t="s">
        <v>574</v>
      </c>
      <c r="M20" s="35" t="s">
        <v>750</v>
      </c>
      <c r="N20" s="25"/>
      <c r="O20" s="9"/>
      <c r="P20" s="6"/>
      <c r="Q20" s="36" t="s">
        <v>1381</v>
      </c>
      <c r="R20" s="6"/>
      <c r="S20" s="6"/>
    </row>
    <row r="21" spans="1:19" ht="30" x14ac:dyDescent="0.25">
      <c r="A21" s="20"/>
      <c r="B21" s="20">
        <f>COUNTIF(ImpactedResources!A:A,Table1[[#This Row],[ID]])</f>
        <v>0</v>
      </c>
      <c r="C21" s="20" t="s">
        <v>16</v>
      </c>
      <c r="D21" s="20" t="s">
        <v>3</v>
      </c>
      <c r="E21" s="20" t="s">
        <v>19</v>
      </c>
      <c r="F21" s="20" t="s">
        <v>1404</v>
      </c>
      <c r="G21" s="20" t="s">
        <v>950</v>
      </c>
      <c r="H21" s="20">
        <v>17</v>
      </c>
      <c r="I21" s="25" t="s">
        <v>1407</v>
      </c>
      <c r="J21" s="30" t="s">
        <v>883</v>
      </c>
      <c r="K21" s="20" t="s">
        <v>15</v>
      </c>
      <c r="L21" s="25" t="s">
        <v>575</v>
      </c>
      <c r="M21" s="35" t="s">
        <v>751</v>
      </c>
      <c r="N21" s="25"/>
      <c r="O21" s="6"/>
      <c r="P21" s="9"/>
      <c r="Q21" s="25"/>
      <c r="R21" s="6"/>
      <c r="S21" s="6"/>
    </row>
    <row r="22" spans="1:19" ht="60" x14ac:dyDescent="0.25">
      <c r="A22" s="20"/>
      <c r="B22" s="20">
        <f>COUNTIF(ImpactedResources!A:A,Table1[[#This Row],[ID]])</f>
        <v>0</v>
      </c>
      <c r="C22" s="20" t="s">
        <v>16</v>
      </c>
      <c r="D22" s="20" t="s">
        <v>3</v>
      </c>
      <c r="E22" s="20" t="s">
        <v>19</v>
      </c>
      <c r="F22" s="20" t="s">
        <v>675</v>
      </c>
      <c r="G22" s="20" t="s">
        <v>951</v>
      </c>
      <c r="H22" s="20">
        <v>18</v>
      </c>
      <c r="I22" s="25" t="s">
        <v>952</v>
      </c>
      <c r="J22" s="30" t="s">
        <v>883</v>
      </c>
      <c r="K22" s="20" t="s">
        <v>15</v>
      </c>
      <c r="L22" s="25" t="s">
        <v>576</v>
      </c>
      <c r="M22" s="35" t="s">
        <v>752</v>
      </c>
      <c r="N22" s="35" t="s">
        <v>753</v>
      </c>
      <c r="O22" s="6"/>
      <c r="P22" s="6"/>
      <c r="Q22" s="36" t="s">
        <v>1381</v>
      </c>
      <c r="R22" s="6"/>
      <c r="S22" s="6"/>
    </row>
    <row r="23" spans="1:19" ht="180" x14ac:dyDescent="0.25">
      <c r="A23" s="20"/>
      <c r="B23" s="20">
        <f>COUNTIF(ImpactedResources!A:A,Table1[[#This Row],[ID]])</f>
        <v>0</v>
      </c>
      <c r="C23" s="20" t="s">
        <v>16</v>
      </c>
      <c r="D23" s="20" t="s">
        <v>3</v>
      </c>
      <c r="E23" s="20" t="s">
        <v>19</v>
      </c>
      <c r="F23" s="20" t="s">
        <v>1404</v>
      </c>
      <c r="G23" s="20" t="s">
        <v>953</v>
      </c>
      <c r="H23" s="20">
        <v>19</v>
      </c>
      <c r="I23" s="25" t="s">
        <v>954</v>
      </c>
      <c r="J23" s="30" t="s">
        <v>883</v>
      </c>
      <c r="K23" s="20" t="s">
        <v>14</v>
      </c>
      <c r="L23" s="25" t="s">
        <v>577</v>
      </c>
      <c r="M23" s="35" t="s">
        <v>754</v>
      </c>
      <c r="N23" s="25"/>
      <c r="O23" s="6"/>
      <c r="P23" s="6"/>
      <c r="Q23" s="36" t="s">
        <v>1381</v>
      </c>
      <c r="R23" s="6"/>
      <c r="S23" s="6"/>
    </row>
    <row r="24" spans="1:19" ht="75" x14ac:dyDescent="0.25">
      <c r="A24" s="20"/>
      <c r="B24" s="20">
        <f>COUNTIF(ImpactedResources!A:A,Table1[[#This Row],[ID]])</f>
        <v>0</v>
      </c>
      <c r="C24" s="20" t="s">
        <v>16</v>
      </c>
      <c r="D24" s="20" t="s">
        <v>3</v>
      </c>
      <c r="E24" s="20" t="s">
        <v>19</v>
      </c>
      <c r="F24" s="20" t="s">
        <v>8</v>
      </c>
      <c r="G24" s="20" t="s">
        <v>955</v>
      </c>
      <c r="H24" s="20">
        <v>20</v>
      </c>
      <c r="I24" s="25" t="s">
        <v>956</v>
      </c>
      <c r="J24" s="30" t="s">
        <v>883</v>
      </c>
      <c r="K24" s="20" t="s">
        <v>15</v>
      </c>
      <c r="L24" s="25" t="s">
        <v>957</v>
      </c>
      <c r="M24" s="35" t="s">
        <v>755</v>
      </c>
      <c r="N24" s="25"/>
      <c r="O24" s="6"/>
      <c r="P24" s="6"/>
      <c r="Q24" s="36" t="s">
        <v>1383</v>
      </c>
      <c r="R24" s="6"/>
      <c r="S24" s="6"/>
    </row>
    <row r="25" spans="1:19" ht="210" x14ac:dyDescent="0.25">
      <c r="A25" s="20"/>
      <c r="B25" s="20">
        <f>COUNTIF(ImpactedResources!A:A,Table1[[#This Row],[ID]])</f>
        <v>0</v>
      </c>
      <c r="C25" s="20" t="s">
        <v>16</v>
      </c>
      <c r="D25" s="20" t="s">
        <v>3</v>
      </c>
      <c r="E25" s="20" t="s">
        <v>19</v>
      </c>
      <c r="F25" s="20" t="s">
        <v>8</v>
      </c>
      <c r="G25" s="20" t="s">
        <v>958</v>
      </c>
      <c r="H25" s="20">
        <v>21</v>
      </c>
      <c r="I25" s="25" t="s">
        <v>959</v>
      </c>
      <c r="J25" s="30" t="s">
        <v>883</v>
      </c>
      <c r="K25" s="20" t="s">
        <v>15</v>
      </c>
      <c r="L25" s="25" t="s">
        <v>578</v>
      </c>
      <c r="M25" s="35" t="s">
        <v>756</v>
      </c>
      <c r="N25" s="25"/>
      <c r="O25" s="6"/>
      <c r="P25" s="6"/>
      <c r="Q25" s="36" t="s">
        <v>1383</v>
      </c>
      <c r="R25" s="6"/>
      <c r="S25" s="6"/>
    </row>
    <row r="26" spans="1:19" ht="30" x14ac:dyDescent="0.25">
      <c r="A26" s="20"/>
      <c r="B26" s="20">
        <f>COUNTIF(ImpactedResources!A:A,Table1[[#This Row],[ID]])</f>
        <v>0</v>
      </c>
      <c r="C26" s="20" t="s">
        <v>16</v>
      </c>
      <c r="D26" s="20" t="s">
        <v>3</v>
      </c>
      <c r="E26" s="20" t="s">
        <v>19</v>
      </c>
      <c r="F26" s="20" t="s">
        <v>675</v>
      </c>
      <c r="G26" s="20" t="s">
        <v>960</v>
      </c>
      <c r="H26" s="20">
        <v>22</v>
      </c>
      <c r="I26" s="25" t="s">
        <v>1408</v>
      </c>
      <c r="J26" s="30" t="s">
        <v>883</v>
      </c>
      <c r="K26" s="20" t="s">
        <v>13</v>
      </c>
      <c r="L26" s="25" t="s">
        <v>579</v>
      </c>
      <c r="M26" s="35" t="s">
        <v>757</v>
      </c>
      <c r="N26" s="25"/>
      <c r="O26" s="6"/>
      <c r="P26" s="6"/>
      <c r="Q26" s="36" t="s">
        <v>1383</v>
      </c>
      <c r="R26" s="6"/>
      <c r="S26" s="6"/>
    </row>
    <row r="27" spans="1:19" ht="60" x14ac:dyDescent="0.25">
      <c r="A27" s="20"/>
      <c r="B27" s="20">
        <f>COUNTIF(ImpactedResources!A:A,Table1[[#This Row],[ID]])</f>
        <v>0</v>
      </c>
      <c r="C27" s="20" t="s">
        <v>16</v>
      </c>
      <c r="D27" s="20" t="s">
        <v>3</v>
      </c>
      <c r="E27" s="20" t="s">
        <v>38</v>
      </c>
      <c r="F27" s="20" t="s">
        <v>1399</v>
      </c>
      <c r="G27" s="20" t="s">
        <v>961</v>
      </c>
      <c r="H27" s="20">
        <v>1</v>
      </c>
      <c r="I27" s="25" t="s">
        <v>1409</v>
      </c>
      <c r="J27" s="30" t="s">
        <v>883</v>
      </c>
      <c r="K27" s="20" t="s">
        <v>14</v>
      </c>
      <c r="L27" s="25" t="s">
        <v>563</v>
      </c>
      <c r="M27" s="35" t="s">
        <v>758</v>
      </c>
      <c r="N27" s="35" t="s">
        <v>759</v>
      </c>
      <c r="O27" s="6"/>
      <c r="P27" s="6"/>
      <c r="Q27" s="36"/>
      <c r="R27" s="6"/>
      <c r="S27" s="6"/>
    </row>
    <row r="28" spans="1:19" ht="75" x14ac:dyDescent="0.25">
      <c r="A28" s="20"/>
      <c r="B28" s="20">
        <f>COUNTIF(ImpactedResources!A:A,Table1[[#This Row],[ID]])</f>
        <v>0</v>
      </c>
      <c r="C28" s="20" t="s">
        <v>16</v>
      </c>
      <c r="D28" s="20" t="s">
        <v>3</v>
      </c>
      <c r="E28" s="20" t="s">
        <v>38</v>
      </c>
      <c r="F28" s="20" t="s">
        <v>8</v>
      </c>
      <c r="G28" s="20" t="s">
        <v>962</v>
      </c>
      <c r="H28" s="20">
        <v>2</v>
      </c>
      <c r="I28" s="25" t="s">
        <v>964</v>
      </c>
      <c r="J28" s="30" t="s">
        <v>883</v>
      </c>
      <c r="K28" s="20" t="s">
        <v>14</v>
      </c>
      <c r="L28" s="25" t="s">
        <v>580</v>
      </c>
      <c r="M28" s="35" t="s">
        <v>760</v>
      </c>
      <c r="N28" s="25"/>
      <c r="O28" s="6"/>
      <c r="P28" s="6"/>
      <c r="Q28" s="36" t="s">
        <v>1382</v>
      </c>
      <c r="R28" s="6"/>
      <c r="S28" s="6"/>
    </row>
    <row r="29" spans="1:19" ht="120" x14ac:dyDescent="0.25">
      <c r="A29" s="20"/>
      <c r="B29" s="20">
        <f>COUNTIF(ImpactedResources!A:A,Table1[[#This Row],[ID]])</f>
        <v>0</v>
      </c>
      <c r="C29" s="20" t="s">
        <v>16</v>
      </c>
      <c r="D29" s="20" t="s">
        <v>3</v>
      </c>
      <c r="E29" s="20" t="s">
        <v>38</v>
      </c>
      <c r="F29" s="20" t="s">
        <v>713</v>
      </c>
      <c r="G29" s="20" t="s">
        <v>963</v>
      </c>
      <c r="H29" s="20">
        <v>3</v>
      </c>
      <c r="I29" s="25" t="s">
        <v>966</v>
      </c>
      <c r="J29" s="30" t="s">
        <v>883</v>
      </c>
      <c r="K29" s="20" t="s">
        <v>13</v>
      </c>
      <c r="L29" s="25" t="s">
        <v>581</v>
      </c>
      <c r="M29" s="35" t="s">
        <v>761</v>
      </c>
      <c r="N29" s="25"/>
      <c r="O29" s="14"/>
      <c r="P29" s="6"/>
      <c r="Q29" s="36" t="s">
        <v>1383</v>
      </c>
      <c r="R29" s="6"/>
      <c r="S29" s="6"/>
    </row>
    <row r="30" spans="1:19" ht="105" x14ac:dyDescent="0.25">
      <c r="A30" s="20"/>
      <c r="B30" s="20">
        <f>COUNTIF(ImpactedResources!A:A,Table1[[#This Row],[ID]])</f>
        <v>0</v>
      </c>
      <c r="C30" s="20" t="s">
        <v>16</v>
      </c>
      <c r="D30" s="20" t="s">
        <v>3</v>
      </c>
      <c r="E30" s="20" t="s">
        <v>38</v>
      </c>
      <c r="F30" s="20" t="s">
        <v>1399</v>
      </c>
      <c r="G30" s="20" t="s">
        <v>965</v>
      </c>
      <c r="H30" s="20">
        <v>4</v>
      </c>
      <c r="I30" s="25" t="s">
        <v>1410</v>
      </c>
      <c r="J30" s="30" t="s">
        <v>883</v>
      </c>
      <c r="K30" s="20" t="s">
        <v>13</v>
      </c>
      <c r="L30" s="25" t="s">
        <v>582</v>
      </c>
      <c r="M30" s="35" t="s">
        <v>762</v>
      </c>
      <c r="N30" s="35" t="s">
        <v>763</v>
      </c>
      <c r="O30" s="6"/>
      <c r="P30" s="6"/>
      <c r="Q30" s="36" t="s">
        <v>1382</v>
      </c>
      <c r="R30" s="6"/>
      <c r="S30" s="6"/>
    </row>
    <row r="31" spans="1:19" ht="60" x14ac:dyDescent="0.25">
      <c r="A31" s="20"/>
      <c r="B31" s="20">
        <f>COUNTIF(ImpactedResources!A:A,Table1[[#This Row],[ID]])</f>
        <v>0</v>
      </c>
      <c r="C31" s="20" t="s">
        <v>16</v>
      </c>
      <c r="D31" s="20" t="s">
        <v>3</v>
      </c>
      <c r="E31" s="20" t="s">
        <v>38</v>
      </c>
      <c r="F31" s="20" t="s">
        <v>1399</v>
      </c>
      <c r="G31" s="20" t="s">
        <v>967</v>
      </c>
      <c r="H31" s="20">
        <v>5</v>
      </c>
      <c r="I31" s="25" t="s">
        <v>969</v>
      </c>
      <c r="J31" s="30" t="s">
        <v>883</v>
      </c>
      <c r="K31" s="20" t="s">
        <v>15</v>
      </c>
      <c r="L31" s="25" t="s">
        <v>970</v>
      </c>
      <c r="M31" s="39" t="s">
        <v>1411</v>
      </c>
      <c r="N31" s="35"/>
      <c r="O31" s="6"/>
      <c r="P31" s="6"/>
      <c r="Q31" s="36" t="s">
        <v>1382</v>
      </c>
      <c r="R31" s="6"/>
      <c r="S31" s="6"/>
    </row>
    <row r="32" spans="1:19" ht="30" x14ac:dyDescent="0.25">
      <c r="A32" s="20"/>
      <c r="B32" s="20">
        <f>COUNTIF(ImpactedResources!A:A,Table1[[#This Row],[ID]])</f>
        <v>0</v>
      </c>
      <c r="C32" s="20" t="s">
        <v>16</v>
      </c>
      <c r="D32" s="20" t="s">
        <v>3</v>
      </c>
      <c r="E32" s="20" t="s">
        <v>38</v>
      </c>
      <c r="F32" s="20" t="s">
        <v>53</v>
      </c>
      <c r="G32" s="20" t="s">
        <v>968</v>
      </c>
      <c r="H32" s="20">
        <v>6</v>
      </c>
      <c r="I32" s="25" t="s">
        <v>1412</v>
      </c>
      <c r="J32" s="30" t="s">
        <v>883</v>
      </c>
      <c r="K32" s="20" t="s">
        <v>13</v>
      </c>
      <c r="L32" s="25" t="s">
        <v>1380</v>
      </c>
      <c r="M32" s="35" t="s">
        <v>738</v>
      </c>
      <c r="N32" s="25"/>
      <c r="O32" s="6"/>
      <c r="P32" s="6"/>
      <c r="Q32" s="36"/>
      <c r="R32" s="6"/>
      <c r="S32" s="6"/>
    </row>
    <row r="33" spans="1:19" ht="60" x14ac:dyDescent="0.25">
      <c r="A33" s="20"/>
      <c r="B33" s="20">
        <f>COUNTIF(ImpactedResources!A:A,Table1[[#This Row],[ID]])</f>
        <v>0</v>
      </c>
      <c r="C33" s="20" t="s">
        <v>16</v>
      </c>
      <c r="D33" s="20" t="s">
        <v>3</v>
      </c>
      <c r="E33" s="20" t="s">
        <v>38</v>
      </c>
      <c r="F33" s="20" t="s">
        <v>1399</v>
      </c>
      <c r="G33" s="20" t="s">
        <v>971</v>
      </c>
      <c r="H33" s="20">
        <v>7</v>
      </c>
      <c r="I33" s="25" t="s">
        <v>973</v>
      </c>
      <c r="J33" s="30" t="s">
        <v>883</v>
      </c>
      <c r="K33" s="20" t="s">
        <v>14</v>
      </c>
      <c r="L33" s="25" t="s">
        <v>974</v>
      </c>
      <c r="M33" s="40" t="s">
        <v>1413</v>
      </c>
      <c r="N33" s="41"/>
      <c r="O33" s="6"/>
      <c r="P33" s="6"/>
      <c r="Q33" s="36" t="s">
        <v>1382</v>
      </c>
      <c r="R33" s="6"/>
      <c r="S33" s="6"/>
    </row>
    <row r="34" spans="1:19" ht="30" x14ac:dyDescent="0.25">
      <c r="A34" s="20"/>
      <c r="B34" s="20">
        <f>COUNTIF(ImpactedResources!A:A,Table1[[#This Row],[ID]])</f>
        <v>0</v>
      </c>
      <c r="C34" s="20" t="s">
        <v>16</v>
      </c>
      <c r="D34" s="20" t="s">
        <v>3</v>
      </c>
      <c r="E34" s="20" t="s">
        <v>38</v>
      </c>
      <c r="F34" s="20" t="s">
        <v>53</v>
      </c>
      <c r="G34" s="20" t="s">
        <v>972</v>
      </c>
      <c r="H34" s="20">
        <v>8</v>
      </c>
      <c r="I34" s="25" t="s">
        <v>1379</v>
      </c>
      <c r="J34" s="30" t="s">
        <v>883</v>
      </c>
      <c r="K34" s="20" t="s">
        <v>13</v>
      </c>
      <c r="L34" s="25" t="s">
        <v>1380</v>
      </c>
      <c r="M34" s="35" t="s">
        <v>738</v>
      </c>
      <c r="N34" s="25"/>
      <c r="O34" s="6"/>
      <c r="P34" s="6"/>
      <c r="Q34" s="36"/>
      <c r="R34" s="6"/>
      <c r="S34" s="6"/>
    </row>
    <row r="35" spans="1:19" ht="45" x14ac:dyDescent="0.25">
      <c r="A35" s="20"/>
      <c r="B35" s="20">
        <f>COUNTIF(ImpactedResources!A:A,Table1[[#This Row],[ID]])</f>
        <v>0</v>
      </c>
      <c r="C35" s="20" t="s">
        <v>16</v>
      </c>
      <c r="D35" s="20" t="s">
        <v>3</v>
      </c>
      <c r="E35" s="20" t="s">
        <v>38</v>
      </c>
      <c r="F35" s="20" t="s">
        <v>713</v>
      </c>
      <c r="G35" s="20" t="s">
        <v>975</v>
      </c>
      <c r="H35" s="20">
        <v>9</v>
      </c>
      <c r="I35" s="25" t="s">
        <v>976</v>
      </c>
      <c r="J35" s="30" t="s">
        <v>883</v>
      </c>
      <c r="K35" s="20" t="s">
        <v>15</v>
      </c>
      <c r="L35" s="25" t="s">
        <v>977</v>
      </c>
      <c r="M35" s="40" t="s">
        <v>1414</v>
      </c>
      <c r="N35" s="41"/>
      <c r="O35" s="6"/>
      <c r="P35" s="9"/>
      <c r="Q35" s="36"/>
      <c r="R35" s="6"/>
      <c r="S35" s="6"/>
    </row>
    <row r="36" spans="1:19" ht="60" x14ac:dyDescent="0.25">
      <c r="A36" s="20"/>
      <c r="B36" s="20">
        <f>COUNTIF(ImpactedResources!A:A,Table1[[#This Row],[ID]])</f>
        <v>0</v>
      </c>
      <c r="C36" s="20" t="s">
        <v>16</v>
      </c>
      <c r="D36" s="20" t="s">
        <v>978</v>
      </c>
      <c r="E36" s="20" t="s">
        <v>979</v>
      </c>
      <c r="F36" s="20" t="s">
        <v>1399</v>
      </c>
      <c r="G36" s="20" t="s">
        <v>980</v>
      </c>
      <c r="H36" s="20">
        <v>1</v>
      </c>
      <c r="I36" s="25" t="s">
        <v>981</v>
      </c>
      <c r="J36" s="30" t="s">
        <v>883</v>
      </c>
      <c r="K36" s="20" t="s">
        <v>13</v>
      </c>
      <c r="L36" s="25" t="s">
        <v>982</v>
      </c>
      <c r="M36" s="35" t="s">
        <v>983</v>
      </c>
      <c r="N36" s="25"/>
      <c r="O36" s="25"/>
      <c r="P36" s="25"/>
      <c r="Q36" s="25" t="s">
        <v>1381</v>
      </c>
      <c r="R36" s="25"/>
      <c r="S36" s="33"/>
    </row>
    <row r="37" spans="1:19" ht="30" x14ac:dyDescent="0.25">
      <c r="A37" s="20"/>
      <c r="B37" s="20">
        <f>COUNTIF(ImpactedResources!A:A,Table1[[#This Row],[ID]])</f>
        <v>0</v>
      </c>
      <c r="C37" s="20" t="s">
        <v>16</v>
      </c>
      <c r="D37" s="20" t="s">
        <v>978</v>
      </c>
      <c r="E37" s="20" t="s">
        <v>979</v>
      </c>
      <c r="F37" s="20" t="s">
        <v>53</v>
      </c>
      <c r="G37" s="20" t="s">
        <v>984</v>
      </c>
      <c r="H37" s="20">
        <v>2</v>
      </c>
      <c r="I37" s="25" t="s">
        <v>985</v>
      </c>
      <c r="J37" s="30" t="s">
        <v>883</v>
      </c>
      <c r="K37" s="20" t="s">
        <v>13</v>
      </c>
      <c r="L37" s="25" t="s">
        <v>986</v>
      </c>
      <c r="M37" s="35" t="s">
        <v>987</v>
      </c>
      <c r="N37" s="35"/>
      <c r="O37" s="6"/>
      <c r="P37" s="6"/>
      <c r="Q37" s="26"/>
      <c r="R37" s="6"/>
      <c r="S37" s="6"/>
    </row>
    <row r="38" spans="1:19" ht="105" x14ac:dyDescent="0.25">
      <c r="A38" s="20"/>
      <c r="B38" s="20">
        <f>COUNTIF(ImpactedResources!A:A,Table1[[#This Row],[ID]])</f>
        <v>0</v>
      </c>
      <c r="C38" s="20" t="s">
        <v>16</v>
      </c>
      <c r="D38" s="20" t="s">
        <v>978</v>
      </c>
      <c r="E38" s="20" t="s">
        <v>979</v>
      </c>
      <c r="F38" s="20" t="s">
        <v>21</v>
      </c>
      <c r="G38" s="20" t="s">
        <v>988</v>
      </c>
      <c r="H38" s="20">
        <v>3</v>
      </c>
      <c r="I38" s="25" t="s">
        <v>989</v>
      </c>
      <c r="J38" s="30" t="s">
        <v>883</v>
      </c>
      <c r="K38" s="20" t="s">
        <v>13</v>
      </c>
      <c r="L38" s="25" t="s">
        <v>990</v>
      </c>
      <c r="M38" s="35" t="s">
        <v>991</v>
      </c>
      <c r="N38" s="25" t="s">
        <v>992</v>
      </c>
      <c r="O38" s="6"/>
      <c r="P38" s="6"/>
      <c r="Q38" s="26"/>
      <c r="R38" s="6"/>
      <c r="S38" s="6"/>
    </row>
    <row r="39" spans="1:19" ht="135" x14ac:dyDescent="0.25">
      <c r="A39" s="20"/>
      <c r="B39" s="20">
        <f>COUNTIF(ImpactedResources!A:A,Table1[[#This Row],[ID]])</f>
        <v>0</v>
      </c>
      <c r="C39" s="20" t="s">
        <v>16</v>
      </c>
      <c r="D39" s="20" t="s">
        <v>978</v>
      </c>
      <c r="E39" s="20" t="s">
        <v>979</v>
      </c>
      <c r="F39" s="20" t="s">
        <v>1399</v>
      </c>
      <c r="G39" s="20" t="s">
        <v>993</v>
      </c>
      <c r="H39" s="20">
        <v>4</v>
      </c>
      <c r="I39" s="25" t="s">
        <v>994</v>
      </c>
      <c r="J39" s="30" t="s">
        <v>883</v>
      </c>
      <c r="K39" s="20" t="s">
        <v>13</v>
      </c>
      <c r="L39" s="25" t="s">
        <v>995</v>
      </c>
      <c r="M39" s="35" t="s">
        <v>996</v>
      </c>
      <c r="N39" s="35"/>
      <c r="O39" s="6"/>
      <c r="P39" s="6"/>
      <c r="Q39" s="26"/>
      <c r="R39" s="6"/>
      <c r="S39" s="6"/>
    </row>
    <row r="40" spans="1:19" ht="60" x14ac:dyDescent="0.25">
      <c r="A40" s="20"/>
      <c r="B40" s="20">
        <f>COUNTIF(ImpactedResources!A:A,Table1[[#This Row],[ID]])</f>
        <v>0</v>
      </c>
      <c r="C40" s="20" t="s">
        <v>16</v>
      </c>
      <c r="D40" s="20" t="s">
        <v>978</v>
      </c>
      <c r="E40" s="20" t="s">
        <v>979</v>
      </c>
      <c r="F40" s="20" t="s">
        <v>1404</v>
      </c>
      <c r="G40" s="20" t="s">
        <v>997</v>
      </c>
      <c r="H40" s="20">
        <v>5</v>
      </c>
      <c r="I40" s="25" t="s">
        <v>998</v>
      </c>
      <c r="J40" s="30" t="s">
        <v>883</v>
      </c>
      <c r="K40" s="20" t="s">
        <v>15</v>
      </c>
      <c r="L40" s="25" t="s">
        <v>999</v>
      </c>
      <c r="M40" s="42" t="s">
        <v>1000</v>
      </c>
      <c r="N40" s="25"/>
      <c r="O40" s="6"/>
      <c r="P40" s="6"/>
      <c r="Q40" s="26"/>
      <c r="R40" s="6"/>
      <c r="S40" s="6"/>
    </row>
    <row r="41" spans="1:19" ht="120" x14ac:dyDescent="0.25">
      <c r="A41" s="20"/>
      <c r="B41" s="20">
        <f>COUNTIF(ImpactedResources!A:A,Table1[[#This Row],[ID]])</f>
        <v>0</v>
      </c>
      <c r="C41" s="20" t="s">
        <v>16</v>
      </c>
      <c r="D41" s="20" t="s">
        <v>978</v>
      </c>
      <c r="E41" s="20" t="s">
        <v>979</v>
      </c>
      <c r="F41" s="20" t="s">
        <v>675</v>
      </c>
      <c r="G41" s="20" t="s">
        <v>1001</v>
      </c>
      <c r="H41" s="20">
        <v>6</v>
      </c>
      <c r="I41" s="25" t="s">
        <v>1002</v>
      </c>
      <c r="J41" s="30" t="s">
        <v>883</v>
      </c>
      <c r="K41" s="20" t="s">
        <v>15</v>
      </c>
      <c r="L41" s="25" t="s">
        <v>1003</v>
      </c>
      <c r="M41" s="35" t="s">
        <v>1004</v>
      </c>
      <c r="N41" s="35"/>
      <c r="O41" s="6"/>
      <c r="P41" s="6"/>
      <c r="Q41" s="26"/>
      <c r="R41" s="6"/>
      <c r="S41" s="6"/>
    </row>
    <row r="42" spans="1:19" ht="60" x14ac:dyDescent="0.25">
      <c r="A42" s="20"/>
      <c r="B42" s="20">
        <f>COUNTIF(ImpactedResources!A:A,Table1[[#This Row],[ID]])</f>
        <v>0</v>
      </c>
      <c r="C42" s="20" t="s">
        <v>16</v>
      </c>
      <c r="D42" s="20" t="s">
        <v>978</v>
      </c>
      <c r="E42" s="20" t="s">
        <v>979</v>
      </c>
      <c r="F42" s="20" t="s">
        <v>1399</v>
      </c>
      <c r="G42" s="20" t="s">
        <v>1005</v>
      </c>
      <c r="H42" s="20">
        <v>7</v>
      </c>
      <c r="I42" s="25" t="s">
        <v>1006</v>
      </c>
      <c r="J42" s="30" t="s">
        <v>883</v>
      </c>
      <c r="K42" s="20" t="s">
        <v>14</v>
      </c>
      <c r="L42" s="25" t="s">
        <v>1007</v>
      </c>
      <c r="M42" s="35" t="s">
        <v>1008</v>
      </c>
      <c r="N42" s="42" t="s">
        <v>1415</v>
      </c>
      <c r="O42" s="6"/>
      <c r="P42" s="6"/>
      <c r="Q42" s="26"/>
      <c r="R42" s="6"/>
      <c r="S42" s="6"/>
    </row>
    <row r="43" spans="1:19" ht="90" x14ac:dyDescent="0.25">
      <c r="A43" s="20"/>
      <c r="B43" s="20">
        <f>COUNTIF(ImpactedResources!A:A,Table1[[#This Row],[ID]])</f>
        <v>0</v>
      </c>
      <c r="C43" s="20" t="s">
        <v>16</v>
      </c>
      <c r="D43" s="20" t="s">
        <v>978</v>
      </c>
      <c r="E43" s="20" t="s">
        <v>979</v>
      </c>
      <c r="F43" s="20" t="s">
        <v>1404</v>
      </c>
      <c r="G43" s="20" t="s">
        <v>1009</v>
      </c>
      <c r="H43" s="20">
        <v>8</v>
      </c>
      <c r="I43" s="25" t="s">
        <v>1010</v>
      </c>
      <c r="J43" s="30" t="s">
        <v>883</v>
      </c>
      <c r="K43" s="20" t="s">
        <v>14</v>
      </c>
      <c r="L43" s="25" t="s">
        <v>1011</v>
      </c>
      <c r="M43" s="35" t="s">
        <v>1012</v>
      </c>
      <c r="N43" s="35"/>
      <c r="O43" s="6"/>
      <c r="P43" s="6"/>
      <c r="Q43" s="26"/>
      <c r="R43" s="6"/>
      <c r="S43" s="6"/>
    </row>
    <row r="44" spans="1:19" ht="120" x14ac:dyDescent="0.25">
      <c r="A44" s="20"/>
      <c r="B44" s="20">
        <f>COUNTIF(ImpactedResources!A:A,Table1[[#This Row],[ID]])</f>
        <v>0</v>
      </c>
      <c r="C44" s="20" t="s">
        <v>16</v>
      </c>
      <c r="D44" s="20" t="s">
        <v>978</v>
      </c>
      <c r="E44" s="20" t="s">
        <v>979</v>
      </c>
      <c r="F44" s="20" t="s">
        <v>1404</v>
      </c>
      <c r="G44" s="20" t="s">
        <v>1013</v>
      </c>
      <c r="H44" s="20">
        <v>9</v>
      </c>
      <c r="I44" s="25" t="s">
        <v>1014</v>
      </c>
      <c r="J44" s="30" t="s">
        <v>883</v>
      </c>
      <c r="K44" s="20" t="s">
        <v>14</v>
      </c>
      <c r="L44" s="25" t="s">
        <v>1015</v>
      </c>
      <c r="M44" s="35" t="s">
        <v>1016</v>
      </c>
      <c r="N44" s="25" t="s">
        <v>1017</v>
      </c>
      <c r="O44" s="6"/>
      <c r="P44" s="6"/>
      <c r="Q44" s="26"/>
      <c r="R44" s="6"/>
      <c r="S44" s="6"/>
    </row>
    <row r="45" spans="1:19" ht="30" x14ac:dyDescent="0.25">
      <c r="A45" s="20"/>
      <c r="B45" s="20">
        <f>COUNTIF(ImpactedResources!A:A,Table1[[#This Row],[ID]])</f>
        <v>0</v>
      </c>
      <c r="C45" s="20" t="s">
        <v>16</v>
      </c>
      <c r="D45" s="20" t="s">
        <v>978</v>
      </c>
      <c r="E45" s="20" t="s">
        <v>979</v>
      </c>
      <c r="F45" s="20" t="s">
        <v>8</v>
      </c>
      <c r="G45" s="20" t="s">
        <v>1018</v>
      </c>
      <c r="H45" s="20">
        <v>10</v>
      </c>
      <c r="I45" s="25" t="s">
        <v>1019</v>
      </c>
      <c r="J45" s="30" t="s">
        <v>883</v>
      </c>
      <c r="K45" s="20" t="s">
        <v>14</v>
      </c>
      <c r="L45" s="25" t="s">
        <v>1021</v>
      </c>
      <c r="M45" s="35" t="s">
        <v>1022</v>
      </c>
      <c r="N45" s="25" t="s">
        <v>1023</v>
      </c>
      <c r="O45" s="6"/>
      <c r="P45" s="6"/>
      <c r="Q45" s="26"/>
      <c r="R45" s="6"/>
      <c r="S45" s="6"/>
    </row>
    <row r="46" spans="1:19" ht="75" x14ac:dyDescent="0.25">
      <c r="A46" s="20"/>
      <c r="B46" s="20">
        <f>COUNTIF(ImpactedResources!A:A,Table1[[#This Row],[ID]])</f>
        <v>0</v>
      </c>
      <c r="C46" s="20" t="s">
        <v>16</v>
      </c>
      <c r="D46" s="20" t="s">
        <v>978</v>
      </c>
      <c r="E46" s="20" t="s">
        <v>979</v>
      </c>
      <c r="F46" s="20" t="s">
        <v>8</v>
      </c>
      <c r="G46" s="20" t="s">
        <v>1020</v>
      </c>
      <c r="H46" s="20">
        <v>11</v>
      </c>
      <c r="I46" s="25" t="s">
        <v>1025</v>
      </c>
      <c r="J46" s="30" t="s">
        <v>883</v>
      </c>
      <c r="K46" s="20" t="s">
        <v>14</v>
      </c>
      <c r="L46" s="25" t="s">
        <v>1026</v>
      </c>
      <c r="M46" s="35" t="s">
        <v>1027</v>
      </c>
      <c r="N46" s="35" t="s">
        <v>1028</v>
      </c>
      <c r="O46" s="6"/>
      <c r="P46" s="6"/>
      <c r="Q46" s="26"/>
      <c r="R46" s="6"/>
      <c r="S46" s="6"/>
    </row>
    <row r="47" spans="1:19" ht="45" x14ac:dyDescent="0.25">
      <c r="A47" s="20"/>
      <c r="B47" s="20">
        <f>COUNTIF(ImpactedResources!A:A,Table1[[#This Row],[ID]])</f>
        <v>0</v>
      </c>
      <c r="C47" s="20" t="s">
        <v>16</v>
      </c>
      <c r="D47" s="20" t="s">
        <v>978</v>
      </c>
      <c r="E47" s="20" t="s">
        <v>979</v>
      </c>
      <c r="F47" s="20" t="s">
        <v>21</v>
      </c>
      <c r="G47" s="20" t="s">
        <v>1024</v>
      </c>
      <c r="H47" s="20">
        <v>12</v>
      </c>
      <c r="I47" s="25" t="s">
        <v>1416</v>
      </c>
      <c r="J47" s="30" t="s">
        <v>883</v>
      </c>
      <c r="K47" s="20" t="s">
        <v>14</v>
      </c>
      <c r="L47" s="25" t="s">
        <v>1417</v>
      </c>
      <c r="M47" s="38" t="s">
        <v>1418</v>
      </c>
      <c r="N47" s="35"/>
      <c r="O47" s="6"/>
      <c r="P47" s="6"/>
      <c r="Q47" s="26"/>
      <c r="R47" s="6"/>
      <c r="S47" s="6"/>
    </row>
    <row r="48" spans="1:19" ht="75" x14ac:dyDescent="0.25">
      <c r="A48" s="20"/>
      <c r="B48" s="20">
        <f>COUNTIF(ImpactedResources!A:A,Table1[[#This Row],[ID]])</f>
        <v>0</v>
      </c>
      <c r="C48" s="20" t="s">
        <v>16</v>
      </c>
      <c r="D48" s="20" t="s">
        <v>47</v>
      </c>
      <c r="E48" s="20" t="s">
        <v>248</v>
      </c>
      <c r="F48" s="20" t="s">
        <v>53</v>
      </c>
      <c r="G48" s="20" t="s">
        <v>1029</v>
      </c>
      <c r="H48" s="20">
        <v>1</v>
      </c>
      <c r="I48" s="25" t="s">
        <v>1030</v>
      </c>
      <c r="J48" s="30" t="s">
        <v>883</v>
      </c>
      <c r="K48" s="30" t="s">
        <v>13</v>
      </c>
      <c r="L48" s="25" t="s">
        <v>893</v>
      </c>
      <c r="M48" s="35" t="s">
        <v>894</v>
      </c>
      <c r="N48" s="35"/>
      <c r="O48" s="6"/>
      <c r="P48" s="6"/>
      <c r="Q48" s="26"/>
      <c r="R48" s="6"/>
      <c r="S48" s="6"/>
    </row>
    <row r="49" spans="1:19" ht="60" x14ac:dyDescent="0.25">
      <c r="A49" s="20"/>
      <c r="B49" s="20">
        <f>COUNTIF(ImpactedResources!A:A,Table1[[#This Row],[ID]])</f>
        <v>0</v>
      </c>
      <c r="C49" s="20" t="s">
        <v>16</v>
      </c>
      <c r="D49" s="20" t="s">
        <v>47</v>
      </c>
      <c r="E49" s="20" t="s">
        <v>248</v>
      </c>
      <c r="F49" s="20" t="s">
        <v>21</v>
      </c>
      <c r="G49" s="20" t="s">
        <v>1031</v>
      </c>
      <c r="H49" s="20">
        <v>2</v>
      </c>
      <c r="I49" s="25" t="s">
        <v>1032</v>
      </c>
      <c r="J49" s="30" t="s">
        <v>883</v>
      </c>
      <c r="K49" s="30" t="s">
        <v>13</v>
      </c>
      <c r="L49" s="25" t="s">
        <v>895</v>
      </c>
      <c r="M49" s="35" t="s">
        <v>896</v>
      </c>
      <c r="N49" s="35"/>
      <c r="O49" s="6"/>
      <c r="P49" s="6"/>
      <c r="Q49" s="26"/>
      <c r="R49" s="6"/>
      <c r="S49" s="6"/>
    </row>
    <row r="50" spans="1:19" ht="75" x14ac:dyDescent="0.25">
      <c r="A50" s="20"/>
      <c r="B50" s="20">
        <f>COUNTIF(ImpactedResources!A:A,Table1[[#This Row],[ID]])</f>
        <v>0</v>
      </c>
      <c r="C50" s="20" t="s">
        <v>16</v>
      </c>
      <c r="D50" s="20" t="s">
        <v>47</v>
      </c>
      <c r="E50" s="20" t="s">
        <v>248</v>
      </c>
      <c r="F50" s="20" t="s">
        <v>21</v>
      </c>
      <c r="G50" s="20" t="s">
        <v>1033</v>
      </c>
      <c r="H50" s="20">
        <v>3</v>
      </c>
      <c r="I50" s="25" t="s">
        <v>1034</v>
      </c>
      <c r="J50" s="30" t="s">
        <v>883</v>
      </c>
      <c r="K50" s="30" t="s">
        <v>13</v>
      </c>
      <c r="L50" s="25" t="s">
        <v>897</v>
      </c>
      <c r="M50" s="35" t="s">
        <v>898</v>
      </c>
      <c r="N50" s="35" t="s">
        <v>899</v>
      </c>
      <c r="O50" s="6"/>
      <c r="P50" s="6"/>
      <c r="Q50" s="26"/>
      <c r="R50" s="6"/>
      <c r="S50" s="6"/>
    </row>
    <row r="51" spans="1:19" ht="105" x14ac:dyDescent="0.25">
      <c r="A51" s="20"/>
      <c r="B51" s="20">
        <f>COUNTIF(ImpactedResources!A:A,Table1[[#This Row],[ID]])</f>
        <v>0</v>
      </c>
      <c r="C51" s="20" t="s">
        <v>16</v>
      </c>
      <c r="D51" s="20" t="s">
        <v>47</v>
      </c>
      <c r="E51" s="20" t="s">
        <v>248</v>
      </c>
      <c r="F51" s="20" t="s">
        <v>21</v>
      </c>
      <c r="G51" s="20" t="s">
        <v>1035</v>
      </c>
      <c r="H51" s="20">
        <v>4</v>
      </c>
      <c r="I51" s="25" t="s">
        <v>1036</v>
      </c>
      <c r="J51" s="30" t="s">
        <v>883</v>
      </c>
      <c r="K51" s="30" t="s">
        <v>13</v>
      </c>
      <c r="L51" s="25" t="s">
        <v>900</v>
      </c>
      <c r="M51" s="35" t="s">
        <v>901</v>
      </c>
      <c r="N51" s="35"/>
      <c r="O51" s="6"/>
      <c r="P51" s="6"/>
      <c r="Q51" s="26"/>
      <c r="R51" s="6"/>
      <c r="S51" s="6"/>
    </row>
    <row r="52" spans="1:19" ht="90" x14ac:dyDescent="0.25">
      <c r="A52" s="20"/>
      <c r="B52" s="20">
        <f>COUNTIF(ImpactedResources!A:A,Table1[[#This Row],[ID]])</f>
        <v>0</v>
      </c>
      <c r="C52" s="20" t="s">
        <v>16</v>
      </c>
      <c r="D52" s="20" t="s">
        <v>47</v>
      </c>
      <c r="E52" s="20" t="s">
        <v>248</v>
      </c>
      <c r="F52" s="20" t="s">
        <v>21</v>
      </c>
      <c r="G52" s="20" t="s">
        <v>1037</v>
      </c>
      <c r="H52" s="20">
        <v>5</v>
      </c>
      <c r="I52" s="25" t="s">
        <v>1038</v>
      </c>
      <c r="J52" s="30" t="s">
        <v>883</v>
      </c>
      <c r="K52" s="30" t="s">
        <v>13</v>
      </c>
      <c r="L52" s="25" t="s">
        <v>902</v>
      </c>
      <c r="M52" s="35" t="s">
        <v>903</v>
      </c>
      <c r="N52" s="35"/>
      <c r="O52" s="6"/>
      <c r="P52" s="6"/>
      <c r="Q52" s="26"/>
      <c r="R52" s="6"/>
      <c r="S52" s="6"/>
    </row>
    <row r="53" spans="1:19" ht="75" x14ac:dyDescent="0.25">
      <c r="A53" s="20"/>
      <c r="B53" s="20">
        <f>COUNTIF(ImpactedResources!A:A,Table1[[#This Row],[ID]])</f>
        <v>0</v>
      </c>
      <c r="C53" s="20" t="s">
        <v>16</v>
      </c>
      <c r="D53" s="20" t="s">
        <v>47</v>
      </c>
      <c r="E53" s="20" t="s">
        <v>248</v>
      </c>
      <c r="F53" s="20" t="s">
        <v>1399</v>
      </c>
      <c r="G53" s="20" t="s">
        <v>1039</v>
      </c>
      <c r="H53" s="20">
        <v>6</v>
      </c>
      <c r="I53" s="25" t="s">
        <v>1040</v>
      </c>
      <c r="J53" s="30" t="s">
        <v>883</v>
      </c>
      <c r="K53" s="30" t="s">
        <v>13</v>
      </c>
      <c r="L53" s="25" t="s">
        <v>904</v>
      </c>
      <c r="M53" s="35" t="s">
        <v>905</v>
      </c>
      <c r="N53" s="35"/>
      <c r="O53" s="6"/>
      <c r="P53" s="6"/>
      <c r="Q53" s="26"/>
      <c r="R53" s="6"/>
      <c r="S53" s="6"/>
    </row>
    <row r="54" spans="1:19" ht="75" x14ac:dyDescent="0.25">
      <c r="A54" s="20"/>
      <c r="B54" s="20">
        <f>COUNTIF(ImpactedResources!A:A,Table1[[#This Row],[ID]])</f>
        <v>0</v>
      </c>
      <c r="C54" s="20" t="s">
        <v>16</v>
      </c>
      <c r="D54" s="20" t="s">
        <v>47</v>
      </c>
      <c r="E54" s="30" t="s">
        <v>248</v>
      </c>
      <c r="F54" s="20" t="s">
        <v>1399</v>
      </c>
      <c r="G54" s="20" t="s">
        <v>1041</v>
      </c>
      <c r="H54" s="20">
        <v>7</v>
      </c>
      <c r="I54" s="25" t="s">
        <v>1042</v>
      </c>
      <c r="J54" s="30" t="s">
        <v>883</v>
      </c>
      <c r="K54" s="30" t="s">
        <v>14</v>
      </c>
      <c r="L54" s="25" t="s">
        <v>906</v>
      </c>
      <c r="M54" s="35" t="s">
        <v>907</v>
      </c>
      <c r="N54" s="35"/>
      <c r="O54" s="6"/>
      <c r="P54" s="6"/>
      <c r="Q54" s="26"/>
      <c r="R54" s="6"/>
      <c r="S54" s="6"/>
    </row>
    <row r="55" spans="1:19" ht="45" x14ac:dyDescent="0.25">
      <c r="A55" s="20"/>
      <c r="B55" s="20">
        <f>COUNTIF(ImpactedResources!A:A,Table1[[#This Row],[ID]])</f>
        <v>0</v>
      </c>
      <c r="C55" s="20" t="s">
        <v>16</v>
      </c>
      <c r="D55" s="20" t="s">
        <v>47</v>
      </c>
      <c r="E55" s="30" t="s">
        <v>248</v>
      </c>
      <c r="F55" s="20" t="s">
        <v>1419</v>
      </c>
      <c r="G55" s="20" t="s">
        <v>1043</v>
      </c>
      <c r="H55" s="20">
        <v>8</v>
      </c>
      <c r="I55" s="25" t="s">
        <v>1044</v>
      </c>
      <c r="J55" s="30" t="s">
        <v>883</v>
      </c>
      <c r="K55" s="30" t="s">
        <v>14</v>
      </c>
      <c r="L55" s="25" t="s">
        <v>908</v>
      </c>
      <c r="M55" s="35" t="s">
        <v>907</v>
      </c>
      <c r="N55" s="35"/>
      <c r="O55" s="6"/>
      <c r="P55" s="6"/>
      <c r="Q55" s="26"/>
      <c r="R55" s="6"/>
      <c r="S55" s="6"/>
    </row>
    <row r="56" spans="1:19" ht="30" x14ac:dyDescent="0.25">
      <c r="A56" s="20"/>
      <c r="B56" s="20">
        <f>COUNTIF(ImpactedResources!A:A,Table1[[#This Row],[ID]])</f>
        <v>0</v>
      </c>
      <c r="C56" s="20" t="s">
        <v>16</v>
      </c>
      <c r="D56" s="20" t="s">
        <v>47</v>
      </c>
      <c r="E56" s="20" t="s">
        <v>248</v>
      </c>
      <c r="F56" s="20" t="s">
        <v>8</v>
      </c>
      <c r="G56" s="20" t="s">
        <v>1045</v>
      </c>
      <c r="H56" s="20">
        <v>9</v>
      </c>
      <c r="I56" s="25" t="s">
        <v>1046</v>
      </c>
      <c r="J56" s="30" t="s">
        <v>883</v>
      </c>
      <c r="K56" s="30" t="s">
        <v>14</v>
      </c>
      <c r="L56" s="25" t="s">
        <v>909</v>
      </c>
      <c r="M56" s="35" t="s">
        <v>910</v>
      </c>
      <c r="N56" s="35"/>
      <c r="O56" s="6"/>
      <c r="P56" s="6"/>
      <c r="Q56" s="26"/>
      <c r="R56" s="6"/>
      <c r="S56" s="6"/>
    </row>
    <row r="57" spans="1:19" ht="90" x14ac:dyDescent="0.25">
      <c r="A57" s="20"/>
      <c r="B57" s="20">
        <f>COUNTIF(ImpactedResources!A:A,Table1[[#This Row],[ID]])</f>
        <v>0</v>
      </c>
      <c r="C57" s="20" t="s">
        <v>16</v>
      </c>
      <c r="D57" s="20" t="s">
        <v>47</v>
      </c>
      <c r="E57" s="20" t="s">
        <v>562</v>
      </c>
      <c r="F57" s="20" t="s">
        <v>21</v>
      </c>
      <c r="G57" s="20" t="s">
        <v>1047</v>
      </c>
      <c r="H57" s="20">
        <v>1</v>
      </c>
      <c r="I57" s="25" t="s">
        <v>1048</v>
      </c>
      <c r="J57" s="30" t="s">
        <v>883</v>
      </c>
      <c r="K57" s="20" t="s">
        <v>13</v>
      </c>
      <c r="L57" s="25" t="s">
        <v>561</v>
      </c>
      <c r="M57" s="35" t="s">
        <v>859</v>
      </c>
      <c r="N57" s="25"/>
      <c r="O57" s="6"/>
      <c r="P57" s="6"/>
      <c r="Q57" s="26"/>
      <c r="R57" s="6"/>
      <c r="S57" s="6"/>
    </row>
    <row r="58" spans="1:19" ht="90" x14ac:dyDescent="0.25">
      <c r="A58" s="20"/>
      <c r="B58" s="20">
        <f>COUNTIF(ImpactedResources!A:A,Table1[[#This Row],[ID]])</f>
        <v>0</v>
      </c>
      <c r="C58" s="20" t="s">
        <v>16</v>
      </c>
      <c r="D58" s="20" t="s">
        <v>47</v>
      </c>
      <c r="E58" s="20" t="s">
        <v>562</v>
      </c>
      <c r="F58" s="20" t="s">
        <v>21</v>
      </c>
      <c r="G58" s="20" t="s">
        <v>1049</v>
      </c>
      <c r="H58" s="20">
        <v>2</v>
      </c>
      <c r="I58" s="25" t="s">
        <v>1050</v>
      </c>
      <c r="J58" s="30" t="s">
        <v>883</v>
      </c>
      <c r="K58" s="20" t="s">
        <v>13</v>
      </c>
      <c r="L58" s="25" t="s">
        <v>561</v>
      </c>
      <c r="M58" s="35" t="s">
        <v>860</v>
      </c>
      <c r="N58" s="35" t="s">
        <v>861</v>
      </c>
      <c r="O58" s="6"/>
      <c r="P58" s="6"/>
      <c r="Q58" s="26"/>
      <c r="R58" s="6"/>
      <c r="S58" s="6"/>
    </row>
    <row r="59" spans="1:19" ht="60" x14ac:dyDescent="0.25">
      <c r="A59" s="20"/>
      <c r="B59" s="20">
        <f>COUNTIF(ImpactedResources!A:A,Table1[[#This Row],[ID]])</f>
        <v>0</v>
      </c>
      <c r="C59" s="20" t="s">
        <v>16</v>
      </c>
      <c r="D59" s="20" t="s">
        <v>47</v>
      </c>
      <c r="E59" s="20" t="s">
        <v>562</v>
      </c>
      <c r="F59" s="20" t="s">
        <v>53</v>
      </c>
      <c r="G59" s="20" t="s">
        <v>1051</v>
      </c>
      <c r="H59" s="20">
        <v>3</v>
      </c>
      <c r="I59" s="25" t="s">
        <v>1052</v>
      </c>
      <c r="J59" s="30" t="s">
        <v>883</v>
      </c>
      <c r="K59" s="20" t="s">
        <v>14</v>
      </c>
      <c r="L59" s="25" t="s">
        <v>662</v>
      </c>
      <c r="M59" s="35" t="s">
        <v>862</v>
      </c>
      <c r="N59" s="35" t="s">
        <v>863</v>
      </c>
      <c r="O59" s="6"/>
      <c r="P59" s="6"/>
      <c r="Q59" s="26"/>
      <c r="R59" s="6"/>
      <c r="S59" s="6"/>
    </row>
    <row r="60" spans="1:19" ht="105" x14ac:dyDescent="0.25">
      <c r="A60" s="20"/>
      <c r="B60" s="20">
        <f>COUNTIF(ImpactedResources!A:A,Table1[[#This Row],[ID]])</f>
        <v>0</v>
      </c>
      <c r="C60" s="20" t="s">
        <v>16</v>
      </c>
      <c r="D60" s="20" t="s">
        <v>47</v>
      </c>
      <c r="E60" s="20" t="s">
        <v>562</v>
      </c>
      <c r="F60" s="20" t="s">
        <v>1419</v>
      </c>
      <c r="G60" s="20" t="s">
        <v>1053</v>
      </c>
      <c r="H60" s="20">
        <v>4</v>
      </c>
      <c r="I60" s="25" t="s">
        <v>1054</v>
      </c>
      <c r="J60" s="30" t="s">
        <v>883</v>
      </c>
      <c r="K60" s="20" t="s">
        <v>13</v>
      </c>
      <c r="L60" s="25" t="s">
        <v>663</v>
      </c>
      <c r="M60" s="35" t="s">
        <v>864</v>
      </c>
      <c r="N60" s="25"/>
      <c r="O60" s="6"/>
      <c r="P60" s="6"/>
      <c r="Q60" s="26"/>
      <c r="R60" s="6"/>
      <c r="S60" s="6"/>
    </row>
    <row r="61" spans="1:19" ht="45" x14ac:dyDescent="0.25">
      <c r="A61" s="20"/>
      <c r="B61" s="20">
        <f>COUNTIF(ImpactedResources!A:A,Table1[[#This Row],[ID]])</f>
        <v>0</v>
      </c>
      <c r="C61" s="20" t="s">
        <v>16</v>
      </c>
      <c r="D61" s="20" t="s">
        <v>47</v>
      </c>
      <c r="E61" s="20" t="s">
        <v>562</v>
      </c>
      <c r="F61" s="20" t="s">
        <v>8</v>
      </c>
      <c r="G61" s="20" t="s">
        <v>1055</v>
      </c>
      <c r="H61" s="20">
        <v>5</v>
      </c>
      <c r="I61" s="25" t="s">
        <v>1056</v>
      </c>
      <c r="J61" s="30" t="s">
        <v>883</v>
      </c>
      <c r="K61" s="20" t="s">
        <v>13</v>
      </c>
      <c r="L61" s="25" t="s">
        <v>664</v>
      </c>
      <c r="M61" s="35" t="s">
        <v>865</v>
      </c>
      <c r="N61" s="35" t="s">
        <v>866</v>
      </c>
      <c r="O61" s="6"/>
      <c r="P61" s="6"/>
      <c r="Q61" s="26"/>
      <c r="R61" s="6"/>
      <c r="S61" s="6"/>
    </row>
    <row r="62" spans="1:19" ht="45" x14ac:dyDescent="0.25">
      <c r="A62" s="20"/>
      <c r="B62" s="20">
        <f>COUNTIF(ImpactedResources!A:A,Table1[[#This Row],[ID]])</f>
        <v>0</v>
      </c>
      <c r="C62" s="20" t="s">
        <v>16</v>
      </c>
      <c r="D62" s="20" t="s">
        <v>47</v>
      </c>
      <c r="E62" s="20" t="s">
        <v>562</v>
      </c>
      <c r="F62" s="20" t="s">
        <v>21</v>
      </c>
      <c r="G62" s="20" t="s">
        <v>1057</v>
      </c>
      <c r="H62" s="20">
        <v>6</v>
      </c>
      <c r="I62" s="25" t="s">
        <v>1058</v>
      </c>
      <c r="J62" s="30" t="s">
        <v>883</v>
      </c>
      <c r="K62" s="20" t="s">
        <v>14</v>
      </c>
      <c r="L62" s="25" t="s">
        <v>665</v>
      </c>
      <c r="M62" s="35" t="s">
        <v>868</v>
      </c>
      <c r="N62" s="35" t="s">
        <v>867</v>
      </c>
      <c r="O62" s="6"/>
      <c r="P62" s="6"/>
      <c r="Q62" s="26"/>
      <c r="R62" s="6"/>
      <c r="S62" s="6"/>
    </row>
    <row r="63" spans="1:19" ht="210" x14ac:dyDescent="0.25">
      <c r="A63" s="20"/>
      <c r="B63" s="20">
        <f>COUNTIF(ImpactedResources!A:A,Table1[[#This Row],[ID]])</f>
        <v>0</v>
      </c>
      <c r="C63" s="20" t="s">
        <v>30</v>
      </c>
      <c r="D63" s="20" t="s">
        <v>52</v>
      </c>
      <c r="E63" s="20" t="s">
        <v>704</v>
      </c>
      <c r="F63" s="20" t="s">
        <v>53</v>
      </c>
      <c r="G63" s="20" t="s">
        <v>1320</v>
      </c>
      <c r="H63" s="20">
        <v>1</v>
      </c>
      <c r="I63" s="25" t="s">
        <v>1321</v>
      </c>
      <c r="J63" s="30" t="s">
        <v>884</v>
      </c>
      <c r="K63" s="20" t="s">
        <v>13</v>
      </c>
      <c r="L63" s="25" t="s">
        <v>668</v>
      </c>
      <c r="M63" s="35" t="s">
        <v>690</v>
      </c>
      <c r="N63" s="35" t="s">
        <v>820</v>
      </c>
      <c r="O63" s="6"/>
      <c r="P63" s="6"/>
      <c r="Q63" s="26"/>
      <c r="R63" s="6"/>
      <c r="S63" s="6"/>
    </row>
    <row r="64" spans="1:19" ht="300" x14ac:dyDescent="0.25">
      <c r="A64" s="20"/>
      <c r="B64" s="20">
        <f>COUNTIF(ImpactedResources!A:A,Table1[[#This Row],[ID]])</f>
        <v>0</v>
      </c>
      <c r="C64" s="20" t="s">
        <v>30</v>
      </c>
      <c r="D64" s="20" t="s">
        <v>52</v>
      </c>
      <c r="E64" s="20" t="s">
        <v>704</v>
      </c>
      <c r="F64" s="20" t="s">
        <v>21</v>
      </c>
      <c r="G64" s="20" t="s">
        <v>1322</v>
      </c>
      <c r="H64" s="20">
        <v>2</v>
      </c>
      <c r="I64" s="25" t="s">
        <v>1323</v>
      </c>
      <c r="J64" s="30" t="s">
        <v>884</v>
      </c>
      <c r="K64" s="20" t="s">
        <v>13</v>
      </c>
      <c r="L64" s="25" t="s">
        <v>691</v>
      </c>
      <c r="M64" s="35" t="s">
        <v>879</v>
      </c>
      <c r="N64" s="25"/>
      <c r="O64" s="6"/>
      <c r="P64" s="6"/>
      <c r="Q64" s="26"/>
      <c r="R64" s="6"/>
      <c r="S64" s="6"/>
    </row>
    <row r="65" spans="1:19" ht="195" x14ac:dyDescent="0.25">
      <c r="A65" s="20"/>
      <c r="B65" s="20">
        <f>COUNTIF(ImpactedResources!A:A,Table1[[#This Row],[ID]])</f>
        <v>0</v>
      </c>
      <c r="C65" s="20" t="s">
        <v>30</v>
      </c>
      <c r="D65" s="20" t="s">
        <v>710</v>
      </c>
      <c r="E65" s="20" t="s">
        <v>708</v>
      </c>
      <c r="F65" s="20" t="s">
        <v>713</v>
      </c>
      <c r="G65" s="20" t="s">
        <v>1324</v>
      </c>
      <c r="H65" s="20">
        <v>1</v>
      </c>
      <c r="I65" s="25" t="s">
        <v>1325</v>
      </c>
      <c r="J65" s="30" t="s">
        <v>884</v>
      </c>
      <c r="K65" s="20" t="s">
        <v>14</v>
      </c>
      <c r="L65" s="25" t="s">
        <v>711</v>
      </c>
      <c r="M65" s="35" t="s">
        <v>712</v>
      </c>
      <c r="N65" s="25"/>
      <c r="O65" s="6"/>
      <c r="P65" s="6"/>
      <c r="Q65" s="26"/>
      <c r="R65" s="6"/>
      <c r="S65" s="6"/>
    </row>
    <row r="66" spans="1:19" ht="255" x14ac:dyDescent="0.25">
      <c r="A66" s="20"/>
      <c r="B66" s="20">
        <f>COUNTIF(ImpactedResources!A:A,Table1[[#This Row],[ID]])</f>
        <v>0</v>
      </c>
      <c r="C66" s="20" t="s">
        <v>30</v>
      </c>
      <c r="D66" s="20" t="s">
        <v>710</v>
      </c>
      <c r="E66" s="20" t="s">
        <v>708</v>
      </c>
      <c r="F66" s="20" t="s">
        <v>675</v>
      </c>
      <c r="G66" s="20" t="s">
        <v>1326</v>
      </c>
      <c r="H66" s="20">
        <v>2</v>
      </c>
      <c r="I66" s="25" t="s">
        <v>1327</v>
      </c>
      <c r="J66" s="30" t="s">
        <v>884</v>
      </c>
      <c r="K66" s="20" t="s">
        <v>14</v>
      </c>
      <c r="L66" s="25" t="s">
        <v>722</v>
      </c>
      <c r="M66" s="35" t="s">
        <v>723</v>
      </c>
      <c r="N66" s="25"/>
      <c r="O66" s="6"/>
      <c r="P66" s="6"/>
      <c r="Q66" s="26"/>
      <c r="R66" s="6"/>
      <c r="S66" s="6"/>
    </row>
    <row r="67" spans="1:19" ht="135" x14ac:dyDescent="0.25">
      <c r="A67" s="20"/>
      <c r="B67" s="20">
        <f>COUNTIF(ImpactedResources!A:A,Table1[[#This Row],[ID]])</f>
        <v>0</v>
      </c>
      <c r="C67" s="20" t="s">
        <v>30</v>
      </c>
      <c r="D67" s="20" t="s">
        <v>7</v>
      </c>
      <c r="E67" s="20" t="s">
        <v>10</v>
      </c>
      <c r="F67" s="20" t="s">
        <v>21</v>
      </c>
      <c r="G67" s="20" t="s">
        <v>1328</v>
      </c>
      <c r="H67" s="20">
        <v>2</v>
      </c>
      <c r="I67" s="25" t="s">
        <v>1329</v>
      </c>
      <c r="J67" s="30" t="s">
        <v>884</v>
      </c>
      <c r="K67" s="20" t="s">
        <v>13</v>
      </c>
      <c r="L67" s="25" t="s">
        <v>674</v>
      </c>
      <c r="M67" s="35" t="s">
        <v>880</v>
      </c>
      <c r="N67" s="35" t="s">
        <v>821</v>
      </c>
      <c r="O67" s="6"/>
      <c r="P67" s="6"/>
      <c r="Q67" s="36" t="s">
        <v>1383</v>
      </c>
      <c r="R67" s="6"/>
      <c r="S67" s="6"/>
    </row>
    <row r="68" spans="1:19" ht="255" x14ac:dyDescent="0.25">
      <c r="A68" s="20"/>
      <c r="B68" s="20">
        <f>COUNTIF(ImpactedResources!A:A,Table1[[#This Row],[ID]])</f>
        <v>0</v>
      </c>
      <c r="C68" s="20" t="s">
        <v>30</v>
      </c>
      <c r="D68" s="20" t="s">
        <v>7</v>
      </c>
      <c r="E68" s="20" t="s">
        <v>10</v>
      </c>
      <c r="F68" s="20" t="s">
        <v>21</v>
      </c>
      <c r="G68" s="20" t="s">
        <v>1330</v>
      </c>
      <c r="H68" s="20">
        <v>3</v>
      </c>
      <c r="I68" s="25" t="s">
        <v>1331</v>
      </c>
      <c r="J68" s="30" t="s">
        <v>884</v>
      </c>
      <c r="K68" s="20" t="s">
        <v>13</v>
      </c>
      <c r="L68" s="25" t="s">
        <v>709</v>
      </c>
      <c r="M68" s="35" t="s">
        <v>681</v>
      </c>
      <c r="N68" s="35"/>
      <c r="O68" s="6"/>
      <c r="P68" s="6"/>
      <c r="Q68" s="36" t="s">
        <v>1383</v>
      </c>
      <c r="R68" s="6"/>
      <c r="S68" s="6"/>
    </row>
    <row r="69" spans="1:19" ht="150" x14ac:dyDescent="0.25">
      <c r="A69" s="20"/>
      <c r="B69" s="20">
        <f>COUNTIF(ImpactedResources!A:A,Table1[[#This Row],[ID]])</f>
        <v>0</v>
      </c>
      <c r="C69" s="20" t="s">
        <v>30</v>
      </c>
      <c r="D69" s="20" t="s">
        <v>7</v>
      </c>
      <c r="E69" s="20" t="s">
        <v>671</v>
      </c>
      <c r="F69" s="20" t="s">
        <v>53</v>
      </c>
      <c r="G69" s="20" t="s">
        <v>1332</v>
      </c>
      <c r="H69" s="20">
        <v>6</v>
      </c>
      <c r="I69" s="25" t="s">
        <v>1333</v>
      </c>
      <c r="J69" s="30" t="s">
        <v>884</v>
      </c>
      <c r="K69" s="20" t="s">
        <v>13</v>
      </c>
      <c r="L69" s="25" t="s">
        <v>672</v>
      </c>
      <c r="M69" s="35" t="s">
        <v>673</v>
      </c>
      <c r="N69" s="25"/>
      <c r="O69" s="6"/>
      <c r="P69" s="6"/>
      <c r="Q69" s="36" t="s">
        <v>1383</v>
      </c>
      <c r="R69" s="6"/>
      <c r="S69" s="6"/>
    </row>
    <row r="70" spans="1:19" ht="120" x14ac:dyDescent="0.25">
      <c r="A70" s="20"/>
      <c r="B70" s="20">
        <f>COUNTIF(ImpactedResources!A:A,Table1[[#This Row],[ID]])</f>
        <v>0</v>
      </c>
      <c r="C70" s="20" t="s">
        <v>30</v>
      </c>
      <c r="D70" s="20" t="s">
        <v>7</v>
      </c>
      <c r="E70" s="20" t="s">
        <v>703</v>
      </c>
      <c r="F70" s="20" t="s">
        <v>53</v>
      </c>
      <c r="G70" s="20" t="s">
        <v>1334</v>
      </c>
      <c r="H70" s="20">
        <v>1</v>
      </c>
      <c r="I70" s="25" t="s">
        <v>1335</v>
      </c>
      <c r="J70" s="30" t="s">
        <v>884</v>
      </c>
      <c r="K70" s="20" t="s">
        <v>13</v>
      </c>
      <c r="L70" s="25" t="s">
        <v>692</v>
      </c>
      <c r="M70" s="35" t="s">
        <v>693</v>
      </c>
      <c r="N70" s="25"/>
      <c r="O70" s="6"/>
      <c r="P70" s="6"/>
      <c r="Q70" s="36" t="s">
        <v>1383</v>
      </c>
      <c r="R70" s="6"/>
      <c r="S70" s="6"/>
    </row>
    <row r="71" spans="1:19" ht="60" x14ac:dyDescent="0.25">
      <c r="A71" s="20"/>
      <c r="B71" s="20">
        <f>COUNTIF(ImpactedResources!A:A,Table1[[#This Row],[ID]])</f>
        <v>0</v>
      </c>
      <c r="C71" s="20" t="s">
        <v>30</v>
      </c>
      <c r="D71" s="20" t="s">
        <v>7</v>
      </c>
      <c r="E71" s="30" t="s">
        <v>703</v>
      </c>
      <c r="F71" s="20" t="s">
        <v>1399</v>
      </c>
      <c r="G71" s="20" t="s">
        <v>1336</v>
      </c>
      <c r="H71" s="20">
        <v>4</v>
      </c>
      <c r="I71" s="25" t="s">
        <v>694</v>
      </c>
      <c r="J71" s="30" t="s">
        <v>884</v>
      </c>
      <c r="K71" s="20" t="s">
        <v>14</v>
      </c>
      <c r="L71" s="25" t="s">
        <v>695</v>
      </c>
      <c r="M71" s="35" t="s">
        <v>694</v>
      </c>
      <c r="N71" s="25"/>
      <c r="O71" s="6"/>
      <c r="P71" s="6"/>
      <c r="Q71" s="36" t="s">
        <v>1376</v>
      </c>
      <c r="R71" s="6"/>
      <c r="S71" s="6"/>
    </row>
    <row r="72" spans="1:19" ht="75" x14ac:dyDescent="0.25">
      <c r="A72" s="20"/>
      <c r="B72" s="20">
        <f>COUNTIF(ImpactedResources!A:A,Table1[[#This Row],[ID]])</f>
        <v>0</v>
      </c>
      <c r="C72" s="20" t="s">
        <v>30</v>
      </c>
      <c r="D72" s="20" t="s">
        <v>7</v>
      </c>
      <c r="E72" s="20" t="s">
        <v>703</v>
      </c>
      <c r="F72" s="20" t="s">
        <v>1399</v>
      </c>
      <c r="G72" s="20" t="s">
        <v>1337</v>
      </c>
      <c r="H72" s="20">
        <v>5</v>
      </c>
      <c r="I72" s="25" t="s">
        <v>1338</v>
      </c>
      <c r="J72" s="30" t="s">
        <v>884</v>
      </c>
      <c r="K72" s="20" t="s">
        <v>15</v>
      </c>
      <c r="L72" s="25" t="s">
        <v>696</v>
      </c>
      <c r="M72" s="35" t="s">
        <v>697</v>
      </c>
      <c r="N72" s="25"/>
      <c r="O72" s="6"/>
      <c r="P72" s="6"/>
      <c r="Q72" s="36" t="s">
        <v>1376</v>
      </c>
      <c r="R72" s="6"/>
      <c r="S72" s="6"/>
    </row>
    <row r="73" spans="1:19" ht="180" x14ac:dyDescent="0.25">
      <c r="A73" s="20"/>
      <c r="B73" s="20">
        <f>COUNTIF(ImpactedResources!A:A,Table1[[#This Row],[ID]])</f>
        <v>0</v>
      </c>
      <c r="C73" s="20" t="s">
        <v>30</v>
      </c>
      <c r="D73" s="20" t="s">
        <v>7</v>
      </c>
      <c r="E73" s="20" t="s">
        <v>703</v>
      </c>
      <c r="F73" s="20" t="s">
        <v>675</v>
      </c>
      <c r="G73" s="20" t="s">
        <v>1339</v>
      </c>
      <c r="H73" s="20">
        <v>7</v>
      </c>
      <c r="I73" s="25" t="s">
        <v>1340</v>
      </c>
      <c r="J73" s="30" t="s">
        <v>884</v>
      </c>
      <c r="K73" s="20" t="s">
        <v>15</v>
      </c>
      <c r="L73" s="25" t="s">
        <v>698</v>
      </c>
      <c r="M73" s="35" t="s">
        <v>699</v>
      </c>
      <c r="N73" s="25"/>
      <c r="O73" s="6"/>
      <c r="P73" s="6"/>
      <c r="Q73" s="36" t="s">
        <v>1376</v>
      </c>
      <c r="R73" s="6"/>
      <c r="S73" s="6"/>
    </row>
    <row r="74" spans="1:19" ht="165" x14ac:dyDescent="0.25">
      <c r="A74" s="20"/>
      <c r="B74" s="20">
        <f>COUNTIF(ImpactedResources!A:A,Table1[[#This Row],[ID]])</f>
        <v>0</v>
      </c>
      <c r="C74" s="20" t="s">
        <v>30</v>
      </c>
      <c r="D74" s="20" t="s">
        <v>7</v>
      </c>
      <c r="E74" s="20" t="s">
        <v>703</v>
      </c>
      <c r="F74" s="20" t="s">
        <v>1404</v>
      </c>
      <c r="G74" s="20" t="s">
        <v>1341</v>
      </c>
      <c r="H74" s="20">
        <v>8</v>
      </c>
      <c r="I74" s="25" t="s">
        <v>1342</v>
      </c>
      <c r="J74" s="30" t="s">
        <v>884</v>
      </c>
      <c r="K74" s="20" t="s">
        <v>14</v>
      </c>
      <c r="L74" s="25" t="s">
        <v>700</v>
      </c>
      <c r="M74" s="35" t="s">
        <v>733</v>
      </c>
      <c r="N74" s="25"/>
      <c r="O74" s="6"/>
      <c r="P74" s="6"/>
      <c r="Q74" s="36" t="s">
        <v>1376</v>
      </c>
      <c r="R74" s="6"/>
      <c r="S74" s="6"/>
    </row>
    <row r="75" spans="1:19" ht="210" x14ac:dyDescent="0.25">
      <c r="A75" s="20"/>
      <c r="B75" s="20">
        <f>COUNTIF(ImpactedResources!A:A,Table1[[#This Row],[ID]])</f>
        <v>0</v>
      </c>
      <c r="C75" s="20" t="s">
        <v>30</v>
      </c>
      <c r="D75" s="20" t="s">
        <v>7</v>
      </c>
      <c r="E75" s="20" t="s">
        <v>703</v>
      </c>
      <c r="F75" s="20" t="s">
        <v>1404</v>
      </c>
      <c r="G75" s="20" t="s">
        <v>1343</v>
      </c>
      <c r="H75" s="20">
        <v>9</v>
      </c>
      <c r="I75" s="25" t="s">
        <v>1344</v>
      </c>
      <c r="J75" s="30" t="s">
        <v>884</v>
      </c>
      <c r="K75" s="20" t="s">
        <v>13</v>
      </c>
      <c r="L75" s="25" t="s">
        <v>701</v>
      </c>
      <c r="M75" s="35" t="s">
        <v>702</v>
      </c>
      <c r="N75" s="25"/>
      <c r="O75" s="6"/>
      <c r="P75" s="6"/>
      <c r="Q75" s="36" t="s">
        <v>1376</v>
      </c>
      <c r="R75" s="6"/>
      <c r="S75" s="6"/>
    </row>
    <row r="76" spans="1:19" ht="45" x14ac:dyDescent="0.25">
      <c r="A76" s="20"/>
      <c r="B76" s="20">
        <f>COUNTIF(ImpactedResources!A:A,Table1[[#This Row],[ID]])</f>
        <v>0</v>
      </c>
      <c r="C76" s="20" t="s">
        <v>16</v>
      </c>
      <c r="D76" s="20" t="s">
        <v>315</v>
      </c>
      <c r="E76" s="20" t="s">
        <v>1059</v>
      </c>
      <c r="F76" s="20" t="s">
        <v>8</v>
      </c>
      <c r="G76" s="20" t="s">
        <v>1060</v>
      </c>
      <c r="H76" s="20">
        <v>1</v>
      </c>
      <c r="I76" s="25" t="s">
        <v>1019</v>
      </c>
      <c r="J76" s="30" t="s">
        <v>883</v>
      </c>
      <c r="K76" s="20" t="s">
        <v>15</v>
      </c>
      <c r="L76" s="25" t="s">
        <v>1061</v>
      </c>
      <c r="M76" s="35" t="s">
        <v>1062</v>
      </c>
      <c r="N76" s="35"/>
      <c r="O76" s="6"/>
      <c r="P76" s="6"/>
      <c r="Q76" s="36" t="s">
        <v>1376</v>
      </c>
      <c r="R76" s="6"/>
      <c r="S76" s="6"/>
    </row>
    <row r="77" spans="1:19" ht="75" x14ac:dyDescent="0.25">
      <c r="A77" s="20"/>
      <c r="B77" s="20">
        <f>COUNTIF(ImpactedResources!A:A,Table1[[#This Row],[ID]])</f>
        <v>0</v>
      </c>
      <c r="C77" s="20" t="s">
        <v>16</v>
      </c>
      <c r="D77" s="20" t="s">
        <v>315</v>
      </c>
      <c r="E77" s="20" t="s">
        <v>1059</v>
      </c>
      <c r="F77" s="20" t="s">
        <v>713</v>
      </c>
      <c r="G77" s="20" t="s">
        <v>1063</v>
      </c>
      <c r="H77" s="20">
        <v>2</v>
      </c>
      <c r="I77" s="25" t="s">
        <v>1064</v>
      </c>
      <c r="J77" s="30" t="s">
        <v>883</v>
      </c>
      <c r="K77" s="20" t="s">
        <v>15</v>
      </c>
      <c r="L77" s="25" t="s">
        <v>1065</v>
      </c>
      <c r="M77" s="35" t="s">
        <v>1066</v>
      </c>
      <c r="N77" s="25"/>
      <c r="O77" s="6"/>
      <c r="P77" s="6"/>
      <c r="Q77" s="36" t="s">
        <v>1376</v>
      </c>
      <c r="R77" s="6"/>
      <c r="S77" s="6"/>
    </row>
    <row r="78" spans="1:19" ht="45" x14ac:dyDescent="0.25">
      <c r="A78" s="20"/>
      <c r="B78" s="20">
        <f>COUNTIF(ImpactedResources!A:A,Table1[[#This Row],[ID]])</f>
        <v>0</v>
      </c>
      <c r="C78" s="20" t="s">
        <v>16</v>
      </c>
      <c r="D78" s="20" t="s">
        <v>315</v>
      </c>
      <c r="E78" s="20" t="s">
        <v>1059</v>
      </c>
      <c r="F78" s="20" t="s">
        <v>1404</v>
      </c>
      <c r="G78" s="20" t="s">
        <v>1067</v>
      </c>
      <c r="H78" s="20">
        <v>3</v>
      </c>
      <c r="I78" s="25" t="s">
        <v>1068</v>
      </c>
      <c r="J78" s="30" t="s">
        <v>883</v>
      </c>
      <c r="K78" s="20" t="s">
        <v>15</v>
      </c>
      <c r="L78" s="25" t="s">
        <v>1069</v>
      </c>
      <c r="M78" s="35" t="s">
        <v>1070</v>
      </c>
      <c r="N78" s="35"/>
      <c r="O78" s="6"/>
      <c r="P78" s="6"/>
      <c r="Q78" s="36" t="s">
        <v>1376</v>
      </c>
      <c r="R78" s="6"/>
      <c r="S78" s="6"/>
    </row>
    <row r="79" spans="1:19" ht="210" x14ac:dyDescent="0.25">
      <c r="A79" s="20"/>
      <c r="B79" s="20">
        <f>COUNTIF(ImpactedResources!A:A,Table1[[#This Row],[ID]])</f>
        <v>0</v>
      </c>
      <c r="C79" s="20" t="s">
        <v>30</v>
      </c>
      <c r="D79" s="20" t="s">
        <v>12</v>
      </c>
      <c r="E79" s="20" t="s">
        <v>686</v>
      </c>
      <c r="F79" s="20" t="s">
        <v>8</v>
      </c>
      <c r="G79" s="20" t="s">
        <v>1345</v>
      </c>
      <c r="H79" s="20">
        <v>1</v>
      </c>
      <c r="I79" s="25" t="s">
        <v>1346</v>
      </c>
      <c r="J79" s="30" t="s">
        <v>884</v>
      </c>
      <c r="K79" s="20" t="s">
        <v>14</v>
      </c>
      <c r="L79" s="25" t="s">
        <v>714</v>
      </c>
      <c r="M79" s="35" t="s">
        <v>685</v>
      </c>
      <c r="N79" s="25"/>
      <c r="O79" s="6"/>
      <c r="P79" s="6"/>
      <c r="Q79" s="36" t="s">
        <v>1376</v>
      </c>
      <c r="R79" s="6"/>
      <c r="S79" s="6"/>
    </row>
    <row r="80" spans="1:19" ht="195" x14ac:dyDescent="0.25">
      <c r="A80" s="20"/>
      <c r="B80" s="20">
        <f>COUNTIF(ImpactedResources!A:A,Table1[[#This Row],[ID]])</f>
        <v>0</v>
      </c>
      <c r="C80" s="20" t="s">
        <v>30</v>
      </c>
      <c r="D80" s="20" t="s">
        <v>12</v>
      </c>
      <c r="E80" s="20" t="s">
        <v>689</v>
      </c>
      <c r="F80" s="20" t="s">
        <v>8</v>
      </c>
      <c r="G80" s="20" t="s">
        <v>1347</v>
      </c>
      <c r="H80" s="20">
        <v>2</v>
      </c>
      <c r="I80" s="25" t="s">
        <v>1348</v>
      </c>
      <c r="J80" s="30" t="s">
        <v>884</v>
      </c>
      <c r="K80" s="20" t="s">
        <v>15</v>
      </c>
      <c r="L80" s="25" t="s">
        <v>688</v>
      </c>
      <c r="M80" s="35" t="s">
        <v>687</v>
      </c>
      <c r="N80" s="25"/>
      <c r="O80" s="6"/>
      <c r="P80" s="6"/>
      <c r="Q80" s="36" t="s">
        <v>1376</v>
      </c>
      <c r="R80" s="6"/>
      <c r="S80" s="6"/>
    </row>
    <row r="81" spans="1:19" ht="75" x14ac:dyDescent="0.25">
      <c r="A81" s="20"/>
      <c r="B81" s="20">
        <f>COUNTIF(ImpactedResources!A:A,Table1[[#This Row],[ID]])</f>
        <v>0</v>
      </c>
      <c r="C81" s="20" t="s">
        <v>30</v>
      </c>
      <c r="D81" s="20" t="s">
        <v>12</v>
      </c>
      <c r="E81" s="20" t="s">
        <v>8</v>
      </c>
      <c r="F81" s="20" t="s">
        <v>8</v>
      </c>
      <c r="G81" s="20" t="s">
        <v>1349</v>
      </c>
      <c r="H81" s="20">
        <v>3</v>
      </c>
      <c r="I81" s="25" t="s">
        <v>1350</v>
      </c>
      <c r="J81" s="30" t="s">
        <v>884</v>
      </c>
      <c r="K81" s="20" t="s">
        <v>15</v>
      </c>
      <c r="L81" s="25" t="s">
        <v>715</v>
      </c>
      <c r="M81" s="35" t="s">
        <v>716</v>
      </c>
      <c r="N81" s="25"/>
      <c r="O81" s="6"/>
      <c r="P81" s="6"/>
      <c r="Q81" s="36" t="s">
        <v>1376</v>
      </c>
      <c r="R81" s="6"/>
      <c r="S81" s="6"/>
    </row>
    <row r="82" spans="1:19" ht="135" x14ac:dyDescent="0.25">
      <c r="A82" s="20"/>
      <c r="B82" s="20">
        <f>COUNTIF(ImpactedResources!A:A,Table1[[#This Row],[ID]])</f>
        <v>0</v>
      </c>
      <c r="C82" s="20" t="s">
        <v>30</v>
      </c>
      <c r="D82" s="20" t="s">
        <v>12</v>
      </c>
      <c r="E82" s="20" t="s">
        <v>8</v>
      </c>
      <c r="F82" s="20" t="s">
        <v>8</v>
      </c>
      <c r="G82" s="20" t="s">
        <v>1351</v>
      </c>
      <c r="H82" s="20">
        <v>4</v>
      </c>
      <c r="I82" s="25" t="s">
        <v>1352</v>
      </c>
      <c r="J82" s="30" t="s">
        <v>884</v>
      </c>
      <c r="K82" s="20" t="s">
        <v>14</v>
      </c>
      <c r="L82" s="25" t="s">
        <v>706</v>
      </c>
      <c r="M82" s="35" t="s">
        <v>707</v>
      </c>
      <c r="N82" s="25"/>
      <c r="O82" s="6"/>
      <c r="P82" s="6"/>
      <c r="Q82" s="36" t="s">
        <v>1376</v>
      </c>
      <c r="R82" s="6"/>
      <c r="S82" s="6"/>
    </row>
    <row r="83" spans="1:19" ht="45" x14ac:dyDescent="0.25">
      <c r="A83" s="20"/>
      <c r="B83" s="20">
        <f>COUNTIF(ImpactedResources!A:A,Table1[[#This Row],[ID]])</f>
        <v>0</v>
      </c>
      <c r="C83" s="20" t="s">
        <v>16</v>
      </c>
      <c r="D83" s="20" t="s">
        <v>8</v>
      </c>
      <c r="E83" s="20" t="s">
        <v>29</v>
      </c>
      <c r="F83" s="20" t="s">
        <v>21</v>
      </c>
      <c r="G83" s="20" t="s">
        <v>1071</v>
      </c>
      <c r="H83" s="20">
        <v>1</v>
      </c>
      <c r="I83" s="25" t="s">
        <v>1072</v>
      </c>
      <c r="J83" s="30" t="s">
        <v>883</v>
      </c>
      <c r="K83" s="20" t="s">
        <v>14</v>
      </c>
      <c r="L83" s="25" t="s">
        <v>658</v>
      </c>
      <c r="M83" s="35" t="s">
        <v>854</v>
      </c>
      <c r="N83" s="35" t="s">
        <v>855</v>
      </c>
      <c r="O83" s="6"/>
      <c r="P83" s="6"/>
      <c r="Q83" s="36" t="s">
        <v>1376</v>
      </c>
      <c r="R83" s="6"/>
      <c r="S83" s="6"/>
    </row>
    <row r="84" spans="1:19" ht="45" x14ac:dyDescent="0.25">
      <c r="A84" s="20"/>
      <c r="B84" s="20">
        <f>COUNTIF(ImpactedResources!A:A,Table1[[#This Row],[ID]])</f>
        <v>0</v>
      </c>
      <c r="C84" s="20" t="s">
        <v>16</v>
      </c>
      <c r="D84" s="20" t="s">
        <v>8</v>
      </c>
      <c r="E84" s="20" t="s">
        <v>29</v>
      </c>
      <c r="F84" s="20" t="s">
        <v>53</v>
      </c>
      <c r="G84" s="20" t="s">
        <v>1073</v>
      </c>
      <c r="H84" s="20">
        <v>2</v>
      </c>
      <c r="I84" s="25" t="s">
        <v>1074</v>
      </c>
      <c r="J84" s="30" t="s">
        <v>883</v>
      </c>
      <c r="K84" s="20" t="s">
        <v>14</v>
      </c>
      <c r="L84" s="25" t="s">
        <v>659</v>
      </c>
      <c r="M84" s="35" t="s">
        <v>856</v>
      </c>
      <c r="N84" s="35" t="s">
        <v>857</v>
      </c>
      <c r="O84" s="6"/>
      <c r="P84" s="6"/>
      <c r="Q84" s="36" t="s">
        <v>1376</v>
      </c>
      <c r="R84" s="6"/>
      <c r="S84" s="6"/>
    </row>
    <row r="85" spans="1:19" ht="30" x14ac:dyDescent="0.25">
      <c r="A85" s="20"/>
      <c r="B85" s="20">
        <f>COUNTIF(ImpactedResources!A:A,Table1[[#This Row],[ID]])</f>
        <v>0</v>
      </c>
      <c r="C85" s="20" t="s">
        <v>16</v>
      </c>
      <c r="D85" s="20" t="s">
        <v>8</v>
      </c>
      <c r="E85" s="20" t="s">
        <v>29</v>
      </c>
      <c r="F85" s="20" t="s">
        <v>21</v>
      </c>
      <c r="G85" s="20" t="s">
        <v>1075</v>
      </c>
      <c r="H85" s="20">
        <v>3</v>
      </c>
      <c r="I85" s="25" t="s">
        <v>1076</v>
      </c>
      <c r="J85" s="30" t="s">
        <v>883</v>
      </c>
      <c r="K85" s="20" t="s">
        <v>14</v>
      </c>
      <c r="L85" s="25" t="s">
        <v>660</v>
      </c>
      <c r="M85" s="35" t="s">
        <v>855</v>
      </c>
      <c r="N85" s="25"/>
      <c r="O85" s="6"/>
      <c r="P85" s="6"/>
      <c r="Q85" s="36" t="s">
        <v>1376</v>
      </c>
      <c r="R85" s="6"/>
      <c r="S85" s="6"/>
    </row>
    <row r="86" spans="1:19" ht="30" x14ac:dyDescent="0.25">
      <c r="A86" s="20"/>
      <c r="B86" s="20">
        <f>COUNTIF(ImpactedResources!A:A,Table1[[#This Row],[ID]])</f>
        <v>0</v>
      </c>
      <c r="C86" s="20" t="s">
        <v>16</v>
      </c>
      <c r="D86" s="20" t="s">
        <v>8</v>
      </c>
      <c r="E86" s="20" t="s">
        <v>29</v>
      </c>
      <c r="F86" s="20" t="s">
        <v>8</v>
      </c>
      <c r="G86" s="20" t="s">
        <v>1077</v>
      </c>
      <c r="H86" s="20">
        <v>4</v>
      </c>
      <c r="I86" s="25" t="s">
        <v>1078</v>
      </c>
      <c r="J86" s="30" t="s">
        <v>883</v>
      </c>
      <c r="K86" s="20" t="s">
        <v>15</v>
      </c>
      <c r="L86" s="25" t="s">
        <v>661</v>
      </c>
      <c r="M86" s="35" t="s">
        <v>858</v>
      </c>
      <c r="N86" s="35" t="s">
        <v>855</v>
      </c>
      <c r="O86" s="6"/>
      <c r="P86" s="6"/>
      <c r="Q86" s="36" t="s">
        <v>1376</v>
      </c>
      <c r="R86" s="6"/>
      <c r="S86" s="6"/>
    </row>
    <row r="87" spans="1:19" ht="120" x14ac:dyDescent="0.25">
      <c r="A87" s="20"/>
      <c r="B87" s="20">
        <f>COUNTIF(ImpactedResources!A:A,Table1[[#This Row],[ID]])</f>
        <v>0</v>
      </c>
      <c r="C87" s="20" t="s">
        <v>16</v>
      </c>
      <c r="D87" s="20" t="s">
        <v>4</v>
      </c>
      <c r="E87" s="20" t="s">
        <v>24</v>
      </c>
      <c r="F87" s="20" t="s">
        <v>1399</v>
      </c>
      <c r="G87" s="20" t="s">
        <v>1079</v>
      </c>
      <c r="H87" s="20">
        <v>1</v>
      </c>
      <c r="I87" s="26" t="s">
        <v>1080</v>
      </c>
      <c r="J87" s="30" t="s">
        <v>883</v>
      </c>
      <c r="K87" s="20" t="s">
        <v>13</v>
      </c>
      <c r="L87" s="25" t="s">
        <v>735</v>
      </c>
      <c r="M87" s="35" t="s">
        <v>764</v>
      </c>
      <c r="N87" s="25"/>
      <c r="O87" s="6"/>
      <c r="P87" s="6"/>
      <c r="Q87" s="36" t="s">
        <v>1376</v>
      </c>
      <c r="R87" s="6"/>
      <c r="S87" s="6"/>
    </row>
    <row r="88" spans="1:19" ht="60" x14ac:dyDescent="0.25">
      <c r="A88" s="20"/>
      <c r="B88" s="20">
        <f>COUNTIF(ImpactedResources!A:A,Table1[[#This Row],[ID]])</f>
        <v>0</v>
      </c>
      <c r="C88" s="20" t="s">
        <v>16</v>
      </c>
      <c r="D88" s="20" t="s">
        <v>4</v>
      </c>
      <c r="E88" s="20" t="s">
        <v>24</v>
      </c>
      <c r="F88" s="20" t="s">
        <v>1404</v>
      </c>
      <c r="G88" s="20" t="s">
        <v>1081</v>
      </c>
      <c r="H88" s="20">
        <v>2</v>
      </c>
      <c r="I88" s="26" t="s">
        <v>1082</v>
      </c>
      <c r="J88" s="30" t="s">
        <v>883</v>
      </c>
      <c r="K88" s="20" t="s">
        <v>13</v>
      </c>
      <c r="L88" s="25" t="s">
        <v>583</v>
      </c>
      <c r="M88" s="35" t="s">
        <v>765</v>
      </c>
      <c r="N88" s="35" t="s">
        <v>766</v>
      </c>
      <c r="O88" s="6"/>
      <c r="P88" s="6"/>
      <c r="Q88" s="36" t="s">
        <v>1376</v>
      </c>
      <c r="R88" s="6"/>
      <c r="S88" s="6"/>
    </row>
    <row r="89" spans="1:19" ht="45" x14ac:dyDescent="0.25">
      <c r="A89" s="20"/>
      <c r="B89" s="20">
        <f>COUNTIF(ImpactedResources!A:A,Table1[[#This Row],[ID]])</f>
        <v>0</v>
      </c>
      <c r="C89" s="20" t="s">
        <v>16</v>
      </c>
      <c r="D89" s="20" t="s">
        <v>4</v>
      </c>
      <c r="E89" s="20" t="s">
        <v>24</v>
      </c>
      <c r="F89" s="20" t="s">
        <v>1404</v>
      </c>
      <c r="G89" s="20" t="s">
        <v>1083</v>
      </c>
      <c r="H89" s="20">
        <v>3</v>
      </c>
      <c r="I89" s="26" t="s">
        <v>1084</v>
      </c>
      <c r="J89" s="30" t="s">
        <v>883</v>
      </c>
      <c r="K89" s="20" t="s">
        <v>13</v>
      </c>
      <c r="L89" s="25" t="s">
        <v>584</v>
      </c>
      <c r="M89" s="35" t="s">
        <v>869</v>
      </c>
      <c r="N89" s="35" t="s">
        <v>768</v>
      </c>
      <c r="O89" s="6"/>
      <c r="P89" s="6"/>
      <c r="Q89" s="36" t="s">
        <v>1376</v>
      </c>
      <c r="R89" s="6"/>
      <c r="S89" s="6"/>
    </row>
    <row r="90" spans="1:19" ht="60" x14ac:dyDescent="0.25">
      <c r="A90" s="20"/>
      <c r="B90" s="20">
        <f>COUNTIF(ImpactedResources!A:A,Table1[[#This Row],[ID]])</f>
        <v>0</v>
      </c>
      <c r="C90" s="20" t="s">
        <v>16</v>
      </c>
      <c r="D90" s="20" t="s">
        <v>4</v>
      </c>
      <c r="E90" s="20" t="s">
        <v>24</v>
      </c>
      <c r="F90" s="20" t="s">
        <v>1399</v>
      </c>
      <c r="G90" s="20" t="s">
        <v>1085</v>
      </c>
      <c r="H90" s="20">
        <v>4</v>
      </c>
      <c r="I90" s="26" t="s">
        <v>1086</v>
      </c>
      <c r="J90" s="30" t="s">
        <v>883</v>
      </c>
      <c r="K90" s="20" t="s">
        <v>13</v>
      </c>
      <c r="L90" s="25" t="s">
        <v>585</v>
      </c>
      <c r="M90" s="35" t="s">
        <v>769</v>
      </c>
      <c r="N90" s="35" t="s">
        <v>770</v>
      </c>
      <c r="O90" s="6"/>
      <c r="P90" s="6"/>
      <c r="Q90" s="36" t="s">
        <v>1376</v>
      </c>
      <c r="R90" s="6"/>
      <c r="S90" s="6"/>
    </row>
    <row r="91" spans="1:19" ht="45" x14ac:dyDescent="0.25">
      <c r="A91" s="20"/>
      <c r="B91" s="20">
        <f>COUNTIF(ImpactedResources!A:A,Table1[[#This Row],[ID]])</f>
        <v>0</v>
      </c>
      <c r="C91" s="20" t="s">
        <v>16</v>
      </c>
      <c r="D91" s="20" t="s">
        <v>4</v>
      </c>
      <c r="E91" s="20" t="s">
        <v>24</v>
      </c>
      <c r="F91" s="20" t="s">
        <v>8</v>
      </c>
      <c r="G91" s="20" t="s">
        <v>1087</v>
      </c>
      <c r="H91" s="20">
        <v>5</v>
      </c>
      <c r="I91" s="25" t="s">
        <v>1088</v>
      </c>
      <c r="J91" s="30" t="s">
        <v>883</v>
      </c>
      <c r="K91" s="20" t="s">
        <v>14</v>
      </c>
      <c r="L91" s="25" t="s">
        <v>586</v>
      </c>
      <c r="M91" s="35" t="s">
        <v>771</v>
      </c>
      <c r="N91" s="35" t="s">
        <v>772</v>
      </c>
      <c r="O91" s="6"/>
      <c r="P91" s="6"/>
      <c r="Q91" s="36" t="s">
        <v>1376</v>
      </c>
      <c r="R91" s="6"/>
      <c r="S91" s="6"/>
    </row>
    <row r="92" spans="1:19" ht="30" x14ac:dyDescent="0.25">
      <c r="A92" s="20"/>
      <c r="B92" s="20">
        <f>COUNTIF(ImpactedResources!A:A,Table1[[#This Row],[ID]])</f>
        <v>0</v>
      </c>
      <c r="C92" s="20" t="s">
        <v>16</v>
      </c>
      <c r="D92" s="20" t="s">
        <v>4</v>
      </c>
      <c r="E92" s="20" t="s">
        <v>24</v>
      </c>
      <c r="F92" s="20" t="s">
        <v>8</v>
      </c>
      <c r="G92" s="20" t="s">
        <v>1089</v>
      </c>
      <c r="H92" s="20">
        <v>6</v>
      </c>
      <c r="I92" s="25" t="s">
        <v>1090</v>
      </c>
      <c r="J92" s="30" t="s">
        <v>883</v>
      </c>
      <c r="K92" s="20" t="s">
        <v>14</v>
      </c>
      <c r="L92" s="25" t="s">
        <v>587</v>
      </c>
      <c r="M92" s="35" t="s">
        <v>773</v>
      </c>
      <c r="N92" s="35" t="s">
        <v>767</v>
      </c>
      <c r="O92" s="6"/>
      <c r="P92" s="6"/>
      <c r="Q92" s="36" t="s">
        <v>1376</v>
      </c>
      <c r="R92" s="6"/>
      <c r="S92" s="6"/>
    </row>
    <row r="93" spans="1:19" ht="45" x14ac:dyDescent="0.25">
      <c r="A93" s="20"/>
      <c r="B93" s="20">
        <f>COUNTIF(ImpactedResources!A:A,Table1[[#This Row],[ID]])</f>
        <v>0</v>
      </c>
      <c r="C93" s="20" t="s">
        <v>16</v>
      </c>
      <c r="D93" s="20" t="s">
        <v>4</v>
      </c>
      <c r="E93" s="20" t="s">
        <v>24</v>
      </c>
      <c r="F93" s="20" t="s">
        <v>53</v>
      </c>
      <c r="G93" s="20" t="s">
        <v>1091</v>
      </c>
      <c r="H93" s="20">
        <v>7</v>
      </c>
      <c r="I93" s="43" t="s">
        <v>1420</v>
      </c>
      <c r="J93" s="30" t="s">
        <v>883</v>
      </c>
      <c r="K93" s="20" t="s">
        <v>13</v>
      </c>
      <c r="L93" s="25" t="s">
        <v>588</v>
      </c>
      <c r="M93" s="35" t="s">
        <v>870</v>
      </c>
      <c r="N93" s="35" t="s">
        <v>774</v>
      </c>
      <c r="O93" s="6"/>
      <c r="P93" s="6"/>
      <c r="Q93" s="36" t="s">
        <v>1376</v>
      </c>
      <c r="R93" s="6"/>
      <c r="S93" s="6"/>
    </row>
    <row r="94" spans="1:19" ht="60" x14ac:dyDescent="0.25">
      <c r="A94" s="20"/>
      <c r="B94" s="20">
        <f>COUNTIF(ImpactedResources!A:A,Table1[[#This Row],[ID]])</f>
        <v>0</v>
      </c>
      <c r="C94" s="20" t="s">
        <v>16</v>
      </c>
      <c r="D94" s="20" t="s">
        <v>4</v>
      </c>
      <c r="E94" s="20" t="s">
        <v>24</v>
      </c>
      <c r="F94" s="20" t="s">
        <v>675</v>
      </c>
      <c r="G94" s="20" t="s">
        <v>1092</v>
      </c>
      <c r="H94" s="20">
        <v>8</v>
      </c>
      <c r="I94" s="25" t="s">
        <v>1093</v>
      </c>
      <c r="J94" s="30" t="s">
        <v>883</v>
      </c>
      <c r="K94" s="20" t="s">
        <v>14</v>
      </c>
      <c r="L94" s="25" t="s">
        <v>589</v>
      </c>
      <c r="M94" s="35" t="s">
        <v>775</v>
      </c>
      <c r="N94" s="35" t="s">
        <v>776</v>
      </c>
      <c r="O94" s="6"/>
      <c r="P94" s="6"/>
      <c r="Q94" s="36" t="s">
        <v>1376</v>
      </c>
      <c r="R94" s="6"/>
      <c r="S94" s="6"/>
    </row>
    <row r="95" spans="1:19" ht="60" x14ac:dyDescent="0.25">
      <c r="A95" s="20"/>
      <c r="B95" s="20">
        <f>COUNTIF(ImpactedResources!A:A,Table1[[#This Row],[ID]])</f>
        <v>0</v>
      </c>
      <c r="C95" s="20" t="s">
        <v>16</v>
      </c>
      <c r="D95" s="20" t="s">
        <v>4</v>
      </c>
      <c r="E95" s="20" t="s">
        <v>24</v>
      </c>
      <c r="F95" s="20" t="s">
        <v>53</v>
      </c>
      <c r="G95" s="20" t="s">
        <v>1421</v>
      </c>
      <c r="H95" s="34">
        <v>9</v>
      </c>
      <c r="I95" s="25" t="s">
        <v>1422</v>
      </c>
      <c r="J95" s="30" t="s">
        <v>883</v>
      </c>
      <c r="K95" s="20" t="s">
        <v>13</v>
      </c>
      <c r="L95" s="25" t="s">
        <v>1423</v>
      </c>
      <c r="M95" s="38" t="s">
        <v>1424</v>
      </c>
      <c r="N95" s="38" t="s">
        <v>1425</v>
      </c>
      <c r="O95" s="6"/>
      <c r="P95" s="6"/>
      <c r="Q95" s="36" t="s">
        <v>1376</v>
      </c>
      <c r="R95" s="6"/>
      <c r="S95" s="6"/>
    </row>
    <row r="96" spans="1:19" ht="30" x14ac:dyDescent="0.25">
      <c r="A96" s="20"/>
      <c r="B96" s="20">
        <f>COUNTIF(ImpactedResources!A:A,Table1[[#This Row],[ID]])</f>
        <v>0</v>
      </c>
      <c r="C96" s="20" t="s">
        <v>16</v>
      </c>
      <c r="D96" s="20" t="s">
        <v>4</v>
      </c>
      <c r="E96" s="20" t="s">
        <v>41</v>
      </c>
      <c r="F96" s="20" t="s">
        <v>53</v>
      </c>
      <c r="G96" s="20" t="s">
        <v>1094</v>
      </c>
      <c r="H96" s="20">
        <v>1</v>
      </c>
      <c r="I96" s="25" t="s">
        <v>787</v>
      </c>
      <c r="J96" s="30" t="s">
        <v>883</v>
      </c>
      <c r="K96" s="20" t="s">
        <v>13</v>
      </c>
      <c r="L96" s="25" t="s">
        <v>603</v>
      </c>
      <c r="M96" s="35" t="s">
        <v>786</v>
      </c>
      <c r="N96" s="35" t="s">
        <v>787</v>
      </c>
      <c r="O96" s="6"/>
      <c r="P96" s="6"/>
      <c r="Q96" s="36" t="s">
        <v>1376</v>
      </c>
      <c r="R96" s="6"/>
      <c r="S96" s="6"/>
    </row>
    <row r="97" spans="1:19" ht="120" x14ac:dyDescent="0.25">
      <c r="A97" s="20"/>
      <c r="B97" s="20">
        <f>COUNTIF(ImpactedResources!A:A,Table1[[#This Row],[ID]])</f>
        <v>0</v>
      </c>
      <c r="C97" s="20" t="s">
        <v>16</v>
      </c>
      <c r="D97" s="20" t="s">
        <v>4</v>
      </c>
      <c r="E97" s="20" t="s">
        <v>41</v>
      </c>
      <c r="F97" s="20" t="s">
        <v>1399</v>
      </c>
      <c r="G97" s="20" t="s">
        <v>1095</v>
      </c>
      <c r="H97" s="20">
        <v>2</v>
      </c>
      <c r="I97" s="25" t="s">
        <v>1096</v>
      </c>
      <c r="J97" s="30" t="s">
        <v>883</v>
      </c>
      <c r="K97" s="20" t="s">
        <v>13</v>
      </c>
      <c r="L97" s="25" t="s">
        <v>604</v>
      </c>
      <c r="M97" s="35" t="s">
        <v>788</v>
      </c>
      <c r="N97" s="35" t="s">
        <v>789</v>
      </c>
      <c r="O97" s="6"/>
      <c r="P97" s="6"/>
      <c r="Q97" s="36" t="s">
        <v>1376</v>
      </c>
      <c r="R97" s="6"/>
      <c r="S97" s="6"/>
    </row>
    <row r="98" spans="1:19" ht="210" x14ac:dyDescent="0.25">
      <c r="A98" s="20"/>
      <c r="B98" s="20">
        <f>COUNTIF(ImpactedResources!A:A,Table1[[#This Row],[ID]])</f>
        <v>0</v>
      </c>
      <c r="C98" s="20" t="s">
        <v>16</v>
      </c>
      <c r="D98" s="20" t="s">
        <v>4</v>
      </c>
      <c r="E98" s="20" t="s">
        <v>41</v>
      </c>
      <c r="F98" s="20" t="s">
        <v>8</v>
      </c>
      <c r="G98" s="20" t="s">
        <v>1097</v>
      </c>
      <c r="H98" s="20">
        <v>3</v>
      </c>
      <c r="I98" s="25" t="s">
        <v>1098</v>
      </c>
      <c r="J98" s="30" t="s">
        <v>883</v>
      </c>
      <c r="K98" s="20" t="s">
        <v>13</v>
      </c>
      <c r="L98" s="25" t="s">
        <v>736</v>
      </c>
      <c r="M98" s="35" t="s">
        <v>790</v>
      </c>
      <c r="N98" s="35" t="s">
        <v>788</v>
      </c>
      <c r="O98" s="6"/>
      <c r="P98" s="6"/>
      <c r="Q98" s="36" t="s">
        <v>1376</v>
      </c>
      <c r="R98" s="6"/>
      <c r="S98" s="6"/>
    </row>
    <row r="99" spans="1:19" ht="45" x14ac:dyDescent="0.25">
      <c r="A99" s="20"/>
      <c r="B99" s="20">
        <f>COUNTIF(ImpactedResources!A:A,Table1[[#This Row],[ID]])</f>
        <v>0</v>
      </c>
      <c r="C99" s="20" t="s">
        <v>16</v>
      </c>
      <c r="D99" s="20" t="s">
        <v>4</v>
      </c>
      <c r="E99" s="20" t="s">
        <v>41</v>
      </c>
      <c r="F99" s="20" t="s">
        <v>21</v>
      </c>
      <c r="G99" s="20" t="s">
        <v>1099</v>
      </c>
      <c r="H99" s="20">
        <v>4</v>
      </c>
      <c r="I99" s="25" t="s">
        <v>1100</v>
      </c>
      <c r="J99" s="30" t="s">
        <v>883</v>
      </c>
      <c r="K99" s="20" t="s">
        <v>13</v>
      </c>
      <c r="L99" s="25" t="s">
        <v>605</v>
      </c>
      <c r="M99" s="35" t="s">
        <v>786</v>
      </c>
      <c r="N99" s="25"/>
      <c r="O99" s="6"/>
      <c r="P99" s="6"/>
      <c r="Q99" s="36" t="s">
        <v>1376</v>
      </c>
      <c r="R99" s="6"/>
      <c r="S99" s="6"/>
    </row>
    <row r="100" spans="1:19" ht="45" x14ac:dyDescent="0.25">
      <c r="A100" s="20"/>
      <c r="B100" s="20">
        <f>COUNTIF(ImpactedResources!A:A,Table1[[#This Row],[ID]])</f>
        <v>0</v>
      </c>
      <c r="C100" s="20" t="s">
        <v>16</v>
      </c>
      <c r="D100" s="20" t="s">
        <v>4</v>
      </c>
      <c r="E100" s="20" t="s">
        <v>41</v>
      </c>
      <c r="F100" s="20" t="s">
        <v>1404</v>
      </c>
      <c r="G100" s="20" t="s">
        <v>1101</v>
      </c>
      <c r="H100" s="20">
        <v>5</v>
      </c>
      <c r="I100" s="25" t="s">
        <v>1102</v>
      </c>
      <c r="J100" s="30" t="s">
        <v>883</v>
      </c>
      <c r="K100" s="20" t="s">
        <v>13</v>
      </c>
      <c r="L100" s="25" t="s">
        <v>606</v>
      </c>
      <c r="M100" s="35" t="s">
        <v>791</v>
      </c>
      <c r="N100" s="25"/>
      <c r="O100" s="6"/>
      <c r="P100" s="6"/>
      <c r="Q100" s="36" t="s">
        <v>1376</v>
      </c>
      <c r="R100" s="6"/>
      <c r="S100" s="6"/>
    </row>
    <row r="101" spans="1:19" ht="75" x14ac:dyDescent="0.25">
      <c r="A101" s="20"/>
      <c r="B101" s="20">
        <f>COUNTIF(ImpactedResources!A:A,Table1[[#This Row],[ID]])</f>
        <v>0</v>
      </c>
      <c r="C101" s="20" t="s">
        <v>16</v>
      </c>
      <c r="D101" s="20" t="s">
        <v>4</v>
      </c>
      <c r="E101" s="20" t="s">
        <v>41</v>
      </c>
      <c r="F101" s="20" t="s">
        <v>675</v>
      </c>
      <c r="G101" s="20" t="s">
        <v>1103</v>
      </c>
      <c r="H101" s="20">
        <v>6</v>
      </c>
      <c r="I101" s="25" t="s">
        <v>1104</v>
      </c>
      <c r="J101" s="30" t="s">
        <v>883</v>
      </c>
      <c r="K101" s="20" t="s">
        <v>14</v>
      </c>
      <c r="L101" s="25" t="s">
        <v>607</v>
      </c>
      <c r="M101" s="35" t="s">
        <v>792</v>
      </c>
      <c r="N101" s="25"/>
      <c r="O101" s="6"/>
      <c r="P101" s="6"/>
      <c r="Q101" s="36" t="s">
        <v>1376</v>
      </c>
      <c r="R101" s="6"/>
      <c r="S101" s="6"/>
    </row>
    <row r="102" spans="1:19" ht="105" x14ac:dyDescent="0.25">
      <c r="A102" s="20"/>
      <c r="B102" s="20">
        <f>COUNTIF(ImpactedResources!A:A,Table1[[#This Row],[ID]])</f>
        <v>0</v>
      </c>
      <c r="C102" s="20" t="s">
        <v>16</v>
      </c>
      <c r="D102" s="20" t="s">
        <v>4</v>
      </c>
      <c r="E102" s="20" t="s">
        <v>41</v>
      </c>
      <c r="F102" s="20" t="s">
        <v>1399</v>
      </c>
      <c r="G102" s="20" t="s">
        <v>1105</v>
      </c>
      <c r="H102" s="20">
        <v>7</v>
      </c>
      <c r="I102" s="25" t="s">
        <v>1106</v>
      </c>
      <c r="J102" s="30" t="s">
        <v>883</v>
      </c>
      <c r="K102" s="20" t="s">
        <v>14</v>
      </c>
      <c r="L102" s="25" t="s">
        <v>608</v>
      </c>
      <c r="M102" s="35" t="s">
        <v>793</v>
      </c>
      <c r="N102" s="25"/>
      <c r="O102" s="6"/>
      <c r="P102" s="6"/>
      <c r="Q102" s="36" t="s">
        <v>1376</v>
      </c>
      <c r="R102" s="6"/>
      <c r="S102" s="6"/>
    </row>
    <row r="103" spans="1:19" ht="195" x14ac:dyDescent="0.25">
      <c r="A103" s="20"/>
      <c r="B103" s="20">
        <f>COUNTIF(ImpactedResources!A:A,Table1[[#This Row],[ID]])</f>
        <v>0</v>
      </c>
      <c r="C103" s="20" t="s">
        <v>16</v>
      </c>
      <c r="D103" s="20" t="s">
        <v>4</v>
      </c>
      <c r="E103" s="20" t="s">
        <v>42</v>
      </c>
      <c r="F103" s="20" t="s">
        <v>1399</v>
      </c>
      <c r="G103" s="20" t="s">
        <v>1107</v>
      </c>
      <c r="H103" s="20">
        <v>1</v>
      </c>
      <c r="I103" s="25" t="s">
        <v>1108</v>
      </c>
      <c r="J103" s="30" t="s">
        <v>883</v>
      </c>
      <c r="K103" s="20" t="s">
        <v>13</v>
      </c>
      <c r="L103" s="25" t="s">
        <v>609</v>
      </c>
      <c r="M103" s="35" t="s">
        <v>794</v>
      </c>
      <c r="N103" s="35" t="s">
        <v>42</v>
      </c>
      <c r="O103" s="6"/>
      <c r="P103" s="6"/>
      <c r="Q103" s="36" t="s">
        <v>1376</v>
      </c>
      <c r="R103" s="6"/>
      <c r="S103" s="6"/>
    </row>
    <row r="104" spans="1:19" ht="45" x14ac:dyDescent="0.25">
      <c r="A104" s="20"/>
      <c r="B104" s="20">
        <f>COUNTIF(ImpactedResources!A:A,Table1[[#This Row],[ID]])</f>
        <v>0</v>
      </c>
      <c r="C104" s="20" t="s">
        <v>16</v>
      </c>
      <c r="D104" s="20" t="s">
        <v>4</v>
      </c>
      <c r="E104" s="20" t="s">
        <v>42</v>
      </c>
      <c r="F104" s="20" t="s">
        <v>1404</v>
      </c>
      <c r="G104" s="20" t="s">
        <v>1125</v>
      </c>
      <c r="H104" s="20">
        <v>10</v>
      </c>
      <c r="I104" s="25" t="s">
        <v>1126</v>
      </c>
      <c r="J104" s="30" t="s">
        <v>883</v>
      </c>
      <c r="K104" s="20" t="s">
        <v>14</v>
      </c>
      <c r="L104" s="25" t="s">
        <v>618</v>
      </c>
      <c r="M104" s="35" t="s">
        <v>873</v>
      </c>
      <c r="N104" s="25"/>
      <c r="O104" s="6"/>
      <c r="P104" s="6"/>
      <c r="Q104" s="36" t="s">
        <v>1376</v>
      </c>
      <c r="R104" s="6"/>
      <c r="S104" s="6"/>
    </row>
    <row r="105" spans="1:19" ht="30" x14ac:dyDescent="0.25">
      <c r="A105" s="20"/>
      <c r="B105" s="20">
        <f>COUNTIF(ImpactedResources!A:A,Table1[[#This Row],[ID]])</f>
        <v>0</v>
      </c>
      <c r="C105" s="20" t="s">
        <v>16</v>
      </c>
      <c r="D105" s="20" t="s">
        <v>4</v>
      </c>
      <c r="E105" s="20" t="s">
        <v>42</v>
      </c>
      <c r="F105" s="20" t="s">
        <v>1404</v>
      </c>
      <c r="G105" s="20" t="s">
        <v>1127</v>
      </c>
      <c r="H105" s="20">
        <v>11</v>
      </c>
      <c r="I105" s="25" t="s">
        <v>1128</v>
      </c>
      <c r="J105" s="30" t="s">
        <v>883</v>
      </c>
      <c r="K105" s="20" t="s">
        <v>13</v>
      </c>
      <c r="L105" s="25" t="s">
        <v>619</v>
      </c>
      <c r="M105" s="35" t="s">
        <v>804</v>
      </c>
      <c r="N105" s="25"/>
      <c r="O105" s="6"/>
      <c r="P105" s="6"/>
      <c r="Q105" s="36" t="s">
        <v>1376</v>
      </c>
      <c r="R105" s="6"/>
      <c r="S105" s="6"/>
    </row>
    <row r="106" spans="1:19" ht="120" x14ac:dyDescent="0.25">
      <c r="A106" s="20"/>
      <c r="B106" s="20">
        <f>COUNTIF(ImpactedResources!A:A,Table1[[#This Row],[ID]])</f>
        <v>0</v>
      </c>
      <c r="C106" s="20" t="s">
        <v>16</v>
      </c>
      <c r="D106" s="20" t="s">
        <v>4</v>
      </c>
      <c r="E106" s="20" t="s">
        <v>42</v>
      </c>
      <c r="F106" s="20" t="s">
        <v>1399</v>
      </c>
      <c r="G106" s="20" t="s">
        <v>1129</v>
      </c>
      <c r="H106" s="20">
        <v>12</v>
      </c>
      <c r="I106" s="25" t="s">
        <v>1130</v>
      </c>
      <c r="J106" s="30" t="s">
        <v>883</v>
      </c>
      <c r="K106" s="20" t="s">
        <v>15</v>
      </c>
      <c r="L106" s="25" t="s">
        <v>620</v>
      </c>
      <c r="M106" s="35" t="s">
        <v>805</v>
      </c>
      <c r="N106" s="25"/>
      <c r="O106" s="6"/>
      <c r="P106" s="6"/>
      <c r="Q106" s="36" t="s">
        <v>1376</v>
      </c>
      <c r="R106" s="6"/>
      <c r="S106" s="6"/>
    </row>
    <row r="107" spans="1:19" ht="75" x14ac:dyDescent="0.25">
      <c r="A107" s="20"/>
      <c r="B107" s="20">
        <f>COUNTIF(ImpactedResources!A:A,Table1[[#This Row],[ID]])</f>
        <v>0</v>
      </c>
      <c r="C107" s="20" t="s">
        <v>16</v>
      </c>
      <c r="D107" s="20" t="s">
        <v>4</v>
      </c>
      <c r="E107" s="20" t="s">
        <v>42</v>
      </c>
      <c r="F107" s="20" t="s">
        <v>1399</v>
      </c>
      <c r="G107" s="20" t="s">
        <v>1131</v>
      </c>
      <c r="H107" s="20">
        <v>13</v>
      </c>
      <c r="I107" s="25" t="s">
        <v>1132</v>
      </c>
      <c r="J107" s="30" t="s">
        <v>883</v>
      </c>
      <c r="K107" s="20" t="s">
        <v>14</v>
      </c>
      <c r="L107" s="25" t="s">
        <v>621</v>
      </c>
      <c r="M107" s="35" t="s">
        <v>806</v>
      </c>
      <c r="N107" s="25"/>
      <c r="O107" s="6"/>
      <c r="P107" s="6"/>
      <c r="Q107" s="36" t="s">
        <v>1376</v>
      </c>
      <c r="R107" s="6"/>
      <c r="S107" s="6"/>
    </row>
    <row r="108" spans="1:19" ht="30" x14ac:dyDescent="0.25">
      <c r="A108" s="20"/>
      <c r="B108" s="20">
        <f>COUNTIF(ImpactedResources!A:A,Table1[[#This Row],[ID]])</f>
        <v>0</v>
      </c>
      <c r="C108" s="20" t="s">
        <v>16</v>
      </c>
      <c r="D108" s="20" t="s">
        <v>4</v>
      </c>
      <c r="E108" s="20" t="s">
        <v>42</v>
      </c>
      <c r="F108" s="20" t="s">
        <v>1399</v>
      </c>
      <c r="G108" s="20" t="s">
        <v>1133</v>
      </c>
      <c r="H108" s="20">
        <v>14</v>
      </c>
      <c r="I108" s="25" t="s">
        <v>1134</v>
      </c>
      <c r="J108" s="30" t="s">
        <v>883</v>
      </c>
      <c r="K108" s="20" t="s">
        <v>14</v>
      </c>
      <c r="L108" s="25" t="s">
        <v>622</v>
      </c>
      <c r="M108" s="35" t="s">
        <v>807</v>
      </c>
      <c r="N108" s="25"/>
      <c r="O108" s="6"/>
      <c r="P108" s="6"/>
      <c r="Q108" s="36" t="s">
        <v>1376</v>
      </c>
      <c r="R108" s="6"/>
      <c r="S108" s="6"/>
    </row>
    <row r="109" spans="1:19" ht="75" x14ac:dyDescent="0.25">
      <c r="A109" s="20"/>
      <c r="B109" s="20">
        <f>COUNTIF(ImpactedResources!A:A,Table1[[#This Row],[ID]])</f>
        <v>0</v>
      </c>
      <c r="C109" s="20" t="s">
        <v>16</v>
      </c>
      <c r="D109" s="20" t="s">
        <v>4</v>
      </c>
      <c r="E109" s="20" t="s">
        <v>42</v>
      </c>
      <c r="F109" s="20" t="s">
        <v>1404</v>
      </c>
      <c r="G109" s="20" t="s">
        <v>1135</v>
      </c>
      <c r="H109" s="20">
        <v>15</v>
      </c>
      <c r="I109" s="25" t="s">
        <v>1136</v>
      </c>
      <c r="J109" s="30" t="s">
        <v>883</v>
      </c>
      <c r="K109" s="20" t="s">
        <v>14</v>
      </c>
      <c r="L109" s="25" t="s">
        <v>623</v>
      </c>
      <c r="M109" s="35" t="s">
        <v>808</v>
      </c>
      <c r="N109" s="25"/>
      <c r="O109" s="6"/>
      <c r="P109" s="6"/>
      <c r="Q109" s="36" t="s">
        <v>1376</v>
      </c>
      <c r="R109" s="6"/>
      <c r="S109" s="6"/>
    </row>
    <row r="110" spans="1:19" ht="225" x14ac:dyDescent="0.25">
      <c r="A110" s="20"/>
      <c r="B110" s="20">
        <f>COUNTIF(ImpactedResources!A:A,Table1[[#This Row],[ID]])</f>
        <v>0</v>
      </c>
      <c r="C110" s="20" t="s">
        <v>16</v>
      </c>
      <c r="D110" s="20" t="s">
        <v>4</v>
      </c>
      <c r="E110" s="20" t="s">
        <v>42</v>
      </c>
      <c r="F110" s="20" t="s">
        <v>1404</v>
      </c>
      <c r="G110" s="20" t="s">
        <v>1137</v>
      </c>
      <c r="H110" s="20">
        <v>16</v>
      </c>
      <c r="I110" s="25" t="s">
        <v>1138</v>
      </c>
      <c r="J110" s="30" t="s">
        <v>883</v>
      </c>
      <c r="K110" s="20" t="s">
        <v>14</v>
      </c>
      <c r="L110" s="25" t="s">
        <v>624</v>
      </c>
      <c r="M110" s="35" t="s">
        <v>809</v>
      </c>
      <c r="N110" s="25"/>
      <c r="O110" s="6"/>
      <c r="P110" s="6"/>
      <c r="Q110" s="36" t="s">
        <v>1376</v>
      </c>
      <c r="R110" s="6"/>
      <c r="S110" s="6"/>
    </row>
    <row r="111" spans="1:19" ht="105" x14ac:dyDescent="0.25">
      <c r="A111" s="20"/>
      <c r="B111" s="20">
        <f>COUNTIF(ImpactedResources!A:A,Table1[[#This Row],[ID]])</f>
        <v>0</v>
      </c>
      <c r="C111" s="20" t="s">
        <v>16</v>
      </c>
      <c r="D111" s="20" t="s">
        <v>4</v>
      </c>
      <c r="E111" s="20" t="s">
        <v>42</v>
      </c>
      <c r="F111" s="20" t="s">
        <v>1404</v>
      </c>
      <c r="G111" s="20" t="s">
        <v>1139</v>
      </c>
      <c r="H111" s="20">
        <v>17</v>
      </c>
      <c r="I111" s="25" t="s">
        <v>1140</v>
      </c>
      <c r="J111" s="30" t="s">
        <v>883</v>
      </c>
      <c r="K111" s="20" t="s">
        <v>14</v>
      </c>
      <c r="L111" s="25" t="s">
        <v>625</v>
      </c>
      <c r="M111" s="35" t="s">
        <v>810</v>
      </c>
      <c r="N111" s="25"/>
      <c r="O111" s="6"/>
      <c r="P111" s="6"/>
      <c r="Q111" s="36" t="s">
        <v>1376</v>
      </c>
      <c r="R111" s="6"/>
      <c r="S111" s="6"/>
    </row>
    <row r="112" spans="1:19" ht="30" x14ac:dyDescent="0.25">
      <c r="A112" s="20"/>
      <c r="B112" s="20">
        <f>COUNTIF(ImpactedResources!A:A,Table1[[#This Row],[ID]])</f>
        <v>0</v>
      </c>
      <c r="C112" s="20" t="s">
        <v>16</v>
      </c>
      <c r="D112" s="20" t="s">
        <v>4</v>
      </c>
      <c r="E112" s="20" t="s">
        <v>42</v>
      </c>
      <c r="F112" s="20" t="s">
        <v>1404</v>
      </c>
      <c r="G112" s="20" t="s">
        <v>1109</v>
      </c>
      <c r="H112" s="20">
        <v>2</v>
      </c>
      <c r="I112" s="25" t="s">
        <v>1110</v>
      </c>
      <c r="J112" s="30" t="s">
        <v>883</v>
      </c>
      <c r="K112" s="20" t="s">
        <v>13</v>
      </c>
      <c r="L112" s="25" t="s">
        <v>610</v>
      </c>
      <c r="M112" s="35" t="s">
        <v>795</v>
      </c>
      <c r="N112" s="25"/>
      <c r="O112" s="6"/>
      <c r="P112" s="6"/>
      <c r="Q112" s="36" t="s">
        <v>1376</v>
      </c>
      <c r="R112" s="6"/>
      <c r="S112" s="6"/>
    </row>
    <row r="113" spans="1:19" ht="45" x14ac:dyDescent="0.25">
      <c r="A113" s="20"/>
      <c r="B113" s="20">
        <f>COUNTIF(ImpactedResources!A:A,Table1[[#This Row],[ID]])</f>
        <v>0</v>
      </c>
      <c r="C113" s="20" t="s">
        <v>16</v>
      </c>
      <c r="D113" s="20" t="s">
        <v>4</v>
      </c>
      <c r="E113" s="20" t="s">
        <v>42</v>
      </c>
      <c r="F113" s="20" t="s">
        <v>675</v>
      </c>
      <c r="G113" s="20" t="s">
        <v>1111</v>
      </c>
      <c r="H113" s="20">
        <v>3</v>
      </c>
      <c r="I113" s="25" t="s">
        <v>1112</v>
      </c>
      <c r="J113" s="30" t="s">
        <v>883</v>
      </c>
      <c r="K113" s="20" t="s">
        <v>13</v>
      </c>
      <c r="L113" s="25" t="s">
        <v>611</v>
      </c>
      <c r="M113" s="35" t="s">
        <v>796</v>
      </c>
      <c r="N113" s="35" t="s">
        <v>797</v>
      </c>
      <c r="O113" s="6"/>
      <c r="P113" s="6"/>
      <c r="Q113" s="36" t="s">
        <v>1376</v>
      </c>
      <c r="R113" s="6"/>
      <c r="S113" s="6"/>
    </row>
    <row r="114" spans="1:19" ht="45" x14ac:dyDescent="0.25">
      <c r="A114" s="20"/>
      <c r="B114" s="20">
        <f>COUNTIF(ImpactedResources!A:A,Table1[[#This Row],[ID]])</f>
        <v>0</v>
      </c>
      <c r="C114" s="20" t="s">
        <v>16</v>
      </c>
      <c r="D114" s="20" t="s">
        <v>4</v>
      </c>
      <c r="E114" s="20" t="s">
        <v>42</v>
      </c>
      <c r="F114" s="20" t="s">
        <v>8</v>
      </c>
      <c r="G114" s="20" t="s">
        <v>1113</v>
      </c>
      <c r="H114" s="20">
        <v>4</v>
      </c>
      <c r="I114" s="25" t="s">
        <v>1114</v>
      </c>
      <c r="J114" s="30" t="s">
        <v>883</v>
      </c>
      <c r="K114" s="20" t="s">
        <v>14</v>
      </c>
      <c r="L114" s="25" t="s">
        <v>612</v>
      </c>
      <c r="M114" s="35" t="s">
        <v>798</v>
      </c>
      <c r="N114" s="35" t="s">
        <v>799</v>
      </c>
      <c r="O114" s="6"/>
      <c r="P114" s="6"/>
      <c r="Q114" s="36" t="s">
        <v>1376</v>
      </c>
      <c r="R114" s="6"/>
      <c r="S114" s="6"/>
    </row>
    <row r="115" spans="1:19" ht="60" x14ac:dyDescent="0.25">
      <c r="A115" s="20"/>
      <c r="B115" s="20">
        <f>COUNTIF(ImpactedResources!A:A,Table1[[#This Row],[ID]])</f>
        <v>0</v>
      </c>
      <c r="C115" s="20" t="s">
        <v>16</v>
      </c>
      <c r="D115" s="20" t="s">
        <v>4</v>
      </c>
      <c r="E115" s="20" t="s">
        <v>42</v>
      </c>
      <c r="F115" s="20" t="s">
        <v>1404</v>
      </c>
      <c r="G115" s="20" t="s">
        <v>1115</v>
      </c>
      <c r="H115" s="20">
        <v>5</v>
      </c>
      <c r="I115" s="25" t="s">
        <v>1116</v>
      </c>
      <c r="J115" s="30" t="s">
        <v>883</v>
      </c>
      <c r="K115" s="20" t="s">
        <v>13</v>
      </c>
      <c r="L115" s="25" t="s">
        <v>613</v>
      </c>
      <c r="M115" s="35" t="s">
        <v>800</v>
      </c>
      <c r="N115" s="25"/>
      <c r="O115" s="6"/>
      <c r="P115" s="6"/>
      <c r="Q115" s="36" t="s">
        <v>1376</v>
      </c>
      <c r="R115" s="6"/>
      <c r="S115" s="6"/>
    </row>
    <row r="116" spans="1:19" ht="75" x14ac:dyDescent="0.25">
      <c r="A116" s="20"/>
      <c r="B116" s="20">
        <f>COUNTIF(ImpactedResources!A:A,Table1[[#This Row],[ID]])</f>
        <v>0</v>
      </c>
      <c r="C116" s="20" t="s">
        <v>16</v>
      </c>
      <c r="D116" s="20" t="s">
        <v>4</v>
      </c>
      <c r="E116" s="20" t="s">
        <v>42</v>
      </c>
      <c r="F116" s="20" t="s">
        <v>1404</v>
      </c>
      <c r="G116" s="20" t="s">
        <v>1117</v>
      </c>
      <c r="H116" s="20">
        <v>6</v>
      </c>
      <c r="I116" s="25" t="s">
        <v>1118</v>
      </c>
      <c r="J116" s="30" t="s">
        <v>883</v>
      </c>
      <c r="K116" s="20" t="s">
        <v>13</v>
      </c>
      <c r="L116" s="25" t="s">
        <v>614</v>
      </c>
      <c r="M116" s="35" t="s">
        <v>801</v>
      </c>
      <c r="N116" s="25"/>
      <c r="O116" s="6"/>
      <c r="P116" s="6"/>
      <c r="Q116" s="36" t="s">
        <v>1376</v>
      </c>
      <c r="R116" s="6"/>
      <c r="S116" s="6"/>
    </row>
    <row r="117" spans="1:19" ht="45" x14ac:dyDescent="0.25">
      <c r="A117" s="20"/>
      <c r="B117" s="20">
        <f>COUNTIF(ImpactedResources!A:A,Table1[[#This Row],[ID]])</f>
        <v>0</v>
      </c>
      <c r="C117" s="20" t="s">
        <v>16</v>
      </c>
      <c r="D117" s="20" t="s">
        <v>4</v>
      </c>
      <c r="E117" s="20" t="s">
        <v>42</v>
      </c>
      <c r="F117" s="20" t="s">
        <v>1404</v>
      </c>
      <c r="G117" s="20" t="s">
        <v>1119</v>
      </c>
      <c r="H117" s="20">
        <v>7</v>
      </c>
      <c r="I117" s="25" t="s">
        <v>1120</v>
      </c>
      <c r="J117" s="30" t="s">
        <v>883</v>
      </c>
      <c r="K117" s="20" t="s">
        <v>14</v>
      </c>
      <c r="L117" s="25" t="s">
        <v>615</v>
      </c>
      <c r="M117" s="35" t="s">
        <v>802</v>
      </c>
      <c r="N117" s="25"/>
      <c r="O117" s="6"/>
      <c r="P117" s="6"/>
      <c r="Q117" s="36" t="s">
        <v>1376</v>
      </c>
      <c r="R117" s="6"/>
      <c r="S117" s="6"/>
    </row>
    <row r="118" spans="1:19" ht="45" x14ac:dyDescent="0.25">
      <c r="A118" s="20"/>
      <c r="B118" s="20">
        <f>COUNTIF(ImpactedResources!A:A,Table1[[#This Row],[ID]])</f>
        <v>0</v>
      </c>
      <c r="C118" s="20" t="s">
        <v>16</v>
      </c>
      <c r="D118" s="20" t="s">
        <v>4</v>
      </c>
      <c r="E118" s="20" t="s">
        <v>42</v>
      </c>
      <c r="F118" s="20" t="s">
        <v>675</v>
      </c>
      <c r="G118" s="20" t="s">
        <v>1121</v>
      </c>
      <c r="H118" s="20">
        <v>8</v>
      </c>
      <c r="I118" s="25" t="s">
        <v>1122</v>
      </c>
      <c r="J118" s="30" t="s">
        <v>883</v>
      </c>
      <c r="K118" s="20" t="s">
        <v>14</v>
      </c>
      <c r="L118" s="25" t="s">
        <v>616</v>
      </c>
      <c r="M118" s="35" t="s">
        <v>803</v>
      </c>
      <c r="N118" s="25"/>
      <c r="O118" s="6"/>
      <c r="P118" s="6"/>
      <c r="Q118" s="36" t="s">
        <v>1376</v>
      </c>
      <c r="R118" s="6"/>
      <c r="S118" s="6"/>
    </row>
    <row r="119" spans="1:19" ht="135" x14ac:dyDescent="0.25">
      <c r="A119" s="20"/>
      <c r="B119" s="20">
        <f>COUNTIF(ImpactedResources!A:A,Table1[[#This Row],[ID]])</f>
        <v>0</v>
      </c>
      <c r="C119" s="20" t="s">
        <v>16</v>
      </c>
      <c r="D119" s="20" t="s">
        <v>4</v>
      </c>
      <c r="E119" s="20" t="s">
        <v>42</v>
      </c>
      <c r="F119" s="20" t="s">
        <v>675</v>
      </c>
      <c r="G119" s="20" t="s">
        <v>1123</v>
      </c>
      <c r="H119" s="20">
        <v>9</v>
      </c>
      <c r="I119" s="25" t="s">
        <v>1124</v>
      </c>
      <c r="J119" s="30" t="s">
        <v>883</v>
      </c>
      <c r="K119" s="20" t="s">
        <v>14</v>
      </c>
      <c r="L119" s="25" t="s">
        <v>617</v>
      </c>
      <c r="M119" s="35" t="s">
        <v>878</v>
      </c>
      <c r="N119" s="25"/>
      <c r="O119" s="6"/>
      <c r="P119" s="6"/>
      <c r="Q119" s="37"/>
      <c r="R119" s="6"/>
      <c r="S119" s="6"/>
    </row>
    <row r="120" spans="1:19" ht="45" x14ac:dyDescent="0.25">
      <c r="A120" s="20"/>
      <c r="B120" s="20">
        <f>COUNTIF(ImpactedResources!A:A,Table1[[#This Row],[ID]])</f>
        <v>0</v>
      </c>
      <c r="C120" s="20" t="s">
        <v>16</v>
      </c>
      <c r="D120" s="20" t="s">
        <v>4</v>
      </c>
      <c r="E120" s="20" t="s">
        <v>39</v>
      </c>
      <c r="F120" s="20" t="s">
        <v>53</v>
      </c>
      <c r="G120" s="20" t="s">
        <v>1141</v>
      </c>
      <c r="H120" s="20">
        <v>1</v>
      </c>
      <c r="I120" s="25" t="s">
        <v>1142</v>
      </c>
      <c r="J120" s="30" t="s">
        <v>883</v>
      </c>
      <c r="K120" s="20" t="s">
        <v>13</v>
      </c>
      <c r="L120" s="25" t="s">
        <v>590</v>
      </c>
      <c r="M120" s="35" t="s">
        <v>875</v>
      </c>
      <c r="N120" s="25"/>
      <c r="O120" s="6"/>
      <c r="P120" s="6"/>
      <c r="Q120" s="37"/>
      <c r="R120" s="6"/>
      <c r="S120" s="6"/>
    </row>
    <row r="121" spans="1:19" ht="45" x14ac:dyDescent="0.25">
      <c r="A121" s="20"/>
      <c r="B121" s="20">
        <f>COUNTIF(ImpactedResources!A:A,Table1[[#This Row],[ID]])</f>
        <v>0</v>
      </c>
      <c r="C121" s="20" t="s">
        <v>16</v>
      </c>
      <c r="D121" s="20" t="s">
        <v>4</v>
      </c>
      <c r="E121" s="20" t="s">
        <v>39</v>
      </c>
      <c r="F121" s="20" t="s">
        <v>53</v>
      </c>
      <c r="G121" s="20" t="s">
        <v>1143</v>
      </c>
      <c r="H121" s="20">
        <v>2</v>
      </c>
      <c r="I121" s="25" t="s">
        <v>1144</v>
      </c>
      <c r="J121" s="30" t="s">
        <v>883</v>
      </c>
      <c r="K121" s="20" t="s">
        <v>13</v>
      </c>
      <c r="L121" s="25" t="s">
        <v>591</v>
      </c>
      <c r="M121" s="35" t="s">
        <v>871</v>
      </c>
      <c r="N121" s="25"/>
      <c r="O121" s="6"/>
      <c r="P121" s="6"/>
      <c r="Q121" s="37"/>
      <c r="R121" s="6"/>
      <c r="S121" s="6"/>
    </row>
    <row r="122" spans="1:19" ht="45" x14ac:dyDescent="0.25">
      <c r="A122" s="20"/>
      <c r="B122" s="20">
        <f>COUNTIF(ImpactedResources!A:A,Table1[[#This Row],[ID]])</f>
        <v>0</v>
      </c>
      <c r="C122" s="20" t="s">
        <v>16</v>
      </c>
      <c r="D122" s="20" t="s">
        <v>4</v>
      </c>
      <c r="E122" s="20" t="s">
        <v>39</v>
      </c>
      <c r="F122" s="20" t="s">
        <v>53</v>
      </c>
      <c r="G122" s="20" t="s">
        <v>1145</v>
      </c>
      <c r="H122" s="20">
        <v>3</v>
      </c>
      <c r="I122" s="25" t="s">
        <v>1146</v>
      </c>
      <c r="J122" s="30" t="s">
        <v>883</v>
      </c>
      <c r="K122" s="20" t="s">
        <v>13</v>
      </c>
      <c r="L122" s="25" t="s">
        <v>592</v>
      </c>
      <c r="M122" s="35" t="s">
        <v>876</v>
      </c>
      <c r="N122" s="25"/>
      <c r="O122" s="6"/>
      <c r="P122" s="6"/>
      <c r="Q122" s="37"/>
      <c r="R122" s="6"/>
      <c r="S122" s="6"/>
    </row>
    <row r="123" spans="1:19" ht="45" x14ac:dyDescent="0.25">
      <c r="A123" s="20"/>
      <c r="B123" s="20">
        <f>COUNTIF(ImpactedResources!A:A,Table1[[#This Row],[ID]])</f>
        <v>0</v>
      </c>
      <c r="C123" s="20" t="s">
        <v>16</v>
      </c>
      <c r="D123" s="20" t="s">
        <v>4</v>
      </c>
      <c r="E123" s="20" t="s">
        <v>39</v>
      </c>
      <c r="F123" s="20" t="s">
        <v>53</v>
      </c>
      <c r="G123" s="20" t="s">
        <v>1147</v>
      </c>
      <c r="H123" s="20">
        <v>4</v>
      </c>
      <c r="I123" s="25" t="s">
        <v>1148</v>
      </c>
      <c r="J123" s="30" t="s">
        <v>883</v>
      </c>
      <c r="K123" s="20" t="s">
        <v>13</v>
      </c>
      <c r="L123" s="25" t="s">
        <v>593</v>
      </c>
      <c r="M123" s="35" t="s">
        <v>876</v>
      </c>
      <c r="N123" s="25"/>
      <c r="O123" s="6"/>
      <c r="P123" s="6"/>
      <c r="Q123" s="37"/>
      <c r="R123" s="6"/>
      <c r="S123" s="6"/>
    </row>
    <row r="124" spans="1:19" ht="30" x14ac:dyDescent="0.25">
      <c r="A124" s="20"/>
      <c r="B124" s="20">
        <f>COUNTIF(ImpactedResources!A:A,Table1[[#This Row],[ID]])</f>
        <v>0</v>
      </c>
      <c r="C124" s="20" t="s">
        <v>16</v>
      </c>
      <c r="D124" s="20" t="s">
        <v>4</v>
      </c>
      <c r="E124" s="20" t="s">
        <v>39</v>
      </c>
      <c r="F124" s="20" t="s">
        <v>8</v>
      </c>
      <c r="G124" s="20" t="s">
        <v>1149</v>
      </c>
      <c r="H124" s="20">
        <v>5</v>
      </c>
      <c r="I124" s="25" t="s">
        <v>1150</v>
      </c>
      <c r="J124" s="30" t="s">
        <v>883</v>
      </c>
      <c r="K124" s="20" t="s">
        <v>13</v>
      </c>
      <c r="L124" s="25" t="s">
        <v>594</v>
      </c>
      <c r="M124" s="35" t="s">
        <v>777</v>
      </c>
      <c r="N124" s="25"/>
      <c r="O124" s="6"/>
      <c r="P124" s="6"/>
      <c r="Q124" s="37"/>
      <c r="R124" s="6"/>
      <c r="S124" s="6"/>
    </row>
    <row r="125" spans="1:19" ht="30" x14ac:dyDescent="0.25">
      <c r="A125" s="20"/>
      <c r="B125" s="20">
        <f>COUNTIF(ImpactedResources!A:A,Table1[[#This Row],[ID]])</f>
        <v>0</v>
      </c>
      <c r="C125" s="20" t="s">
        <v>16</v>
      </c>
      <c r="D125" s="20" t="s">
        <v>4</v>
      </c>
      <c r="E125" s="20" t="s">
        <v>39</v>
      </c>
      <c r="F125" s="20" t="s">
        <v>8</v>
      </c>
      <c r="G125" s="20" t="s">
        <v>1151</v>
      </c>
      <c r="H125" s="20">
        <v>6</v>
      </c>
      <c r="I125" s="25" t="s">
        <v>1152</v>
      </c>
      <c r="J125" s="30" t="s">
        <v>883</v>
      </c>
      <c r="K125" s="20" t="s">
        <v>13</v>
      </c>
      <c r="L125" s="25" t="s">
        <v>595</v>
      </c>
      <c r="M125" s="35" t="s">
        <v>778</v>
      </c>
      <c r="N125" s="25"/>
      <c r="O125" s="6"/>
      <c r="P125" s="6"/>
      <c r="Q125" s="37"/>
      <c r="R125" s="6"/>
      <c r="S125" s="6"/>
    </row>
    <row r="126" spans="1:19" ht="60" x14ac:dyDescent="0.25">
      <c r="A126" s="44"/>
      <c r="B126" s="44">
        <f>COUNTIF(ImpactedResources!A:A,Table1[[#This Row],[ID]])</f>
        <v>0</v>
      </c>
      <c r="C126" s="44" t="s">
        <v>16</v>
      </c>
      <c r="D126" s="44" t="s">
        <v>4</v>
      </c>
      <c r="E126" s="44" t="s">
        <v>39</v>
      </c>
      <c r="F126" s="20" t="s">
        <v>53</v>
      </c>
      <c r="G126" s="44" t="s">
        <v>1153</v>
      </c>
      <c r="H126" s="20">
        <v>7</v>
      </c>
      <c r="I126" s="45" t="s">
        <v>1154</v>
      </c>
      <c r="J126" s="46" t="s">
        <v>883</v>
      </c>
      <c r="K126" s="44" t="s">
        <v>13</v>
      </c>
      <c r="L126" s="45" t="s">
        <v>596</v>
      </c>
      <c r="M126" s="35" t="s">
        <v>872</v>
      </c>
      <c r="N126" s="45"/>
      <c r="O126" s="6"/>
      <c r="P126" s="6"/>
      <c r="Q126" s="37"/>
      <c r="R126" s="6"/>
      <c r="S126" s="6"/>
    </row>
    <row r="127" spans="1:19" ht="30" x14ac:dyDescent="0.25">
      <c r="A127" s="44"/>
      <c r="B127" s="44">
        <f>COUNTIF(ImpactedResources!A:A,Table1[[#This Row],[ID]])</f>
        <v>0</v>
      </c>
      <c r="C127" s="44" t="s">
        <v>16</v>
      </c>
      <c r="D127" s="44" t="s">
        <v>4</v>
      </c>
      <c r="E127" s="44" t="s">
        <v>39</v>
      </c>
      <c r="F127" s="44" t="s">
        <v>21</v>
      </c>
      <c r="G127" s="44" t="s">
        <v>1155</v>
      </c>
      <c r="H127" s="20">
        <v>8</v>
      </c>
      <c r="I127" s="45" t="s">
        <v>1156</v>
      </c>
      <c r="J127" s="46" t="s">
        <v>883</v>
      </c>
      <c r="K127" s="44" t="s">
        <v>14</v>
      </c>
      <c r="L127" s="45" t="s">
        <v>597</v>
      </c>
      <c r="M127" s="47" t="s">
        <v>779</v>
      </c>
      <c r="N127" s="45"/>
      <c r="O127" s="6"/>
      <c r="P127" s="6"/>
      <c r="Q127" s="37"/>
      <c r="R127" s="6"/>
      <c r="S127" s="6"/>
    </row>
    <row r="128" spans="1:19" ht="30" x14ac:dyDescent="0.25">
      <c r="A128" s="44"/>
      <c r="B128" s="44">
        <f>COUNTIF(ImpactedResources!A:A,Table1[[#This Row],[ID]])</f>
        <v>0</v>
      </c>
      <c r="C128" s="44" t="s">
        <v>16</v>
      </c>
      <c r="D128" s="44" t="s">
        <v>4</v>
      </c>
      <c r="E128" s="44" t="s">
        <v>39</v>
      </c>
      <c r="F128" s="44" t="s">
        <v>21</v>
      </c>
      <c r="G128" s="44" t="s">
        <v>1157</v>
      </c>
      <c r="H128" s="20">
        <v>9</v>
      </c>
      <c r="I128" s="45" t="s">
        <v>1158</v>
      </c>
      <c r="J128" s="46" t="s">
        <v>883</v>
      </c>
      <c r="K128" s="44" t="s">
        <v>14</v>
      </c>
      <c r="L128" s="45" t="s">
        <v>598</v>
      </c>
      <c r="M128" s="47" t="s">
        <v>780</v>
      </c>
      <c r="N128" s="45"/>
      <c r="O128" s="6"/>
      <c r="P128" s="6"/>
      <c r="Q128" s="37"/>
      <c r="R128" s="6"/>
      <c r="S128" s="6"/>
    </row>
    <row r="129" spans="1:19" ht="75" x14ac:dyDescent="0.25">
      <c r="A129" s="44"/>
      <c r="B129" s="44">
        <f>COUNTIF(ImpactedResources!A:A,Table1[[#This Row],[ID]])</f>
        <v>0</v>
      </c>
      <c r="C129" s="44" t="s">
        <v>16</v>
      </c>
      <c r="D129" s="44" t="s">
        <v>4</v>
      </c>
      <c r="E129" s="44" t="s">
        <v>40</v>
      </c>
      <c r="F129" s="20" t="s">
        <v>53</v>
      </c>
      <c r="G129" s="44" t="s">
        <v>1159</v>
      </c>
      <c r="H129" s="20">
        <v>1</v>
      </c>
      <c r="I129" s="45" t="s">
        <v>1160</v>
      </c>
      <c r="J129" s="46" t="s">
        <v>883</v>
      </c>
      <c r="K129" s="44" t="s">
        <v>13</v>
      </c>
      <c r="L129" s="45" t="s">
        <v>599</v>
      </c>
      <c r="M129" s="35" t="s">
        <v>781</v>
      </c>
      <c r="N129" s="47" t="s">
        <v>782</v>
      </c>
      <c r="O129" s="6"/>
      <c r="P129" s="6"/>
      <c r="Q129" s="37"/>
      <c r="R129" s="6"/>
      <c r="S129" s="6"/>
    </row>
    <row r="130" spans="1:19" ht="30" x14ac:dyDescent="0.25">
      <c r="A130" s="44"/>
      <c r="B130" s="44">
        <f>COUNTIF(ImpactedResources!A:A,Table1[[#This Row],[ID]])</f>
        <v>0</v>
      </c>
      <c r="C130" s="44" t="s">
        <v>16</v>
      </c>
      <c r="D130" s="44" t="s">
        <v>4</v>
      </c>
      <c r="E130" s="44" t="s">
        <v>40</v>
      </c>
      <c r="F130" s="44" t="s">
        <v>8</v>
      </c>
      <c r="G130" s="44" t="s">
        <v>1161</v>
      </c>
      <c r="H130" s="20">
        <v>2</v>
      </c>
      <c r="I130" s="45" t="s">
        <v>1162</v>
      </c>
      <c r="J130" s="46" t="s">
        <v>883</v>
      </c>
      <c r="K130" s="44" t="s">
        <v>13</v>
      </c>
      <c r="L130" s="45" t="s">
        <v>600</v>
      </c>
      <c r="M130" s="35" t="s">
        <v>783</v>
      </c>
      <c r="N130" s="47" t="s">
        <v>784</v>
      </c>
      <c r="O130" s="6"/>
      <c r="P130" s="6"/>
      <c r="Q130" s="36" t="s">
        <v>1376</v>
      </c>
      <c r="R130" s="6"/>
      <c r="S130" s="6"/>
    </row>
    <row r="131" spans="1:19" ht="75" x14ac:dyDescent="0.25">
      <c r="A131" s="20"/>
      <c r="B131" s="20">
        <f>COUNTIF(ImpactedResources!A:A,Table1[[#This Row],[ID]])</f>
        <v>0</v>
      </c>
      <c r="C131" s="20" t="s">
        <v>16</v>
      </c>
      <c r="D131" s="20" t="s">
        <v>4</v>
      </c>
      <c r="E131" s="20" t="s">
        <v>40</v>
      </c>
      <c r="F131" s="20" t="s">
        <v>4</v>
      </c>
      <c r="G131" s="20" t="s">
        <v>1163</v>
      </c>
      <c r="H131" s="20">
        <v>3</v>
      </c>
      <c r="I131" s="25" t="s">
        <v>1164</v>
      </c>
      <c r="J131" s="30" t="s">
        <v>883</v>
      </c>
      <c r="K131" s="20" t="s">
        <v>14</v>
      </c>
      <c r="L131" s="25" t="s">
        <v>601</v>
      </c>
      <c r="M131" s="35" t="s">
        <v>785</v>
      </c>
      <c r="N131" s="25"/>
      <c r="O131" s="6"/>
      <c r="P131" s="6"/>
      <c r="Q131" s="36" t="s">
        <v>1376</v>
      </c>
      <c r="R131" s="6"/>
      <c r="S131" s="6"/>
    </row>
    <row r="132" spans="1:19" ht="30" x14ac:dyDescent="0.25">
      <c r="A132" s="20"/>
      <c r="B132" s="20">
        <f>COUNTIF(ImpactedResources!A:A,Table1[[#This Row],[ID]])</f>
        <v>0</v>
      </c>
      <c r="C132" s="20" t="s">
        <v>16</v>
      </c>
      <c r="D132" s="20" t="s">
        <v>4</v>
      </c>
      <c r="E132" s="20" t="s">
        <v>40</v>
      </c>
      <c r="F132" s="20" t="s">
        <v>21</v>
      </c>
      <c r="G132" s="20" t="s">
        <v>1165</v>
      </c>
      <c r="H132" s="20">
        <v>4</v>
      </c>
      <c r="I132" s="25" t="s">
        <v>1166</v>
      </c>
      <c r="J132" s="30" t="s">
        <v>883</v>
      </c>
      <c r="K132" s="20" t="s">
        <v>14</v>
      </c>
      <c r="L132" s="25" t="s">
        <v>602</v>
      </c>
      <c r="M132" s="35" t="s">
        <v>877</v>
      </c>
      <c r="N132" s="25"/>
      <c r="O132" s="6"/>
      <c r="P132" s="6"/>
      <c r="Q132" s="26"/>
      <c r="R132" s="6"/>
      <c r="S132" s="6"/>
    </row>
    <row r="133" spans="1:19" ht="75" x14ac:dyDescent="0.25">
      <c r="A133" s="44"/>
      <c r="B133" s="44">
        <f>COUNTIF(ImpactedResources!A:A,Table1[[#This Row],[ID]])</f>
        <v>0</v>
      </c>
      <c r="C133" s="44" t="s">
        <v>16</v>
      </c>
      <c r="D133" s="44" t="s">
        <v>4</v>
      </c>
      <c r="E133" s="44" t="s">
        <v>5</v>
      </c>
      <c r="F133" s="20" t="s">
        <v>1399</v>
      </c>
      <c r="G133" s="44" t="s">
        <v>1167</v>
      </c>
      <c r="H133" s="20">
        <v>1</v>
      </c>
      <c r="I133" s="45" t="s">
        <v>1168</v>
      </c>
      <c r="J133" s="46" t="s">
        <v>883</v>
      </c>
      <c r="K133" s="44" t="s">
        <v>13</v>
      </c>
      <c r="L133" s="45" t="s">
        <v>626</v>
      </c>
      <c r="M133" s="35" t="s">
        <v>811</v>
      </c>
      <c r="N133" s="47" t="s">
        <v>812</v>
      </c>
      <c r="O133" s="6"/>
      <c r="P133" s="6"/>
      <c r="Q133" s="26"/>
      <c r="R133" s="6"/>
      <c r="S133" s="6"/>
    </row>
    <row r="134" spans="1:19" ht="30" x14ac:dyDescent="0.25">
      <c r="A134" s="20"/>
      <c r="B134" s="20">
        <f>COUNTIF(ImpactedResources!A:A,Table1[[#This Row],[ID]])</f>
        <v>0</v>
      </c>
      <c r="C134" s="20" t="s">
        <v>16</v>
      </c>
      <c r="D134" s="20" t="s">
        <v>4</v>
      </c>
      <c r="E134" s="20" t="s">
        <v>5</v>
      </c>
      <c r="F134" s="20" t="s">
        <v>53</v>
      </c>
      <c r="G134" s="20" t="s">
        <v>1169</v>
      </c>
      <c r="H134" s="20">
        <v>2</v>
      </c>
      <c r="I134" s="25" t="s">
        <v>1170</v>
      </c>
      <c r="J134" s="30" t="s">
        <v>883</v>
      </c>
      <c r="K134" s="20" t="s">
        <v>13</v>
      </c>
      <c r="L134" s="25" t="s">
        <v>627</v>
      </c>
      <c r="M134" s="35" t="s">
        <v>812</v>
      </c>
      <c r="N134" s="25"/>
      <c r="O134" s="6"/>
      <c r="P134" s="6"/>
      <c r="Q134" s="26"/>
      <c r="R134" s="6"/>
      <c r="S134" s="6"/>
    </row>
    <row r="135" spans="1:19" ht="45" x14ac:dyDescent="0.25">
      <c r="A135" s="20"/>
      <c r="B135" s="20">
        <f>COUNTIF(ImpactedResources!A:A,Table1[[#This Row],[ID]])</f>
        <v>0</v>
      </c>
      <c r="C135" s="20" t="s">
        <v>16</v>
      </c>
      <c r="D135" s="20" t="s">
        <v>4</v>
      </c>
      <c r="E135" s="20" t="s">
        <v>5</v>
      </c>
      <c r="F135" s="20" t="s">
        <v>1399</v>
      </c>
      <c r="G135" s="20" t="s">
        <v>1171</v>
      </c>
      <c r="H135" s="20">
        <v>3</v>
      </c>
      <c r="I135" s="25" t="s">
        <v>1172</v>
      </c>
      <c r="J135" s="30" t="s">
        <v>883</v>
      </c>
      <c r="K135" s="20" t="s">
        <v>14</v>
      </c>
      <c r="L135" s="25" t="s">
        <v>628</v>
      </c>
      <c r="M135" s="35" t="s">
        <v>812</v>
      </c>
      <c r="N135" s="25"/>
      <c r="O135" s="6"/>
      <c r="P135" s="6"/>
      <c r="Q135" s="26"/>
      <c r="R135" s="6"/>
      <c r="S135" s="6"/>
    </row>
    <row r="136" spans="1:19" ht="30" x14ac:dyDescent="0.25">
      <c r="A136" s="20"/>
      <c r="B136" s="20">
        <f>COUNTIF(ImpactedResources!A:A,Table1[[#This Row],[ID]])</f>
        <v>0</v>
      </c>
      <c r="C136" s="20" t="s">
        <v>16</v>
      </c>
      <c r="D136" s="20" t="s">
        <v>4</v>
      </c>
      <c r="E136" s="20" t="s">
        <v>1173</v>
      </c>
      <c r="F136" s="20" t="s">
        <v>8</v>
      </c>
      <c r="G136" s="30" t="s">
        <v>1174</v>
      </c>
      <c r="H136" s="20">
        <v>1</v>
      </c>
      <c r="I136" s="25" t="s">
        <v>1019</v>
      </c>
      <c r="J136" s="30" t="s">
        <v>883</v>
      </c>
      <c r="K136" s="20" t="s">
        <v>14</v>
      </c>
      <c r="L136" s="25" t="s">
        <v>1021</v>
      </c>
      <c r="M136" s="40" t="s">
        <v>756</v>
      </c>
      <c r="N136" s="25"/>
      <c r="O136" s="6"/>
      <c r="P136" s="6"/>
      <c r="Q136" s="26"/>
      <c r="R136" s="6"/>
      <c r="S136" s="6"/>
    </row>
    <row r="137" spans="1:19" ht="60" x14ac:dyDescent="0.25">
      <c r="A137" s="20"/>
      <c r="B137" s="20">
        <f>COUNTIF(ImpactedResources!A:A,Table1[[#This Row],[ID]])</f>
        <v>0</v>
      </c>
      <c r="C137" s="20" t="s">
        <v>16</v>
      </c>
      <c r="D137" s="20" t="s">
        <v>4</v>
      </c>
      <c r="E137" s="20" t="s">
        <v>1173</v>
      </c>
      <c r="F137" s="20" t="s">
        <v>8</v>
      </c>
      <c r="G137" s="30" t="s">
        <v>1175</v>
      </c>
      <c r="H137" s="20">
        <v>2</v>
      </c>
      <c r="I137" s="25" t="s">
        <v>1176</v>
      </c>
      <c r="J137" s="30" t="s">
        <v>883</v>
      </c>
      <c r="K137" s="20" t="s">
        <v>15</v>
      </c>
      <c r="L137" s="25" t="s">
        <v>1177</v>
      </c>
      <c r="M137" s="35" t="s">
        <v>1426</v>
      </c>
      <c r="N137" s="25"/>
      <c r="O137" s="6"/>
      <c r="P137" s="6"/>
      <c r="Q137" s="26"/>
      <c r="R137" s="6"/>
      <c r="S137" s="6"/>
    </row>
    <row r="138" spans="1:19" ht="60" x14ac:dyDescent="0.25">
      <c r="A138" s="20"/>
      <c r="B138" s="20">
        <f>COUNTIF(ImpactedResources!A:A,Table1[[#This Row],[ID]])</f>
        <v>0</v>
      </c>
      <c r="C138" s="20" t="s">
        <v>16</v>
      </c>
      <c r="D138" s="20" t="s">
        <v>4</v>
      </c>
      <c r="E138" s="20" t="s">
        <v>1173</v>
      </c>
      <c r="F138" s="20" t="s">
        <v>675</v>
      </c>
      <c r="G138" s="30" t="s">
        <v>1178</v>
      </c>
      <c r="H138" s="20">
        <v>3</v>
      </c>
      <c r="I138" s="25" t="s">
        <v>1179</v>
      </c>
      <c r="J138" s="30" t="s">
        <v>883</v>
      </c>
      <c r="K138" s="20" t="s">
        <v>15</v>
      </c>
      <c r="L138" s="25" t="s">
        <v>1180</v>
      </c>
      <c r="M138" s="35" t="s">
        <v>1181</v>
      </c>
      <c r="N138" s="25"/>
      <c r="O138" s="6"/>
      <c r="P138" s="6"/>
      <c r="Q138" s="26"/>
      <c r="R138" s="6"/>
      <c r="S138" s="6"/>
    </row>
    <row r="139" spans="1:19" ht="135" x14ac:dyDescent="0.25">
      <c r="A139" s="20"/>
      <c r="B139" s="20">
        <f>COUNTIF(ImpactedResources!A:A,Table1[[#This Row],[ID]])</f>
        <v>0</v>
      </c>
      <c r="C139" s="20" t="s">
        <v>16</v>
      </c>
      <c r="D139" s="20" t="s">
        <v>4</v>
      </c>
      <c r="E139" s="20" t="s">
        <v>1173</v>
      </c>
      <c r="F139" s="20" t="s">
        <v>8</v>
      </c>
      <c r="G139" s="30" t="s">
        <v>1182</v>
      </c>
      <c r="H139" s="20">
        <v>4</v>
      </c>
      <c r="I139" s="25" t="s">
        <v>1183</v>
      </c>
      <c r="J139" s="30" t="s">
        <v>883</v>
      </c>
      <c r="K139" s="20" t="s">
        <v>14</v>
      </c>
      <c r="L139" s="25" t="s">
        <v>1184</v>
      </c>
      <c r="M139" s="40" t="s">
        <v>1185</v>
      </c>
      <c r="N139" s="25"/>
      <c r="O139" s="6"/>
      <c r="P139" s="6"/>
      <c r="Q139" s="26"/>
      <c r="R139" s="6"/>
      <c r="S139" s="6"/>
    </row>
    <row r="140" spans="1:19" ht="60" x14ac:dyDescent="0.25">
      <c r="A140" s="20"/>
      <c r="B140" s="20">
        <f>COUNTIF(ImpactedResources!A:A,Table1[[#This Row],[ID]])</f>
        <v>0</v>
      </c>
      <c r="C140" s="20" t="s">
        <v>16</v>
      </c>
      <c r="D140" s="20" t="s">
        <v>4</v>
      </c>
      <c r="E140" s="20" t="s">
        <v>1173</v>
      </c>
      <c r="F140" s="20" t="s">
        <v>1404</v>
      </c>
      <c r="G140" s="30" t="s">
        <v>1186</v>
      </c>
      <c r="H140" s="20">
        <v>5</v>
      </c>
      <c r="I140" s="25" t="s">
        <v>1187</v>
      </c>
      <c r="J140" s="30" t="s">
        <v>883</v>
      </c>
      <c r="K140" s="20" t="s">
        <v>14</v>
      </c>
      <c r="L140" s="25" t="s">
        <v>1188</v>
      </c>
      <c r="M140" s="48" t="s">
        <v>1189</v>
      </c>
      <c r="N140" s="25"/>
      <c r="O140" s="6"/>
      <c r="P140" s="6"/>
      <c r="Q140" s="36" t="s">
        <v>1376</v>
      </c>
      <c r="R140" s="6"/>
      <c r="S140" s="6"/>
    </row>
    <row r="141" spans="1:19" ht="75" x14ac:dyDescent="0.25">
      <c r="A141" s="20"/>
      <c r="B141" s="20">
        <f>COUNTIF(ImpactedResources!A:A,Table1[[#This Row],[ID]])</f>
        <v>0</v>
      </c>
      <c r="C141" s="20" t="s">
        <v>16</v>
      </c>
      <c r="D141" s="20" t="s">
        <v>4</v>
      </c>
      <c r="E141" s="20" t="s">
        <v>454</v>
      </c>
      <c r="F141" s="20" t="s">
        <v>8</v>
      </c>
      <c r="G141" s="30" t="s">
        <v>1190</v>
      </c>
      <c r="H141" s="20">
        <v>1</v>
      </c>
      <c r="I141" s="25" t="s">
        <v>1191</v>
      </c>
      <c r="J141" s="30" t="s">
        <v>883</v>
      </c>
      <c r="K141" s="20" t="s">
        <v>15</v>
      </c>
      <c r="L141" s="25" t="s">
        <v>1192</v>
      </c>
      <c r="M141" s="49" t="s">
        <v>1193</v>
      </c>
      <c r="N141" s="25"/>
      <c r="O141" s="6"/>
      <c r="P141" s="6"/>
      <c r="Q141" s="36" t="s">
        <v>1376</v>
      </c>
      <c r="R141" s="6"/>
      <c r="S141" s="6"/>
    </row>
    <row r="142" spans="1:19" ht="45" x14ac:dyDescent="0.25">
      <c r="A142" s="20"/>
      <c r="B142" s="20">
        <f>COUNTIF(ImpactedResources!A:A,Table1[[#This Row],[ID]])</f>
        <v>0</v>
      </c>
      <c r="C142" s="20" t="s">
        <v>16</v>
      </c>
      <c r="D142" s="20" t="s">
        <v>4</v>
      </c>
      <c r="E142" s="20" t="s">
        <v>454</v>
      </c>
      <c r="F142" s="20" t="s">
        <v>8</v>
      </c>
      <c r="G142" s="30" t="s">
        <v>1194</v>
      </c>
      <c r="H142" s="20">
        <v>2</v>
      </c>
      <c r="I142" s="25" t="s">
        <v>1195</v>
      </c>
      <c r="J142" s="30" t="s">
        <v>883</v>
      </c>
      <c r="K142" s="20" t="s">
        <v>15</v>
      </c>
      <c r="L142" s="25" t="s">
        <v>1196</v>
      </c>
      <c r="M142" s="50" t="s">
        <v>1197</v>
      </c>
      <c r="N142" s="25"/>
      <c r="O142" s="6"/>
      <c r="P142" s="6"/>
      <c r="Q142" s="36" t="s">
        <v>1376</v>
      </c>
      <c r="R142" s="6"/>
      <c r="S142" s="6"/>
    </row>
    <row r="143" spans="1:19" ht="60" x14ac:dyDescent="0.25">
      <c r="A143" s="20"/>
      <c r="B143" s="20">
        <f>COUNTIF(ImpactedResources!A:A,Table1[[#This Row],[ID]])</f>
        <v>0</v>
      </c>
      <c r="C143" s="20" t="s">
        <v>16</v>
      </c>
      <c r="D143" s="20" t="s">
        <v>4</v>
      </c>
      <c r="E143" s="20" t="s">
        <v>1198</v>
      </c>
      <c r="F143" s="20" t="s">
        <v>1404</v>
      </c>
      <c r="G143" s="30" t="s">
        <v>1199</v>
      </c>
      <c r="H143" s="20">
        <v>1</v>
      </c>
      <c r="I143" s="25" t="s">
        <v>1200</v>
      </c>
      <c r="J143" s="30" t="s">
        <v>883</v>
      </c>
      <c r="K143" s="20" t="s">
        <v>14</v>
      </c>
      <c r="L143" s="25" t="s">
        <v>1201</v>
      </c>
      <c r="M143" s="40" t="s">
        <v>1202</v>
      </c>
      <c r="N143" s="25"/>
      <c r="O143" s="6"/>
      <c r="P143" s="6"/>
      <c r="Q143" s="36" t="s">
        <v>1376</v>
      </c>
      <c r="R143" s="6"/>
      <c r="S143" s="6"/>
    </row>
    <row r="144" spans="1:19" ht="90" x14ac:dyDescent="0.25">
      <c r="A144" s="20"/>
      <c r="B144" s="20">
        <f>COUNTIF(ImpactedResources!A:A,Table1[[#This Row],[ID]])</f>
        <v>0</v>
      </c>
      <c r="C144" s="20" t="s">
        <v>16</v>
      </c>
      <c r="D144" s="20" t="s">
        <v>4</v>
      </c>
      <c r="E144" s="20" t="s">
        <v>1198</v>
      </c>
      <c r="F144" s="20" t="s">
        <v>8</v>
      </c>
      <c r="G144" s="30" t="s">
        <v>1203</v>
      </c>
      <c r="H144" s="20">
        <v>2</v>
      </c>
      <c r="I144" s="25" t="s">
        <v>1204</v>
      </c>
      <c r="J144" s="30" t="s">
        <v>883</v>
      </c>
      <c r="K144" s="20" t="s">
        <v>15</v>
      </c>
      <c r="L144" s="25" t="s">
        <v>1427</v>
      </c>
      <c r="M144" s="48" t="s">
        <v>1206</v>
      </c>
      <c r="N144" s="25"/>
      <c r="O144" s="6"/>
      <c r="P144" s="6"/>
      <c r="Q144" s="36" t="s">
        <v>1376</v>
      </c>
      <c r="R144" s="6"/>
      <c r="S144" s="6"/>
    </row>
    <row r="145" spans="1:19" ht="150" x14ac:dyDescent="0.25">
      <c r="A145" s="20"/>
      <c r="B145" s="20">
        <f>COUNTIF(ImpactedResources!A:A,Table1[[#This Row],[ID]])</f>
        <v>0</v>
      </c>
      <c r="C145" s="20" t="s">
        <v>16</v>
      </c>
      <c r="D145" s="20" t="s">
        <v>4</v>
      </c>
      <c r="E145" s="20" t="s">
        <v>1198</v>
      </c>
      <c r="F145" s="20" t="s">
        <v>675</v>
      </c>
      <c r="G145" s="30" t="s">
        <v>1207</v>
      </c>
      <c r="H145" s="20">
        <v>3</v>
      </c>
      <c r="I145" s="25" t="s">
        <v>1208</v>
      </c>
      <c r="J145" s="30" t="s">
        <v>883</v>
      </c>
      <c r="K145" s="20" t="s">
        <v>14</v>
      </c>
      <c r="L145" s="25" t="s">
        <v>1205</v>
      </c>
      <c r="M145" s="48" t="s">
        <v>1206</v>
      </c>
      <c r="N145" s="25"/>
      <c r="O145" s="6"/>
      <c r="P145" s="6"/>
      <c r="Q145" s="36" t="s">
        <v>1376</v>
      </c>
      <c r="R145" s="6"/>
      <c r="S145" s="6"/>
    </row>
    <row r="146" spans="1:19" ht="45" x14ac:dyDescent="0.25">
      <c r="A146" s="20"/>
      <c r="B146" s="20">
        <f>COUNTIF(ImpactedResources!A:A,Table1[[#This Row],[ID]])</f>
        <v>0</v>
      </c>
      <c r="C146" s="20" t="s">
        <v>16</v>
      </c>
      <c r="D146" s="20" t="s">
        <v>4</v>
      </c>
      <c r="E146" s="20" t="s">
        <v>1209</v>
      </c>
      <c r="F146" s="20" t="s">
        <v>4</v>
      </c>
      <c r="G146" s="30" t="s">
        <v>1210</v>
      </c>
      <c r="H146" s="20">
        <v>1</v>
      </c>
      <c r="I146" s="25" t="s">
        <v>1211</v>
      </c>
      <c r="J146" s="30" t="s">
        <v>883</v>
      </c>
      <c r="K146" s="20" t="s">
        <v>14</v>
      </c>
      <c r="L146" s="25" t="s">
        <v>1212</v>
      </c>
      <c r="M146" s="40" t="s">
        <v>1213</v>
      </c>
      <c r="N146" s="25"/>
      <c r="O146" s="6"/>
      <c r="P146" s="6"/>
      <c r="Q146" s="36" t="s">
        <v>1376</v>
      </c>
      <c r="R146" s="6"/>
      <c r="S146" s="6"/>
    </row>
    <row r="147" spans="1:19" ht="135" x14ac:dyDescent="0.25">
      <c r="A147" s="20"/>
      <c r="B147" s="20">
        <f>COUNTIF(ImpactedResources!A:A,Table1[[#This Row],[ID]])</f>
        <v>0</v>
      </c>
      <c r="C147" s="20" t="s">
        <v>16</v>
      </c>
      <c r="D147" s="20" t="s">
        <v>4</v>
      </c>
      <c r="E147" s="20" t="s">
        <v>27</v>
      </c>
      <c r="F147" s="20" t="s">
        <v>4</v>
      </c>
      <c r="G147" s="20" t="s">
        <v>1214</v>
      </c>
      <c r="H147" s="20">
        <v>1</v>
      </c>
      <c r="I147" s="25" t="s">
        <v>1215</v>
      </c>
      <c r="J147" s="30" t="s">
        <v>883</v>
      </c>
      <c r="K147" s="20" t="s">
        <v>13</v>
      </c>
      <c r="L147" s="25" t="s">
        <v>629</v>
      </c>
      <c r="M147" s="35" t="s">
        <v>813</v>
      </c>
      <c r="N147" s="25"/>
      <c r="O147" s="6"/>
      <c r="P147" s="6"/>
      <c r="Q147" s="36" t="s">
        <v>1376</v>
      </c>
      <c r="R147" s="6"/>
      <c r="S147" s="6"/>
    </row>
    <row r="148" spans="1:19" ht="90" x14ac:dyDescent="0.25">
      <c r="A148" s="20"/>
      <c r="B148" s="20">
        <f>COUNTIF(ImpactedResources!A:A,Table1[[#This Row],[ID]])</f>
        <v>0</v>
      </c>
      <c r="C148" s="20" t="s">
        <v>16</v>
      </c>
      <c r="D148" s="20" t="s">
        <v>4</v>
      </c>
      <c r="E148" s="20" t="s">
        <v>27</v>
      </c>
      <c r="F148" s="20" t="s">
        <v>1399</v>
      </c>
      <c r="G148" s="20" t="s">
        <v>1216</v>
      </c>
      <c r="H148" s="20">
        <v>2</v>
      </c>
      <c r="I148" s="25" t="s">
        <v>1217</v>
      </c>
      <c r="J148" s="30" t="s">
        <v>883</v>
      </c>
      <c r="K148" s="20" t="s">
        <v>14</v>
      </c>
      <c r="L148" s="25" t="s">
        <v>630</v>
      </c>
      <c r="M148" s="35" t="s">
        <v>814</v>
      </c>
      <c r="N148" s="35" t="s">
        <v>815</v>
      </c>
      <c r="O148" s="6"/>
      <c r="P148" s="6"/>
      <c r="Q148" s="36" t="s">
        <v>1376</v>
      </c>
      <c r="R148" s="6"/>
      <c r="S148" s="6"/>
    </row>
    <row r="149" spans="1:19" ht="45" x14ac:dyDescent="0.25">
      <c r="A149" s="20"/>
      <c r="B149" s="20">
        <f>COUNTIF(ImpactedResources!A:A,Table1[[#This Row],[ID]])</f>
        <v>0</v>
      </c>
      <c r="C149" s="20" t="s">
        <v>16</v>
      </c>
      <c r="D149" s="20" t="s">
        <v>4</v>
      </c>
      <c r="E149" s="20" t="s">
        <v>1218</v>
      </c>
      <c r="F149" s="20" t="s">
        <v>8</v>
      </c>
      <c r="G149" s="20" t="s">
        <v>1219</v>
      </c>
      <c r="H149" s="20">
        <v>1</v>
      </c>
      <c r="I149" s="25" t="s">
        <v>1220</v>
      </c>
      <c r="J149" s="30" t="s">
        <v>883</v>
      </c>
      <c r="K149" s="20" t="s">
        <v>15</v>
      </c>
      <c r="L149" s="25" t="s">
        <v>1221</v>
      </c>
      <c r="M149" s="35" t="s">
        <v>1426</v>
      </c>
      <c r="N149" s="25"/>
      <c r="O149" s="6"/>
      <c r="P149" s="6"/>
      <c r="Q149" s="36" t="s">
        <v>1376</v>
      </c>
      <c r="R149" s="6"/>
      <c r="S149" s="6"/>
    </row>
    <row r="150" spans="1:19" ht="60" x14ac:dyDescent="0.25">
      <c r="A150" s="20"/>
      <c r="B150" s="20">
        <f>COUNTIF(ImpactedResources!A:A,Table1[[#This Row],[ID]])</f>
        <v>0</v>
      </c>
      <c r="C150" s="20" t="s">
        <v>16</v>
      </c>
      <c r="D150" s="20" t="s">
        <v>4</v>
      </c>
      <c r="E150" s="20" t="s">
        <v>1218</v>
      </c>
      <c r="F150" s="20" t="s">
        <v>675</v>
      </c>
      <c r="G150" s="20" t="s">
        <v>1222</v>
      </c>
      <c r="H150" s="20">
        <v>2</v>
      </c>
      <c r="I150" s="25" t="s">
        <v>1223</v>
      </c>
      <c r="J150" s="30" t="s">
        <v>883</v>
      </c>
      <c r="K150" s="20" t="s">
        <v>15</v>
      </c>
      <c r="L150" s="25" t="s">
        <v>1180</v>
      </c>
      <c r="M150" s="35" t="s">
        <v>1181</v>
      </c>
      <c r="N150" s="35"/>
      <c r="O150" s="6"/>
      <c r="P150" s="6"/>
      <c r="Q150" s="36" t="s">
        <v>1376</v>
      </c>
      <c r="R150" s="6"/>
      <c r="S150" s="6"/>
    </row>
    <row r="151" spans="1:19" ht="30" x14ac:dyDescent="0.25">
      <c r="A151" s="20"/>
      <c r="B151" s="20">
        <f>COUNTIF(ImpactedResources!A:A,Table1[[#This Row],[ID]])</f>
        <v>0</v>
      </c>
      <c r="C151" s="20" t="s">
        <v>16</v>
      </c>
      <c r="D151" s="20" t="s">
        <v>4</v>
      </c>
      <c r="E151" s="20" t="s">
        <v>1428</v>
      </c>
      <c r="F151" s="20" t="s">
        <v>8</v>
      </c>
      <c r="G151" s="20" t="s">
        <v>1224</v>
      </c>
      <c r="H151" s="20">
        <v>1</v>
      </c>
      <c r="I151" s="25" t="s">
        <v>1225</v>
      </c>
      <c r="J151" s="30" t="s">
        <v>1226</v>
      </c>
      <c r="K151" s="20" t="s">
        <v>13</v>
      </c>
      <c r="L151" s="25" t="s">
        <v>1227</v>
      </c>
      <c r="M151" s="35" t="s">
        <v>1228</v>
      </c>
      <c r="N151" s="35" t="s">
        <v>1228</v>
      </c>
      <c r="O151" s="6"/>
      <c r="P151" s="6"/>
      <c r="Q151" s="36" t="s">
        <v>1376</v>
      </c>
      <c r="R151" s="6"/>
      <c r="S151" s="6"/>
    </row>
    <row r="152" spans="1:19" ht="60" x14ac:dyDescent="0.25">
      <c r="A152" s="20"/>
      <c r="B152" s="20">
        <f>COUNTIF(ImpactedResources!A:A,Table1[[#This Row],[ID]])</f>
        <v>0</v>
      </c>
      <c r="C152" s="20" t="s">
        <v>16</v>
      </c>
      <c r="D152" s="20" t="s">
        <v>4</v>
      </c>
      <c r="E152" s="20" t="s">
        <v>1428</v>
      </c>
      <c r="F152" s="20" t="s">
        <v>8</v>
      </c>
      <c r="G152" s="20" t="s">
        <v>1229</v>
      </c>
      <c r="H152" s="20">
        <v>2</v>
      </c>
      <c r="I152" s="25" t="s">
        <v>1230</v>
      </c>
      <c r="J152" s="30" t="s">
        <v>1226</v>
      </c>
      <c r="K152" s="20" t="s">
        <v>13</v>
      </c>
      <c r="L152" s="25" t="s">
        <v>1231</v>
      </c>
      <c r="M152" s="35" t="s">
        <v>1232</v>
      </c>
      <c r="N152" s="25"/>
      <c r="O152" s="6"/>
      <c r="P152" s="6"/>
      <c r="Q152" s="36" t="s">
        <v>1376</v>
      </c>
      <c r="R152" s="6"/>
      <c r="S152" s="6"/>
    </row>
    <row r="153" spans="1:19" ht="45" x14ac:dyDescent="0.25">
      <c r="A153" s="20"/>
      <c r="B153" s="20">
        <f>COUNTIF(ImpactedResources!A:A,Table1[[#This Row],[ID]])</f>
        <v>0</v>
      </c>
      <c r="C153" s="20" t="s">
        <v>16</v>
      </c>
      <c r="D153" s="20" t="s">
        <v>4</v>
      </c>
      <c r="E153" s="20" t="s">
        <v>1428</v>
      </c>
      <c r="F153" s="20" t="s">
        <v>53</v>
      </c>
      <c r="G153" s="20" t="s">
        <v>1233</v>
      </c>
      <c r="H153" s="20">
        <v>3</v>
      </c>
      <c r="I153" s="25" t="s">
        <v>1234</v>
      </c>
      <c r="J153" s="30" t="s">
        <v>1226</v>
      </c>
      <c r="K153" s="20" t="s">
        <v>13</v>
      </c>
      <c r="L153" s="25" t="s">
        <v>1235</v>
      </c>
      <c r="M153" s="35" t="s">
        <v>1236</v>
      </c>
      <c r="N153" s="25"/>
      <c r="O153" s="6"/>
      <c r="P153" s="6"/>
      <c r="Q153" s="36" t="s">
        <v>1376</v>
      </c>
      <c r="R153" s="6"/>
      <c r="S153" s="6"/>
    </row>
    <row r="154" spans="1:19" ht="30" x14ac:dyDescent="0.25">
      <c r="A154" s="20"/>
      <c r="B154" s="20">
        <f>COUNTIF(ImpactedResources!A:A,Table1[[#This Row],[ID]])</f>
        <v>0</v>
      </c>
      <c r="C154" s="20" t="s">
        <v>16</v>
      </c>
      <c r="D154" s="20" t="s">
        <v>4</v>
      </c>
      <c r="E154" s="20" t="s">
        <v>1428</v>
      </c>
      <c r="F154" s="20" t="s">
        <v>21</v>
      </c>
      <c r="G154" s="20" t="s">
        <v>1237</v>
      </c>
      <c r="H154" s="20">
        <v>4</v>
      </c>
      <c r="I154" s="25" t="s">
        <v>1238</v>
      </c>
      <c r="J154" s="30" t="s">
        <v>1226</v>
      </c>
      <c r="K154" s="20" t="s">
        <v>14</v>
      </c>
      <c r="L154" s="25" t="s">
        <v>1239</v>
      </c>
      <c r="M154" s="35" t="s">
        <v>1240</v>
      </c>
      <c r="N154" s="35"/>
      <c r="O154" s="6"/>
      <c r="P154" s="6"/>
      <c r="Q154" s="36" t="s">
        <v>1376</v>
      </c>
      <c r="R154" s="6"/>
      <c r="S154" s="6"/>
    </row>
    <row r="155" spans="1:19" ht="60" x14ac:dyDescent="0.25">
      <c r="A155" s="20"/>
      <c r="B155" s="20">
        <f>COUNTIF(ImpactedResources!A:A,Table1[[#This Row],[ID]])</f>
        <v>0</v>
      </c>
      <c r="C155" s="20" t="s">
        <v>16</v>
      </c>
      <c r="D155" s="20" t="s">
        <v>4</v>
      </c>
      <c r="E155" s="20" t="s">
        <v>1428</v>
      </c>
      <c r="F155" s="20" t="s">
        <v>1399</v>
      </c>
      <c r="G155" s="20" t="s">
        <v>1241</v>
      </c>
      <c r="H155" s="20">
        <v>5</v>
      </c>
      <c r="I155" s="25" t="s">
        <v>1242</v>
      </c>
      <c r="J155" s="30" t="s">
        <v>1226</v>
      </c>
      <c r="K155" s="20" t="s">
        <v>14</v>
      </c>
      <c r="L155" s="25" t="s">
        <v>1243</v>
      </c>
      <c r="M155" s="35" t="s">
        <v>1244</v>
      </c>
      <c r="N155" s="51" t="s">
        <v>1228</v>
      </c>
      <c r="O155" s="6"/>
      <c r="P155" s="6"/>
      <c r="Q155" s="36" t="s">
        <v>1376</v>
      </c>
      <c r="R155" s="6"/>
      <c r="S155" s="6"/>
    </row>
    <row r="156" spans="1:19" ht="45" x14ac:dyDescent="0.25">
      <c r="A156" s="20"/>
      <c r="B156" s="20">
        <f>COUNTIF(ImpactedResources!A:A,Table1[[#This Row],[ID]])</f>
        <v>0</v>
      </c>
      <c r="C156" s="20" t="s">
        <v>16</v>
      </c>
      <c r="D156" s="20" t="s">
        <v>4</v>
      </c>
      <c r="E156" s="20" t="s">
        <v>1428</v>
      </c>
      <c r="F156" s="20" t="s">
        <v>53</v>
      </c>
      <c r="G156" s="20" t="s">
        <v>1245</v>
      </c>
      <c r="H156" s="20">
        <v>6</v>
      </c>
      <c r="I156" s="25" t="s">
        <v>1246</v>
      </c>
      <c r="J156" s="30" t="s">
        <v>1226</v>
      </c>
      <c r="K156" s="20" t="s">
        <v>14</v>
      </c>
      <c r="L156" s="25" t="s">
        <v>1247</v>
      </c>
      <c r="M156" s="35" t="s">
        <v>1240</v>
      </c>
      <c r="N156" s="35" t="s">
        <v>1248</v>
      </c>
      <c r="O156" s="6"/>
      <c r="P156" s="6"/>
      <c r="Q156" s="36" t="s">
        <v>1376</v>
      </c>
      <c r="R156" s="6"/>
      <c r="S156" s="6"/>
    </row>
    <row r="157" spans="1:19" ht="45" x14ac:dyDescent="0.25">
      <c r="A157" s="20"/>
      <c r="B157" s="20">
        <f>COUNTIF(ImpactedResources!A:A,Table1[[#This Row],[ID]])</f>
        <v>0</v>
      </c>
      <c r="C157" s="20" t="s">
        <v>16</v>
      </c>
      <c r="D157" s="20" t="s">
        <v>4</v>
      </c>
      <c r="E157" s="20" t="s">
        <v>6</v>
      </c>
      <c r="F157" s="20" t="s">
        <v>1404</v>
      </c>
      <c r="G157" s="20" t="s">
        <v>1249</v>
      </c>
      <c r="H157" s="20">
        <v>1</v>
      </c>
      <c r="I157" s="25" t="s">
        <v>1250</v>
      </c>
      <c r="J157" s="30" t="s">
        <v>883</v>
      </c>
      <c r="K157" s="20" t="s">
        <v>13</v>
      </c>
      <c r="L157" s="25" t="s">
        <v>631</v>
      </c>
      <c r="M157" s="35" t="s">
        <v>818</v>
      </c>
      <c r="N157" s="25"/>
      <c r="O157" s="6"/>
      <c r="P157" s="6"/>
      <c r="Q157" s="25"/>
      <c r="R157" s="6"/>
      <c r="S157" s="6"/>
    </row>
    <row r="158" spans="1:19" ht="60" x14ac:dyDescent="0.25">
      <c r="A158" s="20"/>
      <c r="B158" s="20">
        <f>COUNTIF(ImpactedResources!A:A,Table1[[#This Row],[ID]])</f>
        <v>0</v>
      </c>
      <c r="C158" s="20" t="s">
        <v>16</v>
      </c>
      <c r="D158" s="20" t="s">
        <v>4</v>
      </c>
      <c r="E158" s="20" t="s">
        <v>6</v>
      </c>
      <c r="F158" s="20" t="s">
        <v>1404</v>
      </c>
      <c r="G158" s="20" t="s">
        <v>1251</v>
      </c>
      <c r="H158" s="20">
        <v>2</v>
      </c>
      <c r="I158" s="25" t="s">
        <v>1252</v>
      </c>
      <c r="J158" s="30" t="s">
        <v>883</v>
      </c>
      <c r="K158" s="20" t="s">
        <v>14</v>
      </c>
      <c r="L158" s="25" t="s">
        <v>632</v>
      </c>
      <c r="M158" s="35" t="s">
        <v>817</v>
      </c>
      <c r="N158" s="25"/>
      <c r="O158" s="6"/>
      <c r="P158" s="6"/>
      <c r="Q158" s="26"/>
      <c r="R158" s="6"/>
      <c r="S158" s="6"/>
    </row>
    <row r="159" spans="1:19" ht="90" x14ac:dyDescent="0.25">
      <c r="A159" s="20"/>
      <c r="B159" s="20">
        <f>COUNTIF(ImpactedResources!A:A,Table1[[#This Row],[ID]])</f>
        <v>0</v>
      </c>
      <c r="C159" s="20" t="s">
        <v>16</v>
      </c>
      <c r="D159" s="20" t="s">
        <v>4</v>
      </c>
      <c r="E159" s="20" t="s">
        <v>6</v>
      </c>
      <c r="F159" s="20" t="s">
        <v>1404</v>
      </c>
      <c r="G159" s="20" t="s">
        <v>1253</v>
      </c>
      <c r="H159" s="20">
        <v>3</v>
      </c>
      <c r="I159" s="25" t="s">
        <v>1254</v>
      </c>
      <c r="J159" s="30" t="s">
        <v>883</v>
      </c>
      <c r="K159" s="20" t="s">
        <v>14</v>
      </c>
      <c r="L159" s="25" t="s">
        <v>633</v>
      </c>
      <c r="M159" s="35" t="s">
        <v>819</v>
      </c>
      <c r="N159" s="35" t="s">
        <v>816</v>
      </c>
      <c r="O159" s="6"/>
      <c r="P159" s="6"/>
      <c r="Q159" s="26"/>
      <c r="R159" s="6"/>
      <c r="S159" s="6"/>
    </row>
    <row r="160" spans="1:19" ht="60" x14ac:dyDescent="0.25">
      <c r="A160" s="20"/>
      <c r="B160" s="20">
        <f>COUNTIF(ImpactedResources!A:A,Table1[[#This Row],[ID]])</f>
        <v>0</v>
      </c>
      <c r="C160" s="20" t="s">
        <v>16</v>
      </c>
      <c r="D160" s="20" t="s">
        <v>4</v>
      </c>
      <c r="E160" s="20" t="s">
        <v>510</v>
      </c>
      <c r="F160" s="20" t="s">
        <v>53</v>
      </c>
      <c r="G160" s="20" t="s">
        <v>1255</v>
      </c>
      <c r="H160" s="20">
        <v>1</v>
      </c>
      <c r="I160" s="25" t="s">
        <v>1256</v>
      </c>
      <c r="J160" s="30" t="s">
        <v>883</v>
      </c>
      <c r="K160" s="20" t="s">
        <v>13</v>
      </c>
      <c r="L160" s="25" t="s">
        <v>634</v>
      </c>
      <c r="M160" s="35" t="s">
        <v>822</v>
      </c>
      <c r="N160" s="35" t="s">
        <v>823</v>
      </c>
      <c r="O160" s="6"/>
      <c r="P160" s="6"/>
      <c r="Q160" s="26"/>
      <c r="R160" s="6"/>
      <c r="S160" s="6"/>
    </row>
    <row r="161" spans="1:19" ht="30" x14ac:dyDescent="0.25">
      <c r="A161" s="20"/>
      <c r="B161" s="20">
        <f>COUNTIF(ImpactedResources!A:A,Table1[[#This Row],[ID]])</f>
        <v>0</v>
      </c>
      <c r="C161" s="20" t="s">
        <v>16</v>
      </c>
      <c r="D161" s="20" t="s">
        <v>4</v>
      </c>
      <c r="E161" s="20" t="s">
        <v>510</v>
      </c>
      <c r="F161" s="20" t="s">
        <v>53</v>
      </c>
      <c r="G161" s="20" t="s">
        <v>1257</v>
      </c>
      <c r="H161" s="20">
        <v>2</v>
      </c>
      <c r="I161" s="25" t="s">
        <v>1258</v>
      </c>
      <c r="J161" s="30" t="s">
        <v>883</v>
      </c>
      <c r="K161" s="20" t="s">
        <v>13</v>
      </c>
      <c r="L161" s="25" t="s">
        <v>635</v>
      </c>
      <c r="M161" s="35" t="s">
        <v>824</v>
      </c>
      <c r="N161" s="35" t="s">
        <v>823</v>
      </c>
      <c r="O161" s="6"/>
      <c r="P161" s="6"/>
      <c r="Q161" s="36" t="s">
        <v>1383</v>
      </c>
      <c r="R161" s="6"/>
      <c r="S161" s="6"/>
    </row>
    <row r="162" spans="1:19" ht="60" x14ac:dyDescent="0.25">
      <c r="A162" s="20"/>
      <c r="B162" s="20">
        <f>COUNTIF(ImpactedResources!A:A,Table1[[#This Row],[ID]])</f>
        <v>0</v>
      </c>
      <c r="C162" s="20" t="s">
        <v>16</v>
      </c>
      <c r="D162" s="20" t="s">
        <v>4</v>
      </c>
      <c r="E162" s="20" t="s">
        <v>510</v>
      </c>
      <c r="F162" s="20" t="s">
        <v>53</v>
      </c>
      <c r="G162" s="20" t="s">
        <v>1259</v>
      </c>
      <c r="H162" s="20">
        <v>3</v>
      </c>
      <c r="I162" s="25" t="s">
        <v>1260</v>
      </c>
      <c r="J162" s="30" t="s">
        <v>883</v>
      </c>
      <c r="K162" s="20" t="s">
        <v>13</v>
      </c>
      <c r="L162" s="25" t="s">
        <v>636</v>
      </c>
      <c r="M162" s="35" t="s">
        <v>825</v>
      </c>
      <c r="N162" s="35" t="s">
        <v>826</v>
      </c>
      <c r="O162" s="6"/>
      <c r="P162" s="6"/>
      <c r="Q162" s="26"/>
      <c r="R162" s="6"/>
      <c r="S162" s="6"/>
    </row>
    <row r="163" spans="1:19" ht="45" x14ac:dyDescent="0.25">
      <c r="A163" s="20"/>
      <c r="B163" s="20">
        <f>COUNTIF(ImpactedResources!A:A,Table1[[#This Row],[ID]])</f>
        <v>0</v>
      </c>
      <c r="C163" s="20" t="s">
        <v>16</v>
      </c>
      <c r="D163" s="20" t="s">
        <v>4</v>
      </c>
      <c r="E163" s="20" t="s">
        <v>510</v>
      </c>
      <c r="F163" s="20" t="s">
        <v>21</v>
      </c>
      <c r="G163" s="20" t="s">
        <v>1261</v>
      </c>
      <c r="H163" s="20">
        <v>4</v>
      </c>
      <c r="I163" s="25" t="s">
        <v>1262</v>
      </c>
      <c r="J163" s="30" t="s">
        <v>883</v>
      </c>
      <c r="K163" s="20" t="s">
        <v>13</v>
      </c>
      <c r="L163" s="25" t="s">
        <v>637</v>
      </c>
      <c r="M163" s="35" t="s">
        <v>827</v>
      </c>
      <c r="N163" s="35" t="s">
        <v>828</v>
      </c>
      <c r="O163" s="6"/>
      <c r="P163" s="6"/>
      <c r="Q163" s="26"/>
      <c r="R163" s="6"/>
      <c r="S163" s="6"/>
    </row>
    <row r="164" spans="1:19" x14ac:dyDescent="0.25">
      <c r="A164" s="20"/>
      <c r="B164" s="20">
        <f>COUNTIF(ImpactedResources!A:A,Table1[[#This Row],[ID]])</f>
        <v>0</v>
      </c>
      <c r="C164" s="20" t="s">
        <v>16</v>
      </c>
      <c r="D164" s="20" t="s">
        <v>4</v>
      </c>
      <c r="E164" s="20" t="s">
        <v>510</v>
      </c>
      <c r="F164" s="20" t="s">
        <v>8</v>
      </c>
      <c r="G164" s="20" t="s">
        <v>1263</v>
      </c>
      <c r="H164" s="20">
        <v>5</v>
      </c>
      <c r="I164" s="25" t="s">
        <v>1264</v>
      </c>
      <c r="J164" s="30" t="s">
        <v>883</v>
      </c>
      <c r="K164" s="20" t="s">
        <v>14</v>
      </c>
      <c r="L164" s="25" t="s">
        <v>600</v>
      </c>
      <c r="M164" s="35" t="s">
        <v>829</v>
      </c>
      <c r="N164" s="25"/>
      <c r="O164" s="6"/>
      <c r="P164" s="6"/>
      <c r="Q164" s="26"/>
      <c r="R164" s="6"/>
      <c r="S164" s="6"/>
    </row>
    <row r="165" spans="1:19" ht="30" x14ac:dyDescent="0.25">
      <c r="A165" s="20"/>
      <c r="B165" s="20">
        <f>COUNTIF(ImpactedResources!A:A,Table1[[#This Row],[ID]])</f>
        <v>0</v>
      </c>
      <c r="C165" s="20" t="s">
        <v>16</v>
      </c>
      <c r="D165" s="20" t="s">
        <v>4</v>
      </c>
      <c r="E165" s="20" t="s">
        <v>510</v>
      </c>
      <c r="F165" s="20" t="s">
        <v>8</v>
      </c>
      <c r="G165" s="20" t="s">
        <v>1265</v>
      </c>
      <c r="H165" s="20">
        <v>6</v>
      </c>
      <c r="I165" s="25" t="s">
        <v>1266</v>
      </c>
      <c r="J165" s="30" t="s">
        <v>883</v>
      </c>
      <c r="K165" s="20" t="s">
        <v>14</v>
      </c>
      <c r="L165" s="25" t="s">
        <v>638</v>
      </c>
      <c r="M165" s="38" t="s">
        <v>830</v>
      </c>
      <c r="N165" s="38" t="s">
        <v>831</v>
      </c>
      <c r="O165" s="6"/>
      <c r="P165" s="6"/>
      <c r="Q165" s="26"/>
      <c r="R165" s="6"/>
      <c r="S165" s="6"/>
    </row>
    <row r="166" spans="1:19" ht="45" x14ac:dyDescent="0.25">
      <c r="A166" s="20"/>
      <c r="B166" s="20">
        <f>COUNTIF(ImpactedResources!A:A,Table1[[#This Row],[ID]])</f>
        <v>0</v>
      </c>
      <c r="C166" s="20" t="s">
        <v>16</v>
      </c>
      <c r="D166" s="20" t="s">
        <v>4</v>
      </c>
      <c r="E166" s="20" t="s">
        <v>666</v>
      </c>
      <c r="F166" s="20" t="s">
        <v>1404</v>
      </c>
      <c r="G166" s="20" t="s">
        <v>1267</v>
      </c>
      <c r="H166" s="20">
        <v>1</v>
      </c>
      <c r="I166" s="25" t="s">
        <v>1268</v>
      </c>
      <c r="J166" s="30" t="s">
        <v>883</v>
      </c>
      <c r="K166" s="20" t="s">
        <v>13</v>
      </c>
      <c r="L166" s="25" t="s">
        <v>639</v>
      </c>
      <c r="M166" s="35" t="s">
        <v>832</v>
      </c>
      <c r="N166" s="25"/>
      <c r="O166" s="6"/>
      <c r="P166" s="6"/>
      <c r="Q166" s="26"/>
      <c r="R166" s="6"/>
      <c r="S166" s="6"/>
    </row>
    <row r="167" spans="1:19" ht="75" x14ac:dyDescent="0.25">
      <c r="A167" s="20"/>
      <c r="B167" s="20">
        <f>COUNTIF(ImpactedResources!A:A,Table1[[#This Row],[ID]])</f>
        <v>0</v>
      </c>
      <c r="C167" s="20" t="s">
        <v>16</v>
      </c>
      <c r="D167" s="20" t="s">
        <v>4</v>
      </c>
      <c r="E167" s="20" t="s">
        <v>666</v>
      </c>
      <c r="F167" s="20" t="s">
        <v>1404</v>
      </c>
      <c r="G167" s="20" t="s">
        <v>1269</v>
      </c>
      <c r="H167" s="20">
        <v>2</v>
      </c>
      <c r="I167" s="25" t="s">
        <v>1270</v>
      </c>
      <c r="J167" s="30" t="s">
        <v>883</v>
      </c>
      <c r="K167" s="20" t="s">
        <v>13</v>
      </c>
      <c r="L167" s="25" t="s">
        <v>640</v>
      </c>
      <c r="M167" s="35" t="s">
        <v>833</v>
      </c>
      <c r="N167" s="25"/>
      <c r="O167" s="6"/>
      <c r="P167" s="6"/>
      <c r="Q167" s="26"/>
      <c r="R167" s="6"/>
      <c r="S167" s="6"/>
    </row>
    <row r="168" spans="1:19" ht="30" x14ac:dyDescent="0.25">
      <c r="A168" s="20"/>
      <c r="B168" s="20">
        <f>COUNTIF(ImpactedResources!A:A,Table1[[#This Row],[ID]])</f>
        <v>0</v>
      </c>
      <c r="C168" s="20" t="s">
        <v>16</v>
      </c>
      <c r="D168" s="20" t="s">
        <v>4</v>
      </c>
      <c r="E168" s="20" t="s">
        <v>666</v>
      </c>
      <c r="F168" s="20" t="s">
        <v>8</v>
      </c>
      <c r="G168" s="20" t="s">
        <v>1271</v>
      </c>
      <c r="H168" s="20">
        <v>5</v>
      </c>
      <c r="I168" s="25" t="s">
        <v>1272</v>
      </c>
      <c r="J168" s="30" t="s">
        <v>883</v>
      </c>
      <c r="K168" s="20" t="s">
        <v>13</v>
      </c>
      <c r="L168" s="25" t="s">
        <v>643</v>
      </c>
      <c r="M168" s="35" t="s">
        <v>835</v>
      </c>
      <c r="N168" s="35" t="s">
        <v>836</v>
      </c>
      <c r="O168" s="6"/>
      <c r="P168" s="6"/>
      <c r="Q168" s="26"/>
      <c r="R168" s="6"/>
      <c r="S168" s="6"/>
    </row>
    <row r="169" spans="1:19" ht="30" x14ac:dyDescent="0.25">
      <c r="A169" s="20"/>
      <c r="B169" s="20">
        <f>COUNTIF(ImpactedResources!A:A,Table1[[#This Row],[ID]])</f>
        <v>0</v>
      </c>
      <c r="C169" s="20" t="s">
        <v>16</v>
      </c>
      <c r="D169" s="20" t="s">
        <v>4</v>
      </c>
      <c r="E169" s="20" t="s">
        <v>666</v>
      </c>
      <c r="F169" s="20" t="s">
        <v>8</v>
      </c>
      <c r="G169" s="20" t="s">
        <v>1273</v>
      </c>
      <c r="H169" s="20">
        <v>6</v>
      </c>
      <c r="I169" s="25" t="s">
        <v>1274</v>
      </c>
      <c r="J169" s="30" t="s">
        <v>883</v>
      </c>
      <c r="K169" s="20" t="s">
        <v>13</v>
      </c>
      <c r="L169" s="25" t="s">
        <v>643</v>
      </c>
      <c r="M169" s="35" t="s">
        <v>837</v>
      </c>
      <c r="N169" s="35" t="s">
        <v>838</v>
      </c>
      <c r="O169" s="6"/>
      <c r="P169" s="6"/>
      <c r="Q169" s="26"/>
      <c r="R169" s="6"/>
      <c r="S169" s="6"/>
    </row>
    <row r="170" spans="1:19" ht="30" x14ac:dyDescent="0.25">
      <c r="A170" s="20"/>
      <c r="B170" s="20">
        <f>COUNTIF(ImpactedResources!A:A,Table1[[#This Row],[ID]])</f>
        <v>0</v>
      </c>
      <c r="C170" s="20" t="s">
        <v>16</v>
      </c>
      <c r="D170" s="20" t="s">
        <v>4</v>
      </c>
      <c r="E170" s="20" t="s">
        <v>666</v>
      </c>
      <c r="F170" s="20" t="s">
        <v>8</v>
      </c>
      <c r="G170" s="20" t="s">
        <v>1275</v>
      </c>
      <c r="H170" s="20">
        <v>7</v>
      </c>
      <c r="I170" s="25" t="s">
        <v>1276</v>
      </c>
      <c r="J170" s="30" t="s">
        <v>883</v>
      </c>
      <c r="K170" s="20" t="s">
        <v>13</v>
      </c>
      <c r="L170" s="25" t="s">
        <v>644</v>
      </c>
      <c r="M170" s="35" t="s">
        <v>839</v>
      </c>
      <c r="N170" s="35" t="s">
        <v>840</v>
      </c>
      <c r="O170" s="6"/>
      <c r="P170" s="6"/>
      <c r="Q170" s="26"/>
      <c r="R170" s="6"/>
      <c r="S170" s="6"/>
    </row>
    <row r="171" spans="1:19" ht="45" x14ac:dyDescent="0.25">
      <c r="A171" s="20"/>
      <c r="B171" s="20">
        <f>COUNTIF(ImpactedResources!A:A,Table1[[#This Row],[ID]])</f>
        <v>0</v>
      </c>
      <c r="C171" s="20" t="s">
        <v>16</v>
      </c>
      <c r="D171" s="20" t="s">
        <v>4</v>
      </c>
      <c r="E171" s="20" t="s">
        <v>666</v>
      </c>
      <c r="F171" s="20" t="s">
        <v>8</v>
      </c>
      <c r="G171" s="20" t="s">
        <v>1277</v>
      </c>
      <c r="H171" s="20">
        <v>8</v>
      </c>
      <c r="I171" s="25" t="s">
        <v>1278</v>
      </c>
      <c r="J171" s="30" t="s">
        <v>883</v>
      </c>
      <c r="K171" s="20" t="s">
        <v>14</v>
      </c>
      <c r="L171" s="25" t="s">
        <v>645</v>
      </c>
      <c r="M171" s="35" t="s">
        <v>841</v>
      </c>
      <c r="N171" s="35" t="s">
        <v>842</v>
      </c>
      <c r="O171" s="6"/>
      <c r="P171" s="6"/>
      <c r="Q171" s="26"/>
      <c r="R171" s="6"/>
      <c r="S171" s="6"/>
    </row>
    <row r="172" spans="1:19" ht="30" x14ac:dyDescent="0.25">
      <c r="A172" s="20"/>
      <c r="B172" s="20">
        <f>COUNTIF(ImpactedResources!A:A,Table1[[#This Row],[ID]])</f>
        <v>0</v>
      </c>
      <c r="C172" s="20" t="s">
        <v>16</v>
      </c>
      <c r="D172" s="20" t="s">
        <v>4</v>
      </c>
      <c r="E172" s="20" t="s">
        <v>666</v>
      </c>
      <c r="F172" s="20" t="s">
        <v>1279</v>
      </c>
      <c r="G172" s="20" t="s">
        <v>1279</v>
      </c>
      <c r="H172" s="34" t="e">
        <v>#VALUE!</v>
      </c>
      <c r="I172" s="25" t="s">
        <v>1280</v>
      </c>
      <c r="J172" s="30" t="s">
        <v>883</v>
      </c>
      <c r="K172" s="20" t="s">
        <v>14</v>
      </c>
      <c r="L172" s="25" t="s">
        <v>641</v>
      </c>
      <c r="M172" s="35" t="s">
        <v>834</v>
      </c>
      <c r="N172" s="25"/>
      <c r="O172" s="6"/>
      <c r="P172" s="6"/>
      <c r="Q172" s="26"/>
      <c r="R172" s="6"/>
      <c r="S172" s="6"/>
    </row>
    <row r="173" spans="1:19" ht="30" x14ac:dyDescent="0.25">
      <c r="A173" s="20"/>
      <c r="B173" s="20">
        <f>COUNTIF(ImpactedResources!A:A,Table1[[#This Row],[ID]])</f>
        <v>0</v>
      </c>
      <c r="C173" s="20" t="s">
        <v>16</v>
      </c>
      <c r="D173" s="20" t="s">
        <v>4</v>
      </c>
      <c r="E173" s="20" t="s">
        <v>666</v>
      </c>
      <c r="F173" s="20" t="s">
        <v>1279</v>
      </c>
      <c r="G173" s="20" t="s">
        <v>1279</v>
      </c>
      <c r="H173" s="34" t="e">
        <v>#VALUE!</v>
      </c>
      <c r="I173" s="25" t="s">
        <v>1281</v>
      </c>
      <c r="J173" s="30" t="s">
        <v>883</v>
      </c>
      <c r="K173" s="20" t="s">
        <v>14</v>
      </c>
      <c r="L173" s="25" t="s">
        <v>642</v>
      </c>
      <c r="M173" s="35" t="s">
        <v>804</v>
      </c>
      <c r="N173" s="25"/>
      <c r="O173" s="6"/>
      <c r="P173" s="6"/>
      <c r="Q173" s="26"/>
      <c r="R173" s="6"/>
      <c r="S173" s="6"/>
    </row>
    <row r="174" spans="1:19" ht="225" x14ac:dyDescent="0.25">
      <c r="A174" s="20"/>
      <c r="B174" s="20">
        <f>COUNTIF(ImpactedResources!A:A,Table1[[#This Row],[ID]])</f>
        <v>0</v>
      </c>
      <c r="C174" s="20" t="s">
        <v>30</v>
      </c>
      <c r="D174" s="20" t="s">
        <v>718</v>
      </c>
      <c r="E174" s="20" t="s">
        <v>717</v>
      </c>
      <c r="F174" s="20" t="s">
        <v>21</v>
      </c>
      <c r="G174" s="20" t="s">
        <v>1353</v>
      </c>
      <c r="H174" s="20">
        <v>1</v>
      </c>
      <c r="I174" s="25" t="s">
        <v>1354</v>
      </c>
      <c r="J174" s="30" t="s">
        <v>884</v>
      </c>
      <c r="K174" s="20" t="s">
        <v>13</v>
      </c>
      <c r="L174" s="25" t="s">
        <v>719</v>
      </c>
      <c r="M174" s="35" t="s">
        <v>720</v>
      </c>
      <c r="N174" s="35" t="s">
        <v>721</v>
      </c>
      <c r="O174" s="6"/>
      <c r="P174" s="6"/>
      <c r="Q174" s="26"/>
      <c r="R174" s="6"/>
      <c r="S174" s="6"/>
    </row>
    <row r="175" spans="1:19" ht="60" x14ac:dyDescent="0.25">
      <c r="A175" s="20"/>
      <c r="B175" s="20">
        <f>COUNTIF(ImpactedResources!A:A,Table1[[#This Row],[ID]])</f>
        <v>0</v>
      </c>
      <c r="C175" s="20" t="s">
        <v>16</v>
      </c>
      <c r="D175" s="20" t="s">
        <v>9</v>
      </c>
      <c r="E175" s="20" t="s">
        <v>11</v>
      </c>
      <c r="F175" s="20" t="s">
        <v>21</v>
      </c>
      <c r="G175" s="20" t="s">
        <v>1282</v>
      </c>
      <c r="H175" s="20">
        <v>1</v>
      </c>
      <c r="I175" s="25" t="s">
        <v>1283</v>
      </c>
      <c r="J175" s="30" t="s">
        <v>883</v>
      </c>
      <c r="K175" s="20" t="s">
        <v>13</v>
      </c>
      <c r="L175" s="25" t="s">
        <v>646</v>
      </c>
      <c r="M175" s="35" t="s">
        <v>843</v>
      </c>
      <c r="N175" s="25"/>
      <c r="O175" s="6"/>
      <c r="P175" s="6"/>
      <c r="Q175" s="26"/>
      <c r="R175" s="6"/>
      <c r="S175" s="6"/>
    </row>
    <row r="176" spans="1:19" ht="60" x14ac:dyDescent="0.25">
      <c r="A176" s="20"/>
      <c r="B176" s="20">
        <f>COUNTIF(ImpactedResources!A:A,Table1[[#This Row],[ID]])</f>
        <v>0</v>
      </c>
      <c r="C176" s="20" t="s">
        <v>16</v>
      </c>
      <c r="D176" s="20" t="s">
        <v>9</v>
      </c>
      <c r="E176" s="20" t="s">
        <v>11</v>
      </c>
      <c r="F176" s="20" t="s">
        <v>21</v>
      </c>
      <c r="G176" s="20" t="s">
        <v>1284</v>
      </c>
      <c r="H176" s="20">
        <v>2</v>
      </c>
      <c r="I176" s="25" t="s">
        <v>1285</v>
      </c>
      <c r="J176" s="30" t="s">
        <v>883</v>
      </c>
      <c r="K176" s="20" t="s">
        <v>13</v>
      </c>
      <c r="L176" s="25" t="s">
        <v>647</v>
      </c>
      <c r="M176" s="35" t="s">
        <v>844</v>
      </c>
      <c r="N176" s="25"/>
      <c r="O176" s="6"/>
      <c r="P176" s="6"/>
      <c r="Q176" s="36" t="s">
        <v>1382</v>
      </c>
      <c r="R176" s="6"/>
      <c r="S176" s="6"/>
    </row>
    <row r="177" spans="1:19" ht="120" x14ac:dyDescent="0.25">
      <c r="A177" s="20"/>
      <c r="B177" s="20">
        <f>COUNTIF(ImpactedResources!A:A,Table1[[#This Row],[ID]])</f>
        <v>0</v>
      </c>
      <c r="C177" s="20" t="s">
        <v>16</v>
      </c>
      <c r="D177" s="20" t="s">
        <v>9</v>
      </c>
      <c r="E177" s="20" t="s">
        <v>11</v>
      </c>
      <c r="F177" s="20" t="s">
        <v>4</v>
      </c>
      <c r="G177" s="20" t="s">
        <v>1286</v>
      </c>
      <c r="H177" s="20">
        <v>3</v>
      </c>
      <c r="I177" s="25" t="s">
        <v>1287</v>
      </c>
      <c r="J177" s="30" t="s">
        <v>883</v>
      </c>
      <c r="K177" s="20" t="s">
        <v>13</v>
      </c>
      <c r="L177" s="25" t="s">
        <v>648</v>
      </c>
      <c r="M177" s="35" t="s">
        <v>845</v>
      </c>
      <c r="N177" s="25"/>
      <c r="O177" s="6"/>
      <c r="P177" s="6"/>
      <c r="Q177" s="26"/>
      <c r="R177" s="6"/>
      <c r="S177" s="6"/>
    </row>
    <row r="178" spans="1:19" ht="90" x14ac:dyDescent="0.25">
      <c r="A178" s="20"/>
      <c r="B178" s="20">
        <f>COUNTIF(ImpactedResources!A:A,Table1[[#This Row],[ID]])</f>
        <v>0</v>
      </c>
      <c r="C178" s="20" t="s">
        <v>16</v>
      </c>
      <c r="D178" s="20" t="s">
        <v>9</v>
      </c>
      <c r="E178" s="20" t="s">
        <v>11</v>
      </c>
      <c r="F178" s="20" t="s">
        <v>675</v>
      </c>
      <c r="G178" s="20" t="s">
        <v>1288</v>
      </c>
      <c r="H178" s="20">
        <v>4</v>
      </c>
      <c r="I178" s="25" t="s">
        <v>1289</v>
      </c>
      <c r="J178" s="30" t="s">
        <v>883</v>
      </c>
      <c r="K178" s="20" t="s">
        <v>13</v>
      </c>
      <c r="L178" s="25" t="s">
        <v>649</v>
      </c>
      <c r="M178" s="35" t="s">
        <v>846</v>
      </c>
      <c r="N178" s="25"/>
      <c r="O178" s="6"/>
      <c r="P178" s="6"/>
      <c r="Q178" s="26"/>
      <c r="R178" s="6"/>
      <c r="S178" s="6"/>
    </row>
    <row r="179" spans="1:19" ht="30" x14ac:dyDescent="0.25">
      <c r="A179" s="20"/>
      <c r="B179" s="20">
        <f>COUNTIF(ImpactedResources!A:A,Table1[[#This Row],[ID]])</f>
        <v>0</v>
      </c>
      <c r="C179" s="20" t="s">
        <v>16</v>
      </c>
      <c r="D179" s="20" t="s">
        <v>9</v>
      </c>
      <c r="E179" s="20" t="s">
        <v>11</v>
      </c>
      <c r="F179" s="20" t="s">
        <v>8</v>
      </c>
      <c r="G179" s="20" t="s">
        <v>1290</v>
      </c>
      <c r="H179" s="20">
        <v>5</v>
      </c>
      <c r="I179" s="25" t="s">
        <v>1291</v>
      </c>
      <c r="J179" s="30" t="s">
        <v>883</v>
      </c>
      <c r="K179" s="20" t="s">
        <v>15</v>
      </c>
      <c r="L179" s="25" t="s">
        <v>650</v>
      </c>
      <c r="M179" s="35" t="s">
        <v>847</v>
      </c>
      <c r="N179" s="25"/>
      <c r="O179" s="6"/>
      <c r="P179" s="6"/>
      <c r="Q179" s="36" t="s">
        <v>1382</v>
      </c>
      <c r="R179" s="6"/>
      <c r="S179" s="6"/>
    </row>
    <row r="180" spans="1:19" ht="135" x14ac:dyDescent="0.25">
      <c r="A180" s="20"/>
      <c r="B180" s="20">
        <f>COUNTIF(ImpactedResources!A:A,Table1[[#This Row],[ID]])</f>
        <v>0</v>
      </c>
      <c r="C180" s="20" t="s">
        <v>16</v>
      </c>
      <c r="D180" s="20" t="s">
        <v>22</v>
      </c>
      <c r="E180" s="20" t="s">
        <v>28</v>
      </c>
      <c r="F180" s="20" t="s">
        <v>53</v>
      </c>
      <c r="G180" s="20" t="s">
        <v>1292</v>
      </c>
      <c r="H180" s="20">
        <v>1</v>
      </c>
      <c r="I180" s="25" t="s">
        <v>1293</v>
      </c>
      <c r="J180" s="30" t="s">
        <v>883</v>
      </c>
      <c r="K180" s="20" t="s">
        <v>13</v>
      </c>
      <c r="L180" s="25" t="s">
        <v>651</v>
      </c>
      <c r="M180" s="35" t="s">
        <v>848</v>
      </c>
      <c r="N180" s="25"/>
      <c r="O180" s="6"/>
      <c r="P180" s="6"/>
      <c r="Q180" s="36" t="s">
        <v>1382</v>
      </c>
      <c r="R180" s="6"/>
      <c r="S180" s="6"/>
    </row>
    <row r="181" spans="1:19" ht="30" x14ac:dyDescent="0.25">
      <c r="A181" s="20"/>
      <c r="B181" s="20">
        <f>COUNTIF(ImpactedResources!A:A,Table1[[#This Row],[ID]])</f>
        <v>0</v>
      </c>
      <c r="C181" s="20" t="s">
        <v>16</v>
      </c>
      <c r="D181" s="20" t="s">
        <v>22</v>
      </c>
      <c r="E181" s="20" t="s">
        <v>28</v>
      </c>
      <c r="F181" s="20" t="s">
        <v>675</v>
      </c>
      <c r="G181" s="20" t="s">
        <v>1294</v>
      </c>
      <c r="H181" s="20">
        <v>2</v>
      </c>
      <c r="I181" s="25" t="s">
        <v>1295</v>
      </c>
      <c r="J181" s="30" t="s">
        <v>883</v>
      </c>
      <c r="K181" s="20" t="s">
        <v>13</v>
      </c>
      <c r="L181" s="25" t="s">
        <v>652</v>
      </c>
      <c r="M181" s="35" t="s">
        <v>874</v>
      </c>
      <c r="N181" s="25"/>
      <c r="O181" s="6"/>
      <c r="P181" s="6"/>
      <c r="Q181" s="26"/>
      <c r="R181" s="6"/>
      <c r="S181" s="6"/>
    </row>
    <row r="182" spans="1:19" ht="60" x14ac:dyDescent="0.25">
      <c r="A182" s="20"/>
      <c r="B182" s="20">
        <f>COUNTIF(ImpactedResources!A:A,Table1[[#This Row],[ID]])</f>
        <v>0</v>
      </c>
      <c r="C182" s="20" t="s">
        <v>16</v>
      </c>
      <c r="D182" s="20" t="s">
        <v>22</v>
      </c>
      <c r="E182" s="20" t="s">
        <v>28</v>
      </c>
      <c r="F182" s="20" t="s">
        <v>1399</v>
      </c>
      <c r="G182" s="20" t="s">
        <v>1296</v>
      </c>
      <c r="H182" s="20">
        <v>3</v>
      </c>
      <c r="I182" s="25" t="s">
        <v>1297</v>
      </c>
      <c r="J182" s="30" t="s">
        <v>883</v>
      </c>
      <c r="K182" s="20" t="s">
        <v>14</v>
      </c>
      <c r="L182" s="25" t="s">
        <v>653</v>
      </c>
      <c r="M182" s="35" t="s">
        <v>849</v>
      </c>
      <c r="N182" s="25"/>
      <c r="O182" s="6"/>
      <c r="P182" s="6"/>
      <c r="Q182" s="26"/>
      <c r="R182" s="6"/>
      <c r="S182" s="6"/>
    </row>
    <row r="183" spans="1:19" ht="30" x14ac:dyDescent="0.25">
      <c r="A183" s="20"/>
      <c r="B183" s="20">
        <f>COUNTIF(ImpactedResources!A:A,Table1[[#This Row],[ID]])</f>
        <v>0</v>
      </c>
      <c r="C183" s="20" t="s">
        <v>16</v>
      </c>
      <c r="D183" s="20" t="s">
        <v>22</v>
      </c>
      <c r="E183" s="20" t="s">
        <v>28</v>
      </c>
      <c r="F183" s="20" t="s">
        <v>1399</v>
      </c>
      <c r="G183" s="20" t="s">
        <v>1298</v>
      </c>
      <c r="H183" s="20">
        <v>4</v>
      </c>
      <c r="I183" s="25" t="s">
        <v>1299</v>
      </c>
      <c r="J183" s="30" t="s">
        <v>883</v>
      </c>
      <c r="K183" s="20" t="s">
        <v>14</v>
      </c>
      <c r="L183" s="25" t="s">
        <v>654</v>
      </c>
      <c r="M183" s="35" t="s">
        <v>850</v>
      </c>
      <c r="N183" s="25"/>
      <c r="O183" s="6"/>
      <c r="P183" s="6"/>
      <c r="Q183" s="26"/>
      <c r="R183" s="6"/>
      <c r="S183" s="6"/>
    </row>
    <row r="184" spans="1:19" ht="30" x14ac:dyDescent="0.25">
      <c r="A184" s="20"/>
      <c r="B184" s="20">
        <f>COUNTIF(ImpactedResources!A:A,Table1[[#This Row],[ID]])</f>
        <v>0</v>
      </c>
      <c r="C184" s="20" t="s">
        <v>16</v>
      </c>
      <c r="D184" s="20" t="s">
        <v>22</v>
      </c>
      <c r="E184" s="20" t="s">
        <v>28</v>
      </c>
      <c r="F184" s="20" t="s">
        <v>21</v>
      </c>
      <c r="G184" s="20" t="s">
        <v>1300</v>
      </c>
      <c r="H184" s="20">
        <v>5</v>
      </c>
      <c r="I184" s="25" t="s">
        <v>1301</v>
      </c>
      <c r="J184" s="30" t="s">
        <v>883</v>
      </c>
      <c r="K184" s="20" t="s">
        <v>14</v>
      </c>
      <c r="L184" s="25" t="s">
        <v>655</v>
      </c>
      <c r="M184" s="35" t="s">
        <v>851</v>
      </c>
      <c r="N184" s="25" t="s">
        <v>1302</v>
      </c>
      <c r="O184" s="6"/>
      <c r="P184" s="6"/>
      <c r="Q184" s="26"/>
      <c r="R184" s="6"/>
      <c r="S184" s="6"/>
    </row>
    <row r="185" spans="1:19" ht="30" x14ac:dyDescent="0.25">
      <c r="A185" s="20"/>
      <c r="B185" s="20">
        <f>COUNTIF(ImpactedResources!A:A,Table1[[#This Row],[ID]])</f>
        <v>0</v>
      </c>
      <c r="C185" s="20" t="s">
        <v>16</v>
      </c>
      <c r="D185" s="20" t="s">
        <v>22</v>
      </c>
      <c r="E185" s="20" t="s">
        <v>28</v>
      </c>
      <c r="F185" s="20" t="s">
        <v>21</v>
      </c>
      <c r="G185" s="20" t="s">
        <v>1303</v>
      </c>
      <c r="H185" s="20">
        <v>6</v>
      </c>
      <c r="I185" s="25" t="s">
        <v>1304</v>
      </c>
      <c r="J185" s="30" t="s">
        <v>883</v>
      </c>
      <c r="K185" s="20" t="s">
        <v>14</v>
      </c>
      <c r="L185" s="25" t="s">
        <v>656</v>
      </c>
      <c r="M185" s="35" t="s">
        <v>852</v>
      </c>
      <c r="N185" s="25"/>
      <c r="O185" s="6"/>
      <c r="P185" s="6"/>
      <c r="Q185" s="26"/>
      <c r="R185" s="6"/>
      <c r="S185" s="6"/>
    </row>
    <row r="186" spans="1:19" ht="45" x14ac:dyDescent="0.25">
      <c r="A186" s="20"/>
      <c r="B186" s="20">
        <f>COUNTIF(ImpactedResources!A:A,Table1[[#This Row],[ID]])</f>
        <v>0</v>
      </c>
      <c r="C186" s="20" t="s">
        <v>16</v>
      </c>
      <c r="D186" s="20" t="s">
        <v>22</v>
      </c>
      <c r="E186" s="20" t="s">
        <v>28</v>
      </c>
      <c r="F186" s="20" t="s">
        <v>21</v>
      </c>
      <c r="G186" s="20" t="s">
        <v>1305</v>
      </c>
      <c r="H186" s="20">
        <v>7</v>
      </c>
      <c r="I186" s="25" t="s">
        <v>1306</v>
      </c>
      <c r="J186" s="30" t="s">
        <v>883</v>
      </c>
      <c r="K186" s="20" t="s">
        <v>15</v>
      </c>
      <c r="L186" s="25" t="s">
        <v>657</v>
      </c>
      <c r="M186" s="35" t="s">
        <v>853</v>
      </c>
      <c r="N186" s="25"/>
      <c r="O186" s="6"/>
      <c r="P186" s="6"/>
      <c r="Q186" s="26"/>
      <c r="R186" s="6"/>
      <c r="S186" s="6"/>
    </row>
    <row r="187" spans="1:19" ht="30" x14ac:dyDescent="0.25">
      <c r="A187" s="20"/>
      <c r="B187" s="20">
        <f>COUNTIF(ImpactedResources!A:A,Table1[[#This Row],[ID]])</f>
        <v>0</v>
      </c>
      <c r="C187" s="20" t="s">
        <v>16</v>
      </c>
      <c r="D187" s="20" t="s">
        <v>22</v>
      </c>
      <c r="E187" s="20" t="s">
        <v>28</v>
      </c>
      <c r="F187" s="20" t="s">
        <v>8</v>
      </c>
      <c r="G187" s="20" t="s">
        <v>1307</v>
      </c>
      <c r="H187" s="20">
        <v>8</v>
      </c>
      <c r="I187" s="25" t="s">
        <v>1019</v>
      </c>
      <c r="J187" s="30" t="s">
        <v>883</v>
      </c>
      <c r="K187" s="20" t="s">
        <v>15</v>
      </c>
      <c r="L187" s="25" t="s">
        <v>1308</v>
      </c>
      <c r="M187" s="35"/>
      <c r="N187" s="25"/>
      <c r="O187" s="6"/>
      <c r="P187" s="6"/>
      <c r="Q187" s="26"/>
      <c r="R187" s="6"/>
      <c r="S187" s="6"/>
    </row>
    <row r="188" spans="1:19" ht="285" x14ac:dyDescent="0.25">
      <c r="A188" s="20"/>
      <c r="B188" s="20">
        <f>COUNTIF(ImpactedResources!A:A,Table1[[#This Row],[ID]])</f>
        <v>0</v>
      </c>
      <c r="C188" s="20" t="s">
        <v>30</v>
      </c>
      <c r="D188" s="20" t="s">
        <v>25</v>
      </c>
      <c r="E188" s="20" t="s">
        <v>10</v>
      </c>
      <c r="F188" s="20" t="s">
        <v>21</v>
      </c>
      <c r="G188" s="20" t="s">
        <v>1355</v>
      </c>
      <c r="H188" s="20">
        <v>3</v>
      </c>
      <c r="I188" s="25" t="s">
        <v>1356</v>
      </c>
      <c r="J188" s="30" t="s">
        <v>884</v>
      </c>
      <c r="K188" s="20" t="s">
        <v>14</v>
      </c>
      <c r="L188" s="25" t="s">
        <v>682</v>
      </c>
      <c r="M188" s="35" t="s">
        <v>681</v>
      </c>
      <c r="N188" s="25"/>
      <c r="O188" s="6"/>
      <c r="P188" s="6"/>
      <c r="Q188" s="26"/>
      <c r="R188" s="6"/>
      <c r="S188" s="6"/>
    </row>
    <row r="189" spans="1:19" ht="150" x14ac:dyDescent="0.25">
      <c r="A189" s="20"/>
      <c r="B189" s="20">
        <f>COUNTIF(ImpactedResources!A:A,Table1[[#This Row],[ID]])</f>
        <v>0</v>
      </c>
      <c r="C189" s="20" t="s">
        <v>30</v>
      </c>
      <c r="D189" s="20" t="s">
        <v>25</v>
      </c>
      <c r="E189" s="20" t="s">
        <v>677</v>
      </c>
      <c r="F189" s="20" t="s">
        <v>1419</v>
      </c>
      <c r="G189" s="20" t="s">
        <v>1357</v>
      </c>
      <c r="H189" s="20">
        <v>4</v>
      </c>
      <c r="I189" s="25" t="s">
        <v>1358</v>
      </c>
      <c r="J189" s="30" t="s">
        <v>884</v>
      </c>
      <c r="K189" s="20" t="s">
        <v>15</v>
      </c>
      <c r="L189" s="25" t="s">
        <v>679</v>
      </c>
      <c r="M189" s="35" t="s">
        <v>678</v>
      </c>
      <c r="N189" s="25"/>
      <c r="O189" s="6"/>
      <c r="P189" s="6"/>
      <c r="Q189" s="26"/>
      <c r="R189" s="6"/>
      <c r="S189" s="6"/>
    </row>
    <row r="190" spans="1:19" ht="240" x14ac:dyDescent="0.25">
      <c r="A190" s="20"/>
      <c r="B190" s="20">
        <f>COUNTIF(ImpactedResources!A:A,Table1[[#This Row],[ID]])</f>
        <v>0</v>
      </c>
      <c r="C190" s="20" t="s">
        <v>30</v>
      </c>
      <c r="D190" s="20" t="s">
        <v>25</v>
      </c>
      <c r="E190" s="30" t="s">
        <v>683</v>
      </c>
      <c r="F190" s="20" t="s">
        <v>1419</v>
      </c>
      <c r="G190" s="20" t="s">
        <v>1359</v>
      </c>
      <c r="H190" s="20">
        <v>2</v>
      </c>
      <c r="I190" s="25" t="s">
        <v>1360</v>
      </c>
      <c r="J190" s="30" t="s">
        <v>884</v>
      </c>
      <c r="K190" s="20" t="s">
        <v>13</v>
      </c>
      <c r="L190" s="25" t="s">
        <v>684</v>
      </c>
      <c r="M190" s="35" t="s">
        <v>734</v>
      </c>
      <c r="N190" s="25"/>
      <c r="O190" s="6"/>
      <c r="P190" s="6"/>
      <c r="Q190" s="26"/>
      <c r="R190" s="6"/>
      <c r="S190" s="6"/>
    </row>
    <row r="191" spans="1:19" ht="255" x14ac:dyDescent="0.25">
      <c r="A191" s="20"/>
      <c r="B191" s="20">
        <f>COUNTIF(ImpactedResources!A:A,Table1[[#This Row],[ID]])</f>
        <v>0</v>
      </c>
      <c r="C191" s="20" t="s">
        <v>30</v>
      </c>
      <c r="D191" s="20" t="s">
        <v>25</v>
      </c>
      <c r="E191" s="46" t="s">
        <v>705</v>
      </c>
      <c r="F191" s="20" t="s">
        <v>1419</v>
      </c>
      <c r="G191" s="20" t="s">
        <v>1361</v>
      </c>
      <c r="H191" s="20">
        <v>1</v>
      </c>
      <c r="I191" s="25" t="s">
        <v>1362</v>
      </c>
      <c r="J191" s="30" t="s">
        <v>884</v>
      </c>
      <c r="K191" s="20" t="s">
        <v>14</v>
      </c>
      <c r="L191" s="25" t="s">
        <v>732</v>
      </c>
      <c r="M191" s="35" t="s">
        <v>680</v>
      </c>
      <c r="N191" s="25"/>
      <c r="O191" s="6"/>
      <c r="P191" s="6"/>
      <c r="Q191" s="26"/>
      <c r="R191" s="6"/>
      <c r="S191" s="6"/>
    </row>
    <row r="192" spans="1:19" ht="60" x14ac:dyDescent="0.25">
      <c r="A192" s="20"/>
      <c r="B192" s="20">
        <f>COUNTIF(ImpactedResources!A:A,Table1[[#This Row],[ID]])</f>
        <v>0</v>
      </c>
      <c r="C192" s="20" t="s">
        <v>16</v>
      </c>
      <c r="D192" s="20" t="s">
        <v>911</v>
      </c>
      <c r="E192" s="20" t="s">
        <v>888</v>
      </c>
      <c r="F192" s="20" t="s">
        <v>53</v>
      </c>
      <c r="G192" s="20" t="s">
        <v>1309</v>
      </c>
      <c r="H192" s="20">
        <v>1</v>
      </c>
      <c r="I192" s="25" t="s">
        <v>1310</v>
      </c>
      <c r="J192" s="30" t="s">
        <v>883</v>
      </c>
      <c r="K192" s="30" t="s">
        <v>13</v>
      </c>
      <c r="L192" s="25" t="s">
        <v>1311</v>
      </c>
      <c r="M192" s="35" t="s">
        <v>912</v>
      </c>
      <c r="N192" s="35" t="s">
        <v>913</v>
      </c>
      <c r="O192" s="6"/>
      <c r="P192" s="6"/>
      <c r="Q192" s="26"/>
      <c r="R192" s="6"/>
      <c r="S192" s="6"/>
    </row>
    <row r="193" spans="1:19" ht="60" x14ac:dyDescent="0.25">
      <c r="A193" s="20"/>
      <c r="B193" s="20">
        <f>COUNTIF(ImpactedResources!A:A,Table1[[#This Row],[ID]])</f>
        <v>0</v>
      </c>
      <c r="C193" s="20" t="s">
        <v>16</v>
      </c>
      <c r="D193" s="20" t="s">
        <v>911</v>
      </c>
      <c r="E193" s="30" t="s">
        <v>888</v>
      </c>
      <c r="F193" s="20" t="s">
        <v>1399</v>
      </c>
      <c r="G193" s="20" t="s">
        <v>1312</v>
      </c>
      <c r="H193" s="20">
        <v>2</v>
      </c>
      <c r="I193" s="25" t="s">
        <v>1313</v>
      </c>
      <c r="J193" s="30" t="s">
        <v>883</v>
      </c>
      <c r="K193" s="30" t="s">
        <v>13</v>
      </c>
      <c r="L193" s="25" t="s">
        <v>914</v>
      </c>
      <c r="M193" s="35" t="s">
        <v>915</v>
      </c>
      <c r="N193" s="35"/>
      <c r="O193" s="6"/>
      <c r="P193" s="6"/>
      <c r="Q193" s="36" t="s">
        <v>1382</v>
      </c>
      <c r="R193" s="6"/>
      <c r="S193" s="6"/>
    </row>
    <row r="194" spans="1:19" ht="60" x14ac:dyDescent="0.25">
      <c r="A194" s="20"/>
      <c r="B194" s="20">
        <f>COUNTIF(ImpactedResources!A:A,Table1[[#This Row],[ID]])</f>
        <v>0</v>
      </c>
      <c r="C194" s="20" t="s">
        <v>16</v>
      </c>
      <c r="D194" s="20" t="s">
        <v>911</v>
      </c>
      <c r="E194" s="20" t="s">
        <v>888</v>
      </c>
      <c r="F194" s="20" t="s">
        <v>1399</v>
      </c>
      <c r="G194" s="20" t="s">
        <v>1314</v>
      </c>
      <c r="H194" s="20">
        <v>3</v>
      </c>
      <c r="I194" s="25" t="s">
        <v>1315</v>
      </c>
      <c r="J194" s="30" t="s">
        <v>883</v>
      </c>
      <c r="K194" s="30" t="s">
        <v>14</v>
      </c>
      <c r="L194" s="25" t="s">
        <v>916</v>
      </c>
      <c r="M194" s="35" t="s">
        <v>915</v>
      </c>
      <c r="N194" s="35"/>
      <c r="O194" s="6"/>
      <c r="P194" s="6"/>
      <c r="Q194" s="26"/>
      <c r="R194" s="6"/>
      <c r="S194" s="6"/>
    </row>
    <row r="195" spans="1:19" ht="90" x14ac:dyDescent="0.25">
      <c r="A195" s="20"/>
      <c r="B195" s="20">
        <f>COUNTIF(ImpactedResources!A:A,Table1[[#This Row],[ID]])</f>
        <v>0</v>
      </c>
      <c r="C195" s="20" t="s">
        <v>16</v>
      </c>
      <c r="D195" s="20" t="s">
        <v>911</v>
      </c>
      <c r="E195" s="30" t="s">
        <v>888</v>
      </c>
      <c r="F195" s="20" t="s">
        <v>675</v>
      </c>
      <c r="G195" s="20" t="s">
        <v>1316</v>
      </c>
      <c r="H195" s="20">
        <v>4</v>
      </c>
      <c r="I195" s="25" t="s">
        <v>1317</v>
      </c>
      <c r="J195" s="30" t="s">
        <v>883</v>
      </c>
      <c r="K195" s="30" t="s">
        <v>13</v>
      </c>
      <c r="L195" s="25" t="s">
        <v>917</v>
      </c>
      <c r="M195" s="35" t="s">
        <v>915</v>
      </c>
      <c r="N195" s="35"/>
      <c r="O195" s="6"/>
      <c r="P195" s="6"/>
      <c r="Q195" s="26"/>
      <c r="R195" s="6"/>
      <c r="S195" s="6"/>
    </row>
    <row r="196" spans="1:19" ht="45" x14ac:dyDescent="0.25">
      <c r="A196" s="44"/>
      <c r="B196" s="44">
        <f>COUNTIF(ImpactedResources!A:A,Table1[[#This Row],[ID]])</f>
        <v>0</v>
      </c>
      <c r="C196" s="44" t="s">
        <v>16</v>
      </c>
      <c r="D196" s="44" t="s">
        <v>911</v>
      </c>
      <c r="E196" s="44" t="s">
        <v>888</v>
      </c>
      <c r="F196" s="20" t="s">
        <v>1399</v>
      </c>
      <c r="G196" s="44" t="s">
        <v>1318</v>
      </c>
      <c r="H196" s="20">
        <v>5</v>
      </c>
      <c r="I196" s="45" t="s">
        <v>1319</v>
      </c>
      <c r="J196" s="46" t="s">
        <v>883</v>
      </c>
      <c r="K196" s="46" t="s">
        <v>14</v>
      </c>
      <c r="L196" s="45" t="s">
        <v>918</v>
      </c>
      <c r="M196" s="35" t="s">
        <v>919</v>
      </c>
      <c r="N196" s="47" t="s">
        <v>920</v>
      </c>
      <c r="O196" s="6"/>
      <c r="P196" s="6"/>
      <c r="Q196" s="26"/>
      <c r="R196" s="6"/>
      <c r="S196" s="6"/>
    </row>
    <row r="197" spans="1:19" ht="60" x14ac:dyDescent="0.25">
      <c r="A197" s="20"/>
      <c r="B197" s="20">
        <f>COUNTIF(ImpactedResources!A:A,Table1[[#This Row],[ID]])</f>
        <v>0</v>
      </c>
      <c r="C197" s="44" t="s">
        <v>16</v>
      </c>
      <c r="D197" s="20" t="s">
        <v>22</v>
      </c>
      <c r="E197" s="44" t="s">
        <v>1429</v>
      </c>
      <c r="F197" s="52" t="s">
        <v>21</v>
      </c>
      <c r="G197" s="44" t="s">
        <v>1430</v>
      </c>
      <c r="H197" s="53"/>
      <c r="I197" s="45" t="s">
        <v>1431</v>
      </c>
      <c r="J197" s="46"/>
      <c r="K197" s="44" t="s">
        <v>13</v>
      </c>
      <c r="L197" s="45" t="s">
        <v>1432</v>
      </c>
      <c r="M197" s="35"/>
      <c r="N197" s="47"/>
      <c r="O197" s="6"/>
      <c r="P197" s="6"/>
      <c r="Q197" s="26"/>
      <c r="R197" s="6"/>
      <c r="S197" s="6"/>
    </row>
    <row r="198" spans="1:19" ht="75" x14ac:dyDescent="0.25">
      <c r="A198" s="20"/>
      <c r="B198" s="20">
        <f>COUNTIF(ImpactedResources!A:A,Table1[[#This Row],[ID]])</f>
        <v>0</v>
      </c>
      <c r="C198" s="44" t="s">
        <v>16</v>
      </c>
      <c r="D198" s="20" t="s">
        <v>22</v>
      </c>
      <c r="E198" s="44" t="s">
        <v>1429</v>
      </c>
      <c r="F198" s="52" t="s">
        <v>53</v>
      </c>
      <c r="G198" s="44" t="s">
        <v>1433</v>
      </c>
      <c r="H198" s="53"/>
      <c r="I198" s="45" t="s">
        <v>1434</v>
      </c>
      <c r="J198" s="46"/>
      <c r="K198" s="44" t="s">
        <v>13</v>
      </c>
      <c r="L198" s="45" t="s">
        <v>1435</v>
      </c>
      <c r="M198" s="35"/>
      <c r="N198" s="47"/>
      <c r="O198" s="6"/>
      <c r="P198" s="6"/>
      <c r="Q198" s="26"/>
      <c r="R198" s="6"/>
      <c r="S198" s="6"/>
    </row>
    <row r="199" spans="1:19" ht="75" x14ac:dyDescent="0.25">
      <c r="A199" s="20"/>
      <c r="B199" s="20">
        <f>COUNTIF(ImpactedResources!A:A,Table1[[#This Row],[ID]])</f>
        <v>0</v>
      </c>
      <c r="C199" s="44" t="s">
        <v>16</v>
      </c>
      <c r="D199" s="20" t="s">
        <v>22</v>
      </c>
      <c r="E199" s="44" t="s">
        <v>1429</v>
      </c>
      <c r="F199" s="52" t="s">
        <v>1399</v>
      </c>
      <c r="G199" s="44" t="s">
        <v>1436</v>
      </c>
      <c r="H199" s="53"/>
      <c r="I199" s="45" t="s">
        <v>1437</v>
      </c>
      <c r="J199" s="46"/>
      <c r="K199" s="44" t="s">
        <v>13</v>
      </c>
      <c r="L199" s="45" t="s">
        <v>1438</v>
      </c>
      <c r="M199" s="35"/>
      <c r="N199" s="47"/>
      <c r="O199" s="6"/>
      <c r="P199" s="6"/>
      <c r="Q199" s="26"/>
      <c r="R199" s="6"/>
      <c r="S199" s="6"/>
    </row>
    <row r="200" spans="1:19" ht="45" x14ac:dyDescent="0.25">
      <c r="A200" s="20"/>
      <c r="B200" s="20">
        <f>COUNTIF(ImpactedResources!A:A,Table1[[#This Row],[ID]])</f>
        <v>0</v>
      </c>
      <c r="C200" s="44" t="s">
        <v>16</v>
      </c>
      <c r="D200" s="20" t="s">
        <v>22</v>
      </c>
      <c r="E200" s="44" t="s">
        <v>1429</v>
      </c>
      <c r="F200" s="52" t="s">
        <v>4</v>
      </c>
      <c r="G200" s="44" t="s">
        <v>1439</v>
      </c>
      <c r="H200" s="53"/>
      <c r="I200" s="45" t="s">
        <v>1440</v>
      </c>
      <c r="J200" s="46"/>
      <c r="K200" s="44" t="s">
        <v>13</v>
      </c>
      <c r="L200" s="45" t="s">
        <v>1441</v>
      </c>
      <c r="M200" s="35"/>
      <c r="N200" s="47"/>
      <c r="O200" s="6"/>
      <c r="P200" s="6"/>
      <c r="Q200" s="26"/>
      <c r="R200" s="6"/>
      <c r="S200" s="6"/>
    </row>
    <row r="201" spans="1:19" ht="60" x14ac:dyDescent="0.25">
      <c r="A201" s="20"/>
      <c r="B201" s="20">
        <f>COUNTIF(ImpactedResources!A:A,Table1[[#This Row],[ID]])</f>
        <v>0</v>
      </c>
      <c r="C201" s="44" t="s">
        <v>16</v>
      </c>
      <c r="D201" s="20" t="s">
        <v>22</v>
      </c>
      <c r="E201" s="44" t="s">
        <v>1429</v>
      </c>
      <c r="F201" s="52" t="s">
        <v>53</v>
      </c>
      <c r="G201" s="44" t="s">
        <v>1442</v>
      </c>
      <c r="H201" s="53"/>
      <c r="I201" s="45" t="s">
        <v>1443</v>
      </c>
      <c r="J201" s="46"/>
      <c r="K201" s="44" t="s">
        <v>13</v>
      </c>
      <c r="L201" s="45" t="s">
        <v>1444</v>
      </c>
      <c r="M201" s="35"/>
      <c r="N201" s="47"/>
      <c r="O201" s="6"/>
      <c r="P201" s="6"/>
      <c r="Q201" s="26"/>
      <c r="R201" s="6"/>
      <c r="S201" s="6"/>
    </row>
    <row r="202" spans="1:19" ht="75" x14ac:dyDescent="0.25">
      <c r="A202" s="20"/>
      <c r="B202" s="20">
        <f>COUNTIF(ImpactedResources!A:A,Table1[[#This Row],[ID]])</f>
        <v>0</v>
      </c>
      <c r="C202" s="44" t="s">
        <v>16</v>
      </c>
      <c r="D202" s="20" t="s">
        <v>22</v>
      </c>
      <c r="E202" s="44" t="s">
        <v>1429</v>
      </c>
      <c r="F202" s="52" t="s">
        <v>53</v>
      </c>
      <c r="G202" s="44" t="s">
        <v>1445</v>
      </c>
      <c r="H202" s="53"/>
      <c r="I202" s="45" t="s">
        <v>1446</v>
      </c>
      <c r="J202" s="46"/>
      <c r="K202" s="44" t="s">
        <v>13</v>
      </c>
      <c r="L202" s="45" t="s">
        <v>1447</v>
      </c>
      <c r="M202" s="47"/>
      <c r="N202" s="47"/>
      <c r="O202" s="6"/>
      <c r="P202" s="6"/>
      <c r="Q202" s="26"/>
      <c r="R202" s="6"/>
      <c r="S202" s="6"/>
    </row>
    <row r="203" spans="1:19" ht="45" x14ac:dyDescent="0.25">
      <c r="A203" s="20"/>
      <c r="B203" s="20">
        <f>COUNTIF(ImpactedResources!A:A,Table1[[#This Row],[ID]])</f>
        <v>0</v>
      </c>
      <c r="C203" s="44" t="s">
        <v>16</v>
      </c>
      <c r="D203" s="20" t="s">
        <v>22</v>
      </c>
      <c r="E203" s="44" t="s">
        <v>1429</v>
      </c>
      <c r="F203" s="52" t="s">
        <v>8</v>
      </c>
      <c r="G203" s="44" t="s">
        <v>1448</v>
      </c>
      <c r="H203" s="53"/>
      <c r="I203" s="45" t="s">
        <v>1449</v>
      </c>
      <c r="J203" s="46"/>
      <c r="K203" s="44" t="s">
        <v>13</v>
      </c>
      <c r="L203" s="45" t="s">
        <v>1450</v>
      </c>
      <c r="M203" s="47"/>
      <c r="N203" s="47"/>
      <c r="O203" s="6"/>
      <c r="P203" s="6"/>
      <c r="Q203" s="26"/>
      <c r="R203" s="6"/>
      <c r="S203" s="6"/>
    </row>
    <row r="204" spans="1:19" ht="105" x14ac:dyDescent="0.25">
      <c r="A204" s="20"/>
      <c r="B204" s="20">
        <f>COUNTIF(ImpactedResources!A:A,Table1[[#This Row],[ID]])</f>
        <v>0</v>
      </c>
      <c r="C204" s="44" t="s">
        <v>16</v>
      </c>
      <c r="D204" s="20" t="s">
        <v>22</v>
      </c>
      <c r="E204" s="44" t="s">
        <v>1429</v>
      </c>
      <c r="F204" s="52" t="s">
        <v>675</v>
      </c>
      <c r="G204" s="44" t="s">
        <v>1451</v>
      </c>
      <c r="H204" s="34"/>
      <c r="I204" s="25" t="s">
        <v>1452</v>
      </c>
      <c r="J204" s="30"/>
      <c r="K204" s="44" t="s">
        <v>13</v>
      </c>
      <c r="L204" s="25" t="s">
        <v>1453</v>
      </c>
      <c r="M204" s="41"/>
      <c r="N204" s="41"/>
      <c r="O204" s="6"/>
      <c r="P204" s="6"/>
      <c r="Q204" s="26"/>
      <c r="R204" s="6"/>
      <c r="S204" s="6"/>
    </row>
    <row r="205" spans="1:19" ht="165" x14ac:dyDescent="0.25">
      <c r="A205" s="20"/>
      <c r="B205" s="20">
        <f>COUNTIF(ImpactedResources!A:A,Table1[[#This Row],[ID]])</f>
        <v>0</v>
      </c>
      <c r="C205" s="44" t="s">
        <v>16</v>
      </c>
      <c r="D205" s="20" t="s">
        <v>4</v>
      </c>
      <c r="E205" s="20" t="s">
        <v>1454</v>
      </c>
      <c r="F205" s="20" t="s">
        <v>8</v>
      </c>
      <c r="G205" s="20" t="s">
        <v>1455</v>
      </c>
      <c r="H205" s="34"/>
      <c r="I205" s="25" t="s">
        <v>1456</v>
      </c>
      <c r="J205" s="30"/>
      <c r="K205" s="20"/>
      <c r="L205" s="25" t="s">
        <v>1457</v>
      </c>
      <c r="M205" s="40" t="s">
        <v>1458</v>
      </c>
      <c r="N205" s="41"/>
      <c r="O205" s="6"/>
      <c r="P205" s="6"/>
      <c r="Q205" s="26"/>
      <c r="R205" s="6"/>
      <c r="S205" s="6"/>
    </row>
    <row r="206" spans="1:19" ht="120" x14ac:dyDescent="0.25">
      <c r="A206" s="44"/>
      <c r="B206" s="44">
        <f>COUNTIF(ImpactedResources!A:A,Table1[[#This Row],[ID]])</f>
        <v>0</v>
      </c>
      <c r="C206" s="44" t="s">
        <v>16</v>
      </c>
      <c r="D206" s="44" t="s">
        <v>1459</v>
      </c>
      <c r="E206" s="20" t="s">
        <v>1460</v>
      </c>
      <c r="F206" s="44" t="s">
        <v>675</v>
      </c>
      <c r="G206" s="44" t="s">
        <v>1461</v>
      </c>
      <c r="H206" s="53">
        <v>1</v>
      </c>
      <c r="I206" s="45" t="s">
        <v>1462</v>
      </c>
      <c r="J206" s="46" t="s">
        <v>883</v>
      </c>
      <c r="K206" s="44" t="s">
        <v>14</v>
      </c>
      <c r="L206" s="45" t="s">
        <v>1463</v>
      </c>
      <c r="M206" s="40" t="s">
        <v>1464</v>
      </c>
      <c r="N206" s="41"/>
      <c r="O206" s="6"/>
      <c r="P206" s="6"/>
      <c r="Q206" s="26"/>
      <c r="R206" s="6"/>
      <c r="S206" s="6"/>
    </row>
    <row r="207" spans="1:19" ht="30" x14ac:dyDescent="0.25">
      <c r="A207" s="44"/>
      <c r="B207" s="44">
        <f>COUNTIF(ImpactedResources!A:A,Table1[[#This Row],[ID]])</f>
        <v>0</v>
      </c>
      <c r="C207" s="44" t="s">
        <v>16</v>
      </c>
      <c r="D207" s="44" t="s">
        <v>1459</v>
      </c>
      <c r="E207" s="20" t="s">
        <v>1460</v>
      </c>
      <c r="F207" s="44" t="s">
        <v>1399</v>
      </c>
      <c r="G207" s="44" t="s">
        <v>1465</v>
      </c>
      <c r="H207" s="53">
        <v>2</v>
      </c>
      <c r="I207" s="45" t="s">
        <v>1466</v>
      </c>
      <c r="J207" s="46" t="s">
        <v>883</v>
      </c>
      <c r="K207" s="44" t="s">
        <v>13</v>
      </c>
      <c r="L207" s="45" t="s">
        <v>1467</v>
      </c>
      <c r="M207" s="40" t="s">
        <v>1468</v>
      </c>
      <c r="N207" s="41"/>
      <c r="O207" s="6"/>
      <c r="P207" s="6"/>
      <c r="Q207" s="26"/>
      <c r="R207" s="6"/>
      <c r="S207" s="6"/>
    </row>
    <row r="208" spans="1:19" ht="225" x14ac:dyDescent="0.25">
      <c r="A208" s="44"/>
      <c r="B208" s="44">
        <f>COUNTIF(ImpactedResources!A:A,Table1[[#This Row],[ID]])</f>
        <v>0</v>
      </c>
      <c r="C208" s="44" t="s">
        <v>16</v>
      </c>
      <c r="D208" s="44" t="s">
        <v>1459</v>
      </c>
      <c r="E208" s="20" t="s">
        <v>1460</v>
      </c>
      <c r="F208" s="20" t="s">
        <v>1399</v>
      </c>
      <c r="G208" s="20" t="s">
        <v>1469</v>
      </c>
      <c r="H208" s="34">
        <v>3</v>
      </c>
      <c r="I208" s="25" t="s">
        <v>1470</v>
      </c>
      <c r="J208" s="30" t="s">
        <v>883</v>
      </c>
      <c r="K208" s="20" t="s">
        <v>1471</v>
      </c>
      <c r="L208" s="25" t="s">
        <v>667</v>
      </c>
      <c r="M208" s="54" t="s">
        <v>743</v>
      </c>
      <c r="N208" s="41"/>
      <c r="O208" s="6"/>
      <c r="P208" s="6"/>
      <c r="Q208" s="26"/>
      <c r="R208" s="6"/>
      <c r="S208" s="6"/>
    </row>
    <row r="209" spans="1:19" ht="75" x14ac:dyDescent="0.25">
      <c r="A209" s="44"/>
      <c r="B209" s="44">
        <f>COUNTIF(ImpactedResources!A:A,Table1[[#This Row],[ID]])</f>
        <v>0</v>
      </c>
      <c r="C209" s="44" t="s">
        <v>16</v>
      </c>
      <c r="D209" s="44" t="s">
        <v>1459</v>
      </c>
      <c r="E209" s="20" t="s">
        <v>1460</v>
      </c>
      <c r="F209" s="20" t="s">
        <v>1399</v>
      </c>
      <c r="G209" s="20" t="s">
        <v>1472</v>
      </c>
      <c r="H209" s="34">
        <v>4</v>
      </c>
      <c r="I209" s="25" t="s">
        <v>1473</v>
      </c>
      <c r="J209" s="30" t="s">
        <v>883</v>
      </c>
      <c r="K209" s="20" t="s">
        <v>1474</v>
      </c>
      <c r="L209" s="25" t="s">
        <v>1475</v>
      </c>
      <c r="M209" s="40" t="s">
        <v>1468</v>
      </c>
      <c r="N209" s="41"/>
      <c r="O209" s="6"/>
      <c r="P209" s="6"/>
      <c r="Q209" s="26"/>
      <c r="R209" s="6"/>
      <c r="S209" s="6"/>
    </row>
    <row r="210" spans="1:19" ht="75" x14ac:dyDescent="0.25">
      <c r="A210" s="44"/>
      <c r="B210" s="44">
        <f>COUNTIF(ImpactedResources!A:A,Table1[[#This Row],[ID]])</f>
        <v>0</v>
      </c>
      <c r="C210" s="44" t="s">
        <v>16</v>
      </c>
      <c r="D210" s="44" t="s">
        <v>1459</v>
      </c>
      <c r="E210" s="20" t="s">
        <v>1460</v>
      </c>
      <c r="F210" s="20" t="s">
        <v>1399</v>
      </c>
      <c r="G210" s="20" t="s">
        <v>1476</v>
      </c>
      <c r="H210" s="34">
        <v>5</v>
      </c>
      <c r="I210" s="25" t="s">
        <v>1477</v>
      </c>
      <c r="J210" s="30" t="s">
        <v>883</v>
      </c>
      <c r="K210" s="20" t="s">
        <v>1474</v>
      </c>
      <c r="L210" s="25" t="s">
        <v>1478</v>
      </c>
      <c r="M210" s="40" t="s">
        <v>1468</v>
      </c>
      <c r="N210" s="41"/>
      <c r="O210" s="6"/>
      <c r="P210" s="6"/>
      <c r="Q210" s="26"/>
      <c r="R210" s="6"/>
      <c r="S210" s="6"/>
    </row>
    <row r="211" spans="1:19" ht="30" x14ac:dyDescent="0.25">
      <c r="A211" s="44"/>
      <c r="B211" s="44">
        <f>COUNTIF(ImpactedResources!A:A,Table1[[#This Row],[ID]])</f>
        <v>0</v>
      </c>
      <c r="C211" s="44" t="s">
        <v>16</v>
      </c>
      <c r="D211" s="44" t="s">
        <v>1459</v>
      </c>
      <c r="E211" s="20" t="s">
        <v>1460</v>
      </c>
      <c r="F211" s="20" t="s">
        <v>1399</v>
      </c>
      <c r="G211" s="20" t="s">
        <v>1479</v>
      </c>
      <c r="H211" s="34">
        <v>6</v>
      </c>
      <c r="I211" s="25" t="s">
        <v>1480</v>
      </c>
      <c r="J211" s="30" t="s">
        <v>883</v>
      </c>
      <c r="K211" s="20" t="s">
        <v>1481</v>
      </c>
      <c r="L211" s="25" t="s">
        <v>1482</v>
      </c>
      <c r="M211" s="40" t="s">
        <v>1468</v>
      </c>
      <c r="N211" s="41"/>
      <c r="O211" s="6"/>
      <c r="P211" s="6"/>
      <c r="Q211" s="26"/>
      <c r="R211" s="6"/>
      <c r="S211" s="6"/>
    </row>
    <row r="212" spans="1:19" ht="135" x14ac:dyDescent="0.25">
      <c r="A212" s="44"/>
      <c r="B212" s="44">
        <f>COUNTIF(ImpactedResources!A:A,Table1[[#This Row],[ID]])</f>
        <v>0</v>
      </c>
      <c r="C212" s="44" t="s">
        <v>16</v>
      </c>
      <c r="D212" s="44" t="s">
        <v>1459</v>
      </c>
      <c r="E212" s="20" t="s">
        <v>1460</v>
      </c>
      <c r="F212" s="20" t="s">
        <v>53</v>
      </c>
      <c r="G212" s="20" t="s">
        <v>1483</v>
      </c>
      <c r="H212" s="34">
        <v>7</v>
      </c>
      <c r="I212" s="25" t="s">
        <v>1484</v>
      </c>
      <c r="J212" s="30" t="s">
        <v>883</v>
      </c>
      <c r="K212" s="20" t="s">
        <v>1481</v>
      </c>
      <c r="L212" s="25" t="s">
        <v>1485</v>
      </c>
      <c r="M212" s="40" t="s">
        <v>1468</v>
      </c>
      <c r="N212" s="41"/>
      <c r="O212" s="6"/>
      <c r="P212" s="6"/>
      <c r="Q212" s="26"/>
      <c r="R212" s="6"/>
      <c r="S212" s="6"/>
    </row>
    <row r="213" spans="1:19" ht="75" x14ac:dyDescent="0.25">
      <c r="A213" s="44"/>
      <c r="B213" s="44">
        <f>COUNTIF(ImpactedResources!A:A,Table1[[#This Row],[ID]])</f>
        <v>0</v>
      </c>
      <c r="C213" s="44" t="s">
        <v>16</v>
      </c>
      <c r="D213" s="44" t="s">
        <v>1459</v>
      </c>
      <c r="E213" s="20" t="s">
        <v>1460</v>
      </c>
      <c r="F213" s="20" t="s">
        <v>1404</v>
      </c>
      <c r="G213" s="20" t="s">
        <v>1486</v>
      </c>
      <c r="H213" s="34">
        <v>8</v>
      </c>
      <c r="I213" s="25" t="s">
        <v>1487</v>
      </c>
      <c r="J213" s="30" t="s">
        <v>883</v>
      </c>
      <c r="K213" s="20" t="s">
        <v>1471</v>
      </c>
      <c r="L213" s="25" t="s">
        <v>1488</v>
      </c>
      <c r="M213" s="40" t="s">
        <v>1468</v>
      </c>
      <c r="N213" s="41"/>
      <c r="O213" s="6"/>
      <c r="P213" s="6"/>
      <c r="Q213" s="26"/>
      <c r="R213" s="6"/>
      <c r="S213" s="6"/>
    </row>
    <row r="214" spans="1:19" ht="120" x14ac:dyDescent="0.25">
      <c r="A214" s="44"/>
      <c r="B214" s="44">
        <f>COUNTIF(ImpactedResources!A:A,Table1[[#This Row],[ID]])</f>
        <v>0</v>
      </c>
      <c r="C214" s="44" t="s">
        <v>16</v>
      </c>
      <c r="D214" s="44" t="s">
        <v>1459</v>
      </c>
      <c r="E214" s="20" t="s">
        <v>1460</v>
      </c>
      <c r="F214" s="20" t="s">
        <v>8</v>
      </c>
      <c r="G214" s="20" t="s">
        <v>1489</v>
      </c>
      <c r="H214" s="34">
        <v>9</v>
      </c>
      <c r="I214" s="25" t="s">
        <v>1490</v>
      </c>
      <c r="J214" s="30" t="s">
        <v>883</v>
      </c>
      <c r="K214" s="20" t="s">
        <v>1481</v>
      </c>
      <c r="L214" s="25" t="s">
        <v>1491</v>
      </c>
      <c r="M214" s="40" t="s">
        <v>1492</v>
      </c>
      <c r="N214" s="41"/>
      <c r="O214" s="6"/>
      <c r="P214" s="6"/>
      <c r="Q214" s="26"/>
      <c r="R214" s="6"/>
      <c r="S214" s="6"/>
    </row>
    <row r="215" spans="1:19" ht="60" x14ac:dyDescent="0.25">
      <c r="A215" s="44"/>
      <c r="B215" s="44">
        <f>COUNTIF(ImpactedResources!A:A,Table1[[#This Row],[ID]])</f>
        <v>0</v>
      </c>
      <c r="C215" s="44" t="s">
        <v>16</v>
      </c>
      <c r="D215" s="44" t="s">
        <v>1459</v>
      </c>
      <c r="E215" s="20" t="s">
        <v>1460</v>
      </c>
      <c r="F215" s="20" t="s">
        <v>53</v>
      </c>
      <c r="G215" s="20" t="s">
        <v>1493</v>
      </c>
      <c r="H215" s="34">
        <v>10</v>
      </c>
      <c r="I215" s="25" t="s">
        <v>1494</v>
      </c>
      <c r="J215" s="30" t="s">
        <v>883</v>
      </c>
      <c r="K215" s="20" t="s">
        <v>1474</v>
      </c>
      <c r="L215" s="25" t="s">
        <v>1495</v>
      </c>
      <c r="M215" s="40" t="s">
        <v>1468</v>
      </c>
      <c r="N215" s="41"/>
      <c r="O215" s="6"/>
      <c r="P215" s="6"/>
      <c r="Q215" s="26"/>
      <c r="R215" s="6"/>
      <c r="S215" s="6"/>
    </row>
    <row r="216" spans="1:19" ht="120" x14ac:dyDescent="0.25">
      <c r="A216" s="44"/>
      <c r="B216" s="44">
        <f>COUNTIF(ImpactedResources!A:A,Table1[[#This Row],[ID]])</f>
        <v>0</v>
      </c>
      <c r="C216" s="44" t="s">
        <v>16</v>
      </c>
      <c r="D216" s="44" t="s">
        <v>1459</v>
      </c>
      <c r="E216" s="20" t="s">
        <v>1460</v>
      </c>
      <c r="F216" s="20" t="s">
        <v>53</v>
      </c>
      <c r="G216" s="20" t="s">
        <v>1496</v>
      </c>
      <c r="H216" s="34">
        <v>11</v>
      </c>
      <c r="I216" s="25" t="s">
        <v>1497</v>
      </c>
      <c r="J216" s="30" t="s">
        <v>883</v>
      </c>
      <c r="K216" s="20" t="s">
        <v>1471</v>
      </c>
      <c r="L216" s="25" t="s">
        <v>1498</v>
      </c>
      <c r="M216" s="40" t="s">
        <v>1468</v>
      </c>
      <c r="N216" s="41"/>
      <c r="O216" s="6"/>
      <c r="P216" s="6"/>
      <c r="Q216" s="26"/>
      <c r="R216" s="6"/>
      <c r="S216" s="6"/>
    </row>
    <row r="217" spans="1:19" ht="180" x14ac:dyDescent="0.25">
      <c r="A217" s="44"/>
      <c r="B217" s="44">
        <f>COUNTIF(ImpactedResources!A:A,Table1[[#This Row],[ID]])</f>
        <v>0</v>
      </c>
      <c r="C217" s="44" t="s">
        <v>16</v>
      </c>
      <c r="D217" s="44" t="s">
        <v>1459</v>
      </c>
      <c r="E217" s="20" t="s">
        <v>1460</v>
      </c>
      <c r="F217" s="20" t="s">
        <v>1419</v>
      </c>
      <c r="G217" s="20" t="s">
        <v>1499</v>
      </c>
      <c r="H217" s="34">
        <v>12</v>
      </c>
      <c r="I217" s="25" t="s">
        <v>1500</v>
      </c>
      <c r="J217" s="30" t="s">
        <v>883</v>
      </c>
      <c r="K217" s="20" t="s">
        <v>1471</v>
      </c>
      <c r="L217" s="25" t="s">
        <v>1501</v>
      </c>
      <c r="M217" s="40" t="s">
        <v>1468</v>
      </c>
      <c r="N217" s="41"/>
      <c r="O217" s="6"/>
      <c r="P217" s="6"/>
      <c r="Q217" s="26"/>
      <c r="R217" s="6"/>
      <c r="S217" s="6"/>
    </row>
    <row r="218" spans="1:19" ht="150" x14ac:dyDescent="0.25">
      <c r="A218" s="44"/>
      <c r="B218" s="44">
        <f>COUNTIF(ImpactedResources!A:A,Table1[[#This Row],[ID]])</f>
        <v>0</v>
      </c>
      <c r="C218" s="44" t="s">
        <v>16</v>
      </c>
      <c r="D218" s="44" t="s">
        <v>1459</v>
      </c>
      <c r="E218" s="20" t="s">
        <v>1460</v>
      </c>
      <c r="F218" s="20" t="s">
        <v>53</v>
      </c>
      <c r="G218" s="20" t="s">
        <v>1502</v>
      </c>
      <c r="H218" s="34">
        <v>13</v>
      </c>
      <c r="I218" s="25" t="s">
        <v>1503</v>
      </c>
      <c r="J218" s="30" t="s">
        <v>883</v>
      </c>
      <c r="K218" s="20" t="s">
        <v>1474</v>
      </c>
      <c r="L218" s="25" t="s">
        <v>1504</v>
      </c>
      <c r="M218" s="40" t="s">
        <v>1468</v>
      </c>
      <c r="N218" s="41"/>
      <c r="O218" s="6"/>
      <c r="P218" s="6"/>
      <c r="Q218" s="26"/>
      <c r="R218" s="6"/>
      <c r="S218" s="6"/>
    </row>
    <row r="219" spans="1:19" ht="90" x14ac:dyDescent="0.25">
      <c r="A219" s="44"/>
      <c r="B219" s="44">
        <f>COUNTIF(ImpactedResources!A:A,Table1[[#This Row],[ID]])</f>
        <v>0</v>
      </c>
      <c r="C219" s="44" t="s">
        <v>16</v>
      </c>
      <c r="D219" s="44" t="s">
        <v>1459</v>
      </c>
      <c r="E219" s="20" t="s">
        <v>1460</v>
      </c>
      <c r="F219" s="20" t="s">
        <v>1399</v>
      </c>
      <c r="G219" s="20" t="s">
        <v>1505</v>
      </c>
      <c r="H219" s="34">
        <v>14</v>
      </c>
      <c r="I219" s="25" t="s">
        <v>1506</v>
      </c>
      <c r="J219" s="30" t="s">
        <v>883</v>
      </c>
      <c r="K219" s="20" t="s">
        <v>1474</v>
      </c>
      <c r="L219" s="25" t="s">
        <v>1507</v>
      </c>
      <c r="M219" s="40" t="s">
        <v>1468</v>
      </c>
      <c r="N219" s="41"/>
      <c r="O219" s="6"/>
      <c r="P219" s="6"/>
      <c r="Q219" s="26"/>
      <c r="R219" s="6"/>
      <c r="S219" s="6"/>
    </row>
    <row r="220" spans="1:19" ht="255" x14ac:dyDescent="0.25">
      <c r="A220" s="44"/>
      <c r="B220" s="44">
        <f>COUNTIF(ImpactedResources!A:A,Table1[[#This Row],[ID]])</f>
        <v>0</v>
      </c>
      <c r="C220" s="44" t="s">
        <v>16</v>
      </c>
      <c r="D220" s="44" t="s">
        <v>1459</v>
      </c>
      <c r="E220" s="20" t="s">
        <v>1460</v>
      </c>
      <c r="F220" s="20" t="s">
        <v>1419</v>
      </c>
      <c r="G220" s="20" t="s">
        <v>1508</v>
      </c>
      <c r="H220" s="34">
        <v>15</v>
      </c>
      <c r="I220" s="25" t="s">
        <v>1509</v>
      </c>
      <c r="J220" s="30" t="s">
        <v>883</v>
      </c>
      <c r="K220" s="20" t="s">
        <v>1481</v>
      </c>
      <c r="L220" s="25" t="s">
        <v>1510</v>
      </c>
      <c r="M220" s="40" t="s">
        <v>1468</v>
      </c>
      <c r="N220" s="41"/>
      <c r="O220" s="6"/>
      <c r="P220" s="6"/>
      <c r="Q220" s="26"/>
      <c r="R220" s="6"/>
      <c r="S220" s="6"/>
    </row>
    <row r="221" spans="1:19" ht="105" x14ac:dyDescent="0.25">
      <c r="A221" s="44"/>
      <c r="B221" s="44">
        <f>COUNTIF(ImpactedResources!A:A,Table1[[#This Row],[ID]])</f>
        <v>0</v>
      </c>
      <c r="C221" s="44" t="s">
        <v>16</v>
      </c>
      <c r="D221" s="44" t="s">
        <v>1459</v>
      </c>
      <c r="E221" s="20" t="s">
        <v>1460</v>
      </c>
      <c r="F221" s="20" t="s">
        <v>1419</v>
      </c>
      <c r="G221" s="20" t="s">
        <v>1511</v>
      </c>
      <c r="H221" s="34">
        <v>16</v>
      </c>
      <c r="I221" s="25" t="s">
        <v>1512</v>
      </c>
      <c r="J221" s="30" t="s">
        <v>883</v>
      </c>
      <c r="K221" s="20" t="s">
        <v>1471</v>
      </c>
      <c r="L221" s="25" t="s">
        <v>1513</v>
      </c>
      <c r="M221" s="40" t="s">
        <v>1468</v>
      </c>
      <c r="N221" s="41"/>
      <c r="O221" s="6"/>
      <c r="P221" s="6"/>
      <c r="Q221" s="26"/>
      <c r="R221" s="6"/>
      <c r="S221" s="6"/>
    </row>
    <row r="222" spans="1:19" ht="120" x14ac:dyDescent="0.25">
      <c r="A222" s="44"/>
      <c r="B222" s="44">
        <f>COUNTIF(ImpactedResources!A:A,Table1[[#This Row],[ID]])</f>
        <v>0</v>
      </c>
      <c r="C222" s="44" t="s">
        <v>16</v>
      </c>
      <c r="D222" s="44" t="s">
        <v>1459</v>
      </c>
      <c r="E222" s="20" t="s">
        <v>1460</v>
      </c>
      <c r="F222" s="20" t="s">
        <v>675</v>
      </c>
      <c r="G222" s="20" t="s">
        <v>1514</v>
      </c>
      <c r="H222" s="34">
        <v>17</v>
      </c>
      <c r="I222" s="25" t="s">
        <v>1515</v>
      </c>
      <c r="J222" s="30" t="s">
        <v>883</v>
      </c>
      <c r="K222" s="20" t="s">
        <v>1481</v>
      </c>
      <c r="L222" s="25" t="s">
        <v>1516</v>
      </c>
      <c r="M222" s="40" t="s">
        <v>1468</v>
      </c>
      <c r="N222" s="41"/>
      <c r="O222" s="6"/>
      <c r="P222" s="6"/>
      <c r="Q222" s="26"/>
      <c r="R222" s="6"/>
      <c r="S222" s="6"/>
    </row>
    <row r="223" spans="1:19" ht="135" x14ac:dyDescent="0.25">
      <c r="A223" s="44"/>
      <c r="B223" s="44">
        <f>COUNTIF(ImpactedResources!A:A,Table1[[#This Row],[ID]])</f>
        <v>0</v>
      </c>
      <c r="C223" s="44" t="s">
        <v>16</v>
      </c>
      <c r="D223" s="44" t="s">
        <v>1459</v>
      </c>
      <c r="E223" s="20" t="s">
        <v>1460</v>
      </c>
      <c r="F223" s="20" t="s">
        <v>1419</v>
      </c>
      <c r="G223" s="20" t="s">
        <v>1517</v>
      </c>
      <c r="H223" s="34">
        <v>18</v>
      </c>
      <c r="I223" s="25" t="s">
        <v>1518</v>
      </c>
      <c r="J223" s="30" t="s">
        <v>883</v>
      </c>
      <c r="K223" s="20" t="s">
        <v>1471</v>
      </c>
      <c r="L223" s="25" t="s">
        <v>1519</v>
      </c>
      <c r="M223" s="40" t="s">
        <v>1468</v>
      </c>
      <c r="N223" s="41"/>
      <c r="O223" s="6"/>
      <c r="P223" s="6"/>
      <c r="Q223" s="26"/>
      <c r="R223" s="6"/>
      <c r="S223" s="6"/>
    </row>
    <row r="224" spans="1:19" ht="60" x14ac:dyDescent="0.25">
      <c r="A224" s="44"/>
      <c r="B224" s="44">
        <f>COUNTIF(ImpactedResources!A:A,Table1[[#This Row],[ID]])</f>
        <v>0</v>
      </c>
      <c r="C224" s="44" t="s">
        <v>16</v>
      </c>
      <c r="D224" s="44" t="s">
        <v>1459</v>
      </c>
      <c r="E224" s="20" t="s">
        <v>1460</v>
      </c>
      <c r="F224" s="20" t="s">
        <v>21</v>
      </c>
      <c r="G224" s="20" t="s">
        <v>1520</v>
      </c>
      <c r="H224" s="34">
        <v>19</v>
      </c>
      <c r="I224" s="25" t="s">
        <v>1521</v>
      </c>
      <c r="J224" s="30" t="s">
        <v>883</v>
      </c>
      <c r="K224" s="20" t="s">
        <v>1471</v>
      </c>
      <c r="L224" s="25" t="s">
        <v>1522</v>
      </c>
      <c r="M224" s="40" t="s">
        <v>1468</v>
      </c>
      <c r="N224" s="41"/>
      <c r="O224" s="6"/>
      <c r="P224" s="6"/>
      <c r="Q224" s="26"/>
      <c r="R224" s="6"/>
      <c r="S224" s="6"/>
    </row>
    <row r="225" spans="1:19" ht="45" x14ac:dyDescent="0.25">
      <c r="A225" s="44"/>
      <c r="B225" s="44">
        <f>COUNTIF(ImpactedResources!A:A,Table1[[#This Row],[ID]])</f>
        <v>0</v>
      </c>
      <c r="C225" s="44" t="s">
        <v>16</v>
      </c>
      <c r="D225" s="44" t="s">
        <v>1459</v>
      </c>
      <c r="E225" s="20" t="s">
        <v>1460</v>
      </c>
      <c r="F225" s="20" t="s">
        <v>53</v>
      </c>
      <c r="G225" s="20" t="s">
        <v>1523</v>
      </c>
      <c r="H225" s="34">
        <v>20</v>
      </c>
      <c r="I225" s="25" t="s">
        <v>1524</v>
      </c>
      <c r="J225" s="30" t="s">
        <v>883</v>
      </c>
      <c r="K225" s="20" t="s">
        <v>1474</v>
      </c>
      <c r="L225" s="25" t="s">
        <v>1525</v>
      </c>
      <c r="M225" s="40" t="s">
        <v>1468</v>
      </c>
      <c r="N225" s="41"/>
      <c r="O225" s="6"/>
      <c r="P225" s="6"/>
      <c r="Q225" s="26"/>
      <c r="R225" s="6"/>
      <c r="S225" s="6"/>
    </row>
    <row r="226" spans="1:19" ht="75" x14ac:dyDescent="0.25">
      <c r="A226" s="44"/>
      <c r="B226" s="44">
        <f>COUNTIF(ImpactedResources!A:A,Table1[[#This Row],[ID]])</f>
        <v>0</v>
      </c>
      <c r="C226" s="44" t="s">
        <v>16</v>
      </c>
      <c r="D226" s="44" t="s">
        <v>1459</v>
      </c>
      <c r="E226" s="20" t="s">
        <v>1460</v>
      </c>
      <c r="F226" s="20" t="s">
        <v>21</v>
      </c>
      <c r="G226" s="20" t="s">
        <v>1526</v>
      </c>
      <c r="H226" s="34">
        <v>21</v>
      </c>
      <c r="I226" s="25" t="s">
        <v>1527</v>
      </c>
      <c r="J226" s="30" t="s">
        <v>883</v>
      </c>
      <c r="K226" s="20" t="s">
        <v>1481</v>
      </c>
      <c r="L226" s="25" t="s">
        <v>1528</v>
      </c>
      <c r="M226" s="40" t="s">
        <v>1468</v>
      </c>
      <c r="N226" s="41"/>
      <c r="O226" s="6"/>
      <c r="P226" s="6"/>
      <c r="Q226" s="26"/>
      <c r="R226" s="6"/>
      <c r="S226" s="6"/>
    </row>
    <row r="227" spans="1:19" ht="75" x14ac:dyDescent="0.25">
      <c r="A227" s="44"/>
      <c r="B227" s="44">
        <f>COUNTIF(ImpactedResources!A:A,Table1[[#This Row],[ID]])</f>
        <v>0</v>
      </c>
      <c r="C227" s="44" t="s">
        <v>16</v>
      </c>
      <c r="D227" s="44" t="s">
        <v>1459</v>
      </c>
      <c r="E227" s="20" t="s">
        <v>1460</v>
      </c>
      <c r="F227" s="20" t="s">
        <v>21</v>
      </c>
      <c r="G227" s="20" t="s">
        <v>1529</v>
      </c>
      <c r="H227" s="34">
        <v>22</v>
      </c>
      <c r="I227" s="25" t="s">
        <v>1530</v>
      </c>
      <c r="J227" s="30" t="s">
        <v>883</v>
      </c>
      <c r="K227" s="20" t="s">
        <v>1471</v>
      </c>
      <c r="L227" s="25" t="s">
        <v>1531</v>
      </c>
      <c r="M227" s="40" t="s">
        <v>1468</v>
      </c>
      <c r="N227" s="41"/>
      <c r="O227" s="6"/>
      <c r="P227" s="6"/>
      <c r="Q227" s="26"/>
      <c r="R227" s="6"/>
      <c r="S227" s="6"/>
    </row>
    <row r="228" spans="1:19" ht="60" x14ac:dyDescent="0.25">
      <c r="A228" s="44"/>
      <c r="B228" s="44">
        <f>COUNTIF(ImpactedResources!A:A,Table1[[#This Row],[ID]])</f>
        <v>0</v>
      </c>
      <c r="C228" s="44" t="s">
        <v>16</v>
      </c>
      <c r="D228" s="44" t="s">
        <v>1459</v>
      </c>
      <c r="E228" s="20" t="s">
        <v>1460</v>
      </c>
      <c r="F228" s="20" t="s">
        <v>21</v>
      </c>
      <c r="G228" s="20" t="s">
        <v>1532</v>
      </c>
      <c r="H228" s="34">
        <v>23</v>
      </c>
      <c r="I228" s="25" t="s">
        <v>1533</v>
      </c>
      <c r="J228" s="30" t="s">
        <v>883</v>
      </c>
      <c r="K228" s="20" t="s">
        <v>1474</v>
      </c>
      <c r="L228" s="25" t="s">
        <v>1534</v>
      </c>
      <c r="M228" s="40" t="s">
        <v>1535</v>
      </c>
      <c r="N228" s="41"/>
      <c r="O228" s="6"/>
      <c r="P228" s="6"/>
      <c r="Q228" s="26"/>
      <c r="R228" s="6"/>
      <c r="S228" s="6"/>
    </row>
    <row r="229" spans="1:19" ht="75" x14ac:dyDescent="0.25">
      <c r="A229" s="44"/>
      <c r="B229" s="44">
        <f>COUNTIF(ImpactedResources!A:A,Table1[[#This Row],[ID]])</f>
        <v>0</v>
      </c>
      <c r="C229" s="44" t="s">
        <v>16</v>
      </c>
      <c r="D229" s="44" t="s">
        <v>1459</v>
      </c>
      <c r="E229" s="20" t="s">
        <v>1460</v>
      </c>
      <c r="F229" s="20" t="s">
        <v>713</v>
      </c>
      <c r="G229" s="20" t="s">
        <v>1536</v>
      </c>
      <c r="H229" s="34">
        <v>24</v>
      </c>
      <c r="I229" s="25" t="s">
        <v>1537</v>
      </c>
      <c r="J229" s="30" t="s">
        <v>883</v>
      </c>
      <c r="K229" s="20" t="s">
        <v>1474</v>
      </c>
      <c r="L229" s="25" t="s">
        <v>1538</v>
      </c>
      <c r="M229" s="40" t="s">
        <v>1539</v>
      </c>
      <c r="N229" s="41"/>
      <c r="O229" s="6"/>
      <c r="P229" s="6"/>
      <c r="Q229" s="26"/>
      <c r="R229" s="6"/>
      <c r="S229" s="6"/>
    </row>
    <row r="230" spans="1:19" ht="75" x14ac:dyDescent="0.25">
      <c r="A230" s="44"/>
      <c r="B230" s="44">
        <f>COUNTIF(ImpactedResources!A:A,Table1[[#This Row],[ID]])</f>
        <v>0</v>
      </c>
      <c r="C230" s="44" t="s">
        <v>16</v>
      </c>
      <c r="D230" s="44" t="s">
        <v>1459</v>
      </c>
      <c r="E230" s="20" t="s">
        <v>1460</v>
      </c>
      <c r="F230" s="20" t="s">
        <v>8</v>
      </c>
      <c r="G230" s="20" t="s">
        <v>1540</v>
      </c>
      <c r="H230" s="34">
        <v>25</v>
      </c>
      <c r="I230" s="25" t="s">
        <v>1541</v>
      </c>
      <c r="J230" s="30" t="s">
        <v>883</v>
      </c>
      <c r="K230" s="20" t="s">
        <v>1474</v>
      </c>
      <c r="L230" s="25" t="s">
        <v>1538</v>
      </c>
      <c r="M230" s="40" t="s">
        <v>1539</v>
      </c>
      <c r="N230" s="41"/>
      <c r="O230" s="6"/>
      <c r="P230" s="6"/>
      <c r="Q230" s="26"/>
      <c r="R230" s="6"/>
      <c r="S230" s="6"/>
    </row>
    <row r="231" spans="1:19" ht="45" x14ac:dyDescent="0.25">
      <c r="A231" s="44"/>
      <c r="B231" s="44">
        <f>COUNTIF(ImpactedResources!A:A,Table1[[#This Row],[ID]])</f>
        <v>0</v>
      </c>
      <c r="C231" s="44" t="s">
        <v>16</v>
      </c>
      <c r="D231" s="44" t="s">
        <v>1459</v>
      </c>
      <c r="E231" s="20" t="s">
        <v>1460</v>
      </c>
      <c r="F231" s="20" t="s">
        <v>1399</v>
      </c>
      <c r="G231" s="20" t="s">
        <v>1542</v>
      </c>
      <c r="H231" s="34">
        <v>26</v>
      </c>
      <c r="I231" s="25" t="s">
        <v>1543</v>
      </c>
      <c r="J231" s="30" t="s">
        <v>883</v>
      </c>
      <c r="K231" s="20" t="s">
        <v>13</v>
      </c>
      <c r="L231" s="25" t="s">
        <v>1544</v>
      </c>
      <c r="M231" s="40" t="s">
        <v>1535</v>
      </c>
      <c r="N231" s="41"/>
      <c r="O231" s="6"/>
      <c r="P231" s="6"/>
      <c r="Q231" s="26"/>
      <c r="R231" s="6"/>
      <c r="S231" s="6"/>
    </row>
    <row r="232" spans="1:19" ht="105" x14ac:dyDescent="0.25">
      <c r="A232" s="44"/>
      <c r="B232" s="44">
        <f>COUNTIF(ImpactedResources!A:A,Table1[[#This Row],[ID]])</f>
        <v>0</v>
      </c>
      <c r="C232" s="44" t="s">
        <v>16</v>
      </c>
      <c r="D232" s="44" t="s">
        <v>1459</v>
      </c>
      <c r="E232" s="20" t="s">
        <v>1460</v>
      </c>
      <c r="F232" s="20" t="s">
        <v>1399</v>
      </c>
      <c r="G232" s="20" t="s">
        <v>1545</v>
      </c>
      <c r="H232" s="34">
        <v>27</v>
      </c>
      <c r="I232" s="25" t="s">
        <v>1546</v>
      </c>
      <c r="J232" s="30" t="s">
        <v>883</v>
      </c>
      <c r="K232" s="20" t="s">
        <v>13</v>
      </c>
      <c r="L232" s="25" t="s">
        <v>1547</v>
      </c>
      <c r="M232" s="40" t="s">
        <v>1535</v>
      </c>
      <c r="N232" s="41"/>
      <c r="O232" s="6"/>
      <c r="P232" s="6"/>
      <c r="Q232" s="26"/>
      <c r="R232" s="6"/>
      <c r="S232" s="6"/>
    </row>
    <row r="233" spans="1:19" ht="105" x14ac:dyDescent="0.25">
      <c r="A233" s="44"/>
      <c r="B233" s="44">
        <f>COUNTIF(ImpactedResources!A:A,Table1[[#This Row],[ID]])</f>
        <v>0</v>
      </c>
      <c r="C233" s="44" t="s">
        <v>16</v>
      </c>
      <c r="D233" s="44" t="s">
        <v>1459</v>
      </c>
      <c r="E233" s="20" t="s">
        <v>1460</v>
      </c>
      <c r="F233" s="20" t="s">
        <v>53</v>
      </c>
      <c r="G233" s="20" t="s">
        <v>1548</v>
      </c>
      <c r="H233" s="34">
        <v>28</v>
      </c>
      <c r="I233" s="25" t="s">
        <v>1549</v>
      </c>
      <c r="J233" s="30" t="s">
        <v>883</v>
      </c>
      <c r="K233" s="20" t="s">
        <v>13</v>
      </c>
      <c r="L233" s="25" t="s">
        <v>1550</v>
      </c>
      <c r="M233" s="40" t="s">
        <v>1535</v>
      </c>
      <c r="N233" s="41"/>
      <c r="O233" s="6"/>
      <c r="P233" s="6"/>
      <c r="Q233" s="26"/>
      <c r="R233" s="6"/>
      <c r="S233" s="6"/>
    </row>
    <row r="234" spans="1:19" ht="120" x14ac:dyDescent="0.25">
      <c r="A234" s="44"/>
      <c r="B234" s="44">
        <f>COUNTIF(ImpactedResources!A:A,Table1[[#This Row],[ID]])</f>
        <v>0</v>
      </c>
      <c r="C234" s="44" t="s">
        <v>16</v>
      </c>
      <c r="D234" s="44" t="s">
        <v>1459</v>
      </c>
      <c r="E234" s="20" t="s">
        <v>1460</v>
      </c>
      <c r="F234" s="20" t="s">
        <v>1404</v>
      </c>
      <c r="G234" s="20" t="s">
        <v>1551</v>
      </c>
      <c r="H234" s="34">
        <v>29</v>
      </c>
      <c r="I234" s="25" t="s">
        <v>1552</v>
      </c>
      <c r="J234" s="30" t="s">
        <v>883</v>
      </c>
      <c r="K234" s="20" t="s">
        <v>13</v>
      </c>
      <c r="L234" s="25" t="s">
        <v>1553</v>
      </c>
      <c r="M234" s="40" t="s">
        <v>1535</v>
      </c>
      <c r="N234" s="41"/>
      <c r="O234" s="6"/>
      <c r="P234" s="6"/>
      <c r="Q234" s="26"/>
      <c r="R234" s="6"/>
      <c r="S234" s="6"/>
    </row>
    <row r="235" spans="1:19" ht="105" x14ac:dyDescent="0.25">
      <c r="A235" s="44"/>
      <c r="B235" s="44">
        <f>COUNTIF(ImpactedResources!A:A,Table1[[#This Row],[ID]])</f>
        <v>0</v>
      </c>
      <c r="C235" s="44" t="s">
        <v>16</v>
      </c>
      <c r="D235" s="44" t="s">
        <v>1459</v>
      </c>
      <c r="E235" s="20" t="s">
        <v>1460</v>
      </c>
      <c r="F235" s="20" t="s">
        <v>1404</v>
      </c>
      <c r="G235" s="20" t="s">
        <v>1554</v>
      </c>
      <c r="H235" s="34">
        <v>30</v>
      </c>
      <c r="I235" s="25" t="s">
        <v>1555</v>
      </c>
      <c r="J235" s="30" t="s">
        <v>883</v>
      </c>
      <c r="K235" s="20" t="s">
        <v>13</v>
      </c>
      <c r="L235" s="25" t="s">
        <v>1556</v>
      </c>
      <c r="M235" s="40" t="s">
        <v>1557</v>
      </c>
      <c r="N235" s="41"/>
      <c r="O235" s="6"/>
      <c r="P235" s="6"/>
      <c r="Q235" s="26"/>
      <c r="R235" s="6"/>
      <c r="S235" s="6"/>
    </row>
  </sheetData>
  <phoneticPr fontId="2" type="noConversion"/>
  <hyperlinks>
    <hyperlink ref="M69" r:id="rId1" display="https://learn.microsoft.com/en-us/azure/architecture/resiliency/failure-mode-analysis" xr:uid="{E9B3FB2B-143C-4A80-AE41-5FCB01292A6C}"/>
    <hyperlink ref="M189" r:id="rId2" xr:uid="{88F95523-6226-40CF-B281-0D2165264538}"/>
    <hyperlink ref="M79" r:id="rId3" xr:uid="{68708097-ECF8-4488-A7E4-945743A2F546}"/>
    <hyperlink ref="M80" r:id="rId4" xr:uid="{4797B252-3392-45CE-BFF2-DDE08BC2597E}"/>
    <hyperlink ref="N63" r:id="rId5" location="composite-slas" display="https://learn.microsoft.com/en-us/azure/architecture/framework/resiliency/business-metrics - composite-slas" xr:uid="{DC0A0122-F586-449A-8CD7-86E100159F9A}"/>
    <hyperlink ref="M63" r:id="rId6" location="availability-targets" display="https://learn.microsoft.com/en-us/azure/well-architected/resiliency/design-requirements - availability-targets" xr:uid="{EC868BF1-9CE5-47C3-B97F-5DF28893D0E6}"/>
    <hyperlink ref="M64" r:id="rId7" location="availability-targets" display="https://learn.microsoft.com/en-us/azure/architecture/framework/resiliency/design-requirements - availability-targets" xr:uid="{217E8016-13E9-4802-A0AB-4C7F5D3BADC8}"/>
    <hyperlink ref="M67" r:id="rId8" display="https://learn.microsoft.com/en-us/azure/architecture/reliability/architect" xr:uid="{1D47D31E-D567-4601-90F0-AF371F40FE4B}"/>
    <hyperlink ref="N67" r:id="rId9" display="https://learn.microsoft.com/en-us/azure/reliability/cross-region-replication-azure" xr:uid="{4C162B94-E1B9-4DC7-B5D7-2B22292435B4}"/>
    <hyperlink ref="M82" r:id="rId10" location="create-a-service-health-alert-using-the-azure-portal" xr:uid="{02564588-0EA6-4D49-BCF8-85B885666381}"/>
    <hyperlink ref="M65" r:id="rId11" xr:uid="{66310DA2-8FED-4CBC-A86C-7FB83930A829}"/>
    <hyperlink ref="M174" r:id="rId12" xr:uid="{91F03181-2C2B-440E-93FB-DCD2362818B6}"/>
    <hyperlink ref="N174" r:id="rId13" xr:uid="{645C16FC-DF94-43C7-B5CE-73D24DC51011}"/>
    <hyperlink ref="M66" r:id="rId14" xr:uid="{331EFA2D-9049-4515-9B5E-CAD6072C614D}"/>
    <hyperlink ref="M191" r:id="rId15" xr:uid="{CA96DA1C-F8EF-4AD1-8765-07ED9A469898}"/>
    <hyperlink ref="M190" r:id="rId16" xr:uid="{679C74F2-E8DE-48DD-9CC2-11F09DED7E25}"/>
    <hyperlink ref="M188" r:id="rId17" xr:uid="{52643947-BCED-4831-9A45-7E499C96561E}"/>
    <hyperlink ref="M5" r:id="rId18" location="virtual-machines" xr:uid="{8904CBB2-0B04-48DE-874D-263592404E61}"/>
    <hyperlink ref="M6" r:id="rId19" display="https://learn.microsoft.com/azure/virtual-machines/create-portal-availability-zone?tabs=standard" xr:uid="{BBE906BF-E1D2-4EDB-BFAF-349D31BF511A}"/>
    <hyperlink ref="M7" r:id="rId20" location="virtual-machines" display="https://learn.microsoft.com/azure/architecture/checklist/resiliency-per-service - virtual-machines" xr:uid="{E8F5C035-92A4-4185-B4F6-31C0935B9B1F}"/>
    <hyperlink ref="M8" r:id="rId21" location="virtual-machines" display="https://learn.microsoft.com/azure/architecture/checklist/resiliency-per-service - virtual-machines" xr:uid="{E54ABC96-4908-4D06-803B-5B79E26F6EA6}"/>
    <hyperlink ref="N8" r:id="rId22" display="https://learn.microsoft.com/azure/site-recovery/site-recovery-test-failover-to-azure" xr:uid="{0A302965-D81B-49FF-A9CF-206175FAD1DE}"/>
    <hyperlink ref="M9" r:id="rId23" location="virtual-machines" display="https://learn.microsoft.com/azure/architecture/checklist/resiliency-per-service - virtual-machines" xr:uid="{8C5FBF02-4E1A-4FEB-9076-00096A2CF9C1}"/>
    <hyperlink ref="N9" r:id="rId24" location="use-managed-disks-for-vms-in-an-availability-set" display="https://learn.microsoft.com/azure/virtual-machines/windows/manage-availability - use-managed-disks-for-vms-in-an-availability-set" xr:uid="{EC82C928-F7A3-4042-AA87-B2979D8CA195}"/>
    <hyperlink ref="M10" r:id="rId25" location="data-disk" display="https://learn.microsoft.com/azure/virtual-machines/managed-disks-overview - data-disk" xr:uid="{92B547F1-9D6F-4715-B5CE-65BC91890C00}"/>
    <hyperlink ref="M11" r:id="rId26" display="https://learn.microsoft.com/azure/backup/backup-overview" xr:uid="{821EDED5-56B4-40EE-AD0D-A87F6DFFC550}"/>
    <hyperlink ref="M12" r:id="rId27" location="premium-ssd" display="https://learn.microsoft.com/azure/virtual-machines/disks-types - premium-ssd" xr:uid="{3E47C6EF-4B72-46B5-B2E6-E7DC3C4C2D3D}"/>
    <hyperlink ref="M13" r:id="rId28" location="power-states-and-billing" display="https://learn.microsoft.com/azure/virtual-machines/states-billing?context=%2Ftroubleshoot%2Fazure%2Fvirtual-machines%2Fcontext%2Fcontext - power-states-and-billing" xr:uid="{1AEDD10B-32D7-4835-AFD0-591C2549EC40}"/>
    <hyperlink ref="M14" r:id="rId29" display="https://learn.microsoft.com/azure/virtual-network/accelerated-networking-overview" xr:uid="{2F82A2ED-D1B8-486A-A4EF-FA59E6FBB554}"/>
    <hyperlink ref="M15" r:id="rId30" display="https://learn.microsoft.com/azure/virtual-network/accelerated-networking-overview" xr:uid="{A097BDF3-6185-4E73-B987-B1C2C55B5175}"/>
    <hyperlink ref="M16" r:id="rId31" display="https://learn.microsoft.com/azure/load-balancer/load-balancer-outbound-connections" xr:uid="{8AEDB9B3-9A1D-4059-8850-449FEA48DB42}"/>
    <hyperlink ref="M17" r:id="rId32" location="intra-subnet-traffic" display="https://learn.microsoft.com/azure/virtual-network/network-security-group-how-it-works - intra-subnet-traffic" xr:uid="{AAC4574D-905C-44BC-9476-6BB9425D5F8C}"/>
    <hyperlink ref="M18" r:id="rId33" location="enable-or-disable-ip-forwarding" display="https://learn.microsoft.com/azure/virtual-network/virtual-network-network-interface?tabs=network-interface-portal - enable-or-disable-ip-forwarding" xr:uid="{05640E6F-ED3F-4536-8413-900B7B664DD6}"/>
    <hyperlink ref="M19" r:id="rId34" display="https://learn.microsoft.com/azure/virtual-network/virtual-networks-name-resolution-for-vms-and-role-instances" xr:uid="{69637A42-6C7F-47BD-A421-955E7143CF66}"/>
    <hyperlink ref="M20" r:id="rId35" display="https://learn.microsoft.com/azure/virtual-machines/disks-shared-enable?tabs=azure-portal" xr:uid="{52C49199-DACB-4562-8D94-73BC110EB2C4}"/>
    <hyperlink ref="M21" r:id="rId36" display="https://learn.microsoft.com/azure/virtual-machines/disks-enable-private-links-for-import-export-portal" xr:uid="{D093BD75-BB59-41DD-936A-59C18B6BAC8E}"/>
    <hyperlink ref="M22" r:id="rId37" location="policy-driven-governance" display="https://learn.microsoft.com/azure/cloud-adoption-framework/ready/landing-zone/design-principles - policy-driven-governance" xr:uid="{4B5BB788-69CF-4CB9-954C-BA5B27F623E0}"/>
    <hyperlink ref="N22" r:id="rId38" display="https://learn.microsoft.com/azure/virtual-machines/security-policy" xr:uid="{C84B82D4-2140-4DF6-858D-C6ED2AE894D6}"/>
    <hyperlink ref="M23" r:id="rId39" display="https://learn.microsoft.com/azure/virtual-machines/disk-encryption-overview" xr:uid="{060266D1-A09B-4C5B-821A-DBD8D7AE737A}"/>
    <hyperlink ref="M24" r:id="rId40" display="https://learn.microsoft.com/azure/azure-monitor/vm/vminsights-overview" xr:uid="{305FAB3E-7EFF-420C-9C8A-D8F5EE96E73B}"/>
    <hyperlink ref="M25" r:id="rId41" display="https://learn.microsoft.com/azure/azure-monitor/essentials/diagnostic-settings?tabs=portal" xr:uid="{6DEA823F-8094-40A2-B787-4EE77B667BF9}"/>
    <hyperlink ref="M26" r:id="rId42" display="https://learn.microsoft.com/azure/virtual-machines/maintenance-configurations" xr:uid="{AC1DA864-7097-4D4E-877E-99C9200AF54E}"/>
    <hyperlink ref="M27" r:id="rId43" location="when-to-use-scale-sets-instead-of-virtual-machines" display="https://learn.microsoft.com/azure/virtual-machine-scale-sets/virtual-machine-scale-sets-design-overview - when-to-use-scale-sets-instead-of-virtual-machines" xr:uid="{B1D96E3B-7856-4B45-BCCB-DC9C464856E5}"/>
    <hyperlink ref="N27" r:id="rId44" display="https://learn.microsoft.com/azure/well-architected/services/compute/virtual-machines/virtual-machines-review" xr:uid="{4C7581D6-4141-4CAC-905A-F682BEBC79CC}"/>
    <hyperlink ref="M28" r:id="rId45" display="https://learn.microsoft.com/azure/virtual-machine-scale-sets/virtual-machine-scale-sets-health-extension?tabs=rest-api" xr:uid="{B688FE5B-6A97-46FE-88D6-66F9AFA6FC79}"/>
    <hyperlink ref="M29" r:id="rId46" location="requirements-for-using-automatic-instance-repairs" display="https://learn.microsoft.com/azure/virtual-machine-scale-sets/virtual-machine-scale-sets-automatic-instance-repairs - requirements-for-using-automatic-instance-repairs" xr:uid="{0E238E75-243B-4B22-8C7F-AC07138A9C92}"/>
    <hyperlink ref="M30" r:id="rId47" display="https://learn.microsoft.com/azure/azure-monitor/autoscale/autoscale-get-started?WT.mc_id=Portal-Microsoft_Azure_Monitoring" xr:uid="{C0046148-8F90-45A3-9B5F-568C80D6DB84}"/>
    <hyperlink ref="N30" r:id="rId48" display="https://learn.microsoft.com/azure/azure-monitor/autoscale/autoscale-overview" xr:uid="{5E4EB765-E545-44A0-A920-FCE1C6951C85}"/>
    <hyperlink ref="M87" r:id="rId49" display="https://learn.microsoft.com/azure/application-gateway/application-gateway-autoscaling-zone-redundant" xr:uid="{BFF0BA13-18F0-41F1-A44F-9303537E650C}"/>
    <hyperlink ref="M88" r:id="rId50" location="security" display="https://learn.microsoft.com/azure/well-architected/services/networking/azure-application-gateway - security" xr:uid="{B411F5BE-D3E9-41B2-A1FE-61A44848E3AB}"/>
    <hyperlink ref="N88" r:id="rId51" display="https://learn.microsoft.com/azure/application-gateway/ssl-overview" xr:uid="{5BB09439-481B-4056-9992-7E366F8F86C2}"/>
    <hyperlink ref="M89" r:id="rId52" display="https://learn.microsoft.com/azure/well-architected/services/networking/azure-application-gateway" xr:uid="{BFA6B300-E8B0-49F6-80DD-EFE505BFCBF2}"/>
    <hyperlink ref="N89" r:id="rId53" location="web-application-firewall" display="https://learn.microsoft.com/azure/application-gateway/features - web-application-firewall" xr:uid="{79D109FE-4E23-489D-A465-C05CFB06EA94}"/>
    <hyperlink ref="M90" r:id="rId54" display="https://learn.microsoft.com/azure/application-gateway/overview-v2" xr:uid="{6F607CCC-376B-4B56-A136-4C13CCE991B9}"/>
    <hyperlink ref="N90" r:id="rId55" location="feature-comparison-between-v1-sku-and-v2-sku" display="https://learn.microsoft.com/azure/application-gateway/overview-v2 - feature-comparison-between-v1-sku-and-v2-sku" xr:uid="{A99C27DF-1195-4D94-8DE8-233B48E120A0}"/>
    <hyperlink ref="M91" r:id="rId56" display="https://learn.microsoft.com/azure/application-gateway/application-gateway-metrics" xr:uid="{AC086392-A156-4963-BC79-F29F62554EB8}"/>
    <hyperlink ref="N91" r:id="rId57" display="https://learn.microsoft.com/azure/application-gateway/application-gateway-diagnostics" xr:uid="{65D318EB-167D-4E0E-8331-C9544F47F9A0}"/>
    <hyperlink ref="M92" r:id="rId58" display="https://learn.microsoft.com/azure/application-gateway/application-gateway-probe-overview" xr:uid="{1AB992D3-5629-4895-9CD8-DAC08A1F27CF}"/>
    <hyperlink ref="N92" r:id="rId59" display="https://learn.microsoft.com/azure/well-architected/services/networking/azure-application-gateway" xr:uid="{4A792D65-9618-4CC8-A2BC-AE89D347605C}"/>
    <hyperlink ref="M93" r:id="rId60" location="reliability" display="https://learn.microsoft.com/azure/well-architected/services/networking/azure-application-gateway - reliability" xr:uid="{7106C8A9-1890-402F-BA2B-75C76C1C02DD}"/>
    <hyperlink ref="N93" r:id="rId61" display="https://learn.microsoft.com/azure/application-gateway/overview-v2" xr:uid="{0E0AEFD3-8676-463E-BEE7-87C653771BFC}"/>
    <hyperlink ref="M94" r:id="rId62" location="connection-draining" display="https://learn.microsoft.com/azure/application-gateway/features - connection-draining" xr:uid="{38E225FC-AFC9-4B59-BBA2-E7C639F25A5B}"/>
    <hyperlink ref="N94" r:id="rId63" location="connection-draining" display="https://learn.microsoft.com/azure/application-gateway/configuration-http-settings - connection-draining" xr:uid="{9F7064E3-3C3B-4F3A-8968-2347F5F8444E}"/>
    <hyperlink ref="M120" r:id="rId64" location="active-active-connections" display="https://learn.microsoft.com/azure/expressroute/designing-for-high-availability-with-expressroute - active-active-connections" xr:uid="{82407CAE-598F-4DB6-80FC-90E834D3241D}"/>
    <hyperlink ref="M122" r:id="rId65" location="first-mile-physical-layer-design-considerations" display="https://learn.microsoft.com/azure/expressroute/designing-for-high-availability-with-expressroute - first-mile-physical-layer-design-considerations" xr:uid="{14C01D25-9F7C-4408-ADCF-C1D74C1BBCAE}"/>
    <hyperlink ref="M123" r:id="rId66" location="first-mile-physical-layer-design-considerations" display="https://learn.microsoft.com/azure/expressroute/designing-for-high-availability-with-expressroute - first-mile-physical-layer-design-considerations" xr:uid="{0712A8FF-402F-437D-80CB-2085D8357721}"/>
    <hyperlink ref="M124" r:id="rId67" display="https://learn.microsoft.com/azure/expressroute/monitor-expressroute" xr:uid="{CE2057A3-496D-4B07-B413-2DD38971CC6B}"/>
    <hyperlink ref="M125" r:id="rId68" display="https://learn.microsoft.com/azure/expressroute/maintenance-alerts" xr:uid="{173B35EC-73C4-4658-9EFD-F67C175600A7}"/>
    <hyperlink ref="M126" r:id="rId69" display="https://learn.microsoft.com/azure/expressroute/expressroute-bfd" xr:uid="{CEEF96C2-DA60-44E0-B9E5-9908297F4095}"/>
    <hyperlink ref="M127" r:id="rId70" display="https://learn.microsoft.com/azure/expressroute/designing-for-disaster-recovery-with-expressroute-privatepeering" xr:uid="{23997FEA-C99D-4CEF-B8F2-AF52468F9566}"/>
    <hyperlink ref="M128" r:id="rId71" display="https://learn.microsoft.com/azure/expressroute/use-s2s-vpn-as-backup-for-expressroute-privatepeering" xr:uid="{17935E9A-A412-4704-A0F1-4244DA30791C}"/>
    <hyperlink ref="M129" r:id="rId72" location="zrgw" display="https://learn.microsoft.com/azure/expressroute/expressroute-about-virtual-network-gateways - zrgw" xr:uid="{71B73280-A959-49B1-85F5-26FDEBCC247F}"/>
    <hyperlink ref="N129" r:id="rId73" display="https://learn.microsoft.com/azure/vpn-gateway/about-zone-redundant-vnet-gateways" xr:uid="{F9B6DAC4-BF58-44C9-90C7-F1C76EE2313C}"/>
    <hyperlink ref="M130" r:id="rId74" location="alerts-for-expressroute-gateway-connections" display="https://learn.microsoft.com/azure/expressroute/monitor-expressroute - alerts-for-expressroute-gateway-connections" xr:uid="{B69B2D3B-E02C-434A-B114-015340873232}"/>
    <hyperlink ref="N130" r:id="rId75" location="gateway-metrics" display="https://learn.microsoft.com/azure/expressroute/expressroute-network-insights - gateway-metrics" xr:uid="{78F0B62D-5FAD-4C71-B1AA-9D1EC1565BFE}"/>
    <hyperlink ref="M131" r:id="rId76" location="vnet-to-vnet-connectivity" display="https://learn.microsoft.com/azure/expressroute/expressroute-about-virtual-network-gateways - vnet-to-vnet-connectivity" xr:uid="{83995629-3DF0-44CC-BD44-6D57A089DB3D}"/>
    <hyperlink ref="M132" r:id="rId77" location="need-for-redundant-connectivity-solution" display="https://learn.microsoft.com/azure/expressroute/designing-for-disaster-recovery-with-expressroute-privatepeering - need-for-redundant-connectivity-solution" xr:uid="{955C9FE7-8755-4E59-AFDA-22BF8EFBD8BE}"/>
    <hyperlink ref="M96" r:id="rId78" display="https://learn.microsoft.com/azure/architecture/framework/services/networking/azure-firewall" xr:uid="{D25DD5F8-EE54-4697-ACD5-06B43F3264A0}"/>
    <hyperlink ref="N96" r:id="rId79" display="https://learn.microsoft.com/azure/firewall/deploy-availability-zone-powershell" xr:uid="{BE526A77-7546-4710-AB85-75B71421A846}"/>
    <hyperlink ref="M97" r:id="rId80" display="https://learn.microsoft.com/azure/firewall/firewall-performance" xr:uid="{0184665D-6EA2-43CF-BEB6-C3CB9DCAFF18}"/>
    <hyperlink ref="N97" r:id="rId81" location="performance-data" display="https://learn.microsoft.com/azure/firewall/firewall-performance - performance-data" xr:uid="{8330E872-AA62-45EB-860E-5DDC24DF67F0}"/>
    <hyperlink ref="M98" r:id="rId82" location="microsoftnetworkazurefirewalls" display="https://learn.microsoft.com/azure/azure-monitor/essentials/metrics-supported - microsoftnetworkazurefirewalls" xr:uid="{BF137F73-AEDF-422E-B779-DC6C2194882A}"/>
    <hyperlink ref="N98" r:id="rId83" display="https://learn.microsoft.com/azure/firewall/firewall-performance" xr:uid="{7A872AB9-4281-4008-97E2-57ED21FB2D14}"/>
    <hyperlink ref="M99" r:id="rId84" display="https://learn.microsoft.com/azure/architecture/framework/services/networking/azure-firewall" xr:uid="{3D1B2535-591A-4DE4-99AE-FD904E1663F7}"/>
    <hyperlink ref="M100" r:id="rId85" display="https://learn.microsoft.com/azure/ddos-protection/ddos-protection-overview" xr:uid="{33917C9A-5217-492C-A540-9D6D336615DA}"/>
    <hyperlink ref="M101" r:id="rId86" display="https://learn.microsoft.com/azure/firewall-manager/rule-hierarchy" xr:uid="{6D62A410-39C9-4E4C-9D23-E097EFE35F11}"/>
    <hyperlink ref="M102" r:id="rId87" display="https://learn.microsoft.com/azure/firewall/long-running-sessions" xr:uid="{F79DC942-9854-4905-A26F-7A95688FB7A3}"/>
    <hyperlink ref="M103" r:id="rId88" display="https://learn.microsoft.com/azure/architecture/guide/technology-choices/load-balancing-overview" xr:uid="{67D88691-DCBE-4329-9BB3-E7453B9D4E1C}"/>
    <hyperlink ref="N103" r:id="rId89" display="https://learn.microsoft.com/azure/frontdoor/front-door-overview" xr:uid="{FADAD2BC-112E-48FB-8D69-CA0BC8ADD4A3}"/>
    <hyperlink ref="M112" r:id="rId90" display="https://learn.microsoft.com/azure/frontdoor/origin-security?tabs=app-service-functions&amp;pivots=front-door-standard-premium" xr:uid="{AF2AED1A-6804-4A20-8E4C-4A3B2397E4E9}"/>
    <hyperlink ref="M113" r:id="rId91" display="https://learn.microsoft.com/rest/api/frontdoor/" xr:uid="{2E47C44E-04A6-4358-A5E6-1CBDFB9E2B32}"/>
    <hyperlink ref="N113" r:id="rId92" display="https://learn.microsoft.com/java/api/overview/azure/resourcemanager-frontdoor-readme?view=azure-java-preview" xr:uid="{6C547256-3B39-4DD3-B3D0-C39273B4D8EE}"/>
    <hyperlink ref="M114" r:id="rId93" display="https://learn.microsoft.com/azure/frontdoor/front-door-diagnostics?pivots=front-door-standard-premium" xr:uid="{042555B6-F698-4934-9647-1632EBC3BFE6}"/>
    <hyperlink ref="N114" r:id="rId94" location="waf-logs" display="https://learn.microsoft.com/azure/web-application-firewall/afds/waf-front-door-monitor?pivots=front-door-standard-premium - waf-logs" xr:uid="{6EECA7CE-9EBD-44F7-99F3-18D4EBEA09D2}"/>
    <hyperlink ref="M115" r:id="rId95" display="https://learn.microsoft.com/azure/frontdoor/end-to-end-tls?pivots=front-door-standard-premium" xr:uid="{57EB4A5F-C83C-4F5C-AF72-1514DC8D0950}"/>
    <hyperlink ref="M116" r:id="rId96" location="create-http-to-https-redirect-rule" display="https://learn.microsoft.com/azure/frontdoor/front-door-how-to-redirect-https - create-http-to-https-redirect-rule" xr:uid="{E1A58EFD-1AF4-4454-8B6B-73EA2B2D567B}"/>
    <hyperlink ref="M117" r:id="rId97" display="https://learn.microsoft.com/azure/frontdoor/standard-premium/how-to-configure-https-custom-domain?tabs=powershell" xr:uid="{E9A924D8-00D1-462C-B656-BC90F15998A6}"/>
    <hyperlink ref="M118" r:id="rId98" location="select-the-certificate-for-azure-front-door-to-deploy" display="https://learn.microsoft.com/azure/frontdoor/standard-premium/how-to-configure-https-custom-domain?tabs=powershell - select-the-certificate-for-azure-front-door-to-deploy" xr:uid="{6087E7CD-9628-4D12-8442-9F4A62DCCE4A}"/>
    <hyperlink ref="M119" r:id="rId99" display="https://learn.microsoft.com/azure/architecture/best-practices/host-name-preservation" xr:uid="{7E05B7CB-F36C-43FA-A93E-9CDAA8E9A260}"/>
    <hyperlink ref="M104" r:id="rId100" display="https://learn.microsoft.com/azure/frontdoor/web-application-firewall" xr:uid="{3228D219-B895-4CB7-857C-0FE75C3756A4}"/>
    <hyperlink ref="M105" r:id="rId101" display="https://learn.microsoft.com/azure/web-application-firewall/afds/waf-front-door-best-practices" xr:uid="{00755BB0-BDF5-4D18-8449-E64C71AAAB8C}"/>
    <hyperlink ref="M106" r:id="rId102" display="https://learn.microsoft.com/azure/frontdoor/health-probes" xr:uid="{57912FAE-587B-4619-988F-8A13C5EEE2B4}"/>
    <hyperlink ref="M107" r:id="rId103" display="https://learn.microsoft.com/azure/architecture/patterns/health-endpoint-monitoring" xr:uid="{1ADAE72D-D068-42F7-84EB-7EFE4C6B8E0A}"/>
    <hyperlink ref="M108" r:id="rId104" location="supported-http-methods-for-health-probes" display="https://learn.microsoft.com/azure/frontdoor/health-probes - supported-http-methods-for-health-probes" xr:uid="{CD20CCEB-33AC-4B02-A8DF-AB8C23FCC7B5}"/>
    <hyperlink ref="M109" r:id="rId105" location="how-do-i-lock-down-the-access-to-my-backend-to-only-azure-front-door" display="https://learn.microsoft.com/azure/frontdoor/front-door-faq - how-do-i-lock-down-the-access-to-my-backend-to-only-azure-front-door" xr:uid="{9536B32C-9706-462D-BA4A-9FF5433170BB}"/>
    <hyperlink ref="M110" r:id="rId106" display="https://learn.microsoft.com/azure/web-application-firewall/afds/waf-front-door-geo-filtering" xr:uid="{01AEC6E1-EA8F-4349-9CD8-6C6FA84530ED}"/>
    <hyperlink ref="M111" r:id="rId107" display="https://learn.microsoft.com/azure/frontdoor/private-link" xr:uid="{09C1CE6D-3CAC-46F8-A828-CA916FE3E854}"/>
    <hyperlink ref="M133" r:id="rId108" display="https://learn.microsoft.com/azure/architecture/framework/services/networking/azure-load-balancer/reliability" xr:uid="{15C991C3-8AE0-444B-A2DA-DCB777BF0900}"/>
    <hyperlink ref="N133" r:id="rId109" location="azure-load-balancer" display="https://learn.microsoft.com/azure/architecture/checklist/resiliency-per-service - azure-load-balancer" xr:uid="{1F79EB04-93EC-4DC2-B86E-7D08E383B871}"/>
    <hyperlink ref="M134" r:id="rId110" location="azure-load-balancer" display="https://learn.microsoft.com/azure/architecture/checklist/resiliency-per-service - azure-load-balancer" xr:uid="{2F7AF34A-C32C-40CA-A662-D4448500C992}"/>
    <hyperlink ref="M135" r:id="rId111" location="azure-load-balancer" display="https://learn.microsoft.com/azure/architecture/checklist/resiliency-per-service - azure-load-balancer" xr:uid="{A4F98441-BEB4-4B89-8AD4-CD2803D7AC7A}"/>
    <hyperlink ref="M147" r:id="rId112" location="availability-zone" display="https://learn.microsoft.com/azure/virtual-network/ip-services/public-ip-addresses - availability-zone" xr:uid="{B1D741CB-75CE-4A57-9203-3DA4BF9AD989}"/>
    <hyperlink ref="M148" r:id="rId113" location="use-nat-gateway-for-outbound-connectivity" display="https://learn.microsoft.com/azure/advisor/advisor-reference-reliability-recommendations - use-nat-gateway-for-outbound-connectivity" xr:uid="{9402FFED-3F34-495D-847B-B0B0E8682376}"/>
    <hyperlink ref="N148" r:id="rId114" location="tcp-and-snat-ports" display="https://learn.microsoft.com/azure/architecture/framework/services/compute/azure-app-service/reliability - tcp-and-snat-ports" xr:uid="{75B838DC-8165-4041-B83A-76498362B5F5}"/>
    <hyperlink ref="M157" r:id="rId115" display="https://learn.microsoft.com/azure/virtual-network/concepts-and-best-practices" xr:uid="{1AC8AE0B-6BD8-4E87-B8E8-99F455642601}"/>
    <hyperlink ref="M158" r:id="rId116" display="https://learn.microsoft.com/azure/architecture/framework/services/networking/azure-virtual-network/reliability" xr:uid="{F1500113-9891-4015-B657-95BCC32EF4BA}"/>
    <hyperlink ref="M159" r:id="rId117" display="https://learn.microsoft.com/azure/virtual-network/virtual-networks-faq" xr:uid="{413CFC4A-6E57-4393-AF17-E278FA6385A4}"/>
    <hyperlink ref="N159" r:id="rId118" display="https://learn.microsoft.com/azure/architecture/framework/services/networking/network-connectivity/reliability" xr:uid="{7835A335-D586-47C5-9091-8AC13DC178ED}"/>
    <hyperlink ref="M160" r:id="rId119" display="https://learn.microsoft.com/azure/vpn-gateway/about-zone-redundant-vnet-gateways" xr:uid="{60A07E9E-F242-41EA-8BEC-EAEC3E229E2C}"/>
    <hyperlink ref="N160" r:id="rId120" location="gwskus" display="https://learn.microsoft.com/azure/vpn-gateway/about-zone-redundant-vnet-gateways - gwskus" xr:uid="{8BE6922E-F8A9-496C-A7AD-1B3C0A5282C5}"/>
    <hyperlink ref="M161" r:id="rId121" location="gateway" display="https://learn.microsoft.com/azure/vpn-gateway/active-active-portal - gateway" xr:uid="{6BA9EDA4-E9F7-4BC2-A8F7-FE687D75AC0B}"/>
    <hyperlink ref="N161" r:id="rId122" location="gwsku" display="https://learn.microsoft.com/azure/vpn-gateway/vpn-gateway-about-vpn-gateway-settings - gwsku" xr:uid="{598C8E43-EF2D-4D33-AE2D-2463DBDD6E03}"/>
    <hyperlink ref="M162" r:id="rId123" location="configuration-designs" display="https://learn.microsoft.com/azure/expressroute/expressroute-howto-coexist-resource-manager - configuration-designs" xr:uid="{D1B3634A-39D4-4891-A6DE-41A625DA77B0}"/>
    <hyperlink ref="N162" r:id="rId124" location="limits-and-limitations" display="https://learn.microsoft.com/azure/expressroute/expressroute-howto-coexist-resource-manager - limits-and-limitations" xr:uid="{E9EC348A-D4B6-47BC-8D8B-5C3B4826AC6F}"/>
    <hyperlink ref="M163" r:id="rId125" display="https://learn.microsoft.com/azure/vpn-gateway/vpn-gateway-highlyavailable" xr:uid="{DEC0A64C-0951-442F-9094-FCE2E17823C5}"/>
    <hyperlink ref="N163" r:id="rId126" location="about-vpn-gateway-redundancy" display="https://learn.microsoft.com/azure/vpn-gateway/vpn-gateway-highlyavailable - about-vpn-gateway-redundancy" xr:uid="{6DFAC406-C59F-4A25-9E47-F6E2B606B1F0}"/>
    <hyperlink ref="M164" r:id="rId127" display="https://learn.microsoft.com/azure/vpn-gateway/monitor-vpn-gateway-reference" xr:uid="{8502C778-C73C-4531-B8EB-E71642CC92CF}"/>
    <hyperlink ref="M165" r:id="rId128" xr:uid="{AD69EFD8-B2FF-481E-9858-EDA634CB3F02}"/>
    <hyperlink ref="N165" r:id="rId129" location="metrics" xr:uid="{23078066-B0D6-4AF3-BCEA-5A24AA194DF6}"/>
    <hyperlink ref="M166" r:id="rId130" display="https://learn.microsoft.com/azure/web-application-firewall/ag/policy-overview" xr:uid="{89C1DA07-2206-4141-9ECA-D3F42CAD4551}"/>
    <hyperlink ref="M167" r:id="rId131" display="https://learn.microsoft.com/azure/web-application-firewall/afds/afds-overview" xr:uid="{5C8C9CC1-8A70-4D8B-A273-28E4D1052D01}"/>
    <hyperlink ref="M172" r:id="rId132" display="https://learn.microsoft.com/azure/web-application-firewall/ag/best-practices" xr:uid="{DEFD9816-9FD8-452E-B8F2-BED4B4A144B7}"/>
    <hyperlink ref="M173" r:id="rId133" display="https://learn.microsoft.com/azure/web-application-firewall/afds/waf-front-door-best-practices" xr:uid="{3CFF3121-15A7-4289-ADA4-535C34FBCB20}"/>
    <hyperlink ref="M168" r:id="rId134" location="access-logs" display="https://learn.microsoft.com/azure/web-application-firewall/afds/waf-front-door-monitor?pivots=front-door-standard-premium - access-logs" xr:uid="{A078B75A-2E87-47A7-8DE8-7E12A200EE5B}"/>
    <hyperlink ref="N168" r:id="rId135" location="understanding-waf-logs" display="https://learn.microsoft.com/azure/web-application-firewall/afds/waf-front-door-tuning?pivots=front-door-standard-premium - understanding-waf-logs" xr:uid="{7A009544-F9E2-4906-90C4-88EAC9A0F823}"/>
    <hyperlink ref="M169" r:id="rId136" location="logs-and-diagnostics" display="https://learn.microsoft.com/azure/web-application-firewall/ag/application-gateway-waf-metrics - logs-and-diagnostics" xr:uid="{B81E8FCC-2EDD-44DC-9839-F90233D64170}"/>
    <hyperlink ref="N169" r:id="rId137" location="diagnostic-logs" display="https://learn.microsoft.com/azure/web-application-firewall/ag/web-application-firewall-logs - diagnostic-logs" xr:uid="{40C5B05D-2FC9-465F-A70B-0B16100ADEDC}"/>
    <hyperlink ref="M170" r:id="rId138" display="https://learn.microsoft.com/azure/web-application-firewall/ag/application-gateway-waf-configuration?tabs=portal" xr:uid="{3A3A0F2A-6E80-418D-9A47-2CAB42D7AC8D}"/>
    <hyperlink ref="N170" r:id="rId139" location="fixing-false-positives" display="https://learn.microsoft.com/azure/web-application-firewall/ag/web-application-firewall-troubleshoot - fixing-false-positives" xr:uid="{2B001C80-0558-414D-98E4-0A2D06F89AE7}"/>
    <hyperlink ref="M171" r:id="rId140" location="waf-monitoring" display="https://learn.microsoft.com/azure/web-application-firewall/ag/ag-overview - waf-monitoring" xr:uid="{4476052E-8219-49BB-8AA4-E893AEB9B081}"/>
    <hyperlink ref="N171" r:id="rId141" display="https://github.com/Azure/Azure-Network-Security/tree/master/Azure WAF/Workbook - WAF Monitor Workbook" xr:uid="{9BC447A8-558A-4142-A68D-249E09743557}"/>
    <hyperlink ref="M175" r:id="rId142" display="https://learn.microsoft.com/azure/key-vault/general/soft-delete-overview" xr:uid="{AA51F12B-83B8-4127-AAFB-9220DFE6F74B}"/>
    <hyperlink ref="M176" r:id="rId143" location="purge-protection" display="https://learn.microsoft.com/azure/key-vault/general/soft-delete-overview - purge-protection" xr:uid="{90493F2A-F57B-4319-B595-115A57F03A5F}"/>
    <hyperlink ref="M177" r:id="rId144" location="network-security" display="https://learn.microsoft.com/azure/key-vault/general/security-features - network-security" xr:uid="{EC96F48D-0018-4644-94BD-745AB181326F}"/>
    <hyperlink ref="M178" r:id="rId145" location="why-we-recommend-separate-key-vaults" display="https://learn.microsoft.com/azure/key-vault/general/best-practices - why-we-recommend-separate-key-vaults" xr:uid="{3E975A0F-995E-465F-9E1F-374ECAFDD3E3}"/>
    <hyperlink ref="M179" r:id="rId146" display="https://learn.microsoft.com/azure/key-vault/general/logging?tabs=Vault" xr:uid="{D30A95AA-663E-4902-B289-07A512EF2D4D}"/>
    <hyperlink ref="M180" r:id="rId147" display="https://learn.microsoft.com/azure/storage/common/storage-redundancy" xr:uid="{6CFEFD7A-1320-461F-9B91-BBBEC169797E}"/>
    <hyperlink ref="M181" r:id="rId148" display="https://azure.microsoft.com/updates/classic-azure-storage-accounts-will-be-retired-on-31-august-2024/" xr:uid="{1C1721E2-1771-4DF2-AC02-E4F9FFEF0EEE}"/>
    <hyperlink ref="M182" r:id="rId149" location="performance-tiers" display="https://learn.microsoft.com/azure/storage/common/storage-account-overview - performance-tiers" xr:uid="{C763D484-E6CB-4D9A-9DA0-9FE71936BEF6}"/>
    <hyperlink ref="M183" r:id="rId150" display="https://learn.microsoft.com/rest/api/storageservices/understanding-block-blobs--append-blobs--and-page-blobs" xr:uid="{EA5D68E8-2989-4ACF-986B-237FCE28F8ED}"/>
    <hyperlink ref="M184" r:id="rId151" display="https://learn.microsoft.com/azure/storage/blobs/soft-delete-blob-enable?tabs=azure-portal" xr:uid="{C052C926-74C0-4EE8-BB3E-2D11AD8088AC}"/>
    <hyperlink ref="M185" r:id="rId152" display="https://learn.microsoft.com/azure/storage/blobs/versioning-overview" xr:uid="{AD84A945-8BC7-40DC-BEC1-33A80B8C58DB}"/>
    <hyperlink ref="M186" r:id="rId153" display="https://learn.microsoft.com/azure/storage/blobs/point-in-time-restore-manage?tabs=portal" xr:uid="{FA38A493-6EBB-499A-A70C-FFC5A5FBDEEB}"/>
    <hyperlink ref="M83" r:id="rId154" display="https://learn.microsoft.com/azure/azure-monitor/logs/logs-data-export" xr:uid="{44B19FBF-377B-46E6-B10F-2143A8AFE814}"/>
    <hyperlink ref="N83" r:id="rId155" location="configuration-recommendations" display="https://learn.microsoft.com/azure/azure-monitor/best-practices-logs - configuration-recommendations" xr:uid="{71EC56CD-C27A-445F-A3EF-92E05BCBC05C}"/>
    <hyperlink ref="M84" r:id="rId156" display="https://learn.microsoft.com/azure/azure-monitor/logs/availability-zones" xr:uid="{AD9283AF-36A5-49A6-8C02-CCEBA957130D}"/>
    <hyperlink ref="N84" r:id="rId157" display="https://learn.microsoft.com/azure/azure-monitor/logs/logs-dedicated-clusters" xr:uid="{C5533485-49E4-4F8D-9FA6-BB9416250F4B}"/>
    <hyperlink ref="M85" r:id="rId158" location="configuration-recommendations" display="https://learn.microsoft.com/azure/azure-monitor/best-practices-logs - configuration-recommendations" xr:uid="{37F37CDF-E81C-40CE-9406-4EA34DCD66A1}"/>
    <hyperlink ref="M86" r:id="rId159" display="https://learn.microsoft.com/azure/azure-monitor/logs/log-analytics-workspace-health" xr:uid="{1D55DE90-CDDA-4BC4-BBCA-1E5C499F9CC3}"/>
    <hyperlink ref="N86" r:id="rId160" location="configuration-recommendations" display="https://learn.microsoft.com/azure/azure-monitor/best-practices-logs - configuration-recommendations" xr:uid="{98A9F95C-F39E-492C-A90B-D9183E05FC4C}"/>
    <hyperlink ref="M57" r:id="rId161" display="https://learn.microsoft.com/en-us/azure/azure-sql/database/active-geo-replication-overview" xr:uid="{F7556E62-5F9B-4655-89FD-12B2992C6822}"/>
    <hyperlink ref="M58" r:id="rId162" display="https://learn.microsoft.com/en-us/azure/azure-sql/database/auto-failover-group-overview?tabs=azure-powershell" xr:uid="{0D066468-B0BC-438D-9B51-2A8A33DB5BC1}"/>
    <hyperlink ref="N58" r:id="rId163" display="https://learn.microsoft.com/en-us/azure/azure-sql/database/designing-cloud-solutions-for-disaster-recovery" xr:uid="{2EE715BA-088B-4F98-9EDA-54DE4F9DE890}"/>
    <hyperlink ref="M59" r:id="rId164" display="https://learn.microsoft.com/en-us/azure/azure-sql/database/high-availability-sla" xr:uid="{1171999D-0766-49B5-B41B-64B23D9F2332}"/>
    <hyperlink ref="N59" r:id="rId165" display="https://learn.microsoft.com/en-us/azure/traffic-manager/traffic-manager-overview" xr:uid="{C4AEA959-9355-4BED-9CA3-8713DDDDE053}"/>
    <hyperlink ref="M60" r:id="rId166" display="https://learn.microsoft.com/en-us/azure/azure-sql/database/troubleshoot-common-connectivity-issues" xr:uid="{A00509FE-FB2F-4ED5-8E02-CEC94BC6C705}"/>
    <hyperlink ref="M61" r:id="rId167" location="analyze-data-and-create-alerts" display="https://learn.microsoft.com/en-us/azure/azure-monitor/insights/azure-sql - analyze-data-and-create-alerts" xr:uid="{F449F4DD-8C40-45AD-94AE-5B082B74C834}"/>
    <hyperlink ref="N61" r:id="rId168" display="https://learn.microsoft.com/en-us/azure/azure-sql/database/monitoring-sql-database-azure-monitor" xr:uid="{55269C2C-3823-4D9D-8260-E140B9CE3F67}"/>
    <hyperlink ref="N62" r:id="rId169" display="https://learn.microsoft.com/en-us/azure/key-vault/general/overview" xr:uid="{69326B39-D11D-4463-8438-904D34BB0A42}"/>
    <hyperlink ref="M62" r:id="rId170" display="https://learn.microsoft.com/en-us/azure/azure-sql/database/always-encrypted-landing?view=azuresql" xr:uid="{38476540-8334-4288-8F12-9805ADBCE64F}"/>
    <hyperlink ref="M121" r:id="rId171" location="recommendations" display="https://learn.microsoft.com/azure/well-architected/services/networking/azure-expressroute - recommendations" xr:uid="{8D30802D-3CA6-4EA6-BAD1-3AB11A371AE8}"/>
    <hyperlink ref="M48" r:id="rId172" display="https://learn.microsoft.com/en-us/azure/cosmos-db/distribute-data-globally" xr:uid="{85F8D848-A753-4465-B923-09D744566867}"/>
    <hyperlink ref="M49" r:id="rId173" location="automatic-failover" display="https://learn.microsoft.com/en-us/azure/cosmos-db/how-to-manage-database-account - automatic-failover" xr:uid="{12D754C0-EA05-4C3B-93AA-AD5EBFE745EE}"/>
    <hyperlink ref="M50" r:id="rId174" display="https://learn.microsoft.com/en-us/azure/cosmos-db/distribute-data-globally" xr:uid="{60A5971F-3918-4F8E-9368-05E048F157DC}"/>
    <hyperlink ref="N50" r:id="rId175" display="https://learn.microsoft.com/en-us/azure/cosmos-db/conflict-resolution-policies" xr:uid="{330C9DF9-61B2-41E7-B659-E805C8586A3B}"/>
    <hyperlink ref="M51" r:id="rId176" display="https://learn.microsoft.com/en-us/azure/cosmos-db/consistency-levels" xr:uid="{A8B70312-46EC-4EFB-BBBE-6E25A011DFA6}"/>
    <hyperlink ref="M52" r:id="rId177" display="https://learn.microsoft.com/en-us/azure/cosmos-db/continuous-backup-restore-introduction" xr:uid="{81C95C92-F28E-4CCB-9560-A929488002F1}"/>
    <hyperlink ref="M53" r:id="rId178" location="handling-multiple-pages-of-results" display="https://learn.microsoft.com/en-us/azure/cosmos-db/nosql/query/pagination - handling-multiple-pages-of-results" xr:uid="{EA972D75-0AF9-42AF-A8E9-8289C0F6A469}"/>
    <hyperlink ref="M54" r:id="rId179" display="https://learn.microsoft.com/en-us/azure/cosmos-db/nosql/conceptual-resilient-sdk-applications" xr:uid="{81649E26-3DED-4238-92D0-97E1CF501DDC}"/>
    <hyperlink ref="M55" r:id="rId180" display="https://learn.microsoft.com/en-us/azure/cosmos-db/nosql/conceptual-resilient-sdk-applications" xr:uid="{B07F6355-08A7-4A11-97E3-ECA8314DFA5C}"/>
    <hyperlink ref="M192" r:id="rId181" display="https://learn.microsoft.com/en-us/azure/reliability/migrate-app-service" xr:uid="{FAF6C6A7-1902-4B7C-BD69-50049FE2607F}"/>
    <hyperlink ref="N192" r:id="rId182" display="https://learn.microsoft.com/en-us/azure/architecture/reference-architectures/enterprise-integration/ase-high-availability-deployment" xr:uid="{AB692ED0-3AF1-4478-8C50-5E0B2957BC5A}"/>
    <hyperlink ref="M193" r:id="rId183" location="app-service" display="https://learn.microsoft.com/en-us/azure/architecture/checklist/resiliency-per-service - app-service" xr:uid="{F14BC20F-0453-4021-9724-FF13D2199DC8}"/>
    <hyperlink ref="M195" r:id="rId184" location="app-service" display="https://learn.microsoft.com/en-us/azure/architecture/checklist/resiliency-per-service - app-service" xr:uid="{14E4BC62-526E-4A88-941E-273BB183D85F}"/>
    <hyperlink ref="M196" r:id="rId185" display="https://learn.microsoft.com/en-us/azure/app-service/manage-automatic-scaling?tabs=azure-portal" xr:uid="{512E6D92-285E-4693-B0E0-06E0BCE3CE5E}"/>
    <hyperlink ref="N196" r:id="rId186" display="https://learn.microsoft.com/en-us/azure/azure-monitor/autoscale/autoscale-get-started" xr:uid="{31BA25F0-E732-4BAC-BE41-D089E02D14DC}"/>
    <hyperlink ref="M76" r:id="rId187" display="https://learn.microsoft.com/en-us/azure/event-grid/enable-diagnostic-logs-topic" xr:uid="{DA8ECEFA-9FD3-43CA-BC69-3070F4BF7554}"/>
    <hyperlink ref="M77" r:id="rId188" location="dead-letter-events" display="https://learn.microsoft.com/en-us/azure/event-grid/delivery-and-retry - dead-letter-events" xr:uid="{E45EB5DA-CEC0-4B37-932F-2CDADF6A75BB}"/>
    <hyperlink ref="M3" r:id="rId189" location="features-and-capabilities" display="https://learn.microsoft.com/en-us/azure/virtual-machines/generation-2 - features-and-capabilities" xr:uid="{8F432B42-775F-4D5A-A9F0-70FC124EFACD}"/>
    <hyperlink ref="M38" r:id="rId190" location="geo-replicate-multi-region-deployments" display="https://learn.microsoft.com/en-us/azure/container-registry/container-registry-best-practices - geo-replicate-multi-region-deployments" xr:uid="{826F0380-1E9B-4D90-B15C-3E7F22C5B987}"/>
    <hyperlink ref="M36" r:id="rId191" display="https://learn.microsoft.com/en-us/azure/container-registry/container-registry-best-practices" xr:uid="{25AECA4E-76F2-4668-BB1D-42552C62F205}"/>
    <hyperlink ref="M37" r:id="rId192" display="https://review.learn.microsoft.com/en-us/azure/container-registry/zone-redundancy?toc=%2Fazure%2Freliability%2Ftoc.json&amp;bc=%2Fazure%2Freliability%2Fbreadcrumb%2Ftoc.json&amp;branch=main" xr:uid="{825B1DCA-D130-4FEC-A61C-3085ED8382B6}"/>
    <hyperlink ref="N38" r:id="rId193" display="https://learn.microsoft.com/en-us/azure/container-registry/container-registry-geo-replication" xr:uid="{D43BFD8D-D19F-4ECE-98FC-931DEA385A32}"/>
    <hyperlink ref="M46" r:id="rId194" location="metrics" display="https://learn.microsoft.com/en-us/azure/container-registry/monitor-service-reference - metrics" xr:uid="{A39B0498-1E17-4DBC-9E98-DEF10590D02B}"/>
    <hyperlink ref="N46" r:id="rId195" display="https://learn.microsoft.com/en-us/azure/container-registry/monitor-service" xr:uid="{60234FEF-9A50-4072-AE28-88E218660D95}"/>
    <hyperlink ref="M45" r:id="rId196" location="resource-logs" display="https://learn.microsoft.com/en-us/azure/container-registry/monitor-service-reference - resource-logs" xr:uid="{31F443F7-7DBC-4154-9FD6-1C96BEC13625}"/>
    <hyperlink ref="N45" r:id="rId197" location="collection-and-routing" display="https://learn.microsoft.com/en-us/azure/container-registry/monitor-service - collection-and-routing" xr:uid="{FB43E4F0-4C81-42A4-9E93-B73C5B8AFDC8}"/>
    <hyperlink ref="M150" r:id="rId198" display="https://learn.microsoft.com/en-us/azure/azure-resource-manager/management/lock-resources?toc=%2Fazure%2Fvirtual-network%2Ftoc.json&amp;tabs=json" xr:uid="{FF0E21E4-3FD3-4546-B0B9-167C1FF0BA6C}"/>
    <hyperlink ref="M149" r:id="rId199" display="https://learn.microsoft.com/en-us/azure/azure-monitor/essentials/activity-log?tabs=powershell" xr:uid="{6DCF6FBD-49C1-45F7-905D-B2343BB32B1A}"/>
    <hyperlink ref="M78" r:id="rId200" display="https://learn.microsoft.com/en-us/azure/event-grid/configure-private-endpoints" xr:uid="{9C9E15D0-25C3-4C7C-8BE3-AD03FB1368FC}"/>
    <hyperlink ref="M152" r:id="rId201" location="configure-endpoint-monitoring " xr:uid="{7F9BDB78-5CC2-440E-A8A2-06541713E024}"/>
    <hyperlink ref="N155" r:id="rId202" display="https://learn.microsoft.com/en-us/azure/traffic-manager/traffic-manager-monitoring" xr:uid="{A7CAE330-0230-44EC-8311-3498E7802DCA}"/>
    <hyperlink ref="M142" r:id="rId203" display="https://learn.microsoft.com/en-us/azure/network-watcher/nsg-flow-logging" xr:uid="{ABC976E7-0CAF-4B68-B501-5E5485C61B32}"/>
    <hyperlink ref="M141" r:id="rId204" display="https://learn.microsoft.com/en-us/azure/network-watcher/network-watcher-monitoring-overview" xr:uid="{1875B667-A2F8-46BC-8263-11B059EFCF6D}"/>
    <hyperlink ref="M144" r:id="rId205" display="https://learn.microsoft.com/en-us/azure/dns/private-dns-scenarios" xr:uid="{3F29C3ED-2225-4F95-96B6-DF4B87153AB8}"/>
    <hyperlink ref="M143" r:id="rId206" display="https://learn.microsoft.com/en-us/azure/dns/dns-protect-private-zones-recordsets" xr:uid="{CBCB1CF9-86E6-4734-8407-E8087F0051C0}"/>
    <hyperlink ref="M145" r:id="rId207" display="https://learn.microsoft.com/en-us/azure/dns/private-dns-scenarios" xr:uid="{E8FF11D5-3A35-40E7-A2E8-8F48ED0FEC85}"/>
    <hyperlink ref="M136" r:id="rId208" display="https://learn.microsoft.com/en-us/azure/azure-monitor/essentials/diagnostic-settings?WT.mc_id=Portal-Microsoft_Azure_Monitoring&amp;tabs=portal" xr:uid="{72D29A84-2DAF-4428-B505-D924DBBE5232}"/>
    <hyperlink ref="M138" r:id="rId209" display="https://learn.microsoft.com/en-us/azure/azure-resource-manager/management/lock-resources?toc=%2Fazure%2Fvirtual-network%2Ftoc.json&amp;tabs=json" xr:uid="{C9F190D0-11F1-4EB7-B9E7-03F9B0159D3A}"/>
    <hyperlink ref="M137" r:id="rId210" display="https://learn.microsoft.com/en-us/azure/azure-monitor/essentials/activity-log?tabs=powershell" xr:uid="{F0BF4A01-115A-44C8-B70B-E49C60C6F5EC}"/>
    <hyperlink ref="M139" r:id="rId211" display="https://learn.microsoft.com/en-us/azure/network-watcher/network-watcher-nsg-flow-logging-overview" xr:uid="{2CAE6277-D00A-450D-810E-2A3FD9F2FE68}"/>
    <hyperlink ref="M140" r:id="rId212" location="security-rules" display="https://learn.microsoft.com/en-us/azure/virtual-network/network-security-groups-overview - security-rules" xr:uid="{9E8237B9-1B35-4AA3-881A-8E81B3A30F75}"/>
    <hyperlink ref="M146" r:id="rId213" location="private-endpoint-connections" display="https://learn.microsoft.com/en-us/azure/private-link/manage-private-endpoint?tabs=manage-private-link-powershell - private-endpoint-connections" xr:uid="{51EAC544-99C0-4EDD-93F8-2AFEFF553A42}"/>
    <hyperlink ref="M31" r:id="rId214" display="https://learn.microsoft.com/en-us/azure/azure-monitor/autoscale/autoscale-predictive" xr:uid="{EEAA081B-8464-457F-9C92-41F6CD2F9BB5}"/>
    <hyperlink ref="N44" r:id="rId215" display="https://learn.microsoft.com/en-us/azure/container-registry/container-registry-authentication-managed-identity?tabs=azure-cli" xr:uid="{DFA408D5-F76F-4C87-9ED3-53379B5ABC71}"/>
    <hyperlink ref="M44" r:id="rId216" location="admin-account" display="https://learn.microsoft.com/en-us/azure/container-registry/container-registry-authentication?tabs=azure-cli - admin-account" xr:uid="{A07AA41E-BC39-47A3-B04F-4823A3E3C572}"/>
    <hyperlink ref="M43" r:id="rId217" location="about-anonymous-pull-access" display="https://learn.microsoft.com/en-us/azure/container-registry/anonymous-pull-access - about-anonymous-pull-access" xr:uid="{7BDCFC43-955D-4528-B1A4-4D853610AE17}"/>
    <hyperlink ref="M42" r:id="rId218" location="manage-registry-size" display="https://learn.microsoft.com/en-us/azure/container-registry/container-registry-best-practices - manage-registry-size" xr:uid="{B51BD441-D577-43B7-AA63-6A6EBEECBBF5}"/>
    <hyperlink ref="M41" r:id="rId219" location="dedicated-resource-group" display="https://learn.microsoft.com/en-us/azure/container-registry/container-registry-best-practices - dedicated-resource-group" xr:uid="{F9C3420A-E247-4784-A69B-C173AB2AD2F8}"/>
    <hyperlink ref="M40" r:id="rId220" location="repository-namespaces" display="https://learn.microsoft.com/en-us/azure/container-registry/container-registry-best-practices - repository-namespaces" xr:uid="{D63A91E3-986F-413F-9FE6-E917FE8FB18E}"/>
    <hyperlink ref="M39" r:id="rId221" location="maximize-pull-performance" display="https://learn.microsoft.com/en-us/azure/container-registry/container-registry-best-practices - maximize-pull-performance" xr:uid="{828C37F0-2A79-4C1D-81FF-2E6312C65590}"/>
    <hyperlink ref="N42" r:id="rId222" location="about-the-retention-policy" xr:uid="{F5B3B3E7-1AAC-42E4-B40D-C193EE95E049}"/>
    <hyperlink ref="M4" r:id="rId223" location="capacity-and-proactive-disaster-recovery-resiliency" xr:uid="{2DE3E989-C38F-450A-8CC2-CCFF324A4D01}"/>
    <hyperlink ref="N4" r:id="rId224" location="regions" xr:uid="{575A51E8-0D04-4A96-B6C2-CC5F7CF6D9DC}"/>
    <hyperlink ref="M47" r:id="rId225" xr:uid="{7A0E4C5D-2259-4B61-844C-BC66F3461723}"/>
    <hyperlink ref="M35" r:id="rId226" display="Automatic VM Guest Patching for Azure VMs - Azure Virtual Machines | Microsoft Learn" xr:uid="{EA22B434-7619-423A-8011-F4172106111E}"/>
    <hyperlink ref="M33" r:id="rId227" location="availability-considerations" xr:uid="{7428BC91-BC80-4710-BDD8-D84086AED6C7}"/>
    <hyperlink ref="M34" r:id="rId228" display="https://learn.microsoft.com/azure/virtual-machines/create-portal-availability-zone?tabs=standard" xr:uid="{2EDA7B46-BF1B-4DEB-AA8A-7185C30338D3}"/>
    <hyperlink ref="M32" r:id="rId229" display="https://learn.microsoft.com/azure/virtual-machines/create-portal-availability-zone?tabs=standard" xr:uid="{305EECFF-8772-48A8-9853-CE745CE2F6EB}"/>
    <hyperlink ref="M205" r:id="rId230" display="https://learn.microsoft.com/en-us/azure/ddos-protection/monitor-ddos-protection-reference" xr:uid="{84BF8FB7-3D93-4867-BDAE-93F489385DA5}"/>
    <hyperlink ref="M95" r:id="rId231" xr:uid="{742873C2-E592-4845-A02A-3E16839DCC6F}"/>
    <hyperlink ref="N95" r:id="rId232" location="size-of-the-subnet" xr:uid="{C41B0079-E378-42DA-8137-9DD7EAF0C407}"/>
    <hyperlink ref="M214" r:id="rId233" location="cluster-log-delivery" display="https://learn.microsoft.com/en-us/azure/databricks/clusters/configure - cluster-log-delivery" xr:uid="{07EEEDFF-09BC-437D-B5C8-AD7146108AD2}"/>
    <hyperlink ref="M215" r:id="rId234" location="--use-delta-lake" display="https://learn.microsoft.com/en-us/azure/databricks/lakehouse-architecture/reliability/best-practices - --use-delta-lake" xr:uid="{463D9B94-6EFD-48C8-8CFA-E6CAB74B7C30}"/>
    <hyperlink ref="M216" r:id="rId235" location="use-apache-spark-or-photon-for-distributed-compute" display="https://learn.microsoft.com/en-us/azure/databricks/lakehouse-architecture/reliability/best-practices - use-apache-spark-or-photon-for-distributed-compute" xr:uid="{1923F91D-A978-4334-9238-4B969114AE97}"/>
    <hyperlink ref="M223" r:id="rId236" location="use-constraints-and-data-expectations" display="https://learn.microsoft.com/en-us/azure/databricks/lakehouse-architecture/reliability/best-practices - use-constraints-and-data-expectations" xr:uid="{F48EC41A-21C8-49BD-A377-171C3CE093CE}"/>
    <hyperlink ref="M209" r:id="rId237" location="enable-autoscaling-for-batch-workloads" display="https://learn.microsoft.com/en-us/azure/databricks/lakehouse-architecture/reliability/best-practices - enable-autoscaling-for-batch-workloads" xr:uid="{C1CF767E-50BD-4C95-941A-4A48356F0667}"/>
    <hyperlink ref="M210" r:id="rId238" location="enable-autoscaling-for-sql-warehouse" display="https://learn.microsoft.com/en-us/azure/databricks/lakehouse-architecture/reliability/best-practices - enable-autoscaling-for-sql-warehouse" xr:uid="{AB2678C7-1112-4413-9BFF-EE6EAF4CC647}"/>
    <hyperlink ref="M224" r:id="rId239" location="create-regular-backups" display="https://learn.microsoft.com/en-us/azure/databricks/lakehouse-architecture/reliability/best-practices - create-regular-backups" xr:uid="{E48FDDF1-73B8-453C-BB6B-965E4EA315CC}"/>
    <hyperlink ref="M225" r:id="rId240" location="recover-from-structured-streaming-query-failures" display="https://learn.microsoft.com/en-us/azure/databricks/lakehouse-architecture/reliability/best-practices - recover-from-structured-streaming-query-failures" xr:uid="{D426FB86-56E7-4A95-B726-BE9EE4160853}"/>
    <hyperlink ref="M226" r:id="rId241" location="recover-etl-jobs-based-on-delta-time-travel" display="https://learn.microsoft.com/en-us/azure/databricks/lakehouse-architecture/reliability/best-practices - recover-etl-jobs-based-on-delta-time-travel" xr:uid="{B7F70176-F2EF-49EE-BD05-7B616116007F}"/>
    <hyperlink ref="M220" r:id="rId242" display="https://learn.microsoft.com/en-us/azure/databricks/lakehouse-architecture/reliability/best-practices" xr:uid="{9FC76689-B551-4A34-8B01-D2638C37AE88}"/>
    <hyperlink ref="M221" r:id="rId243" display="https://learn.microsoft.com/en-us/azure/databricks/lakehouse-architecture/reliability/best-practices" xr:uid="{2953A133-F4A1-443D-AE1A-A41105EFBF9D}"/>
    <hyperlink ref="M222" r:id="rId244" display="https://learn.microsoft.com/en-us/azure/databricks/lakehouse-architecture/reliability/best-practices" xr:uid="{1CDEAA68-7CCE-4F01-A8BA-F39C8902925D}"/>
    <hyperlink ref="M227" r:id="rId245" display="https://learn.microsoft.com/en-us/azure/databricks/lakehouse-architecture/reliability/best-practices" xr:uid="{0A95785E-E0B8-49E9-8BC9-95D1844D14C1}"/>
    <hyperlink ref="M206" r:id="rId246" display="https://learn.microsoft.com/en-us/azure/databricks/release-notes/runtime/databricks-runtime-ver" xr:uid="{0012FA83-8DAF-4F8D-BD5F-4F8A8BB4E97B}"/>
    <hyperlink ref="M208" r:id="rId247" location="premium-ssd" display="https://learn.microsoft.com/azure/virtual-machines/disks-types - premium-ssd" xr:uid="{4E64F073-0C9F-4564-968D-50AF8D28324C}"/>
    <hyperlink ref="M235" r:id="rId248" display="https://learn.microsoft.com/en-us/azure/virtual-machines/spot-vms" xr:uid="{2005FCC6-B3C7-492E-9FBE-DBFE7E5A1D23}"/>
    <hyperlink ref="M228" r:id="rId249" xr:uid="{FB6D7FE1-0875-45DF-910B-95109EC77BDA}"/>
    <hyperlink ref="M229" r:id="rId250" location="2-automate-deployments-and-workloads" display="https://learn.microsoft.com/en-us/azure/databricks/lakehouse-architecture/operational-excellence/best-practices - 2-automate-deployments-and-workloads" xr:uid="{13B02DE4-C260-4B57-B238-AD8B0BF4AE7D}"/>
    <hyperlink ref="M230" r:id="rId251" location="system-monitoring" display="https://learn.microsoft.com/en-us/azure/databricks/lakehouse-architecture/operational-excellence/best-practices - system-monitoring" xr:uid="{C472EBD5-6B4D-47CC-AFCF-198A5F4C6226}"/>
    <hyperlink ref="M219" r:id="rId252" display="https://learn.microsoft.com/en-us/azure/databricks/lakehouse-architecture/reliability/best-practices" xr:uid="{88D355F2-13D4-4EAA-9DE5-23B0D899A136}"/>
    <hyperlink ref="M218" r:id="rId253" display="https://learn.microsoft.com/en-us/azure/databricks/lakehouse-architecture/reliability/best-practices" xr:uid="{84E022DB-E5AA-4801-9F1B-AB92015035DA}"/>
    <hyperlink ref="M217" r:id="rId254" display="https://learn.microsoft.com/en-us/azure/databricks/lakehouse-architecture/reliability/best-practices" xr:uid="{781283B6-669F-496F-91D7-CEE018E5CD38}"/>
    <hyperlink ref="M213" r:id="rId255" display="https://learn.microsoft.com/en-us/azure/databricks/lakehouse-architecture/reliability/best-practices" xr:uid="{90718507-86CB-4F84-BBE7-900B3CFD5D7F}"/>
    <hyperlink ref="M212" r:id="rId256" display="https://learn.microsoft.com/en-us/azure/databricks/lakehouse-architecture/reliability/best-practices" xr:uid="{1C3B0BE6-C7DD-457E-9D8C-5A9749C3393B}"/>
    <hyperlink ref="M211" r:id="rId257" display="https://learn.microsoft.com/en-us/azure/databricks/lakehouse-architecture/reliability/best-practices" xr:uid="{3FAD4EB1-D526-451E-89F5-875D24A91D5A}"/>
    <hyperlink ref="M207" r:id="rId258" display="https://learn.microsoft.com/en-us/azure/databricks/lakehouse-architecture/reliability/best-practices" xr:uid="{2086375C-B464-4249-8FEE-2BF6DBE3BF03}"/>
  </hyperlinks>
  <pageMargins left="0.7" right="0.7" top="0.75" bottom="0.75" header="0.3" footer="0.3"/>
  <pageSetup paperSize="9" orientation="portrait" r:id="rId259"/>
  <drawing r:id="rId260"/>
  <tableParts count="1">
    <tablePart r:id="rId2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9EDD4-3CD0-4903-9F00-525E29A8A092}">
  <dimension ref="A1:I1"/>
  <sheetViews>
    <sheetView workbookViewId="0">
      <selection activeCell="K14" sqref="K14"/>
    </sheetView>
  </sheetViews>
  <sheetFormatPr defaultRowHeight="15" x14ac:dyDescent="0.25"/>
  <cols>
    <col min="1" max="1" width="19.140625" bestFit="1" customWidth="1"/>
    <col min="2" max="2" width="16.85546875" customWidth="1"/>
    <col min="3" max="3" width="15" customWidth="1"/>
    <col min="4" max="9" width="9.42578125" customWidth="1"/>
  </cols>
  <sheetData>
    <row r="1" spans="1:9" x14ac:dyDescent="0.25">
      <c r="A1" t="s">
        <v>1367</v>
      </c>
      <c r="B1" t="s">
        <v>1368</v>
      </c>
      <c r="C1" t="s">
        <v>1369</v>
      </c>
      <c r="D1" t="s">
        <v>1370</v>
      </c>
      <c r="E1" t="s">
        <v>1371</v>
      </c>
      <c r="F1" t="s">
        <v>1372</v>
      </c>
      <c r="G1" t="s">
        <v>1373</v>
      </c>
      <c r="H1" t="s">
        <v>1374</v>
      </c>
      <c r="I1" t="s">
        <v>1375</v>
      </c>
    </row>
  </sheetData>
  <phoneticPr fontId="2"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7B824-3483-405E-B69E-AFE884EA1452}">
  <dimension ref="A1:W14"/>
  <sheetViews>
    <sheetView workbookViewId="0">
      <selection activeCell="A11" sqref="A11"/>
    </sheetView>
  </sheetViews>
  <sheetFormatPr defaultRowHeight="15" x14ac:dyDescent="0.25"/>
  <cols>
    <col min="1" max="1" width="45.28515625" bestFit="1" customWidth="1"/>
    <col min="2" max="2" width="14.85546875" bestFit="1" customWidth="1"/>
    <col min="3" max="3" width="10.140625" bestFit="1" customWidth="1"/>
    <col min="4" max="4" width="4.140625" bestFit="1" customWidth="1"/>
    <col min="5" max="6" width="10.140625" bestFit="1" customWidth="1"/>
    <col min="7" max="7" width="5.28515625" customWidth="1"/>
    <col min="8" max="8" width="35.5703125" bestFit="1" customWidth="1"/>
    <col min="9" max="9" width="14.85546875" bestFit="1" customWidth="1"/>
    <col min="10" max="10" width="10.140625" bestFit="1" customWidth="1"/>
    <col min="11" max="11" width="4.140625" bestFit="1" customWidth="1"/>
    <col min="12" max="13" width="10.140625" bestFit="1" customWidth="1"/>
    <col min="14" max="14" width="5.28515625" customWidth="1"/>
    <col min="15" max="15" width="27" bestFit="1" customWidth="1"/>
    <col min="16" max="16" width="14.85546875" bestFit="1" customWidth="1"/>
    <col min="17" max="17" width="10.140625" bestFit="1" customWidth="1"/>
    <col min="18" max="18" width="4.140625" bestFit="1" customWidth="1"/>
    <col min="19" max="20" width="10.140625" bestFit="1" customWidth="1"/>
    <col min="22" max="22" width="30.7109375" bestFit="1" customWidth="1"/>
    <col min="23" max="23" width="5.140625" bestFit="1" customWidth="1"/>
    <col min="24" max="24" width="40.7109375" bestFit="1" customWidth="1"/>
    <col min="25" max="25" width="64.7109375" bestFit="1" customWidth="1"/>
    <col min="26" max="26" width="21.140625" bestFit="1" customWidth="1"/>
    <col min="27" max="27" width="15.42578125" bestFit="1" customWidth="1"/>
    <col min="28" max="28" width="43.42578125" bestFit="1" customWidth="1"/>
    <col min="29" max="29" width="29.28515625" bestFit="1" customWidth="1"/>
    <col min="30" max="30" width="64.28515625" bestFit="1" customWidth="1"/>
    <col min="31" max="31" width="39.42578125" bestFit="1" customWidth="1"/>
    <col min="32" max="32" width="54.42578125" bestFit="1" customWidth="1"/>
    <col min="33" max="33" width="46.42578125" bestFit="1" customWidth="1"/>
    <col min="34" max="34" width="41.42578125" bestFit="1" customWidth="1"/>
    <col min="35" max="35" width="30" bestFit="1" customWidth="1"/>
    <col min="36" max="36" width="73.28515625" bestFit="1" customWidth="1"/>
    <col min="37" max="37" width="45" bestFit="1" customWidth="1"/>
    <col min="38" max="38" width="51.42578125" bestFit="1" customWidth="1"/>
    <col min="39" max="39" width="43" bestFit="1" customWidth="1"/>
    <col min="40" max="40" width="45" bestFit="1" customWidth="1"/>
    <col min="41" max="41" width="73.42578125" bestFit="1" customWidth="1"/>
    <col min="42" max="42" width="63.42578125" bestFit="1" customWidth="1"/>
    <col min="43" max="43" width="12.42578125" bestFit="1" customWidth="1"/>
    <col min="44" max="44" width="21" bestFit="1" customWidth="1"/>
    <col min="45" max="45" width="23.5703125" bestFit="1" customWidth="1"/>
    <col min="46" max="46" width="67.140625" bestFit="1" customWidth="1"/>
    <col min="47" max="47" width="58.5703125" bestFit="1" customWidth="1"/>
    <col min="48" max="48" width="74.28515625" bestFit="1" customWidth="1"/>
    <col min="49" max="49" width="48.140625" bestFit="1" customWidth="1"/>
    <col min="50" max="50" width="49.42578125" bestFit="1" customWidth="1"/>
    <col min="51" max="51" width="49.5703125" bestFit="1" customWidth="1"/>
    <col min="52" max="52" width="48.140625" bestFit="1" customWidth="1"/>
    <col min="53" max="53" width="124" bestFit="1" customWidth="1"/>
    <col min="54" max="54" width="54" bestFit="1" customWidth="1"/>
    <col min="55" max="55" width="110.140625" bestFit="1" customWidth="1"/>
    <col min="56" max="56" width="48.85546875" bestFit="1" customWidth="1"/>
    <col min="57" max="57" width="47.85546875" bestFit="1" customWidth="1"/>
    <col min="58" max="58" width="65.5703125" bestFit="1" customWidth="1"/>
    <col min="59" max="59" width="39.28515625" bestFit="1" customWidth="1"/>
    <col min="60" max="60" width="45.85546875" bestFit="1" customWidth="1"/>
    <col min="61" max="61" width="43" bestFit="1" customWidth="1"/>
    <col min="62" max="62" width="62.85546875" bestFit="1" customWidth="1"/>
    <col min="63" max="63" width="54.28515625" bestFit="1" customWidth="1"/>
    <col min="64" max="64" width="39.42578125" bestFit="1" customWidth="1"/>
    <col min="65" max="65" width="60.140625" bestFit="1" customWidth="1"/>
    <col min="66" max="66" width="28.7109375" bestFit="1" customWidth="1"/>
    <col min="67" max="67" width="38.5703125" bestFit="1" customWidth="1"/>
    <col min="68" max="68" width="25.85546875" bestFit="1" customWidth="1"/>
    <col min="69" max="69" width="57.7109375" bestFit="1" customWidth="1"/>
    <col min="70" max="70" width="64" bestFit="1" customWidth="1"/>
    <col min="71" max="71" width="65.7109375" bestFit="1" customWidth="1"/>
    <col min="72" max="72" width="28.42578125" bestFit="1" customWidth="1"/>
    <col min="73" max="73" width="35.28515625" bestFit="1" customWidth="1"/>
    <col min="74" max="74" width="25.7109375" bestFit="1" customWidth="1"/>
    <col min="75" max="75" width="81.7109375" bestFit="1" customWidth="1"/>
    <col min="76" max="76" width="38.5703125" bestFit="1" customWidth="1"/>
    <col min="77" max="77" width="50.5703125" bestFit="1" customWidth="1"/>
    <col min="78" max="78" width="19" bestFit="1" customWidth="1"/>
    <col min="79" max="79" width="40" bestFit="1" customWidth="1"/>
    <col min="80" max="80" width="47.42578125" bestFit="1" customWidth="1"/>
    <col min="81" max="81" width="55.7109375" bestFit="1" customWidth="1"/>
    <col min="82" max="82" width="50.85546875" bestFit="1" customWidth="1"/>
    <col min="83" max="83" width="18" bestFit="1" customWidth="1"/>
    <col min="84" max="84" width="68.140625" bestFit="1" customWidth="1"/>
    <col min="85" max="85" width="32.140625" bestFit="1" customWidth="1"/>
    <col min="86" max="86" width="13.5703125" bestFit="1" customWidth="1"/>
    <col min="87" max="87" width="92.42578125" bestFit="1" customWidth="1"/>
    <col min="88" max="88" width="52.85546875" bestFit="1" customWidth="1"/>
    <col min="89" max="89" width="16.28515625" bestFit="1" customWidth="1"/>
    <col min="90" max="90" width="17" bestFit="1" customWidth="1"/>
    <col min="91" max="91" width="20.85546875" bestFit="1" customWidth="1"/>
    <col min="92" max="92" width="46.7109375" bestFit="1" customWidth="1"/>
    <col min="93" max="93" width="77" bestFit="1" customWidth="1"/>
    <col min="94" max="94" width="63.7109375" bestFit="1" customWidth="1"/>
    <col min="95" max="95" width="55.5703125" bestFit="1" customWidth="1"/>
    <col min="96" max="96" width="38.7109375" bestFit="1" customWidth="1"/>
    <col min="97" max="97" width="31.28515625" bestFit="1" customWidth="1"/>
    <col min="98" max="98" width="66.28515625" bestFit="1" customWidth="1"/>
    <col min="99" max="99" width="34.28515625" bestFit="1" customWidth="1"/>
    <col min="100" max="100" width="46" bestFit="1" customWidth="1"/>
    <col min="101" max="101" width="88.42578125" bestFit="1" customWidth="1"/>
    <col min="102" max="102" width="46.42578125" bestFit="1" customWidth="1"/>
    <col min="103" max="103" width="86.85546875" bestFit="1" customWidth="1"/>
    <col min="104" max="104" width="113.140625" bestFit="1" customWidth="1"/>
    <col min="105" max="105" width="31.42578125" bestFit="1" customWidth="1"/>
    <col min="106" max="106" width="50" bestFit="1" customWidth="1"/>
    <col min="107" max="107" width="67.140625" bestFit="1" customWidth="1"/>
    <col min="108" max="108" width="22.140625" bestFit="1" customWidth="1"/>
    <col min="109" max="109" width="39.85546875" bestFit="1" customWidth="1"/>
    <col min="110" max="110" width="80" bestFit="1" customWidth="1"/>
    <col min="111" max="111" width="71.7109375" bestFit="1" customWidth="1"/>
    <col min="112" max="112" width="34.85546875" bestFit="1" customWidth="1"/>
    <col min="113" max="113" width="33.28515625" bestFit="1" customWidth="1"/>
    <col min="114" max="114" width="19.140625" bestFit="1" customWidth="1"/>
    <col min="115" max="115" width="29.42578125" bestFit="1" customWidth="1"/>
    <col min="116" max="116" width="40.7109375" bestFit="1" customWidth="1"/>
    <col min="117" max="117" width="35.85546875" bestFit="1" customWidth="1"/>
    <col min="118" max="118" width="33.85546875" bestFit="1" customWidth="1"/>
    <col min="119" max="119" width="65" bestFit="1" customWidth="1"/>
    <col min="120" max="120" width="63.7109375" bestFit="1" customWidth="1"/>
    <col min="121" max="121" width="33.85546875" bestFit="1" customWidth="1"/>
    <col min="122" max="122" width="92.5703125" bestFit="1" customWidth="1"/>
    <col min="123" max="123" width="89.42578125" bestFit="1" customWidth="1"/>
    <col min="124" max="124" width="45.85546875" bestFit="1" customWidth="1"/>
    <col min="125" max="125" width="17.42578125" bestFit="1" customWidth="1"/>
    <col min="126" max="126" width="23" bestFit="1" customWidth="1"/>
    <col min="127" max="128" width="40.140625" bestFit="1" customWidth="1"/>
    <col min="129" max="129" width="38.42578125" bestFit="1" customWidth="1"/>
    <col min="130" max="130" width="44.7109375" bestFit="1" customWidth="1"/>
    <col min="131" max="131" width="26" bestFit="1" customWidth="1"/>
    <col min="132" max="132" width="54" bestFit="1" customWidth="1"/>
    <col min="133" max="133" width="44" bestFit="1" customWidth="1"/>
    <col min="134" max="134" width="30.28515625" bestFit="1" customWidth="1"/>
    <col min="135" max="135" width="36.7109375" bestFit="1" customWidth="1"/>
    <col min="136" max="136" width="36.140625" bestFit="1" customWidth="1"/>
    <col min="137" max="137" width="20.42578125" bestFit="1" customWidth="1"/>
    <col min="138" max="138" width="42.5703125" bestFit="1" customWidth="1"/>
    <col min="139" max="139" width="28.28515625" bestFit="1" customWidth="1"/>
    <col min="140" max="140" width="66.42578125" bestFit="1" customWidth="1"/>
    <col min="141" max="141" width="46" bestFit="1" customWidth="1"/>
    <col min="142" max="142" width="45.28515625" bestFit="1" customWidth="1"/>
    <col min="143" max="143" width="32.85546875" bestFit="1" customWidth="1"/>
    <col min="144" max="144" width="33.5703125" bestFit="1" customWidth="1"/>
    <col min="145" max="145" width="19.28515625" bestFit="1" customWidth="1"/>
    <col min="146" max="146" width="23.42578125" bestFit="1" customWidth="1"/>
    <col min="147" max="147" width="49.5703125" bestFit="1" customWidth="1"/>
    <col min="148" max="148" width="26" bestFit="1" customWidth="1"/>
    <col min="149" max="149" width="59" bestFit="1" customWidth="1"/>
    <col min="150" max="150" width="32" bestFit="1" customWidth="1"/>
    <col min="151" max="151" width="47.7109375" bestFit="1" customWidth="1"/>
    <col min="152" max="152" width="44" bestFit="1" customWidth="1"/>
    <col min="153" max="153" width="60.42578125" bestFit="1" customWidth="1"/>
    <col min="154" max="154" width="24.5703125" bestFit="1" customWidth="1"/>
    <col min="155" max="155" width="24.42578125" bestFit="1" customWidth="1"/>
    <col min="156" max="156" width="81.140625" bestFit="1" customWidth="1"/>
    <col min="157" max="157" width="34" bestFit="1" customWidth="1"/>
    <col min="158" max="158" width="46.42578125" bestFit="1" customWidth="1"/>
    <col min="159" max="159" width="29.85546875" bestFit="1" customWidth="1"/>
    <col min="160" max="160" width="44.85546875" bestFit="1" customWidth="1"/>
    <col min="161" max="161" width="74.85546875" bestFit="1" customWidth="1"/>
    <col min="162" max="162" width="53.28515625" bestFit="1" customWidth="1"/>
    <col min="163" max="163" width="47" bestFit="1" customWidth="1"/>
    <col min="164" max="164" width="27.140625" bestFit="1" customWidth="1"/>
    <col min="165" max="165" width="42.5703125" bestFit="1" customWidth="1"/>
    <col min="166" max="166" width="69.28515625" bestFit="1" customWidth="1"/>
    <col min="167" max="167" width="36.140625" bestFit="1" customWidth="1"/>
    <col min="168" max="168" width="40.7109375" bestFit="1" customWidth="1"/>
    <col min="169" max="169" width="51" bestFit="1" customWidth="1"/>
    <col min="170" max="170" width="41.140625" bestFit="1" customWidth="1"/>
    <col min="171" max="171" width="63.28515625" bestFit="1" customWidth="1"/>
    <col min="172" max="172" width="27.140625" bestFit="1" customWidth="1"/>
    <col min="173" max="173" width="64.42578125" bestFit="1" customWidth="1"/>
    <col min="174" max="174" width="64.140625" bestFit="1" customWidth="1"/>
    <col min="175" max="175" width="30.85546875" bestFit="1" customWidth="1"/>
    <col min="176" max="176" width="89" bestFit="1" customWidth="1"/>
    <col min="177" max="177" width="94.85546875" bestFit="1" customWidth="1"/>
    <col min="178" max="178" width="40.28515625" bestFit="1" customWidth="1"/>
    <col min="179" max="179" width="16.7109375" bestFit="1" customWidth="1"/>
    <col min="180" max="180" width="21.5703125" bestFit="1" customWidth="1"/>
    <col min="181" max="181" width="30.7109375" bestFit="1" customWidth="1"/>
    <col min="182" max="182" width="20.42578125" bestFit="1" customWidth="1"/>
    <col min="183" max="183" width="40.28515625" bestFit="1" customWidth="1"/>
    <col min="184" max="184" width="25.5703125" bestFit="1" customWidth="1"/>
    <col min="185" max="185" width="43.85546875" bestFit="1" customWidth="1"/>
    <col min="186" max="186" width="46.5703125" bestFit="1" customWidth="1"/>
    <col min="187" max="187" width="37.42578125" bestFit="1" customWidth="1"/>
    <col min="188" max="188" width="24.42578125" bestFit="1" customWidth="1"/>
    <col min="189" max="189" width="58.28515625" bestFit="1" customWidth="1"/>
    <col min="190" max="190" width="59.28515625" bestFit="1" customWidth="1"/>
    <col min="191" max="191" width="33.28515625" bestFit="1" customWidth="1"/>
    <col min="192" max="192" width="42" bestFit="1" customWidth="1"/>
    <col min="193" max="193" width="53" bestFit="1" customWidth="1"/>
    <col min="194" max="194" width="23.5703125" bestFit="1" customWidth="1"/>
    <col min="195" max="195" width="47.140625" bestFit="1" customWidth="1"/>
    <col min="196" max="196" width="28.140625" bestFit="1" customWidth="1"/>
    <col min="197" max="197" width="27.140625" bestFit="1" customWidth="1"/>
    <col min="198" max="198" width="25" bestFit="1" customWidth="1"/>
    <col min="199" max="199" width="15.28515625" bestFit="1" customWidth="1"/>
    <col min="200" max="200" width="35.28515625" bestFit="1" customWidth="1"/>
    <col min="201" max="201" width="48.140625" bestFit="1" customWidth="1"/>
    <col min="202" max="202" width="40.42578125" bestFit="1" customWidth="1"/>
    <col min="203" max="203" width="29.42578125" bestFit="1" customWidth="1"/>
    <col min="204" max="204" width="59.7109375" bestFit="1" customWidth="1"/>
    <col min="205" max="205" width="42.42578125" bestFit="1" customWidth="1"/>
    <col min="206" max="206" width="73.5703125" bestFit="1" customWidth="1"/>
    <col min="207" max="207" width="65.42578125" bestFit="1" customWidth="1"/>
    <col min="208" max="208" width="64.28515625" bestFit="1" customWidth="1"/>
    <col min="209" max="209" width="10.140625" bestFit="1" customWidth="1"/>
    <col min="210" max="210" width="31.28515625" bestFit="1" customWidth="1"/>
    <col min="211" max="211" width="34" bestFit="1" customWidth="1"/>
    <col min="212" max="212" width="42.5703125" bestFit="1" customWidth="1"/>
    <col min="213" max="213" width="45.42578125" bestFit="1" customWidth="1"/>
    <col min="214" max="214" width="37.5703125" bestFit="1" customWidth="1"/>
    <col min="215" max="215" width="40.42578125" bestFit="1" customWidth="1"/>
    <col min="216" max="216" width="35.7109375" bestFit="1" customWidth="1"/>
    <col min="217" max="217" width="38.42578125" bestFit="1" customWidth="1"/>
    <col min="218" max="218" width="66.85546875" bestFit="1" customWidth="1"/>
    <col min="219" max="219" width="69.7109375" bestFit="1" customWidth="1"/>
    <col min="220" max="220" width="65.5703125" bestFit="1" customWidth="1"/>
    <col min="221" max="221" width="68.28515625" bestFit="1" customWidth="1"/>
    <col min="222" max="222" width="35.5703125" bestFit="1" customWidth="1"/>
    <col min="223" max="223" width="38.42578125" bestFit="1" customWidth="1"/>
    <col min="224" max="224" width="94.42578125" bestFit="1" customWidth="1"/>
    <col min="225" max="225" width="97.140625" bestFit="1" customWidth="1"/>
    <col min="226" max="226" width="91.140625" bestFit="1" customWidth="1"/>
    <col min="227" max="227" width="94" bestFit="1" customWidth="1"/>
    <col min="228" max="228" width="47.5703125" bestFit="1" customWidth="1"/>
    <col min="229" max="229" width="50.42578125" bestFit="1" customWidth="1"/>
    <col min="230" max="230" width="19.28515625" bestFit="1" customWidth="1"/>
    <col min="231" max="231" width="22" bestFit="1" customWidth="1"/>
    <col min="232" max="232" width="24.85546875" bestFit="1" customWidth="1"/>
    <col min="233" max="233" width="27.5703125" bestFit="1" customWidth="1"/>
    <col min="234" max="234" width="42" bestFit="1" customWidth="1"/>
    <col min="235" max="235" width="44.7109375" bestFit="1" customWidth="1"/>
    <col min="236" max="236" width="41.85546875" bestFit="1" customWidth="1"/>
    <col min="237" max="237" width="44.7109375" bestFit="1" customWidth="1"/>
    <col min="238" max="238" width="40.28515625" bestFit="1" customWidth="1"/>
    <col min="239" max="239" width="43" bestFit="1" customWidth="1"/>
    <col min="240" max="240" width="46.42578125" bestFit="1" customWidth="1"/>
    <col min="241" max="241" width="49.28515625" bestFit="1" customWidth="1"/>
    <col min="242" max="242" width="27.7109375" bestFit="1" customWidth="1"/>
    <col min="243" max="243" width="30.5703125" bestFit="1" customWidth="1"/>
    <col min="244" max="244" width="55.85546875" bestFit="1" customWidth="1"/>
    <col min="245" max="245" width="58.5703125" bestFit="1" customWidth="1"/>
    <col min="246" max="246" width="45.85546875" bestFit="1" customWidth="1"/>
    <col min="247" max="247" width="48.5703125" bestFit="1" customWidth="1"/>
    <col min="248" max="248" width="32" bestFit="1" customWidth="1"/>
    <col min="249" max="249" width="34.85546875" bestFit="1" customWidth="1"/>
    <col min="250" max="250" width="38.42578125" bestFit="1" customWidth="1"/>
    <col min="251" max="251" width="41.28515625" bestFit="1" customWidth="1"/>
    <col min="252" max="252" width="37.85546875" bestFit="1" customWidth="1"/>
    <col min="253" max="253" width="40.7109375" bestFit="1" customWidth="1"/>
    <col min="254" max="254" width="22.28515625" bestFit="1" customWidth="1"/>
    <col min="255" max="255" width="25.140625" bestFit="1" customWidth="1"/>
    <col min="256" max="256" width="44.42578125" bestFit="1" customWidth="1"/>
    <col min="257" max="257" width="47.140625" bestFit="1" customWidth="1"/>
    <col min="258" max="258" width="30.140625" bestFit="1" customWidth="1"/>
    <col min="259" max="259" width="32.85546875" bestFit="1" customWidth="1"/>
    <col min="260" max="260" width="68.140625" bestFit="1" customWidth="1"/>
    <col min="261" max="261" width="71" bestFit="1" customWidth="1"/>
    <col min="262" max="262" width="47.85546875" bestFit="1" customWidth="1"/>
    <col min="263" max="263" width="50.5703125" bestFit="1" customWidth="1"/>
    <col min="264" max="264" width="47.140625" bestFit="1" customWidth="1"/>
    <col min="265" max="265" width="49.85546875" bestFit="1" customWidth="1"/>
    <col min="266" max="266" width="34.7109375" bestFit="1" customWidth="1"/>
    <col min="267" max="267" width="37.5703125" bestFit="1" customWidth="1"/>
    <col min="268" max="268" width="35.42578125" bestFit="1" customWidth="1"/>
    <col min="269" max="269" width="38.140625" bestFit="1" customWidth="1"/>
    <col min="270" max="270" width="21" bestFit="1" customWidth="1"/>
    <col min="271" max="271" width="23.85546875" bestFit="1" customWidth="1"/>
    <col min="272" max="272" width="25.140625" bestFit="1" customWidth="1"/>
    <col min="273" max="273" width="28" bestFit="1" customWidth="1"/>
    <col min="274" max="274" width="51.28515625" bestFit="1" customWidth="1"/>
    <col min="275" max="275" width="54.140625" bestFit="1" customWidth="1"/>
    <col min="276" max="276" width="27.7109375" bestFit="1" customWidth="1"/>
    <col min="277" max="277" width="30.5703125" bestFit="1" customWidth="1"/>
    <col min="278" max="278" width="60.85546875" bestFit="1" customWidth="1"/>
    <col min="279" max="279" width="63.5703125" bestFit="1" customWidth="1"/>
    <col min="280" max="280" width="33.7109375" bestFit="1" customWidth="1"/>
    <col min="281" max="281" width="36.5703125" bestFit="1" customWidth="1"/>
    <col min="282" max="282" width="49.42578125" bestFit="1" customWidth="1"/>
    <col min="283" max="283" width="52.28515625" bestFit="1" customWidth="1"/>
    <col min="284" max="284" width="45.85546875" bestFit="1" customWidth="1"/>
    <col min="285" max="285" width="48.5703125" bestFit="1" customWidth="1"/>
    <col min="286" max="286" width="62.140625" bestFit="1" customWidth="1"/>
    <col min="287" max="287" width="65" bestFit="1" customWidth="1"/>
    <col min="288" max="288" width="26.28515625" bestFit="1" customWidth="1"/>
    <col min="289" max="289" width="29.140625" bestFit="1" customWidth="1"/>
    <col min="290" max="290" width="26.28515625" bestFit="1" customWidth="1"/>
    <col min="291" max="291" width="29.140625" bestFit="1" customWidth="1"/>
    <col min="292" max="292" width="83" bestFit="1" customWidth="1"/>
    <col min="293" max="293" width="85.85546875" bestFit="1" customWidth="1"/>
    <col min="294" max="294" width="35.7109375" bestFit="1" customWidth="1"/>
    <col min="295" max="295" width="38.5703125" bestFit="1" customWidth="1"/>
    <col min="296" max="296" width="48.140625" bestFit="1" customWidth="1"/>
    <col min="297" max="297" width="51" bestFit="1" customWidth="1"/>
    <col min="298" max="298" width="31.5703125" bestFit="1" customWidth="1"/>
    <col min="299" max="299" width="34.42578125" bestFit="1" customWidth="1"/>
    <col min="300" max="300" width="46.5703125" bestFit="1" customWidth="1"/>
    <col min="301" max="301" width="49.42578125" bestFit="1" customWidth="1"/>
    <col min="302" max="302" width="76.5703125" bestFit="1" customWidth="1"/>
    <col min="303" max="303" width="79.42578125" bestFit="1" customWidth="1"/>
    <col min="304" max="304" width="55.140625" bestFit="1" customWidth="1"/>
    <col min="305" max="305" width="57.85546875" bestFit="1" customWidth="1"/>
    <col min="306" max="306" width="48.85546875" bestFit="1" customWidth="1"/>
    <col min="307" max="307" width="51.5703125" bestFit="1" customWidth="1"/>
    <col min="308" max="308" width="29" bestFit="1" customWidth="1"/>
    <col min="309" max="309" width="31.7109375" bestFit="1" customWidth="1"/>
    <col min="310" max="310" width="44.28515625" bestFit="1" customWidth="1"/>
    <col min="311" max="311" width="47.140625" bestFit="1" customWidth="1"/>
    <col min="312" max="312" width="71" bestFit="1" customWidth="1"/>
    <col min="313" max="313" width="73.85546875" bestFit="1" customWidth="1"/>
    <col min="314" max="314" width="37.85546875" bestFit="1" customWidth="1"/>
    <col min="315" max="315" width="40.7109375" bestFit="1" customWidth="1"/>
    <col min="316" max="316" width="42.42578125" bestFit="1" customWidth="1"/>
    <col min="317" max="317" width="45.28515625" bestFit="1" customWidth="1"/>
    <col min="318" max="318" width="52.85546875" bestFit="1" customWidth="1"/>
    <col min="319" max="319" width="55.5703125" bestFit="1" customWidth="1"/>
    <col min="320" max="320" width="42.85546875" bestFit="1" customWidth="1"/>
    <col min="321" max="321" width="45.7109375" bestFit="1" customWidth="1"/>
    <col min="322" max="322" width="65" bestFit="1" customWidth="1"/>
    <col min="323" max="323" width="67.85546875" bestFit="1" customWidth="1"/>
    <col min="324" max="324" width="29" bestFit="1" customWidth="1"/>
    <col min="325" max="325" width="31.85546875" bestFit="1" customWidth="1"/>
    <col min="326" max="326" width="66.140625" bestFit="1" customWidth="1"/>
    <col min="327" max="327" width="69" bestFit="1" customWidth="1"/>
    <col min="328" max="328" width="65.85546875" bestFit="1" customWidth="1"/>
    <col min="329" max="329" width="68.7109375" bestFit="1" customWidth="1"/>
    <col min="330" max="330" width="32.5703125" bestFit="1" customWidth="1"/>
    <col min="331" max="331" width="35.42578125" bestFit="1" customWidth="1"/>
    <col min="332" max="332" width="90.7109375" bestFit="1" customWidth="1"/>
    <col min="333" max="333" width="93.5703125" bestFit="1" customWidth="1"/>
    <col min="334" max="334" width="96.7109375" bestFit="1" customWidth="1"/>
    <col min="335" max="335" width="99.42578125" bestFit="1" customWidth="1"/>
    <col min="336" max="336" width="42.140625" bestFit="1" customWidth="1"/>
    <col min="337" max="337" width="44.85546875" bestFit="1" customWidth="1"/>
    <col min="338" max="338" width="18.28515625" bestFit="1" customWidth="1"/>
    <col min="339" max="339" width="21.140625" bestFit="1" customWidth="1"/>
    <col min="340" max="340" width="23.28515625" bestFit="1" customWidth="1"/>
    <col min="341" max="341" width="26.140625" bestFit="1" customWidth="1"/>
    <col min="342" max="342" width="32.42578125" bestFit="1" customWidth="1"/>
    <col min="343" max="343" width="35.28515625" bestFit="1" customWidth="1"/>
    <col min="344" max="344" width="22.28515625" bestFit="1" customWidth="1"/>
    <col min="345" max="345" width="25.140625" bestFit="1" customWidth="1"/>
    <col min="346" max="346" width="42" bestFit="1" customWidth="1"/>
    <col min="347" max="347" width="44.85546875" bestFit="1" customWidth="1"/>
    <col min="348" max="348" width="27.28515625" bestFit="1" customWidth="1"/>
    <col min="349" max="349" width="30.140625" bestFit="1" customWidth="1"/>
    <col min="350" max="350" width="45.7109375" bestFit="1" customWidth="1"/>
    <col min="351" max="352" width="48.42578125" bestFit="1" customWidth="1"/>
    <col min="353" max="353" width="51.140625" bestFit="1" customWidth="1"/>
    <col min="354" max="354" width="39.140625" bestFit="1" customWidth="1"/>
    <col min="355" max="355" width="42" bestFit="1" customWidth="1"/>
    <col min="356" max="356" width="26.140625" bestFit="1" customWidth="1"/>
    <col min="357" max="357" width="29" bestFit="1" customWidth="1"/>
    <col min="358" max="358" width="60" bestFit="1" customWidth="1"/>
    <col min="359" max="359" width="62.85546875" bestFit="1" customWidth="1"/>
    <col min="360" max="360" width="61.140625" bestFit="1" customWidth="1"/>
    <col min="361" max="361" width="63.85546875" bestFit="1" customWidth="1"/>
    <col min="362" max="362" width="35.140625" bestFit="1" customWidth="1"/>
    <col min="363" max="363" width="37.85546875" bestFit="1" customWidth="1"/>
    <col min="364" max="364" width="43.85546875" bestFit="1" customWidth="1"/>
    <col min="365" max="365" width="46.5703125" bestFit="1" customWidth="1"/>
    <col min="366" max="366" width="54.7109375" bestFit="1" customWidth="1"/>
    <col min="367" max="367" width="57.5703125" bestFit="1" customWidth="1"/>
    <col min="368" max="368" width="25.28515625" bestFit="1" customWidth="1"/>
    <col min="369" max="369" width="28.140625" bestFit="1" customWidth="1"/>
    <col min="370" max="370" width="48.85546875" bestFit="1" customWidth="1"/>
    <col min="371" max="371" width="51.7109375" bestFit="1" customWidth="1"/>
    <col min="372" max="372" width="29.85546875" bestFit="1" customWidth="1"/>
    <col min="373" max="373" width="32.7109375" bestFit="1" customWidth="1"/>
    <col min="374" max="374" width="28.85546875" bestFit="1" customWidth="1"/>
    <col min="375" max="375" width="31.85546875" bestFit="1" customWidth="1"/>
    <col min="376" max="376" width="26.7109375" bestFit="1" customWidth="1"/>
    <col min="377" max="377" width="29.5703125" bestFit="1" customWidth="1"/>
    <col min="378" max="378" width="17" bestFit="1" customWidth="1"/>
    <col min="379" max="379" width="19.85546875" bestFit="1" customWidth="1"/>
    <col min="380" max="380" width="37" bestFit="1" customWidth="1"/>
    <col min="381" max="381" width="39.85546875" bestFit="1" customWidth="1"/>
    <col min="382" max="382" width="50" bestFit="1" customWidth="1"/>
    <col min="383" max="383" width="52.7109375" bestFit="1" customWidth="1"/>
    <col min="384" max="384" width="42" bestFit="1" customWidth="1"/>
    <col min="385" max="385" width="44.85546875" bestFit="1" customWidth="1"/>
    <col min="386" max="386" width="31.140625" bestFit="1" customWidth="1"/>
    <col min="387" max="387" width="34" bestFit="1" customWidth="1"/>
    <col min="388" max="388" width="61.5703125" bestFit="1" customWidth="1"/>
    <col min="389" max="389" width="64.28515625" bestFit="1" customWidth="1"/>
    <col min="390" max="390" width="44.140625" bestFit="1" customWidth="1"/>
    <col min="391" max="391" width="47" bestFit="1" customWidth="1"/>
    <col min="392" max="392" width="75.42578125" bestFit="1" customWidth="1"/>
    <col min="393" max="393" width="78.140625" bestFit="1" customWidth="1"/>
    <col min="394" max="394" width="67.140625" bestFit="1" customWidth="1"/>
    <col min="395" max="395" width="70" bestFit="1" customWidth="1"/>
    <col min="396" max="396" width="66" bestFit="1" customWidth="1"/>
    <col min="397" max="397" width="68.85546875" bestFit="1" customWidth="1"/>
    <col min="398" max="398" width="10.140625" bestFit="1" customWidth="1"/>
    <col min="399" max="399" width="39.85546875" bestFit="1" customWidth="1"/>
    <col min="400" max="400" width="10.7109375" bestFit="1" customWidth="1"/>
    <col min="401" max="401" width="66" bestFit="1" customWidth="1"/>
    <col min="402" max="402" width="68.85546875" bestFit="1" customWidth="1"/>
    <col min="403" max="403" width="10.7109375" bestFit="1" customWidth="1"/>
    <col min="404" max="404" width="44.140625" bestFit="1" customWidth="1"/>
    <col min="405" max="405" width="47" bestFit="1" customWidth="1"/>
    <col min="406" max="406" width="10.7109375" bestFit="1" customWidth="1"/>
    <col min="407" max="407" width="61.5703125" bestFit="1" customWidth="1"/>
    <col min="408" max="408" width="64.28515625" bestFit="1" customWidth="1"/>
    <col min="409" max="409" width="10.7109375" bestFit="1" customWidth="1"/>
    <col min="410" max="410" width="47.140625" bestFit="1" customWidth="1"/>
    <col min="411" max="411" width="49.85546875" bestFit="1" customWidth="1"/>
    <col min="412" max="412" width="10.7109375" bestFit="1" customWidth="1"/>
    <col min="413" max="413" width="34.7109375" bestFit="1" customWidth="1"/>
    <col min="414" max="414" width="37.5703125" bestFit="1" customWidth="1"/>
    <col min="415" max="415" width="10.7109375" bestFit="1" customWidth="1"/>
    <col min="416" max="416" width="48.85546875" bestFit="1" customWidth="1"/>
    <col min="417" max="417" width="51.5703125" bestFit="1" customWidth="1"/>
    <col min="418" max="418" width="10.7109375" bestFit="1" customWidth="1"/>
    <col min="419" max="419" width="76.5703125" bestFit="1" customWidth="1"/>
    <col min="420" max="420" width="79.42578125" bestFit="1" customWidth="1"/>
    <col min="421" max="421" width="10.7109375" bestFit="1" customWidth="1"/>
    <col min="422" max="422" width="47.85546875" bestFit="1" customWidth="1"/>
    <col min="423" max="423" width="50.5703125" bestFit="1" customWidth="1"/>
    <col min="424" max="424" width="10.7109375" bestFit="1" customWidth="1"/>
    <col min="425" max="425" width="52.42578125" bestFit="1" customWidth="1"/>
    <col min="426" max="426" width="55.140625" bestFit="1" customWidth="1"/>
    <col min="427" max="427" width="10.7109375" bestFit="1" customWidth="1"/>
    <col min="428" max="428" width="56" bestFit="1" customWidth="1"/>
    <col min="429" max="429" width="58.85546875" bestFit="1" customWidth="1"/>
    <col min="430" max="430" width="9.7109375" bestFit="1" customWidth="1"/>
    <col min="431" max="431" width="18" bestFit="1" customWidth="1"/>
    <col min="432" max="432" width="20.85546875" bestFit="1" customWidth="1"/>
    <col min="433" max="433" width="10.7109375" bestFit="1" customWidth="1"/>
    <col min="434" max="434" width="44.85546875" bestFit="1" customWidth="1"/>
    <col min="435" max="435" width="47.5703125" bestFit="1" customWidth="1"/>
    <col min="436" max="436" width="10.7109375" bestFit="1" customWidth="1"/>
    <col min="437" max="437" width="48.42578125" bestFit="1" customWidth="1"/>
    <col min="438" max="438" width="51.140625" bestFit="1" customWidth="1"/>
    <col min="439" max="439" width="10.7109375" bestFit="1" customWidth="1"/>
    <col min="440" max="440" width="41.85546875" bestFit="1" customWidth="1"/>
    <col min="441" max="441" width="44.7109375" bestFit="1" customWidth="1"/>
    <col min="442" max="442" width="9.7109375" bestFit="1" customWidth="1"/>
    <col min="443" max="443" width="45.85546875" bestFit="1" customWidth="1"/>
    <col min="444" max="444" width="48.5703125" bestFit="1" customWidth="1"/>
    <col min="445" max="445" width="9.7109375" bestFit="1" customWidth="1"/>
    <col min="446" max="446" width="39.140625" bestFit="1" customWidth="1"/>
    <col min="447" max="447" width="42" bestFit="1" customWidth="1"/>
    <col min="448" max="448" width="9.7109375" bestFit="1" customWidth="1"/>
    <col min="449" max="449" width="41.7109375" bestFit="1" customWidth="1"/>
    <col min="450" max="450" width="44.42578125" bestFit="1" customWidth="1"/>
    <col min="451" max="451" width="9.7109375" bestFit="1" customWidth="1"/>
    <col min="452" max="452" width="45.140625" bestFit="1" customWidth="1"/>
    <col min="453" max="453" width="48" bestFit="1" customWidth="1"/>
    <col min="454" max="454" width="9.7109375" bestFit="1" customWidth="1"/>
    <col min="455" max="455" width="29.85546875" bestFit="1" customWidth="1"/>
    <col min="456" max="456" width="32.7109375" bestFit="1" customWidth="1"/>
    <col min="457" max="457" width="9.7109375" bestFit="1" customWidth="1"/>
    <col min="458" max="458" width="26.28515625" bestFit="1" customWidth="1"/>
    <col min="459" max="459" width="29.140625" bestFit="1" customWidth="1"/>
    <col min="460" max="460" width="9.7109375" bestFit="1" customWidth="1"/>
    <col min="461" max="461" width="41.28515625" bestFit="1" customWidth="1"/>
    <col min="462" max="462" width="44" bestFit="1" customWidth="1"/>
    <col min="463" max="463" width="11.5703125" bestFit="1" customWidth="1"/>
    <col min="464" max="464" width="52.5703125" bestFit="1" customWidth="1"/>
    <col min="465" max="465" width="55.42578125" bestFit="1" customWidth="1"/>
    <col min="466" max="466" width="11.5703125" bestFit="1" customWidth="1"/>
    <col min="467" max="467" width="54.5703125" bestFit="1" customWidth="1"/>
    <col min="468" max="468" width="57.42578125" bestFit="1" customWidth="1"/>
    <col min="469" max="469" width="11.5703125" bestFit="1" customWidth="1"/>
    <col min="470" max="470" width="27.42578125" bestFit="1" customWidth="1"/>
    <col min="471" max="471" width="30.28515625" bestFit="1" customWidth="1"/>
    <col min="472" max="472" width="11.5703125" bestFit="1" customWidth="1"/>
    <col min="473" max="473" width="76" bestFit="1" customWidth="1"/>
    <col min="474" max="474" width="78.85546875" bestFit="1" customWidth="1"/>
    <col min="475" max="475" width="11.5703125" bestFit="1" customWidth="1"/>
    <col min="476" max="476" width="57.42578125" bestFit="1" customWidth="1"/>
    <col min="477" max="477" width="60.28515625" bestFit="1" customWidth="1"/>
    <col min="478" max="478" width="11.5703125" bestFit="1" customWidth="1"/>
    <col min="479" max="479" width="55.140625" bestFit="1" customWidth="1"/>
    <col min="480" max="480" width="57.85546875" bestFit="1" customWidth="1"/>
    <col min="481" max="481" width="11.5703125" bestFit="1" customWidth="1"/>
    <col min="482" max="482" width="56.28515625" bestFit="1" customWidth="1"/>
    <col min="483" max="483" width="59" bestFit="1" customWidth="1"/>
    <col min="484" max="484" width="11.5703125" bestFit="1" customWidth="1"/>
    <col min="485" max="485" width="46.5703125" bestFit="1" customWidth="1"/>
    <col min="486" max="486" width="49.42578125" bestFit="1" customWidth="1"/>
    <col min="487" max="487" width="11.5703125" bestFit="1" customWidth="1"/>
    <col min="488" max="488" width="52.5703125" bestFit="1" customWidth="1"/>
    <col min="489" max="489" width="55.42578125" bestFit="1" customWidth="1"/>
    <col min="490" max="490" width="11.140625" bestFit="1" customWidth="1"/>
    <col min="491" max="491" width="96.7109375" bestFit="1" customWidth="1"/>
    <col min="492" max="492" width="99.42578125" bestFit="1" customWidth="1"/>
    <col min="493" max="493" width="11.140625" bestFit="1" customWidth="1"/>
    <col min="494" max="494" width="54.7109375" bestFit="1" customWidth="1"/>
    <col min="495" max="495" width="57.5703125" bestFit="1" customWidth="1"/>
    <col min="496" max="496" width="11.140625" bestFit="1" customWidth="1"/>
    <col min="497" max="497" width="31.140625" bestFit="1" customWidth="1"/>
    <col min="498" max="498" width="33.85546875" bestFit="1" customWidth="1"/>
    <col min="499" max="499" width="11.5703125" bestFit="1" customWidth="1"/>
    <col min="500" max="500" width="25.140625" bestFit="1" customWidth="1"/>
    <col min="501" max="501" width="28" bestFit="1" customWidth="1"/>
    <col min="502" max="502" width="11.5703125" bestFit="1" customWidth="1"/>
    <col min="503" max="503" width="60.85546875" bestFit="1" customWidth="1"/>
    <col min="504" max="504" width="63.5703125" bestFit="1" customWidth="1"/>
    <col min="505" max="505" width="11.5703125" bestFit="1" customWidth="1"/>
    <col min="506" max="506" width="27.7109375" bestFit="1" customWidth="1"/>
    <col min="507" max="507" width="30.5703125" bestFit="1" customWidth="1"/>
    <col min="508" max="508" width="11.5703125" bestFit="1" customWidth="1"/>
    <col min="509" max="509" width="32" bestFit="1" customWidth="1"/>
    <col min="510" max="510" width="34.85546875" bestFit="1" customWidth="1"/>
    <col min="511" max="511" width="11.5703125" bestFit="1" customWidth="1"/>
    <col min="512" max="512" width="19.85546875" bestFit="1" customWidth="1"/>
    <col min="513" max="513" width="22.5703125" bestFit="1" customWidth="1"/>
    <col min="514" max="514" width="11.5703125" bestFit="1" customWidth="1"/>
    <col min="515" max="515" width="63.28515625" bestFit="1" customWidth="1"/>
    <col min="516" max="516" width="66.140625" bestFit="1" customWidth="1"/>
    <col min="517" max="517" width="10.5703125" bestFit="1" customWidth="1"/>
    <col min="518" max="518" width="49.85546875" bestFit="1" customWidth="1"/>
    <col min="519" max="519" width="52.5703125" bestFit="1" customWidth="1"/>
    <col min="520" max="520" width="10.5703125" bestFit="1" customWidth="1"/>
    <col min="521" max="521" width="73.5703125" bestFit="1" customWidth="1"/>
    <col min="522" max="522" width="76.28515625" bestFit="1" customWidth="1"/>
    <col min="523" max="523" width="10.5703125" bestFit="1" customWidth="1"/>
    <col min="524" max="524" width="81.7109375" bestFit="1" customWidth="1"/>
    <col min="525" max="525" width="84.5703125" bestFit="1" customWidth="1"/>
    <col min="526" max="526" width="10.5703125" bestFit="1" customWidth="1"/>
    <col min="527" max="527" width="69" bestFit="1" customWidth="1"/>
    <col min="528" max="528" width="71.7109375" bestFit="1" customWidth="1"/>
    <col min="529" max="529" width="10.5703125" bestFit="1" customWidth="1"/>
    <col min="530" max="530" width="30.140625" bestFit="1" customWidth="1"/>
    <col min="531" max="531" width="32.85546875" bestFit="1" customWidth="1"/>
    <col min="532" max="532" width="10.5703125" bestFit="1" customWidth="1"/>
    <col min="533" max="533" width="90.140625" bestFit="1" customWidth="1"/>
    <col min="534" max="534" width="93" bestFit="1" customWidth="1"/>
    <col min="535" max="535" width="13" bestFit="1" customWidth="1"/>
    <col min="536" max="536" width="88.5703125" bestFit="1" customWidth="1"/>
    <col min="537" max="537" width="91.42578125" bestFit="1" customWidth="1"/>
    <col min="538" max="538" width="13" bestFit="1" customWidth="1"/>
    <col min="539" max="539" width="66.5703125" bestFit="1" customWidth="1"/>
    <col min="540" max="540" width="69.28515625" bestFit="1" customWidth="1"/>
    <col min="541" max="541" width="13.140625" bestFit="1" customWidth="1"/>
    <col min="542" max="542" width="91.140625" bestFit="1" customWidth="1"/>
    <col min="543" max="543" width="94" bestFit="1" customWidth="1"/>
    <col min="544" max="544" width="13.140625" bestFit="1" customWidth="1"/>
    <col min="545" max="545" width="50" bestFit="1" customWidth="1"/>
    <col min="546" max="546" width="52.7109375" bestFit="1" customWidth="1"/>
    <col min="547" max="547" width="13" bestFit="1" customWidth="1"/>
    <col min="548" max="548" width="51.28515625" bestFit="1" customWidth="1"/>
    <col min="549" max="549" width="54.140625" bestFit="1" customWidth="1"/>
    <col min="550" max="550" width="13" bestFit="1" customWidth="1"/>
    <col min="551" max="551" width="62" bestFit="1" customWidth="1"/>
    <col min="552" max="552" width="64.7109375" bestFit="1" customWidth="1"/>
    <col min="553" max="553" width="13" bestFit="1" customWidth="1"/>
    <col min="554" max="554" width="35.140625" bestFit="1" customWidth="1"/>
    <col min="555" max="555" width="37.85546875" bestFit="1" customWidth="1"/>
    <col min="556" max="556" width="13" bestFit="1" customWidth="1"/>
    <col min="557" max="557" width="30.5703125" bestFit="1" customWidth="1"/>
    <col min="558" max="558" width="33.42578125" bestFit="1" customWidth="1"/>
    <col min="559" max="559" width="13" bestFit="1" customWidth="1"/>
    <col min="560" max="560" width="68" bestFit="1" customWidth="1"/>
    <col min="561" max="561" width="70.85546875" bestFit="1" customWidth="1"/>
    <col min="562" max="562" width="13" bestFit="1" customWidth="1"/>
    <col min="563" max="563" width="112" bestFit="1" customWidth="1"/>
    <col min="564" max="564" width="114.85546875" bestFit="1" customWidth="1"/>
    <col min="565" max="565" width="13" bestFit="1" customWidth="1"/>
    <col min="566" max="566" width="49.42578125" bestFit="1" customWidth="1"/>
    <col min="567" max="567" width="52.28515625" bestFit="1" customWidth="1"/>
    <col min="568" max="568" width="13" bestFit="1" customWidth="1"/>
    <col min="569" max="569" width="115" bestFit="1" customWidth="1"/>
    <col min="570" max="570" width="117.85546875" bestFit="1" customWidth="1"/>
    <col min="571" max="571" width="13" bestFit="1" customWidth="1"/>
    <col min="572" max="572" width="47.5703125" bestFit="1" customWidth="1"/>
    <col min="573" max="573" width="50.42578125" bestFit="1" customWidth="1"/>
    <col min="574" max="574" width="13.85546875" bestFit="1" customWidth="1"/>
    <col min="575" max="575" width="67.28515625" bestFit="1" customWidth="1"/>
    <col min="576" max="576" width="70.140625" bestFit="1" customWidth="1"/>
    <col min="577" max="577" width="13.85546875" bestFit="1" customWidth="1"/>
    <col min="578" max="578" width="50.7109375" bestFit="1" customWidth="1"/>
    <col min="579" max="579" width="53.5703125" bestFit="1" customWidth="1"/>
    <col min="580" max="580" width="13.85546875" bestFit="1" customWidth="1"/>
    <col min="581" max="581" width="125.85546875" bestFit="1" customWidth="1"/>
    <col min="582" max="582" width="128.5703125" bestFit="1" customWidth="1"/>
    <col min="583" max="583" width="13.85546875" bestFit="1" customWidth="1"/>
    <col min="584" max="584" width="35.140625" bestFit="1" customWidth="1"/>
    <col min="585" max="585" width="37.85546875" bestFit="1" customWidth="1"/>
    <col min="586" max="586" width="13.140625" bestFit="1" customWidth="1"/>
    <col min="587" max="587" width="44.28515625" bestFit="1" customWidth="1"/>
    <col min="588" max="588" width="47.140625" bestFit="1" customWidth="1"/>
    <col min="589" max="589" width="12.85546875" bestFit="1" customWidth="1"/>
    <col min="590" max="590" width="51.140625" bestFit="1" customWidth="1"/>
    <col min="591" max="591" width="54" bestFit="1" customWidth="1"/>
    <col min="592" max="592" width="12.85546875" bestFit="1" customWidth="1"/>
    <col min="593" max="593" width="35.42578125" bestFit="1" customWidth="1"/>
    <col min="594" max="594" width="38.140625" bestFit="1" customWidth="1"/>
    <col min="595" max="595" width="12.85546875" bestFit="1" customWidth="1"/>
    <col min="596" max="596" width="42.140625" bestFit="1" customWidth="1"/>
    <col min="597" max="597" width="44.85546875" bestFit="1" customWidth="1"/>
    <col min="598" max="598" width="12.85546875" bestFit="1" customWidth="1"/>
    <col min="599" max="599" width="10.140625" bestFit="1" customWidth="1"/>
  </cols>
  <sheetData>
    <row r="1" spans="1:23" ht="27" customHeight="1" x14ac:dyDescent="0.25">
      <c r="A1" s="15" t="s">
        <v>1558</v>
      </c>
      <c r="B1" t="s">
        <v>1560</v>
      </c>
      <c r="H1" s="15" t="s">
        <v>1558</v>
      </c>
      <c r="I1" t="s">
        <v>1560</v>
      </c>
      <c r="O1" s="15" t="s">
        <v>1558</v>
      </c>
      <c r="P1" t="s">
        <v>1560</v>
      </c>
      <c r="V1" s="15" t="s">
        <v>1558</v>
      </c>
      <c r="W1" t="s">
        <v>1560</v>
      </c>
    </row>
    <row r="3" spans="1:23" x14ac:dyDescent="0.25">
      <c r="A3" s="15" t="s">
        <v>885</v>
      </c>
      <c r="B3" s="15" t="s">
        <v>1385</v>
      </c>
      <c r="H3" s="15" t="s">
        <v>881</v>
      </c>
      <c r="I3" s="15" t="s">
        <v>1385</v>
      </c>
      <c r="O3" s="15" t="s">
        <v>886</v>
      </c>
      <c r="P3" s="15" t="s">
        <v>1385</v>
      </c>
      <c r="V3" s="15" t="s">
        <v>1386</v>
      </c>
    </row>
    <row r="4" spans="1:23" x14ac:dyDescent="0.25">
      <c r="A4" s="15" t="s">
        <v>1377</v>
      </c>
      <c r="B4" t="s">
        <v>15</v>
      </c>
      <c r="C4" t="s">
        <v>32</v>
      </c>
      <c r="H4" s="15" t="s">
        <v>1377</v>
      </c>
      <c r="I4" t="s">
        <v>15</v>
      </c>
      <c r="J4" t="s">
        <v>32</v>
      </c>
      <c r="O4" s="15" t="s">
        <v>1377</v>
      </c>
      <c r="P4" s="3" t="s">
        <v>15</v>
      </c>
      <c r="Q4" t="s">
        <v>32</v>
      </c>
      <c r="V4" s="16" t="s">
        <v>32</v>
      </c>
    </row>
    <row r="5" spans="1:23" x14ac:dyDescent="0.25">
      <c r="A5" s="16" t="s">
        <v>16</v>
      </c>
      <c r="B5">
        <v>1</v>
      </c>
      <c r="C5">
        <v>1</v>
      </c>
      <c r="H5" s="16" t="s">
        <v>53</v>
      </c>
      <c r="I5">
        <v>1</v>
      </c>
      <c r="J5">
        <v>1</v>
      </c>
      <c r="O5" s="16" t="s">
        <v>883</v>
      </c>
      <c r="P5">
        <v>1</v>
      </c>
      <c r="Q5">
        <v>1</v>
      </c>
    </row>
    <row r="6" spans="1:23" x14ac:dyDescent="0.25">
      <c r="A6" s="17" t="s">
        <v>923</v>
      </c>
      <c r="B6">
        <v>1</v>
      </c>
      <c r="C6">
        <v>1</v>
      </c>
      <c r="H6" s="16" t="s">
        <v>32</v>
      </c>
      <c r="I6">
        <v>1</v>
      </c>
      <c r="J6">
        <v>1</v>
      </c>
      <c r="O6" s="16" t="s">
        <v>32</v>
      </c>
      <c r="P6">
        <v>1</v>
      </c>
      <c r="Q6">
        <v>1</v>
      </c>
    </row>
    <row r="7" spans="1:23" x14ac:dyDescent="0.25">
      <c r="A7" s="16" t="s">
        <v>32</v>
      </c>
      <c r="B7">
        <v>1</v>
      </c>
      <c r="C7">
        <v>1</v>
      </c>
    </row>
    <row r="10" spans="1:23" x14ac:dyDescent="0.25">
      <c r="O10" s="1" t="s">
        <v>2</v>
      </c>
      <c r="P10" s="2" t="s">
        <v>887</v>
      </c>
    </row>
    <row r="11" spans="1:23" x14ac:dyDescent="0.25">
      <c r="O11" s="3" t="s">
        <v>13</v>
      </c>
      <c r="P11" s="3">
        <f>COUNTIF(Recommendations!K:K,O11)</f>
        <v>107</v>
      </c>
    </row>
    <row r="12" spans="1:23" x14ac:dyDescent="0.25">
      <c r="O12" s="3" t="s">
        <v>14</v>
      </c>
      <c r="P12" s="3">
        <f>COUNTIF(Recommendations!K:K,O12)</f>
        <v>82</v>
      </c>
    </row>
    <row r="13" spans="1:23" x14ac:dyDescent="0.25">
      <c r="O13" s="3" t="s">
        <v>15</v>
      </c>
      <c r="P13" s="3">
        <f>COUNTIF(Recommendations!K:K,O13)</f>
        <v>43</v>
      </c>
    </row>
    <row r="14" spans="1:23" x14ac:dyDescent="0.25">
      <c r="O14" s="18" t="s">
        <v>33</v>
      </c>
      <c r="P14" s="18">
        <f>SUM(P11:P13)</f>
        <v>232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4933-D963-4B81-BDBE-81F3D5A7FF53}">
  <dimension ref="A1:E33"/>
  <sheetViews>
    <sheetView workbookViewId="0">
      <selection activeCell="B39" sqref="B39"/>
    </sheetView>
  </sheetViews>
  <sheetFormatPr defaultColWidth="8.85546875" defaultRowHeight="15" x14ac:dyDescent="0.25"/>
  <cols>
    <col min="1" max="1" width="21.28515625" customWidth="1"/>
    <col min="2" max="2" width="21.28515625" style="3" customWidth="1"/>
    <col min="3" max="4" width="21.28515625" customWidth="1"/>
    <col min="5" max="5" width="21.28515625" style="7" customWidth="1"/>
    <col min="6" max="17" width="21.28515625" customWidth="1"/>
  </cols>
  <sheetData>
    <row r="1" spans="1:5" ht="24.6" customHeight="1" x14ac:dyDescent="0.25">
      <c r="A1" s="19" t="s">
        <v>37</v>
      </c>
      <c r="B1" s="31"/>
      <c r="C1" s="32"/>
      <c r="E1"/>
    </row>
    <row r="2" spans="1:5" x14ac:dyDescent="0.25">
      <c r="E2" s="3"/>
    </row>
    <row r="3" spans="1:5" x14ac:dyDescent="0.25">
      <c r="E3"/>
    </row>
    <row r="4" spans="1:5" x14ac:dyDescent="0.25">
      <c r="E4"/>
    </row>
    <row r="5" spans="1:5" x14ac:dyDescent="0.25">
      <c r="E5"/>
    </row>
    <row r="6" spans="1:5" x14ac:dyDescent="0.25">
      <c r="E6"/>
    </row>
    <row r="7" spans="1:5" x14ac:dyDescent="0.25">
      <c r="E7"/>
    </row>
    <row r="8" spans="1:5" x14ac:dyDescent="0.25">
      <c r="E8"/>
    </row>
    <row r="9" spans="1:5" x14ac:dyDescent="0.25">
      <c r="E9"/>
    </row>
    <row r="10" spans="1:5" x14ac:dyDescent="0.25">
      <c r="E10"/>
    </row>
    <row r="11" spans="1:5" x14ac:dyDescent="0.25">
      <c r="E11"/>
    </row>
    <row r="12" spans="1:5" x14ac:dyDescent="0.25">
      <c r="E12"/>
    </row>
    <row r="13" spans="1:5" x14ac:dyDescent="0.25">
      <c r="E13"/>
    </row>
    <row r="14" spans="1:5" x14ac:dyDescent="0.25">
      <c r="E14"/>
    </row>
    <row r="15" spans="1:5" x14ac:dyDescent="0.25">
      <c r="E15"/>
    </row>
    <row r="16" spans="1:5" x14ac:dyDescent="0.25">
      <c r="E16"/>
    </row>
    <row r="17" spans="5:5" x14ac:dyDescent="0.25">
      <c r="E17"/>
    </row>
    <row r="18" spans="5:5" x14ac:dyDescent="0.25">
      <c r="E18"/>
    </row>
    <row r="19" spans="5:5" x14ac:dyDescent="0.25">
      <c r="E19"/>
    </row>
    <row r="20" spans="5:5" x14ac:dyDescent="0.25">
      <c r="E20"/>
    </row>
    <row r="21" spans="5:5" x14ac:dyDescent="0.25">
      <c r="E21"/>
    </row>
    <row r="22" spans="5:5" x14ac:dyDescent="0.25">
      <c r="E22"/>
    </row>
    <row r="23" spans="5:5" x14ac:dyDescent="0.25">
      <c r="E23"/>
    </row>
    <row r="24" spans="5:5" x14ac:dyDescent="0.25">
      <c r="E24"/>
    </row>
    <row r="25" spans="5:5" x14ac:dyDescent="0.25">
      <c r="E25"/>
    </row>
    <row r="26" spans="5:5" x14ac:dyDescent="0.25">
      <c r="E26"/>
    </row>
    <row r="27" spans="5:5" x14ac:dyDescent="0.25">
      <c r="E27"/>
    </row>
    <row r="28" spans="5:5" x14ac:dyDescent="0.25">
      <c r="E28"/>
    </row>
    <row r="29" spans="5:5" x14ac:dyDescent="0.25">
      <c r="E29"/>
    </row>
    <row r="30" spans="5:5" x14ac:dyDescent="0.25">
      <c r="E30"/>
    </row>
    <row r="31" spans="5:5" x14ac:dyDescent="0.25">
      <c r="E31"/>
    </row>
    <row r="32" spans="5:5" x14ac:dyDescent="0.25">
      <c r="E32"/>
    </row>
    <row r="33" spans="5:5" x14ac:dyDescent="0.25">
      <c r="E33"/>
    </row>
  </sheetData>
  <phoneticPr fontId="2"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0CE0-D0B3-4D16-B1B9-1D8244A0AE8D}">
  <dimension ref="B2:L181"/>
  <sheetViews>
    <sheetView workbookViewId="0">
      <selection activeCell="K14" sqref="K14"/>
    </sheetView>
  </sheetViews>
  <sheetFormatPr defaultRowHeight="15" x14ac:dyDescent="0.25"/>
  <cols>
    <col min="1" max="1" width="2.140625" customWidth="1"/>
    <col min="2" max="2" width="19.85546875" bestFit="1" customWidth="1"/>
    <col min="3" max="3" width="2.5703125" customWidth="1"/>
    <col min="4" max="4" width="24" bestFit="1" customWidth="1"/>
    <col min="5" max="5" width="2.5703125" customWidth="1"/>
    <col min="6" max="6" width="24.42578125" bestFit="1" customWidth="1"/>
    <col min="7" max="7" width="39.42578125" bestFit="1" customWidth="1"/>
    <col min="8" max="8" width="49.140625" bestFit="1" customWidth="1"/>
    <col min="9" max="9" width="11.28515625" style="3" bestFit="1" customWidth="1"/>
    <col min="10" max="10" width="19.5703125" style="3" customWidth="1"/>
    <col min="11" max="11" width="21.42578125" style="3" customWidth="1"/>
    <col min="12" max="12" width="12" style="3" customWidth="1"/>
    <col min="14" max="14" width="31" bestFit="1" customWidth="1"/>
  </cols>
  <sheetData>
    <row r="2" spans="2:12" x14ac:dyDescent="0.25">
      <c r="B2" s="21" t="s">
        <v>49</v>
      </c>
      <c r="C2" s="3"/>
      <c r="D2" s="21" t="s">
        <v>2</v>
      </c>
      <c r="F2" s="21" t="s">
        <v>556</v>
      </c>
      <c r="G2" s="21" t="s">
        <v>557</v>
      </c>
      <c r="H2" s="21" t="s">
        <v>57</v>
      </c>
      <c r="I2" s="21" t="s">
        <v>58</v>
      </c>
      <c r="J2" s="21"/>
      <c r="K2" s="21"/>
      <c r="L2" s="21"/>
    </row>
    <row r="3" spans="2:12" x14ac:dyDescent="0.25">
      <c r="B3" s="3" t="s">
        <v>31</v>
      </c>
      <c r="C3" s="3"/>
      <c r="D3" s="3" t="s">
        <v>13</v>
      </c>
      <c r="F3" t="s">
        <v>56</v>
      </c>
      <c r="G3" t="s">
        <v>59</v>
      </c>
      <c r="H3" t="s">
        <v>60</v>
      </c>
      <c r="I3" s="3" t="s">
        <v>61</v>
      </c>
    </row>
    <row r="4" spans="2:12" x14ac:dyDescent="0.25">
      <c r="B4" s="3" t="s">
        <v>51</v>
      </c>
      <c r="C4" s="3"/>
      <c r="D4" s="3" t="s">
        <v>14</v>
      </c>
      <c r="F4" t="s">
        <v>56</v>
      </c>
      <c r="G4" t="s">
        <v>62</v>
      </c>
      <c r="H4" t="s">
        <v>63</v>
      </c>
      <c r="I4" s="3" t="s">
        <v>64</v>
      </c>
    </row>
    <row r="5" spans="2:12" x14ac:dyDescent="0.25">
      <c r="B5" s="3" t="s">
        <v>50</v>
      </c>
      <c r="C5" s="3"/>
      <c r="D5" s="3" t="s">
        <v>15</v>
      </c>
      <c r="F5" t="s">
        <v>56</v>
      </c>
      <c r="G5" t="s">
        <v>65</v>
      </c>
      <c r="H5" t="s">
        <v>66</v>
      </c>
      <c r="I5" s="3" t="s">
        <v>67</v>
      </c>
    </row>
    <row r="6" spans="2:12" x14ac:dyDescent="0.25">
      <c r="B6" s="3" t="s">
        <v>9</v>
      </c>
      <c r="C6" s="3"/>
      <c r="F6" t="s">
        <v>68</v>
      </c>
      <c r="G6" t="s">
        <v>69</v>
      </c>
      <c r="H6" t="s">
        <v>70</v>
      </c>
      <c r="I6" s="3" t="s">
        <v>71</v>
      </c>
    </row>
    <row r="7" spans="2:12" x14ac:dyDescent="0.25">
      <c r="B7" s="22" t="s">
        <v>55</v>
      </c>
      <c r="C7" s="3"/>
      <c r="D7" s="21" t="s">
        <v>17</v>
      </c>
      <c r="F7" t="s">
        <v>68</v>
      </c>
      <c r="G7" t="s">
        <v>72</v>
      </c>
      <c r="H7" t="s">
        <v>73</v>
      </c>
      <c r="I7" s="3" t="s">
        <v>74</v>
      </c>
    </row>
    <row r="8" spans="2:12" x14ac:dyDescent="0.25">
      <c r="B8" s="3"/>
      <c r="C8" s="3"/>
      <c r="D8" s="3" t="s">
        <v>44</v>
      </c>
      <c r="F8" t="s">
        <v>68</v>
      </c>
      <c r="G8" t="s">
        <v>75</v>
      </c>
      <c r="H8" t="s">
        <v>76</v>
      </c>
      <c r="I8" s="3" t="s">
        <v>77</v>
      </c>
    </row>
    <row r="9" spans="2:12" x14ac:dyDescent="0.25">
      <c r="B9" s="21" t="s">
        <v>48</v>
      </c>
      <c r="C9" s="3"/>
      <c r="D9" s="3" t="s">
        <v>713</v>
      </c>
      <c r="F9" t="s">
        <v>68</v>
      </c>
      <c r="G9" t="s">
        <v>78</v>
      </c>
      <c r="H9" t="s">
        <v>79</v>
      </c>
      <c r="I9" s="3" t="s">
        <v>80</v>
      </c>
    </row>
    <row r="10" spans="2:12" x14ac:dyDescent="0.25">
      <c r="B10" s="3" t="s">
        <v>52</v>
      </c>
      <c r="C10" s="3"/>
      <c r="D10" s="3" t="s">
        <v>53</v>
      </c>
      <c r="F10" t="s">
        <v>68</v>
      </c>
      <c r="G10" t="s">
        <v>81</v>
      </c>
      <c r="H10" t="s">
        <v>82</v>
      </c>
      <c r="I10" s="3" t="s">
        <v>83</v>
      </c>
    </row>
    <row r="11" spans="2:12" x14ac:dyDescent="0.25">
      <c r="B11" s="3" t="s">
        <v>7</v>
      </c>
      <c r="C11" s="3"/>
      <c r="D11" s="3" t="s">
        <v>36</v>
      </c>
      <c r="F11" t="s">
        <v>68</v>
      </c>
      <c r="G11" t="s">
        <v>84</v>
      </c>
      <c r="H11" t="s">
        <v>85</v>
      </c>
      <c r="I11" s="3" t="s">
        <v>86</v>
      </c>
    </row>
    <row r="12" spans="2:12" x14ac:dyDescent="0.25">
      <c r="B12" s="3" t="s">
        <v>25</v>
      </c>
      <c r="C12" s="3"/>
      <c r="D12" s="3" t="s">
        <v>23</v>
      </c>
      <c r="F12" t="s">
        <v>68</v>
      </c>
      <c r="G12" t="s">
        <v>87</v>
      </c>
      <c r="H12" t="s">
        <v>88</v>
      </c>
      <c r="I12" s="3" t="s">
        <v>89</v>
      </c>
    </row>
    <row r="13" spans="2:12" x14ac:dyDescent="0.25">
      <c r="B13" s="3" t="s">
        <v>710</v>
      </c>
      <c r="C13" s="3"/>
      <c r="D13" s="3" t="s">
        <v>21</v>
      </c>
      <c r="F13" t="s">
        <v>68</v>
      </c>
      <c r="G13" t="s">
        <v>90</v>
      </c>
      <c r="H13" t="s">
        <v>91</v>
      </c>
      <c r="I13" s="3" t="s">
        <v>92</v>
      </c>
    </row>
    <row r="14" spans="2:12" x14ac:dyDescent="0.25">
      <c r="B14" s="3" t="s">
        <v>12</v>
      </c>
      <c r="C14" s="3"/>
      <c r="D14" s="3" t="s">
        <v>675</v>
      </c>
      <c r="F14" t="s">
        <v>68</v>
      </c>
      <c r="G14" t="s">
        <v>93</v>
      </c>
      <c r="H14" t="s">
        <v>94</v>
      </c>
      <c r="I14" s="3" t="s">
        <v>95</v>
      </c>
    </row>
    <row r="15" spans="2:12" x14ac:dyDescent="0.25">
      <c r="B15" s="3" t="s">
        <v>718</v>
      </c>
      <c r="C15" s="3"/>
      <c r="D15" s="3" t="s">
        <v>20</v>
      </c>
      <c r="F15" t="s">
        <v>68</v>
      </c>
      <c r="G15" t="s">
        <v>96</v>
      </c>
      <c r="H15" t="s">
        <v>94</v>
      </c>
      <c r="I15" s="3" t="s">
        <v>97</v>
      </c>
    </row>
    <row r="16" spans="2:12" x14ac:dyDescent="0.25">
      <c r="B16" s="3" t="s">
        <v>46</v>
      </c>
      <c r="D16" s="3" t="s">
        <v>676</v>
      </c>
      <c r="F16" t="s">
        <v>68</v>
      </c>
      <c r="G16" t="s">
        <v>98</v>
      </c>
      <c r="H16" t="s">
        <v>99</v>
      </c>
      <c r="I16" s="3" t="s">
        <v>100</v>
      </c>
    </row>
    <row r="17" spans="2:9" x14ac:dyDescent="0.25">
      <c r="B17" s="3"/>
      <c r="D17" s="3" t="s">
        <v>35</v>
      </c>
      <c r="F17" t="s">
        <v>68</v>
      </c>
      <c r="G17" t="s">
        <v>101</v>
      </c>
      <c r="H17" t="s">
        <v>102</v>
      </c>
      <c r="I17" s="3" t="s">
        <v>103</v>
      </c>
    </row>
    <row r="18" spans="2:9" x14ac:dyDescent="0.25">
      <c r="B18" s="3"/>
      <c r="D18" s="3" t="s">
        <v>8</v>
      </c>
      <c r="F18" t="s">
        <v>68</v>
      </c>
      <c r="G18" t="s">
        <v>104</v>
      </c>
      <c r="H18" t="s">
        <v>105</v>
      </c>
      <c r="I18" s="3" t="s">
        <v>106</v>
      </c>
    </row>
    <row r="19" spans="2:9" x14ac:dyDescent="0.25">
      <c r="B19" s="3"/>
      <c r="D19" s="3" t="s">
        <v>4</v>
      </c>
      <c r="F19" t="s">
        <v>68</v>
      </c>
      <c r="G19" t="s">
        <v>107</v>
      </c>
      <c r="H19" t="s">
        <v>108</v>
      </c>
      <c r="I19" s="3" t="s">
        <v>109</v>
      </c>
    </row>
    <row r="20" spans="2:9" x14ac:dyDescent="0.25">
      <c r="D20" s="3" t="s">
        <v>34</v>
      </c>
      <c r="F20" t="s">
        <v>68</v>
      </c>
      <c r="G20" t="s">
        <v>110</v>
      </c>
      <c r="H20" t="s">
        <v>111</v>
      </c>
      <c r="I20" s="3" t="s">
        <v>112</v>
      </c>
    </row>
    <row r="21" spans="2:9" x14ac:dyDescent="0.25">
      <c r="D21" s="3" t="s">
        <v>54</v>
      </c>
      <c r="F21" t="s">
        <v>68</v>
      </c>
      <c r="G21" t="s">
        <v>113</v>
      </c>
      <c r="H21" t="s">
        <v>114</v>
      </c>
      <c r="I21" s="3" t="s">
        <v>115</v>
      </c>
    </row>
    <row r="22" spans="2:9" x14ac:dyDescent="0.25">
      <c r="D22" s="3" t="s">
        <v>26</v>
      </c>
      <c r="F22" t="s">
        <v>68</v>
      </c>
      <c r="G22" t="s">
        <v>116</v>
      </c>
      <c r="H22" t="s">
        <v>117</v>
      </c>
      <c r="I22" s="3" t="s">
        <v>118</v>
      </c>
    </row>
    <row r="23" spans="2:9" x14ac:dyDescent="0.25">
      <c r="D23" s="3" t="s">
        <v>9</v>
      </c>
      <c r="F23" t="s">
        <v>68</v>
      </c>
      <c r="G23" t="s">
        <v>119</v>
      </c>
      <c r="H23" t="s">
        <v>120</v>
      </c>
      <c r="I23" s="3" t="s">
        <v>121</v>
      </c>
    </row>
    <row r="24" spans="2:9" x14ac:dyDescent="0.25">
      <c r="D24" s="3" t="s">
        <v>22</v>
      </c>
      <c r="F24" t="s">
        <v>68</v>
      </c>
      <c r="G24" t="s">
        <v>122</v>
      </c>
      <c r="H24" t="s">
        <v>123</v>
      </c>
      <c r="I24" s="3" t="s">
        <v>124</v>
      </c>
    </row>
    <row r="25" spans="2:9" x14ac:dyDescent="0.25">
      <c r="F25" t="s">
        <v>68</v>
      </c>
      <c r="G25" t="s">
        <v>125</v>
      </c>
      <c r="H25" t="s">
        <v>123</v>
      </c>
      <c r="I25" s="3" t="s">
        <v>126</v>
      </c>
    </row>
    <row r="26" spans="2:9" x14ac:dyDescent="0.25">
      <c r="F26" t="s">
        <v>68</v>
      </c>
      <c r="G26" t="s">
        <v>127</v>
      </c>
      <c r="H26" t="s">
        <v>123</v>
      </c>
      <c r="I26" s="3" t="s">
        <v>128</v>
      </c>
    </row>
    <row r="27" spans="2:9" x14ac:dyDescent="0.25">
      <c r="F27" t="s">
        <v>68</v>
      </c>
      <c r="G27" t="s">
        <v>129</v>
      </c>
      <c r="H27" t="s">
        <v>123</v>
      </c>
      <c r="I27" s="3" t="s">
        <v>130</v>
      </c>
    </row>
    <row r="28" spans="2:9" x14ac:dyDescent="0.25">
      <c r="F28" t="s">
        <v>68</v>
      </c>
      <c r="G28" t="s">
        <v>131</v>
      </c>
      <c r="H28" t="s">
        <v>123</v>
      </c>
      <c r="I28" s="3" t="s">
        <v>132</v>
      </c>
    </row>
    <row r="29" spans="2:9" x14ac:dyDescent="0.25">
      <c r="F29" t="s">
        <v>68</v>
      </c>
      <c r="G29" t="s">
        <v>133</v>
      </c>
      <c r="H29" t="s">
        <v>123</v>
      </c>
      <c r="I29" s="3" t="s">
        <v>134</v>
      </c>
    </row>
    <row r="30" spans="2:9" x14ac:dyDescent="0.25">
      <c r="F30" t="s">
        <v>68</v>
      </c>
      <c r="G30" t="s">
        <v>135</v>
      </c>
      <c r="H30" t="s">
        <v>136</v>
      </c>
      <c r="I30" s="3" t="s">
        <v>137</v>
      </c>
    </row>
    <row r="31" spans="2:9" x14ac:dyDescent="0.25">
      <c r="F31" t="s">
        <v>68</v>
      </c>
      <c r="G31" t="s">
        <v>138</v>
      </c>
      <c r="H31" t="s">
        <v>139</v>
      </c>
      <c r="I31" s="3" t="s">
        <v>140</v>
      </c>
    </row>
    <row r="32" spans="2:9" x14ac:dyDescent="0.25">
      <c r="F32" t="s">
        <v>68</v>
      </c>
      <c r="G32" t="s">
        <v>141</v>
      </c>
      <c r="H32" t="s">
        <v>142</v>
      </c>
      <c r="I32" s="3" t="s">
        <v>143</v>
      </c>
    </row>
    <row r="33" spans="6:9" x14ac:dyDescent="0.25">
      <c r="F33" t="s">
        <v>68</v>
      </c>
      <c r="G33" t="s">
        <v>144</v>
      </c>
      <c r="H33" t="s">
        <v>145</v>
      </c>
      <c r="I33" s="3" t="s">
        <v>146</v>
      </c>
    </row>
    <row r="34" spans="6:9" x14ac:dyDescent="0.25">
      <c r="F34" t="s">
        <v>68</v>
      </c>
      <c r="G34" t="s">
        <v>147</v>
      </c>
      <c r="H34" t="s">
        <v>148</v>
      </c>
      <c r="I34" s="3" t="s">
        <v>149</v>
      </c>
    </row>
    <row r="35" spans="6:9" x14ac:dyDescent="0.25">
      <c r="F35" t="s">
        <v>150</v>
      </c>
      <c r="G35" t="s">
        <v>151</v>
      </c>
      <c r="H35" t="s">
        <v>152</v>
      </c>
      <c r="I35" s="3" t="s">
        <v>153</v>
      </c>
    </row>
    <row r="36" spans="6:9" x14ac:dyDescent="0.25">
      <c r="F36" t="s">
        <v>150</v>
      </c>
      <c r="G36" t="s">
        <v>888</v>
      </c>
      <c r="H36" t="s">
        <v>154</v>
      </c>
      <c r="I36" s="3" t="s">
        <v>155</v>
      </c>
    </row>
    <row r="37" spans="6:9" x14ac:dyDescent="0.25">
      <c r="F37" t="s">
        <v>150</v>
      </c>
      <c r="G37" t="s">
        <v>156</v>
      </c>
      <c r="H37" t="s">
        <v>157</v>
      </c>
      <c r="I37" s="3" t="s">
        <v>158</v>
      </c>
    </row>
    <row r="38" spans="6:9" x14ac:dyDescent="0.25">
      <c r="F38" t="s">
        <v>150</v>
      </c>
      <c r="G38" t="s">
        <v>159</v>
      </c>
      <c r="H38" t="s">
        <v>160</v>
      </c>
      <c r="I38" s="3" t="s">
        <v>161</v>
      </c>
    </row>
    <row r="39" spans="6:9" x14ac:dyDescent="0.25">
      <c r="F39" t="s">
        <v>150</v>
      </c>
      <c r="G39" t="s">
        <v>162</v>
      </c>
      <c r="H39" t="s">
        <v>163</v>
      </c>
      <c r="I39" s="3" t="s">
        <v>164</v>
      </c>
    </row>
    <row r="40" spans="6:9" x14ac:dyDescent="0.25">
      <c r="F40" t="s">
        <v>150</v>
      </c>
      <c r="G40" t="s">
        <v>165</v>
      </c>
      <c r="H40" t="s">
        <v>166</v>
      </c>
      <c r="I40" s="3" t="s">
        <v>167</v>
      </c>
    </row>
    <row r="41" spans="6:9" x14ac:dyDescent="0.25">
      <c r="F41" t="s">
        <v>150</v>
      </c>
      <c r="G41" t="s">
        <v>168</v>
      </c>
      <c r="H41" t="s">
        <v>169</v>
      </c>
      <c r="I41" s="3" t="s">
        <v>170</v>
      </c>
    </row>
    <row r="42" spans="6:9" x14ac:dyDescent="0.25">
      <c r="F42" t="s">
        <v>150</v>
      </c>
      <c r="G42" t="s">
        <v>171</v>
      </c>
      <c r="H42" t="s">
        <v>172</v>
      </c>
      <c r="I42" s="3" t="s">
        <v>173</v>
      </c>
    </row>
    <row r="43" spans="6:9" x14ac:dyDescent="0.25">
      <c r="F43" t="s">
        <v>150</v>
      </c>
      <c r="G43" t="s">
        <v>174</v>
      </c>
      <c r="H43" t="s">
        <v>175</v>
      </c>
      <c r="I43" s="3" t="s">
        <v>176</v>
      </c>
    </row>
    <row r="44" spans="6:9" x14ac:dyDescent="0.25">
      <c r="F44" t="s">
        <v>150</v>
      </c>
      <c r="G44" t="s">
        <v>177</v>
      </c>
      <c r="H44" t="s">
        <v>178</v>
      </c>
      <c r="I44" s="3" t="s">
        <v>179</v>
      </c>
    </row>
    <row r="45" spans="6:9" x14ac:dyDescent="0.25">
      <c r="F45" t="s">
        <v>150</v>
      </c>
      <c r="G45" t="s">
        <v>180</v>
      </c>
      <c r="H45" t="s">
        <v>181</v>
      </c>
      <c r="I45" s="3" t="s">
        <v>182</v>
      </c>
    </row>
    <row r="46" spans="6:9" x14ac:dyDescent="0.25">
      <c r="F46" t="s">
        <v>150</v>
      </c>
      <c r="G46" t="s">
        <v>183</v>
      </c>
      <c r="H46" t="s">
        <v>184</v>
      </c>
      <c r="I46" s="3" t="s">
        <v>185</v>
      </c>
    </row>
    <row r="47" spans="6:9" x14ac:dyDescent="0.25">
      <c r="F47" t="s">
        <v>150</v>
      </c>
      <c r="G47" t="s">
        <v>186</v>
      </c>
      <c r="H47" t="s">
        <v>152</v>
      </c>
      <c r="I47" s="3" t="s">
        <v>187</v>
      </c>
    </row>
    <row r="48" spans="6:9" x14ac:dyDescent="0.25">
      <c r="F48" t="s">
        <v>150</v>
      </c>
      <c r="G48" t="s">
        <v>188</v>
      </c>
      <c r="H48" t="s">
        <v>189</v>
      </c>
      <c r="I48" s="3" t="s">
        <v>190</v>
      </c>
    </row>
    <row r="49" spans="6:9" x14ac:dyDescent="0.25">
      <c r="F49" t="s">
        <v>150</v>
      </c>
      <c r="G49" t="s">
        <v>191</v>
      </c>
      <c r="H49" t="s">
        <v>192</v>
      </c>
      <c r="I49" s="3" t="s">
        <v>193</v>
      </c>
    </row>
    <row r="50" spans="6:9" x14ac:dyDescent="0.25">
      <c r="F50" t="s">
        <v>150</v>
      </c>
      <c r="G50" t="s">
        <v>194</v>
      </c>
      <c r="H50" t="s">
        <v>192</v>
      </c>
      <c r="I50" s="3" t="s">
        <v>195</v>
      </c>
    </row>
    <row r="51" spans="6:9" x14ac:dyDescent="0.25">
      <c r="F51" t="s">
        <v>150</v>
      </c>
      <c r="G51" t="s">
        <v>196</v>
      </c>
      <c r="H51" t="s">
        <v>197</v>
      </c>
      <c r="I51" s="3" t="s">
        <v>198</v>
      </c>
    </row>
    <row r="52" spans="6:9" x14ac:dyDescent="0.25">
      <c r="F52" t="s">
        <v>150</v>
      </c>
      <c r="G52" t="s">
        <v>199</v>
      </c>
      <c r="H52" t="s">
        <v>200</v>
      </c>
      <c r="I52" s="3" t="s">
        <v>201</v>
      </c>
    </row>
    <row r="53" spans="6:9" x14ac:dyDescent="0.25">
      <c r="F53" t="s">
        <v>150</v>
      </c>
      <c r="G53" t="s">
        <v>202</v>
      </c>
      <c r="H53" t="s">
        <v>203</v>
      </c>
      <c r="I53" s="3" t="s">
        <v>204</v>
      </c>
    </row>
    <row r="54" spans="6:9" x14ac:dyDescent="0.25">
      <c r="F54" t="s">
        <v>150</v>
      </c>
      <c r="G54" t="s">
        <v>205</v>
      </c>
      <c r="H54" t="s">
        <v>206</v>
      </c>
      <c r="I54" s="3" t="s">
        <v>207</v>
      </c>
    </row>
    <row r="55" spans="6:9" x14ac:dyDescent="0.25">
      <c r="F55" t="s">
        <v>150</v>
      </c>
      <c r="G55" t="s">
        <v>208</v>
      </c>
      <c r="H55" t="s">
        <v>209</v>
      </c>
      <c r="I55" s="3" t="s">
        <v>210</v>
      </c>
    </row>
    <row r="56" spans="6:9" x14ac:dyDescent="0.25">
      <c r="F56" t="s">
        <v>150</v>
      </c>
      <c r="G56" t="s">
        <v>211</v>
      </c>
      <c r="H56" t="s">
        <v>212</v>
      </c>
      <c r="I56" s="3" t="s">
        <v>213</v>
      </c>
    </row>
    <row r="57" spans="6:9" x14ac:dyDescent="0.25">
      <c r="F57" t="s">
        <v>150</v>
      </c>
      <c r="G57" t="s">
        <v>214</v>
      </c>
      <c r="H57" t="s">
        <v>215</v>
      </c>
      <c r="I57" s="3" t="s">
        <v>216</v>
      </c>
    </row>
    <row r="58" spans="6:9" x14ac:dyDescent="0.25">
      <c r="F58" t="s">
        <v>150</v>
      </c>
      <c r="G58" t="s">
        <v>217</v>
      </c>
      <c r="H58" t="s">
        <v>218</v>
      </c>
      <c r="I58" s="3" t="s">
        <v>219</v>
      </c>
    </row>
    <row r="59" spans="6:9" x14ac:dyDescent="0.25">
      <c r="F59" t="s">
        <v>150</v>
      </c>
      <c r="G59" t="s">
        <v>220</v>
      </c>
      <c r="H59" t="s">
        <v>221</v>
      </c>
      <c r="I59" s="3" t="s">
        <v>222</v>
      </c>
    </row>
    <row r="60" spans="6:9" x14ac:dyDescent="0.25">
      <c r="F60" t="s">
        <v>150</v>
      </c>
      <c r="G60" t="s">
        <v>223</v>
      </c>
      <c r="H60" t="s">
        <v>181</v>
      </c>
      <c r="I60" s="3" t="s">
        <v>224</v>
      </c>
    </row>
    <row r="61" spans="6:9" x14ac:dyDescent="0.25">
      <c r="F61" t="s">
        <v>225</v>
      </c>
      <c r="G61" t="s">
        <v>226</v>
      </c>
      <c r="H61" t="s">
        <v>227</v>
      </c>
      <c r="I61" s="3" t="s">
        <v>228</v>
      </c>
    </row>
    <row r="62" spans="6:9" x14ac:dyDescent="0.25">
      <c r="F62" t="s">
        <v>225</v>
      </c>
      <c r="G62" t="s">
        <v>229</v>
      </c>
      <c r="H62" t="s">
        <v>230</v>
      </c>
      <c r="I62" s="3" t="s">
        <v>231</v>
      </c>
    </row>
    <row r="63" spans="6:9" x14ac:dyDescent="0.25">
      <c r="F63" t="s">
        <v>225</v>
      </c>
      <c r="G63" t="s">
        <v>232</v>
      </c>
      <c r="H63" t="s">
        <v>233</v>
      </c>
      <c r="I63" s="3" t="s">
        <v>234</v>
      </c>
    </row>
    <row r="64" spans="6:9" x14ac:dyDescent="0.25">
      <c r="F64" t="s">
        <v>225</v>
      </c>
      <c r="G64" t="s">
        <v>235</v>
      </c>
      <c r="H64" t="s">
        <v>236</v>
      </c>
      <c r="I64" s="3" t="s">
        <v>237</v>
      </c>
    </row>
    <row r="65" spans="6:9" x14ac:dyDescent="0.25">
      <c r="F65" t="s">
        <v>225</v>
      </c>
      <c r="G65" t="s">
        <v>238</v>
      </c>
      <c r="H65" t="s">
        <v>239</v>
      </c>
      <c r="I65" s="3" t="s">
        <v>240</v>
      </c>
    </row>
    <row r="66" spans="6:9" x14ac:dyDescent="0.25">
      <c r="F66" t="s">
        <v>225</v>
      </c>
      <c r="G66" t="s">
        <v>241</v>
      </c>
      <c r="H66" t="s">
        <v>242</v>
      </c>
      <c r="I66" s="3" t="s">
        <v>243</v>
      </c>
    </row>
    <row r="67" spans="6:9" x14ac:dyDescent="0.25">
      <c r="F67" t="s">
        <v>225</v>
      </c>
      <c r="G67" t="s">
        <v>244</v>
      </c>
      <c r="H67" t="s">
        <v>245</v>
      </c>
      <c r="I67" s="3" t="s">
        <v>246</v>
      </c>
    </row>
    <row r="68" spans="6:9" x14ac:dyDescent="0.25">
      <c r="F68" t="s">
        <v>247</v>
      </c>
      <c r="G68" t="s">
        <v>248</v>
      </c>
      <c r="H68" t="s">
        <v>249</v>
      </c>
      <c r="I68" s="3" t="s">
        <v>250</v>
      </c>
    </row>
    <row r="69" spans="6:9" x14ac:dyDescent="0.25">
      <c r="F69" t="s">
        <v>247</v>
      </c>
      <c r="G69" t="s">
        <v>251</v>
      </c>
      <c r="H69" t="s">
        <v>252</v>
      </c>
      <c r="I69" s="3" t="s">
        <v>253</v>
      </c>
    </row>
    <row r="70" spans="6:9" x14ac:dyDescent="0.25">
      <c r="F70" t="s">
        <v>247</v>
      </c>
      <c r="G70" t="s">
        <v>254</v>
      </c>
      <c r="H70" t="s">
        <v>252</v>
      </c>
      <c r="I70" s="3" t="s">
        <v>255</v>
      </c>
    </row>
    <row r="71" spans="6:9" x14ac:dyDescent="0.25">
      <c r="F71" t="s">
        <v>247</v>
      </c>
      <c r="G71" t="s">
        <v>256</v>
      </c>
      <c r="H71" t="s">
        <v>257</v>
      </c>
      <c r="I71" s="3" t="s">
        <v>258</v>
      </c>
    </row>
    <row r="72" spans="6:9" x14ac:dyDescent="0.25">
      <c r="F72" t="s">
        <v>247</v>
      </c>
      <c r="G72" t="s">
        <v>259</v>
      </c>
      <c r="H72" t="s">
        <v>257</v>
      </c>
      <c r="I72" s="3" t="s">
        <v>260</v>
      </c>
    </row>
    <row r="73" spans="6:9" x14ac:dyDescent="0.25">
      <c r="F73" t="s">
        <v>247</v>
      </c>
      <c r="G73" t="s">
        <v>261</v>
      </c>
      <c r="H73" t="s">
        <v>257</v>
      </c>
      <c r="I73" s="3" t="s">
        <v>262</v>
      </c>
    </row>
    <row r="74" spans="6:9" x14ac:dyDescent="0.25">
      <c r="F74" t="s">
        <v>247</v>
      </c>
      <c r="G74" t="s">
        <v>263</v>
      </c>
      <c r="H74" t="s">
        <v>264</v>
      </c>
      <c r="I74" s="3" t="s">
        <v>265</v>
      </c>
    </row>
    <row r="75" spans="6:9" x14ac:dyDescent="0.25">
      <c r="F75" t="s">
        <v>247</v>
      </c>
      <c r="G75" t="s">
        <v>266</v>
      </c>
      <c r="H75" t="s">
        <v>267</v>
      </c>
      <c r="I75" s="3" t="s">
        <v>268</v>
      </c>
    </row>
    <row r="76" spans="6:9" x14ac:dyDescent="0.25">
      <c r="F76" t="s">
        <v>247</v>
      </c>
      <c r="G76" t="s">
        <v>269</v>
      </c>
      <c r="H76" t="s">
        <v>270</v>
      </c>
      <c r="I76" s="3" t="s">
        <v>271</v>
      </c>
    </row>
    <row r="77" spans="6:9" x14ac:dyDescent="0.25">
      <c r="F77" t="s">
        <v>247</v>
      </c>
      <c r="G77" t="s">
        <v>272</v>
      </c>
      <c r="H77" t="s">
        <v>273</v>
      </c>
      <c r="I77" s="3" t="s">
        <v>274</v>
      </c>
    </row>
    <row r="78" spans="6:9" x14ac:dyDescent="0.25">
      <c r="F78" t="s">
        <v>247</v>
      </c>
      <c r="G78" t="s">
        <v>275</v>
      </c>
      <c r="H78" t="s">
        <v>276</v>
      </c>
      <c r="I78" s="3" t="s">
        <v>277</v>
      </c>
    </row>
    <row r="79" spans="6:9" x14ac:dyDescent="0.25">
      <c r="F79" t="s">
        <v>247</v>
      </c>
      <c r="G79" t="s">
        <v>278</v>
      </c>
      <c r="H79" t="s">
        <v>279</v>
      </c>
      <c r="I79" s="3" t="s">
        <v>280</v>
      </c>
    </row>
    <row r="80" spans="6:9" x14ac:dyDescent="0.25">
      <c r="F80" t="s">
        <v>247</v>
      </c>
      <c r="G80" t="s">
        <v>281</v>
      </c>
      <c r="H80" t="s">
        <v>282</v>
      </c>
      <c r="I80" s="3" t="s">
        <v>283</v>
      </c>
    </row>
    <row r="81" spans="6:9" x14ac:dyDescent="0.25">
      <c r="F81" t="s">
        <v>247</v>
      </c>
      <c r="G81" t="s">
        <v>284</v>
      </c>
      <c r="H81" t="s">
        <v>285</v>
      </c>
      <c r="I81" s="3" t="s">
        <v>286</v>
      </c>
    </row>
    <row r="82" spans="6:9" x14ac:dyDescent="0.25">
      <c r="F82" t="s">
        <v>247</v>
      </c>
      <c r="G82" t="s">
        <v>287</v>
      </c>
      <c r="H82" t="s">
        <v>288</v>
      </c>
      <c r="I82" s="3" t="s">
        <v>289</v>
      </c>
    </row>
    <row r="83" spans="6:9" x14ac:dyDescent="0.25">
      <c r="F83" t="s">
        <v>247</v>
      </c>
      <c r="G83" t="s">
        <v>290</v>
      </c>
      <c r="H83" t="s">
        <v>291</v>
      </c>
      <c r="I83" s="3" t="s">
        <v>292</v>
      </c>
    </row>
    <row r="84" spans="6:9" x14ac:dyDescent="0.25">
      <c r="F84" t="s">
        <v>247</v>
      </c>
      <c r="G84" t="s">
        <v>293</v>
      </c>
      <c r="H84" t="s">
        <v>273</v>
      </c>
      <c r="I84" s="3" t="s">
        <v>294</v>
      </c>
    </row>
    <row r="85" spans="6:9" x14ac:dyDescent="0.25">
      <c r="F85" t="s">
        <v>247</v>
      </c>
      <c r="G85" t="s">
        <v>295</v>
      </c>
      <c r="H85" t="s">
        <v>296</v>
      </c>
      <c r="I85" s="3" t="s">
        <v>297</v>
      </c>
    </row>
    <row r="86" spans="6:9" x14ac:dyDescent="0.25">
      <c r="F86" t="s">
        <v>298</v>
      </c>
      <c r="G86" t="s">
        <v>299</v>
      </c>
      <c r="H86" t="s">
        <v>300</v>
      </c>
      <c r="I86" s="3" t="s">
        <v>301</v>
      </c>
    </row>
    <row r="87" spans="6:9" x14ac:dyDescent="0.25">
      <c r="F87" t="s">
        <v>298</v>
      </c>
      <c r="G87" t="s">
        <v>302</v>
      </c>
      <c r="H87" t="s">
        <v>303</v>
      </c>
      <c r="I87" s="3" t="s">
        <v>304</v>
      </c>
    </row>
    <row r="88" spans="6:9" x14ac:dyDescent="0.25">
      <c r="F88" t="s">
        <v>298</v>
      </c>
      <c r="G88" t="s">
        <v>305</v>
      </c>
      <c r="H88" t="s">
        <v>306</v>
      </c>
      <c r="I88" s="3" t="s">
        <v>307</v>
      </c>
    </row>
    <row r="89" spans="6:9" x14ac:dyDescent="0.25">
      <c r="F89" t="s">
        <v>298</v>
      </c>
      <c r="G89" t="s">
        <v>308</v>
      </c>
      <c r="H89" t="s">
        <v>309</v>
      </c>
      <c r="I89" s="3" t="s">
        <v>310</v>
      </c>
    </row>
    <row r="90" spans="6:9" x14ac:dyDescent="0.25">
      <c r="F90" t="s">
        <v>311</v>
      </c>
      <c r="G90" t="s">
        <v>312</v>
      </c>
      <c r="H90" t="s">
        <v>313</v>
      </c>
      <c r="I90" s="3" t="s">
        <v>314</v>
      </c>
    </row>
    <row r="91" spans="6:9" x14ac:dyDescent="0.25">
      <c r="F91" t="s">
        <v>315</v>
      </c>
      <c r="G91" t="s">
        <v>316</v>
      </c>
      <c r="H91" t="s">
        <v>317</v>
      </c>
      <c r="I91" s="3" t="s">
        <v>318</v>
      </c>
    </row>
    <row r="92" spans="6:9" x14ac:dyDescent="0.25">
      <c r="F92" t="s">
        <v>315</v>
      </c>
      <c r="G92" t="s">
        <v>319</v>
      </c>
      <c r="H92" t="s">
        <v>320</v>
      </c>
      <c r="I92" s="3" t="s">
        <v>321</v>
      </c>
    </row>
    <row r="93" spans="6:9" x14ac:dyDescent="0.25">
      <c r="F93" t="s">
        <v>315</v>
      </c>
      <c r="G93" t="s">
        <v>322</v>
      </c>
      <c r="H93" t="s">
        <v>323</v>
      </c>
      <c r="I93" s="3" t="s">
        <v>324</v>
      </c>
    </row>
    <row r="94" spans="6:9" x14ac:dyDescent="0.25">
      <c r="F94" t="s">
        <v>315</v>
      </c>
      <c r="G94" t="s">
        <v>325</v>
      </c>
      <c r="H94" t="s">
        <v>326</v>
      </c>
      <c r="I94" s="3" t="s">
        <v>327</v>
      </c>
    </row>
    <row r="95" spans="6:9" x14ac:dyDescent="0.25">
      <c r="F95" t="s">
        <v>315</v>
      </c>
      <c r="G95" t="s">
        <v>328</v>
      </c>
      <c r="H95" t="s">
        <v>329</v>
      </c>
      <c r="I95" s="3" t="s">
        <v>330</v>
      </c>
    </row>
    <row r="96" spans="6:9" x14ac:dyDescent="0.25">
      <c r="F96" t="s">
        <v>315</v>
      </c>
      <c r="G96" t="s">
        <v>331</v>
      </c>
      <c r="H96" t="s">
        <v>332</v>
      </c>
      <c r="I96" s="3" t="s">
        <v>333</v>
      </c>
    </row>
    <row r="97" spans="6:9" x14ac:dyDescent="0.25">
      <c r="F97" t="s">
        <v>315</v>
      </c>
      <c r="G97" t="s">
        <v>334</v>
      </c>
      <c r="H97" t="s">
        <v>335</v>
      </c>
      <c r="I97" s="3" t="s">
        <v>336</v>
      </c>
    </row>
    <row r="98" spans="6:9" x14ac:dyDescent="0.25">
      <c r="F98" t="s">
        <v>337</v>
      </c>
      <c r="G98" t="s">
        <v>338</v>
      </c>
      <c r="H98" t="s">
        <v>339</v>
      </c>
      <c r="I98" s="3" t="s">
        <v>340</v>
      </c>
    </row>
    <row r="99" spans="6:9" x14ac:dyDescent="0.25">
      <c r="F99" t="s">
        <v>337</v>
      </c>
      <c r="G99" t="s">
        <v>341</v>
      </c>
      <c r="H99" t="s">
        <v>342</v>
      </c>
      <c r="I99" s="3" t="s">
        <v>560</v>
      </c>
    </row>
    <row r="100" spans="6:9" x14ac:dyDescent="0.25">
      <c r="F100" t="s">
        <v>337</v>
      </c>
      <c r="G100" t="s">
        <v>343</v>
      </c>
      <c r="H100" t="s">
        <v>344</v>
      </c>
      <c r="I100" s="3" t="s">
        <v>345</v>
      </c>
    </row>
    <row r="101" spans="6:9" x14ac:dyDescent="0.25">
      <c r="F101" t="s">
        <v>337</v>
      </c>
      <c r="G101" t="s">
        <v>346</v>
      </c>
      <c r="H101" t="s">
        <v>347</v>
      </c>
      <c r="I101" s="3" t="s">
        <v>348</v>
      </c>
    </row>
    <row r="102" spans="6:9" x14ac:dyDescent="0.25">
      <c r="F102" t="s">
        <v>337</v>
      </c>
      <c r="G102" t="s">
        <v>349</v>
      </c>
      <c r="H102" t="s">
        <v>350</v>
      </c>
      <c r="I102" s="3" t="s">
        <v>351</v>
      </c>
    </row>
    <row r="103" spans="6:9" x14ac:dyDescent="0.25">
      <c r="F103" t="s">
        <v>337</v>
      </c>
      <c r="G103" t="s">
        <v>352</v>
      </c>
      <c r="H103" t="s">
        <v>353</v>
      </c>
      <c r="I103" s="3" t="s">
        <v>354</v>
      </c>
    </row>
    <row r="104" spans="6:9" x14ac:dyDescent="0.25">
      <c r="F104" t="s">
        <v>337</v>
      </c>
      <c r="G104" t="s">
        <v>355</v>
      </c>
      <c r="H104" t="s">
        <v>356</v>
      </c>
      <c r="I104" s="3" t="s">
        <v>357</v>
      </c>
    </row>
    <row r="105" spans="6:9" x14ac:dyDescent="0.25">
      <c r="F105" t="s">
        <v>337</v>
      </c>
      <c r="G105" t="s">
        <v>358</v>
      </c>
      <c r="H105" t="s">
        <v>359</v>
      </c>
      <c r="I105" s="3" t="s">
        <v>360</v>
      </c>
    </row>
    <row r="106" spans="6:9" x14ac:dyDescent="0.25">
      <c r="F106" t="s">
        <v>337</v>
      </c>
      <c r="G106" t="s">
        <v>361</v>
      </c>
      <c r="H106" t="s">
        <v>362</v>
      </c>
      <c r="I106" s="3" t="s">
        <v>363</v>
      </c>
    </row>
    <row r="107" spans="6:9" x14ac:dyDescent="0.25">
      <c r="F107" t="s">
        <v>337</v>
      </c>
      <c r="G107" t="s">
        <v>364</v>
      </c>
      <c r="H107" t="s">
        <v>365</v>
      </c>
      <c r="I107" s="3" t="s">
        <v>366</v>
      </c>
    </row>
    <row r="108" spans="6:9" x14ac:dyDescent="0.25">
      <c r="F108" t="s">
        <v>337</v>
      </c>
      <c r="G108" t="s">
        <v>367</v>
      </c>
      <c r="H108" t="s">
        <v>368</v>
      </c>
      <c r="I108" s="3" t="s">
        <v>369</v>
      </c>
    </row>
    <row r="109" spans="6:9" x14ac:dyDescent="0.25">
      <c r="F109" t="s">
        <v>337</v>
      </c>
      <c r="G109" t="s">
        <v>370</v>
      </c>
      <c r="H109" t="s">
        <v>371</v>
      </c>
      <c r="I109" s="3" t="s">
        <v>372</v>
      </c>
    </row>
    <row r="110" spans="6:9" x14ac:dyDescent="0.25">
      <c r="F110" t="s">
        <v>337</v>
      </c>
      <c r="G110" t="s">
        <v>373</v>
      </c>
      <c r="H110" t="s">
        <v>374</v>
      </c>
      <c r="I110" s="3" t="s">
        <v>375</v>
      </c>
    </row>
    <row r="111" spans="6:9" x14ac:dyDescent="0.25">
      <c r="F111" t="s">
        <v>376</v>
      </c>
      <c r="G111" t="s">
        <v>377</v>
      </c>
      <c r="H111" t="s">
        <v>378</v>
      </c>
      <c r="I111" s="3" t="s">
        <v>379</v>
      </c>
    </row>
    <row r="112" spans="6:9" x14ac:dyDescent="0.25">
      <c r="F112" t="s">
        <v>376</v>
      </c>
      <c r="G112" t="s">
        <v>380</v>
      </c>
      <c r="H112" t="s">
        <v>381</v>
      </c>
      <c r="I112" s="3" t="s">
        <v>382</v>
      </c>
    </row>
    <row r="113" spans="6:9" x14ac:dyDescent="0.25">
      <c r="F113" t="s">
        <v>376</v>
      </c>
      <c r="G113" t="s">
        <v>383</v>
      </c>
      <c r="H113" t="s">
        <v>384</v>
      </c>
      <c r="I113" s="3" t="s">
        <v>385</v>
      </c>
    </row>
    <row r="114" spans="6:9" x14ac:dyDescent="0.25">
      <c r="F114" t="s">
        <v>4</v>
      </c>
      <c r="G114" t="s">
        <v>386</v>
      </c>
      <c r="H114" t="s">
        <v>387</v>
      </c>
      <c r="I114" s="3" t="s">
        <v>388</v>
      </c>
    </row>
    <row r="115" spans="6:9" x14ac:dyDescent="0.25">
      <c r="F115" t="s">
        <v>4</v>
      </c>
      <c r="G115" t="s">
        <v>389</v>
      </c>
      <c r="H115" t="s">
        <v>390</v>
      </c>
      <c r="I115" s="3" t="s">
        <v>391</v>
      </c>
    </row>
    <row r="116" spans="6:9" x14ac:dyDescent="0.25">
      <c r="F116" t="s">
        <v>4</v>
      </c>
      <c r="G116" t="s">
        <v>392</v>
      </c>
      <c r="H116" t="s">
        <v>393</v>
      </c>
      <c r="I116" s="3" t="s">
        <v>394</v>
      </c>
    </row>
    <row r="117" spans="6:9" x14ac:dyDescent="0.25">
      <c r="F117" t="s">
        <v>4</v>
      </c>
      <c r="G117" t="s">
        <v>395</v>
      </c>
      <c r="H117" t="s">
        <v>396</v>
      </c>
      <c r="I117" s="3" t="s">
        <v>397</v>
      </c>
    </row>
    <row r="118" spans="6:9" x14ac:dyDescent="0.25">
      <c r="F118" t="s">
        <v>4</v>
      </c>
      <c r="G118" t="s">
        <v>398</v>
      </c>
      <c r="H118" t="s">
        <v>399</v>
      </c>
      <c r="I118" s="3" t="s">
        <v>400</v>
      </c>
    </row>
    <row r="119" spans="6:9" x14ac:dyDescent="0.25">
      <c r="F119" t="s">
        <v>4</v>
      </c>
      <c r="G119" t="s">
        <v>401</v>
      </c>
      <c r="H119" t="s">
        <v>402</v>
      </c>
      <c r="I119" s="3" t="s">
        <v>559</v>
      </c>
    </row>
    <row r="120" spans="6:9" x14ac:dyDescent="0.25">
      <c r="F120" t="s">
        <v>4</v>
      </c>
      <c r="G120" t="s">
        <v>403</v>
      </c>
      <c r="H120" t="s">
        <v>404</v>
      </c>
      <c r="I120" s="3" t="s">
        <v>405</v>
      </c>
    </row>
    <row r="121" spans="6:9" x14ac:dyDescent="0.25">
      <c r="F121" t="s">
        <v>4</v>
      </c>
      <c r="G121" t="s">
        <v>406</v>
      </c>
      <c r="H121" t="s">
        <v>407</v>
      </c>
      <c r="I121" s="3" t="s">
        <v>408</v>
      </c>
    </row>
    <row r="122" spans="6:9" x14ac:dyDescent="0.25">
      <c r="F122" t="s">
        <v>4</v>
      </c>
      <c r="G122" t="s">
        <v>409</v>
      </c>
      <c r="H122" t="s">
        <v>410</v>
      </c>
      <c r="I122" s="3" t="s">
        <v>411</v>
      </c>
    </row>
    <row r="123" spans="6:9" x14ac:dyDescent="0.25">
      <c r="F123" t="s">
        <v>4</v>
      </c>
      <c r="G123" t="s">
        <v>412</v>
      </c>
      <c r="H123" t="s">
        <v>413</v>
      </c>
      <c r="I123" s="3" t="s">
        <v>558</v>
      </c>
    </row>
    <row r="124" spans="6:9" x14ac:dyDescent="0.25">
      <c r="F124" t="s">
        <v>4</v>
      </c>
      <c r="G124" t="s">
        <v>41</v>
      </c>
      <c r="H124" t="s">
        <v>414</v>
      </c>
      <c r="I124" s="3" t="s">
        <v>415</v>
      </c>
    </row>
    <row r="125" spans="6:9" x14ac:dyDescent="0.25">
      <c r="F125" t="s">
        <v>4</v>
      </c>
      <c r="G125" t="s">
        <v>416</v>
      </c>
      <c r="H125" t="s">
        <v>417</v>
      </c>
      <c r="I125" s="3" t="s">
        <v>418</v>
      </c>
    </row>
    <row r="126" spans="6:9" x14ac:dyDescent="0.25">
      <c r="F126" t="s">
        <v>4</v>
      </c>
      <c r="G126" t="s">
        <v>419</v>
      </c>
      <c r="H126" t="s">
        <v>420</v>
      </c>
      <c r="I126" s="3" t="s">
        <v>421</v>
      </c>
    </row>
    <row r="127" spans="6:9" x14ac:dyDescent="0.25">
      <c r="F127" t="s">
        <v>4</v>
      </c>
      <c r="G127" t="s">
        <v>40</v>
      </c>
      <c r="H127" t="s">
        <v>889</v>
      </c>
      <c r="I127" s="3" t="s">
        <v>890</v>
      </c>
    </row>
    <row r="128" spans="6:9" x14ac:dyDescent="0.25">
      <c r="F128" t="s">
        <v>4</v>
      </c>
      <c r="G128" t="s">
        <v>42</v>
      </c>
      <c r="H128" t="s">
        <v>393</v>
      </c>
      <c r="I128" s="3" t="s">
        <v>422</v>
      </c>
    </row>
    <row r="129" spans="6:9" x14ac:dyDescent="0.25">
      <c r="F129" t="s">
        <v>4</v>
      </c>
      <c r="G129" t="s">
        <v>423</v>
      </c>
      <c r="H129" t="s">
        <v>424</v>
      </c>
      <c r="I129" s="3" t="s">
        <v>425</v>
      </c>
    </row>
    <row r="130" spans="6:9" x14ac:dyDescent="0.25">
      <c r="F130" t="s">
        <v>4</v>
      </c>
      <c r="G130" t="s">
        <v>426</v>
      </c>
      <c r="H130" t="s">
        <v>427</v>
      </c>
      <c r="I130" s="3" t="s">
        <v>428</v>
      </c>
    </row>
    <row r="131" spans="6:9" x14ac:dyDescent="0.25">
      <c r="F131" t="s">
        <v>4</v>
      </c>
      <c r="G131" t="s">
        <v>429</v>
      </c>
      <c r="H131" t="s">
        <v>430</v>
      </c>
      <c r="I131" s="3" t="s">
        <v>422</v>
      </c>
    </row>
    <row r="132" spans="6:9" x14ac:dyDescent="0.25">
      <c r="F132" t="s">
        <v>4</v>
      </c>
      <c r="G132" t="s">
        <v>891</v>
      </c>
      <c r="H132" t="s">
        <v>432</v>
      </c>
      <c r="I132" s="3" t="s">
        <v>892</v>
      </c>
    </row>
    <row r="133" spans="6:9" x14ac:dyDescent="0.25">
      <c r="F133" t="s">
        <v>4</v>
      </c>
      <c r="G133" t="s">
        <v>431</v>
      </c>
      <c r="H133" t="s">
        <v>432</v>
      </c>
      <c r="I133" s="3" t="s">
        <v>433</v>
      </c>
    </row>
    <row r="134" spans="6:9" x14ac:dyDescent="0.25">
      <c r="F134" t="s">
        <v>4</v>
      </c>
      <c r="G134" t="s">
        <v>434</v>
      </c>
      <c r="H134" t="s">
        <v>432</v>
      </c>
      <c r="I134" s="3" t="s">
        <v>435</v>
      </c>
    </row>
    <row r="135" spans="6:9" x14ac:dyDescent="0.25">
      <c r="F135" t="s">
        <v>4</v>
      </c>
      <c r="G135" t="s">
        <v>436</v>
      </c>
      <c r="H135" t="s">
        <v>437</v>
      </c>
      <c r="I135" s="3" t="s">
        <v>438</v>
      </c>
    </row>
    <row r="136" spans="6:9" x14ac:dyDescent="0.25">
      <c r="F136" t="s">
        <v>4</v>
      </c>
      <c r="G136" t="s">
        <v>439</v>
      </c>
      <c r="H136" t="s">
        <v>440</v>
      </c>
      <c r="I136" s="3" t="s">
        <v>441</v>
      </c>
    </row>
    <row r="137" spans="6:9" x14ac:dyDescent="0.25">
      <c r="F137" t="s">
        <v>4</v>
      </c>
      <c r="G137" t="s">
        <v>442</v>
      </c>
      <c r="H137" t="s">
        <v>443</v>
      </c>
      <c r="I137" s="3" t="s">
        <v>444</v>
      </c>
    </row>
    <row r="138" spans="6:9" x14ac:dyDescent="0.25">
      <c r="F138" t="s">
        <v>4</v>
      </c>
      <c r="G138" t="s">
        <v>445</v>
      </c>
      <c r="H138" t="s">
        <v>446</v>
      </c>
      <c r="I138" s="3" t="s">
        <v>447</v>
      </c>
    </row>
    <row r="139" spans="6:9" x14ac:dyDescent="0.25">
      <c r="F139" t="s">
        <v>4</v>
      </c>
      <c r="G139" t="s">
        <v>448</v>
      </c>
      <c r="H139" t="s">
        <v>449</v>
      </c>
      <c r="I139" s="3" t="s">
        <v>450</v>
      </c>
    </row>
    <row r="140" spans="6:9" x14ac:dyDescent="0.25">
      <c r="F140" t="s">
        <v>4</v>
      </c>
      <c r="G140" t="s">
        <v>451</v>
      </c>
      <c r="H140" t="s">
        <v>452</v>
      </c>
      <c r="I140" s="3" t="s">
        <v>453</v>
      </c>
    </row>
    <row r="141" spans="6:9" x14ac:dyDescent="0.25">
      <c r="F141" t="s">
        <v>4</v>
      </c>
      <c r="G141" t="s">
        <v>454</v>
      </c>
      <c r="H141" t="s">
        <v>455</v>
      </c>
      <c r="I141" s="3" t="s">
        <v>456</v>
      </c>
    </row>
    <row r="142" spans="6:9" x14ac:dyDescent="0.25">
      <c r="F142" t="s">
        <v>4</v>
      </c>
      <c r="G142" t="s">
        <v>457</v>
      </c>
      <c r="H142" t="s">
        <v>458</v>
      </c>
      <c r="I142" s="3" t="s">
        <v>459</v>
      </c>
    </row>
    <row r="143" spans="6:9" x14ac:dyDescent="0.25">
      <c r="F143" t="s">
        <v>4</v>
      </c>
      <c r="G143" t="s">
        <v>460</v>
      </c>
      <c r="H143" t="s">
        <v>461</v>
      </c>
      <c r="I143" s="3" t="s">
        <v>462</v>
      </c>
    </row>
    <row r="144" spans="6:9" x14ac:dyDescent="0.25">
      <c r="F144" t="s">
        <v>4</v>
      </c>
      <c r="G144" t="s">
        <v>27</v>
      </c>
      <c r="H144" t="s">
        <v>463</v>
      </c>
      <c r="I144" s="3" t="s">
        <v>464</v>
      </c>
    </row>
    <row r="145" spans="6:9" x14ac:dyDescent="0.25">
      <c r="F145" t="s">
        <v>4</v>
      </c>
      <c r="G145" t="s">
        <v>465</v>
      </c>
      <c r="H145" t="s">
        <v>466</v>
      </c>
      <c r="I145" s="3" t="s">
        <v>467</v>
      </c>
    </row>
    <row r="146" spans="6:9" x14ac:dyDescent="0.25">
      <c r="F146" t="s">
        <v>4</v>
      </c>
      <c r="G146" t="s">
        <v>468</v>
      </c>
      <c r="H146" t="s">
        <v>469</v>
      </c>
      <c r="I146" s="3" t="s">
        <v>470</v>
      </c>
    </row>
    <row r="147" spans="6:9" x14ac:dyDescent="0.25">
      <c r="F147" t="s">
        <v>4</v>
      </c>
      <c r="G147" t="s">
        <v>471</v>
      </c>
      <c r="H147" t="s">
        <v>472</v>
      </c>
      <c r="I147" s="3" t="s">
        <v>473</v>
      </c>
    </row>
    <row r="148" spans="6:9" x14ac:dyDescent="0.25">
      <c r="F148" t="s">
        <v>4</v>
      </c>
      <c r="G148" t="s">
        <v>474</v>
      </c>
      <c r="H148" t="s">
        <v>475</v>
      </c>
      <c r="I148" s="3" t="s">
        <v>476</v>
      </c>
    </row>
    <row r="149" spans="6:9" x14ac:dyDescent="0.25">
      <c r="F149" t="s">
        <v>4</v>
      </c>
      <c r="G149" t="s">
        <v>477</v>
      </c>
      <c r="H149" t="s">
        <v>478</v>
      </c>
      <c r="I149" s="3" t="s">
        <v>479</v>
      </c>
    </row>
    <row r="150" spans="6:9" x14ac:dyDescent="0.25">
      <c r="F150" t="s">
        <v>4</v>
      </c>
      <c r="G150" t="s">
        <v>480</v>
      </c>
      <c r="H150" t="s">
        <v>481</v>
      </c>
      <c r="I150" s="3" t="s">
        <v>482</v>
      </c>
    </row>
    <row r="151" spans="6:9" x14ac:dyDescent="0.25">
      <c r="F151" t="s">
        <v>4</v>
      </c>
      <c r="G151" t="s">
        <v>483</v>
      </c>
      <c r="H151" t="s">
        <v>484</v>
      </c>
      <c r="I151" s="3" t="s">
        <v>485</v>
      </c>
    </row>
    <row r="152" spans="6:9" x14ac:dyDescent="0.25">
      <c r="F152" t="s">
        <v>4</v>
      </c>
      <c r="G152" t="s">
        <v>486</v>
      </c>
      <c r="H152" t="s">
        <v>487</v>
      </c>
      <c r="I152" s="3" t="s">
        <v>488</v>
      </c>
    </row>
    <row r="153" spans="6:9" x14ac:dyDescent="0.25">
      <c r="F153" t="s">
        <v>4</v>
      </c>
      <c r="G153" t="s">
        <v>489</v>
      </c>
      <c r="H153" t="s">
        <v>490</v>
      </c>
      <c r="I153" s="3" t="s">
        <v>491</v>
      </c>
    </row>
    <row r="154" spans="6:9" x14ac:dyDescent="0.25">
      <c r="F154" t="s">
        <v>4</v>
      </c>
      <c r="G154" t="s">
        <v>492</v>
      </c>
      <c r="H154" t="s">
        <v>493</v>
      </c>
      <c r="I154" s="3" t="s">
        <v>494</v>
      </c>
    </row>
    <row r="155" spans="6:9" x14ac:dyDescent="0.25">
      <c r="F155" t="s">
        <v>4</v>
      </c>
      <c r="G155" t="s">
        <v>495</v>
      </c>
      <c r="H155" t="s">
        <v>496</v>
      </c>
      <c r="I155" s="3" t="s">
        <v>497</v>
      </c>
    </row>
    <row r="156" spans="6:9" x14ac:dyDescent="0.25">
      <c r="F156" t="s">
        <v>4</v>
      </c>
      <c r="G156" t="s">
        <v>498</v>
      </c>
      <c r="H156" t="s">
        <v>499</v>
      </c>
      <c r="I156" s="3" t="s">
        <v>500</v>
      </c>
    </row>
    <row r="157" spans="6:9" x14ac:dyDescent="0.25">
      <c r="F157" t="s">
        <v>9</v>
      </c>
      <c r="G157" t="s">
        <v>501</v>
      </c>
      <c r="H157" t="s">
        <v>502</v>
      </c>
      <c r="I157" s="3" t="s">
        <v>503</v>
      </c>
    </row>
    <row r="158" spans="6:9" x14ac:dyDescent="0.25">
      <c r="F158" t="s">
        <v>9</v>
      </c>
      <c r="G158" t="s">
        <v>504</v>
      </c>
      <c r="H158" t="s">
        <v>505</v>
      </c>
      <c r="I158" s="3" t="s">
        <v>506</v>
      </c>
    </row>
    <row r="159" spans="6:9" x14ac:dyDescent="0.25">
      <c r="F159" t="s">
        <v>9</v>
      </c>
      <c r="G159" t="s">
        <v>507</v>
      </c>
      <c r="H159" t="s">
        <v>508</v>
      </c>
      <c r="I159" s="3" t="s">
        <v>509</v>
      </c>
    </row>
    <row r="160" spans="6:9" x14ac:dyDescent="0.25">
      <c r="F160" t="s">
        <v>9</v>
      </c>
      <c r="G160" t="s">
        <v>510</v>
      </c>
      <c r="H160" t="s">
        <v>511</v>
      </c>
      <c r="I160" s="3" t="s">
        <v>512</v>
      </c>
    </row>
    <row r="161" spans="6:9" x14ac:dyDescent="0.25">
      <c r="F161" t="s">
        <v>9</v>
      </c>
      <c r="G161" t="s">
        <v>513</v>
      </c>
      <c r="H161" t="s">
        <v>514</v>
      </c>
      <c r="I161" s="3" t="s">
        <v>515</v>
      </c>
    </row>
    <row r="162" spans="6:9" x14ac:dyDescent="0.25">
      <c r="F162" t="s">
        <v>9</v>
      </c>
      <c r="G162" t="s">
        <v>516</v>
      </c>
      <c r="H162" t="s">
        <v>517</v>
      </c>
      <c r="I162" s="3" t="s">
        <v>518</v>
      </c>
    </row>
    <row r="163" spans="6:9" x14ac:dyDescent="0.25">
      <c r="F163" t="s">
        <v>9</v>
      </c>
      <c r="G163" t="s">
        <v>666</v>
      </c>
      <c r="H163" t="s">
        <v>417</v>
      </c>
      <c r="I163" s="3" t="s">
        <v>519</v>
      </c>
    </row>
    <row r="164" spans="6:9" x14ac:dyDescent="0.25">
      <c r="F164" t="s">
        <v>9</v>
      </c>
      <c r="G164" t="s">
        <v>520</v>
      </c>
      <c r="H164" t="s">
        <v>521</v>
      </c>
      <c r="I164" s="3" t="s">
        <v>522</v>
      </c>
    </row>
    <row r="165" spans="6:9" x14ac:dyDescent="0.25">
      <c r="F165" t="s">
        <v>22</v>
      </c>
      <c r="G165" t="s">
        <v>523</v>
      </c>
      <c r="H165" t="s">
        <v>524</v>
      </c>
      <c r="I165" s="3" t="s">
        <v>525</v>
      </c>
    </row>
    <row r="166" spans="6:9" x14ac:dyDescent="0.25">
      <c r="F166" t="s">
        <v>22</v>
      </c>
      <c r="G166" t="s">
        <v>526</v>
      </c>
      <c r="H166" t="s">
        <v>527</v>
      </c>
      <c r="I166" s="3" t="s">
        <v>528</v>
      </c>
    </row>
    <row r="167" spans="6:9" x14ac:dyDescent="0.25">
      <c r="F167" t="s">
        <v>22</v>
      </c>
      <c r="G167" t="s">
        <v>529</v>
      </c>
      <c r="H167" t="s">
        <v>530</v>
      </c>
      <c r="I167" s="3" t="s">
        <v>531</v>
      </c>
    </row>
    <row r="168" spans="6:9" x14ac:dyDescent="0.25">
      <c r="F168" t="s">
        <v>22</v>
      </c>
      <c r="G168" t="s">
        <v>532</v>
      </c>
      <c r="H168" t="s">
        <v>533</v>
      </c>
      <c r="I168" s="3" t="s">
        <v>534</v>
      </c>
    </row>
    <row r="169" spans="6:9" x14ac:dyDescent="0.25">
      <c r="F169" t="s">
        <v>22</v>
      </c>
      <c r="G169" t="s">
        <v>535</v>
      </c>
      <c r="H169" t="s">
        <v>221</v>
      </c>
      <c r="I169" s="3" t="s">
        <v>536</v>
      </c>
    </row>
    <row r="170" spans="6:9" x14ac:dyDescent="0.25">
      <c r="F170" t="s">
        <v>22</v>
      </c>
      <c r="G170" t="s">
        <v>537</v>
      </c>
      <c r="H170" t="s">
        <v>538</v>
      </c>
      <c r="I170" s="3" t="s">
        <v>539</v>
      </c>
    </row>
    <row r="171" spans="6:9" x14ac:dyDescent="0.25">
      <c r="F171" t="s">
        <v>540</v>
      </c>
      <c r="G171" t="s">
        <v>541</v>
      </c>
      <c r="H171" t="s">
        <v>542</v>
      </c>
      <c r="I171" s="3" t="s">
        <v>543</v>
      </c>
    </row>
    <row r="172" spans="6:9" x14ac:dyDescent="0.25">
      <c r="F172" t="s">
        <v>540</v>
      </c>
      <c r="G172" t="s">
        <v>544</v>
      </c>
      <c r="H172" t="s">
        <v>545</v>
      </c>
      <c r="I172" s="3" t="s">
        <v>546</v>
      </c>
    </row>
    <row r="173" spans="6:9" x14ac:dyDescent="0.25">
      <c r="F173" t="s">
        <v>540</v>
      </c>
      <c r="G173" t="s">
        <v>547</v>
      </c>
      <c r="H173" t="s">
        <v>548</v>
      </c>
      <c r="I173" s="3" t="s">
        <v>549</v>
      </c>
    </row>
    <row r="174" spans="6:9" x14ac:dyDescent="0.25">
      <c r="F174" t="s">
        <v>540</v>
      </c>
      <c r="G174" t="s">
        <v>550</v>
      </c>
      <c r="H174" t="s">
        <v>551</v>
      </c>
      <c r="I174" s="3" t="s">
        <v>552</v>
      </c>
    </row>
    <row r="175" spans="6:9" x14ac:dyDescent="0.25">
      <c r="F175" t="s">
        <v>553</v>
      </c>
      <c r="G175" t="s">
        <v>554</v>
      </c>
      <c r="H175" t="s">
        <v>270</v>
      </c>
      <c r="I175" s="3" t="s">
        <v>555</v>
      </c>
    </row>
    <row r="176" spans="6:9" x14ac:dyDescent="0.25">
      <c r="F176" t="s">
        <v>724</v>
      </c>
      <c r="G176" t="s">
        <v>52</v>
      </c>
      <c r="H176" t="s">
        <v>731</v>
      </c>
      <c r="I176" s="3" t="s">
        <v>725</v>
      </c>
    </row>
    <row r="177" spans="6:9" x14ac:dyDescent="0.25">
      <c r="F177" t="s">
        <v>724</v>
      </c>
      <c r="G177" t="s">
        <v>7</v>
      </c>
      <c r="H177" t="s">
        <v>731</v>
      </c>
      <c r="I177" s="3" t="s">
        <v>726</v>
      </c>
    </row>
    <row r="178" spans="6:9" x14ac:dyDescent="0.25">
      <c r="F178" t="s">
        <v>724</v>
      </c>
      <c r="G178" t="s">
        <v>25</v>
      </c>
      <c r="H178" t="s">
        <v>731</v>
      </c>
      <c r="I178" s="3" t="s">
        <v>727</v>
      </c>
    </row>
    <row r="179" spans="6:9" x14ac:dyDescent="0.25">
      <c r="F179" t="s">
        <v>724</v>
      </c>
      <c r="G179" t="s">
        <v>710</v>
      </c>
      <c r="H179" t="s">
        <v>731</v>
      </c>
      <c r="I179" s="3" t="s">
        <v>728</v>
      </c>
    </row>
    <row r="180" spans="6:9" x14ac:dyDescent="0.25">
      <c r="F180" t="s">
        <v>724</v>
      </c>
      <c r="G180" t="s">
        <v>12</v>
      </c>
      <c r="H180" t="s">
        <v>731</v>
      </c>
      <c r="I180" s="3" t="s">
        <v>729</v>
      </c>
    </row>
    <row r="181" spans="6:9" x14ac:dyDescent="0.25">
      <c r="F181" t="s">
        <v>724</v>
      </c>
      <c r="G181" t="s">
        <v>718</v>
      </c>
      <c r="H181" t="s">
        <v>731</v>
      </c>
      <c r="I181" s="3" t="s">
        <v>730</v>
      </c>
    </row>
  </sheetData>
  <autoFilter ref="F2:I2" xr:uid="{63F70CE0-D0B3-4D16-B1B9-1D8244A0AE8D}"/>
  <sortState xmlns:xlrd2="http://schemas.microsoft.com/office/spreadsheetml/2017/richdata2" ref="D8:D24">
    <sortCondition ref="D8:D24"/>
  </sortState>
  <phoneticPr fontId="2"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cea7764e-6bf9-427d-be15-e74097e0a61c">
      <Terms xmlns="http://schemas.microsoft.com/office/infopath/2007/PartnerControls"/>
    </lcf76f155ced4ddcb4097134ff3c332f>
    <TaxCatchAll xmlns="230e9df3-be65-4c73-a93b-d1236ebd677e" xsi:nil="true"/>
    <Sign_x002d_off_x0020_status xmlns="cea7764e-6bf9-427d-be15-e74097e0a61c" xsi:nil="true"/>
    <Title_x0020_URL xmlns="cea7764e-6bf9-427d-be15-e74097e0a61c">
      <Url xsi:nil="true"/>
      <Description xsi:nil="true"/>
    </Title_x0020_URL>
    <Mail_x0020_Sent xmlns="cea7764e-6bf9-427d-be15-e74097e0a61c">false</Mail_x0020_Sent>
    <_Flow_SignoffStatus xmlns="cea7764e-6bf9-427d-be15-e74097e0a61c" xsi:nil="true"/>
    <State xmlns="cea7764e-6bf9-427d-be15-e74097e0a61c">Open</State>
    <Comments xmlns="cea7764e-6bf9-427d-be15-e74097e0a61c" xsi:nil="true"/>
    <Lead_x0020_Signoff xmlns="cea7764e-6bf9-427d-be15-e74097e0a61c">false</Lead_x0020_Signoff>
    <Title_x0020_ID xmlns="cea7764e-6bf9-427d-be15-e74097e0a6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A62E282DDA434E979CD3E03185182E" ma:contentTypeVersion="32" ma:contentTypeDescription="Create a new document." ma:contentTypeScope="" ma:versionID="c98a9ee6da95eecee7c856fc1e76d5b2">
  <xsd:schema xmlns:xsd="http://www.w3.org/2001/XMLSchema" xmlns:xs="http://www.w3.org/2001/XMLSchema" xmlns:p="http://schemas.microsoft.com/office/2006/metadata/properties" xmlns:ns1="http://schemas.microsoft.com/sharepoint/v3" xmlns:ns2="cea7764e-6bf9-427d-be15-e74097e0a61c" xmlns:ns3="fb9ea31f-0ab8-44ff-80d1-5777f6d9d945" xmlns:ns4="230e9df3-be65-4c73-a93b-d1236ebd677e" targetNamespace="http://schemas.microsoft.com/office/2006/metadata/properties" ma:root="true" ma:fieldsID="66a31f77ed604b2d0136349ecc002343" ns1:_="" ns2:_="" ns3:_="" ns4:_="">
    <xsd:import namespace="http://schemas.microsoft.com/sharepoint/v3"/>
    <xsd:import namespace="cea7764e-6bf9-427d-be15-e74097e0a61c"/>
    <xsd:import namespace="fb9ea31f-0ab8-44ff-80d1-5777f6d9d945"/>
    <xsd:import namespace="230e9df3-be65-4c73-a93b-d1236ebd677e"/>
    <xsd:element name="properties">
      <xsd:complexType>
        <xsd:sequence>
          <xsd:element name="documentManagement">
            <xsd:complexType>
              <xsd:all>
                <xsd:element ref="ns2:Title_x0020_ID" minOccurs="0"/>
                <xsd:element ref="ns2:Title_x0020_URL" minOccurs="0"/>
                <xsd:element ref="ns2:Comments" minOccurs="0"/>
                <xsd:element ref="ns2:Sign_x002d_off_x0020_status" minOccurs="0"/>
                <xsd:element ref="ns2:Mail_x0020_Sent" minOccurs="0"/>
                <xsd:element ref="ns2:_Flow_SignoffStatus" minOccurs="0"/>
                <xsd:element ref="ns2:Lead_x0020_Signoff"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element ref="ns2:State"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ma:readOnly="false">
      <xsd:simpleType>
        <xsd:restriction base="dms:Note"/>
      </xsd:simpleType>
    </xsd:element>
    <xsd:element name="_ip_UnifiedCompliancePolicyUIAction" ma:index="23"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a7764e-6bf9-427d-be15-e74097e0a61c" elementFormDefault="qualified">
    <xsd:import namespace="http://schemas.microsoft.com/office/2006/documentManagement/types"/>
    <xsd:import namespace="http://schemas.microsoft.com/office/infopath/2007/PartnerControls"/>
    <xsd:element name="Title_x0020_ID" ma:index="2" nillable="true" ma:displayName="Title ID" ma:internalName="Title_x0020_ID" ma:readOnly="false">
      <xsd:simpleType>
        <xsd:restriction base="dms:Number"/>
      </xsd:simpleType>
    </xsd:element>
    <xsd:element name="Title_x0020_URL" ma:index="3" nillable="true" ma:displayName="Title URL" ma:format="Hyperlink" ma:internalName="Title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Comments" ma:index="4" nillable="true" ma:displayName="Comments" ma:internalName="Comments" ma:readOnly="false">
      <xsd:simpleType>
        <xsd:restriction base="dms:Note">
          <xsd:maxLength value="255"/>
        </xsd:restriction>
      </xsd:simpleType>
    </xsd:element>
    <xsd:element name="Sign_x002d_off_x0020_status" ma:index="5" nillable="true" ma:displayName="Sign-off status" ma:format="Dropdown" ma:internalName="Sign_x002d_off_x0020_status" ma:readOnly="false">
      <xsd:simpleType>
        <xsd:restriction base="dms:Choice">
          <xsd:enumeration value="Approve"/>
          <xsd:enumeration value="Approved with Comments"/>
          <xsd:enumeration value="Rejected with Comments"/>
        </xsd:restriction>
      </xsd:simpleType>
    </xsd:element>
    <xsd:element name="Mail_x0020_Sent" ma:index="6" nillable="true" ma:displayName="Mail Sent" ma:default="0" ma:internalName="Mail_x0020_Sent" ma:readOnly="false">
      <xsd:simpleType>
        <xsd:restriction base="dms:Boolean"/>
      </xsd:simpleType>
    </xsd:element>
    <xsd:element name="_Flow_SignoffStatus" ma:index="7" nillable="true" ma:displayName="Sign-off status" ma:internalName="Sign_x002d_off_x0020_status0" ma:readOnly="false">
      <xsd:simpleType>
        <xsd:restriction base="dms:Text"/>
      </xsd:simpleType>
    </xsd:element>
    <xsd:element name="Lead_x0020_Signoff" ma:index="8" nillable="true" ma:displayName="Lead Signoff" ma:default="0" ma:internalName="Lead_x0020_Signoff" ma:readOnly="false">
      <xsd:simpleType>
        <xsd:restriction base="dms:Boolea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hidden="true" ma:internalName="MediaServiceKeyPoint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hidden="true" ma:internalName="MediaServiceOCR" ma:readOnly="true">
      <xsd:simpleType>
        <xsd:restriction base="dms:Note"/>
      </xsd:simpleType>
    </xsd:element>
    <xsd:element name="MediaServiceDateTaken" ma:index="25" nillable="true" ma:displayName="MediaServiceDateTaken" ma:hidden="true" ma:internalName="MediaServiceDateTaken" ma:readOnly="true">
      <xsd:simpleType>
        <xsd:restriction base="dms:Text"/>
      </xsd:simpleType>
    </xsd:element>
    <xsd:element name="MediaServiceLocation" ma:index="27" nillable="true" ma:displayName="Location" ma:hidden="true" ma:internalName="MediaServiceLocation" ma:readOnly="true">
      <xsd:simpleType>
        <xsd:restriction base="dms:Text"/>
      </xsd:simpleType>
    </xsd:element>
    <xsd:element name="MediaLengthInSeconds" ma:index="28" nillable="true" ma:displayName="Length (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State" ma:index="32" nillable="true" ma:displayName="State" ma:default="Open" ma:format="Dropdown" ma:internalName="State">
      <xsd:simpleType>
        <xsd:restriction base="dms:Choice">
          <xsd:enumeration value="Open"/>
          <xsd:enumeration value="Complete"/>
          <xsd:enumeration value="Waiting Ian's Review"/>
        </xsd:restriction>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MediaServiceDocTags" ma:index="34" nillable="true" ma:displayName="MediaServiceDocTags" ma:hidden="true" ma:internalName="MediaServiceDocTags" ma:readOnly="true">
      <xsd:simpleType>
        <xsd:restriction base="dms:Note"/>
      </xsd:simpleType>
    </xsd:element>
    <xsd:element name="MediaServiceObjectDetectorVersions" ma:index="3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a31f-0ab8-44ff-80d1-5777f6d9d945" elementFormDefault="qualified">
    <xsd:import namespace="http://schemas.microsoft.com/office/2006/documentManagement/types"/>
    <xsd:import namespace="http://schemas.microsoft.com/office/infopath/2007/PartnerControls"/>
    <xsd:element name="SharedWithUsers" ma:index="17"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31" nillable="true" ma:displayName="Taxonomy Catch All Column" ma:hidden="true" ma:list="{ae63ffbd-de59-4149-9433-57c64ddd7584}" ma:internalName="TaxCatchAll" ma:showField="CatchAllData" ma:web="fb9ea31f-0ab8-44ff-80d1-5777f6d9d9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9A463F-197C-4107-BAC3-4C6727C4763F}">
  <ds:schemaRefs>
    <ds:schemaRef ds:uri="http://schemas.microsoft.com/sharepoint/v3/contenttype/forms"/>
  </ds:schemaRefs>
</ds:datastoreItem>
</file>

<file path=customXml/itemProps2.xml><?xml version="1.0" encoding="utf-8"?>
<ds:datastoreItem xmlns:ds="http://schemas.openxmlformats.org/officeDocument/2006/customXml" ds:itemID="{C9C34122-3E7D-4F0F-86BD-97967C979CE4}">
  <ds:schemaRefs>
    <ds:schemaRef ds:uri="cea7764e-6bf9-427d-be15-e74097e0a61c"/>
    <ds:schemaRef ds:uri="http://purl.org/dc/terms/"/>
    <ds:schemaRef ds:uri="http://purl.org/dc/dcmitype/"/>
    <ds:schemaRef ds:uri="http://schemas.microsoft.com/office/infopath/2007/PartnerControls"/>
    <ds:schemaRef ds:uri="http://schemas.openxmlformats.org/package/2006/metadata/core-properties"/>
    <ds:schemaRef ds:uri="230e9df3-be65-4c73-a93b-d1236ebd677e"/>
    <ds:schemaRef ds:uri="http://schemas.microsoft.com/office/2006/metadata/properties"/>
    <ds:schemaRef ds:uri="http://purl.org/dc/elements/1.1/"/>
    <ds:schemaRef ds:uri="http://schemas.microsoft.com/office/2006/documentManagement/types"/>
    <ds:schemaRef ds:uri="fb9ea31f-0ab8-44ff-80d1-5777f6d9d945"/>
    <ds:schemaRef ds:uri="http://schemas.microsoft.com/sharepoint/v3"/>
    <ds:schemaRef ds:uri="http://www.w3.org/XML/1998/namespace"/>
  </ds:schemaRefs>
</ds:datastoreItem>
</file>

<file path=customXml/itemProps3.xml><?xml version="1.0" encoding="utf-8"?>
<ds:datastoreItem xmlns:ds="http://schemas.openxmlformats.org/officeDocument/2006/customXml" ds:itemID="{86F31DA7-BBE3-46C8-8D70-961E10038C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ea7764e-6bf9-427d-be15-e74097e0a61c"/>
    <ds:schemaRef ds:uri="fb9ea31f-0ab8-44ff-80d1-5777f6d9d945"/>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Recommendations</vt:lpstr>
      <vt:lpstr>ImpactedResources</vt:lpstr>
      <vt:lpstr>PivotTable</vt:lpstr>
      <vt:lpstr>Charts</vt:lpstr>
      <vt:lpstr>Categories-Delete-Once-Complete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Rodrigo Santos (Azure CAE)</dc:creator>
  <cp:keywords/>
  <dc:description/>
  <cp:lastModifiedBy>Joseph Barnes</cp:lastModifiedBy>
  <cp:revision/>
  <dcterms:created xsi:type="dcterms:W3CDTF">2023-02-02T04:09:51Z</dcterms:created>
  <dcterms:modified xsi:type="dcterms:W3CDTF">2023-09-22T02:24:30Z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0x01010039A62E282DDA434E979CD3E03185182E</vt:lpwstr>
  </property>
  <property fmtid="{D5CDD505-2E9C-101B-9397-08002B2CF9AE}" pid="3" name="MediaServiceImageTags">
    <vt:lpwstr/>
  </property>
</Properties>
</file>