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C:\Users\marietma\project\bIO\BIO-Policies\Bio-Compliancy\docs\"/>
    </mc:Choice>
  </mc:AlternateContent>
  <xr:revisionPtr revIDLastSave="0" documentId="13_ncr:1_{69966EC6-806C-4ED5-8DF4-CFD0F0234126}" xr6:coauthVersionLast="47" xr6:coauthVersionMax="47" xr10:uidLastSave="{00000000-0000-0000-0000-000000000000}"/>
  <bookViews>
    <workbookView xWindow="-51720" yWindow="-11415" windowWidth="51840" windowHeight="21120" activeTab="1" xr2:uid="{7B5D8635-CEC0-4B5F-B5BD-02B262238065}"/>
  </bookViews>
  <sheets>
    <sheet name="Index" sheetId="5" r:id="rId1"/>
    <sheet name="Overview v2.2.5" sheetId="12" r:id="rId2"/>
    <sheet name="v2.2.5" sheetId="15" r:id="rId3"/>
    <sheet name="v2.2.4" sheetId="14" r:id="rId4"/>
    <sheet name="v2.2.3" sheetId="13" r:id="rId5"/>
    <sheet name="v2.2.2" sheetId="10" r:id="rId6"/>
    <sheet name="v2.2.1" sheetId="6" r:id="rId7"/>
    <sheet name="v2.1.0" sheetId="4" r:id="rId8"/>
  </sheets>
  <definedNames>
    <definedName name="_xlnm._FilterDatabase" localSheetId="7" hidden="1">'v2.1.0'!$A$3:$EJ$242</definedName>
    <definedName name="_xlnm._FilterDatabase" localSheetId="6" hidden="1">'v2.2.1'!$A$1:$S$747</definedName>
    <definedName name="_xlnm._FilterDatabase" localSheetId="5" hidden="1">'v2.2.2'!$A$1:$P$763</definedName>
    <definedName name="_xlnm._FilterDatabase" localSheetId="4" hidden="1">'v2.2.3'!$A$1:$P$804</definedName>
  </definedNames>
  <calcPr calcId="191028"/>
  <pivotCaches>
    <pivotCache cacheId="3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2" i="15" l="1"/>
  <c r="G892" i="15"/>
  <c r="S892" i="15"/>
  <c r="E891" i="15"/>
  <c r="G891" i="15"/>
  <c r="S891" i="15"/>
  <c r="E890" i="15"/>
  <c r="G890" i="15"/>
  <c r="S890" i="15"/>
  <c r="E889" i="15"/>
  <c r="G889" i="15"/>
  <c r="S889" i="15"/>
  <c r="E887" i="15"/>
  <c r="E888" i="15"/>
  <c r="G887" i="15"/>
  <c r="G888" i="15"/>
  <c r="S887" i="15"/>
  <c r="S888" i="15"/>
  <c r="E886" i="15"/>
  <c r="G886" i="15"/>
  <c r="S886" i="15"/>
  <c r="E885" i="15"/>
  <c r="G885" i="15"/>
  <c r="S885" i="15"/>
  <c r="E884" i="15"/>
  <c r="G884" i="15"/>
  <c r="S884" i="15"/>
  <c r="E883" i="15"/>
  <c r="G883" i="15"/>
  <c r="S883" i="15"/>
  <c r="E882" i="15"/>
  <c r="G882" i="15"/>
  <c r="S882" i="15"/>
  <c r="E881" i="15"/>
  <c r="G881" i="15"/>
  <c r="S881" i="15"/>
  <c r="E880" i="15"/>
  <c r="G880" i="15"/>
  <c r="S880" i="15"/>
  <c r="G879" i="15"/>
  <c r="G878" i="15"/>
  <c r="G877" i="15"/>
  <c r="G876" i="15"/>
  <c r="E878" i="15"/>
  <c r="E879" i="15"/>
  <c r="S878" i="15"/>
  <c r="S879" i="15"/>
  <c r="E877" i="15"/>
  <c r="S877" i="15"/>
  <c r="E876" i="15"/>
  <c r="S876" i="15"/>
  <c r="S2" i="15"/>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2"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S701" i="15"/>
  <c r="S702" i="15"/>
  <c r="S703" i="15"/>
  <c r="S704" i="15"/>
  <c r="S705" i="15"/>
  <c r="S706" i="15"/>
  <c r="S707" i="15"/>
  <c r="S708" i="15"/>
  <c r="S709" i="15"/>
  <c r="S710" i="15"/>
  <c r="S711" i="15"/>
  <c r="S712" i="15"/>
  <c r="S713" i="15"/>
  <c r="S714" i="15"/>
  <c r="S715" i="15"/>
  <c r="S716" i="15"/>
  <c r="S717" i="15"/>
  <c r="S718" i="15"/>
  <c r="S719" i="15"/>
  <c r="S720" i="15"/>
  <c r="S721" i="15"/>
  <c r="S722" i="15"/>
  <c r="S723" i="15"/>
  <c r="S724" i="15"/>
  <c r="S725" i="15"/>
  <c r="S726" i="15"/>
  <c r="S727" i="15"/>
  <c r="S728" i="15"/>
  <c r="S729" i="15"/>
  <c r="S730" i="15"/>
  <c r="S731" i="15"/>
  <c r="S732" i="15"/>
  <c r="S733" i="15"/>
  <c r="S734" i="15"/>
  <c r="S735" i="15"/>
  <c r="S736" i="15"/>
  <c r="S737" i="15"/>
  <c r="S738" i="15"/>
  <c r="S739" i="15"/>
  <c r="S740" i="15"/>
  <c r="S741" i="15"/>
  <c r="S742" i="15"/>
  <c r="S743" i="15"/>
  <c r="S744" i="15"/>
  <c r="S745" i="15"/>
  <c r="S746" i="15"/>
  <c r="S747" i="15"/>
  <c r="S748" i="15"/>
  <c r="S749" i="15"/>
  <c r="S750" i="15"/>
  <c r="S751" i="15"/>
  <c r="S752" i="15"/>
  <c r="S753" i="15"/>
  <c r="S754" i="15"/>
  <c r="S755" i="15"/>
  <c r="S756" i="15"/>
  <c r="S757" i="15"/>
  <c r="S758" i="15"/>
  <c r="S759" i="15"/>
  <c r="S760" i="15"/>
  <c r="S761" i="15"/>
  <c r="S762" i="15"/>
  <c r="S763" i="15"/>
  <c r="S764" i="15"/>
  <c r="S765" i="15"/>
  <c r="S766" i="15"/>
  <c r="S767" i="15"/>
  <c r="S768" i="15"/>
  <c r="S769" i="15"/>
  <c r="S770" i="15"/>
  <c r="S771" i="15"/>
  <c r="S772" i="15"/>
  <c r="S773" i="15"/>
  <c r="S774" i="15"/>
  <c r="S775" i="15"/>
  <c r="S776" i="15"/>
  <c r="S777" i="15"/>
  <c r="S778" i="15"/>
  <c r="S779" i="15"/>
  <c r="S780" i="15"/>
  <c r="S781" i="15"/>
  <c r="S782" i="15"/>
  <c r="S783" i="15"/>
  <c r="S784" i="15"/>
  <c r="S785" i="15"/>
  <c r="S786" i="15"/>
  <c r="S787" i="15"/>
  <c r="S788" i="15"/>
  <c r="S789" i="15"/>
  <c r="S790" i="15"/>
  <c r="S791" i="15"/>
  <c r="S792" i="15"/>
  <c r="S793" i="15"/>
  <c r="S794" i="15"/>
  <c r="S795" i="15"/>
  <c r="S796" i="15"/>
  <c r="S797" i="15"/>
  <c r="S798" i="15"/>
  <c r="S799" i="15"/>
  <c r="S800" i="15"/>
  <c r="S801" i="15"/>
  <c r="S802" i="15"/>
  <c r="S803" i="15"/>
  <c r="S804" i="15"/>
  <c r="S805" i="15"/>
  <c r="S806" i="15"/>
  <c r="S807" i="15"/>
  <c r="S808" i="15"/>
  <c r="S809" i="15"/>
  <c r="S810" i="15"/>
  <c r="S811" i="15"/>
  <c r="S812" i="15"/>
  <c r="S813" i="15"/>
  <c r="S814" i="15"/>
  <c r="S815" i="15"/>
  <c r="S816" i="15"/>
  <c r="S817" i="15"/>
  <c r="S818" i="15"/>
  <c r="S819" i="15"/>
  <c r="S820" i="15"/>
  <c r="S821" i="15"/>
  <c r="S822" i="15"/>
  <c r="S823" i="15"/>
  <c r="S824" i="15"/>
  <c r="S825" i="15"/>
  <c r="S826" i="15"/>
  <c r="S827" i="15"/>
  <c r="S828" i="15"/>
  <c r="S829" i="15"/>
  <c r="S830" i="15"/>
  <c r="S831" i="15"/>
  <c r="S832" i="15"/>
  <c r="S833" i="15"/>
  <c r="S834" i="15"/>
  <c r="S835" i="15"/>
  <c r="S836" i="15"/>
  <c r="S837" i="15"/>
  <c r="S838" i="15"/>
  <c r="S839" i="15"/>
  <c r="S840" i="15"/>
  <c r="S841" i="15"/>
  <c r="S842" i="15"/>
  <c r="S843" i="15"/>
  <c r="S844" i="15"/>
  <c r="S845" i="15"/>
  <c r="S846" i="15"/>
  <c r="S847" i="15"/>
  <c r="S848" i="15"/>
  <c r="S849" i="15"/>
  <c r="S850" i="15"/>
  <c r="S851" i="15"/>
  <c r="S852" i="15"/>
  <c r="S853" i="15"/>
  <c r="S854" i="15"/>
  <c r="S855" i="15"/>
  <c r="S856" i="15"/>
  <c r="S857" i="15"/>
  <c r="S858" i="15"/>
  <c r="S859" i="15"/>
  <c r="S860" i="15"/>
  <c r="S861" i="15"/>
  <c r="S862" i="15"/>
  <c r="S863" i="15"/>
  <c r="S864" i="15"/>
  <c r="S865" i="15"/>
  <c r="S866" i="15"/>
  <c r="S867" i="15"/>
  <c r="S868" i="15"/>
  <c r="S869" i="15"/>
  <c r="S870" i="15"/>
  <c r="S871" i="15"/>
  <c r="S872" i="15"/>
  <c r="S873" i="15"/>
  <c r="S874" i="15"/>
  <c r="S875" i="15"/>
  <c r="G875" i="15"/>
  <c r="E875" i="15"/>
  <c r="G874" i="15"/>
  <c r="E874" i="15"/>
  <c r="G873" i="15"/>
  <c r="E873" i="15"/>
  <c r="G872" i="15"/>
  <c r="E872" i="15"/>
  <c r="G871" i="15"/>
  <c r="E871" i="15"/>
  <c r="G870" i="15"/>
  <c r="E870" i="15"/>
  <c r="G869" i="15"/>
  <c r="E869" i="15"/>
  <c r="G868" i="15"/>
  <c r="E868" i="15"/>
  <c r="G867" i="15"/>
  <c r="E867" i="15"/>
  <c r="G866" i="15"/>
  <c r="E866" i="15"/>
  <c r="G865" i="15"/>
  <c r="E865" i="15"/>
  <c r="G864" i="15"/>
  <c r="E864" i="15"/>
  <c r="G863" i="15"/>
  <c r="E863" i="15"/>
  <c r="G862" i="15"/>
  <c r="E862" i="15"/>
  <c r="G861" i="15"/>
  <c r="E861" i="15"/>
  <c r="G860" i="15"/>
  <c r="E860" i="15"/>
  <c r="G859" i="15"/>
  <c r="E859" i="15"/>
  <c r="G858" i="15"/>
  <c r="E858" i="15"/>
  <c r="G857" i="15"/>
  <c r="E857" i="15"/>
  <c r="G856" i="15"/>
  <c r="E856" i="15"/>
  <c r="G855" i="15"/>
  <c r="E855" i="15"/>
  <c r="G854" i="15"/>
  <c r="E854" i="15"/>
  <c r="G853" i="15"/>
  <c r="E853" i="15"/>
  <c r="G852" i="15"/>
  <c r="E852" i="15"/>
  <c r="G851" i="15"/>
  <c r="E851" i="15"/>
  <c r="G850" i="15"/>
  <c r="E850" i="15"/>
  <c r="G849" i="15"/>
  <c r="E849" i="15"/>
  <c r="G848" i="15"/>
  <c r="E848" i="15"/>
  <c r="G847" i="15"/>
  <c r="E847" i="15"/>
  <c r="G846" i="15"/>
  <c r="E846" i="15"/>
  <c r="G845" i="15"/>
  <c r="E845" i="15"/>
  <c r="G844" i="15"/>
  <c r="E844" i="15"/>
  <c r="G843" i="15"/>
  <c r="E843" i="15"/>
  <c r="G842" i="15"/>
  <c r="E842" i="15"/>
  <c r="G841" i="15"/>
  <c r="E841" i="15"/>
  <c r="G840" i="15"/>
  <c r="E840" i="15"/>
  <c r="G839" i="15"/>
  <c r="E839" i="15"/>
  <c r="G838" i="15"/>
  <c r="E838" i="15"/>
  <c r="G837" i="15"/>
  <c r="E837" i="15"/>
  <c r="G836" i="15"/>
  <c r="E836" i="15"/>
  <c r="G835" i="15"/>
  <c r="E835" i="15"/>
  <c r="G834" i="15"/>
  <c r="E834" i="15"/>
  <c r="G833" i="15"/>
  <c r="E833" i="15"/>
  <c r="G832" i="15"/>
  <c r="E832" i="15"/>
  <c r="G831" i="15"/>
  <c r="E831" i="15"/>
  <c r="G830" i="15"/>
  <c r="E830" i="15"/>
  <c r="G829" i="15"/>
  <c r="E829" i="15"/>
  <c r="G828" i="15"/>
  <c r="E828" i="15"/>
  <c r="G827" i="15"/>
  <c r="E827" i="15"/>
  <c r="G826" i="15"/>
  <c r="E826" i="15"/>
  <c r="G825" i="15"/>
  <c r="E825" i="15"/>
  <c r="G824" i="15"/>
  <c r="E824" i="15"/>
  <c r="G823" i="15"/>
  <c r="E823" i="15"/>
  <c r="G822" i="15"/>
  <c r="E822" i="15"/>
  <c r="G821" i="15"/>
  <c r="E821" i="15"/>
  <c r="G820" i="15"/>
  <c r="E820" i="15"/>
  <c r="G819" i="15"/>
  <c r="E819" i="15"/>
  <c r="G818" i="15"/>
  <c r="E818" i="15"/>
  <c r="G817" i="15"/>
  <c r="E817" i="15"/>
  <c r="G816" i="15"/>
  <c r="E816" i="15"/>
  <c r="G815" i="15"/>
  <c r="E815" i="15"/>
  <c r="G814" i="15"/>
  <c r="E814" i="15"/>
  <c r="G813" i="15"/>
  <c r="E813" i="15"/>
  <c r="G812" i="15"/>
  <c r="E812" i="15"/>
  <c r="G811" i="15"/>
  <c r="E811" i="15"/>
  <c r="G810" i="15"/>
  <c r="E810" i="15"/>
  <c r="G809" i="15"/>
  <c r="E809" i="15"/>
  <c r="G808" i="15"/>
  <c r="E808" i="15"/>
  <c r="G807" i="15"/>
  <c r="E807" i="15"/>
  <c r="G806" i="15"/>
  <c r="G805" i="15"/>
  <c r="G804" i="15"/>
  <c r="G803" i="15"/>
  <c r="G802" i="15"/>
  <c r="E802" i="15"/>
  <c r="G801" i="15"/>
  <c r="E801" i="15"/>
  <c r="G800" i="15"/>
  <c r="E800" i="15"/>
  <c r="G799" i="15"/>
  <c r="E799" i="15"/>
  <c r="G798" i="15"/>
  <c r="E798" i="15"/>
  <c r="G797" i="15"/>
  <c r="E797" i="15"/>
  <c r="G796" i="15"/>
  <c r="E796" i="15"/>
  <c r="G795" i="15"/>
  <c r="E795" i="15"/>
  <c r="G794" i="15"/>
  <c r="E794" i="15"/>
  <c r="G793" i="15"/>
  <c r="E793" i="15"/>
  <c r="G792" i="15"/>
  <c r="E792" i="15"/>
  <c r="G791" i="15"/>
  <c r="E791" i="15"/>
  <c r="G790" i="15"/>
  <c r="E790" i="15"/>
  <c r="G789" i="15"/>
  <c r="E789" i="15"/>
  <c r="G788" i="15"/>
  <c r="E788" i="15"/>
  <c r="G787" i="15"/>
  <c r="E787" i="15"/>
  <c r="G786" i="15"/>
  <c r="E786" i="15"/>
  <c r="G785" i="15"/>
  <c r="E785" i="15"/>
  <c r="G784" i="15"/>
  <c r="E784" i="15"/>
  <c r="G783" i="15"/>
  <c r="E783" i="15"/>
  <c r="G782" i="15"/>
  <c r="G781" i="15"/>
  <c r="G780" i="15"/>
  <c r="G779" i="15"/>
  <c r="G778" i="15"/>
  <c r="G777" i="15"/>
  <c r="G776" i="15"/>
  <c r="G775" i="15"/>
  <c r="G774" i="15"/>
  <c r="G773" i="15"/>
  <c r="G772" i="15"/>
  <c r="G771" i="15"/>
  <c r="G770" i="15"/>
  <c r="G813" i="14"/>
  <c r="G812" i="14"/>
  <c r="G811" i="14"/>
  <c r="G810" i="14"/>
  <c r="G809" i="14"/>
  <c r="G808" i="14"/>
  <c r="G807" i="14"/>
  <c r="G806" i="14"/>
  <c r="G805" i="14"/>
  <c r="G804" i="14"/>
  <c r="G803" i="14"/>
  <c r="G802" i="14"/>
  <c r="G801" i="14"/>
  <c r="G800" i="14"/>
  <c r="G799" i="14"/>
  <c r="G798" i="14"/>
  <c r="G797" i="14"/>
  <c r="G796" i="14"/>
  <c r="G795" i="14"/>
  <c r="G794" i="14"/>
  <c r="G793" i="14"/>
  <c r="G792" i="14"/>
  <c r="G791" i="14"/>
  <c r="G790" i="14"/>
  <c r="G789" i="14"/>
  <c r="G788" i="14"/>
  <c r="G787" i="14"/>
  <c r="G786" i="14"/>
  <c r="G785" i="14"/>
  <c r="G784" i="14"/>
  <c r="G783" i="14"/>
  <c r="G782" i="14"/>
  <c r="G781" i="14"/>
  <c r="G780" i="14"/>
  <c r="G779" i="14"/>
  <c r="G778" i="14"/>
  <c r="G777" i="14"/>
  <c r="G776" i="14"/>
  <c r="G775" i="14"/>
  <c r="G774" i="14"/>
  <c r="G773" i="14"/>
  <c r="G772" i="14"/>
  <c r="G771" i="14"/>
  <c r="G770" i="14"/>
  <c r="G875" i="14"/>
  <c r="G874" i="14"/>
  <c r="G873" i="14"/>
  <c r="G872" i="14"/>
  <c r="G871" i="14"/>
  <c r="G870" i="14"/>
  <c r="G869" i="14"/>
  <c r="G868" i="14"/>
  <c r="G867" i="14"/>
  <c r="G866" i="14"/>
  <c r="G865" i="14"/>
  <c r="G864" i="14"/>
  <c r="G863" i="14"/>
  <c r="G862" i="14"/>
  <c r="G861" i="14"/>
  <c r="G860" i="14"/>
  <c r="G859" i="14"/>
  <c r="G858" i="14"/>
  <c r="G857" i="14"/>
  <c r="G856" i="14"/>
  <c r="G855" i="14"/>
  <c r="G854" i="14"/>
  <c r="G853" i="14"/>
  <c r="G852" i="14"/>
  <c r="G851" i="14"/>
  <c r="G850" i="14"/>
  <c r="G849" i="14"/>
  <c r="G848" i="14"/>
  <c r="G847" i="14"/>
  <c r="G846" i="14"/>
  <c r="G845" i="14"/>
  <c r="G844" i="14"/>
  <c r="G843" i="14"/>
  <c r="G842" i="14"/>
  <c r="G841" i="14"/>
  <c r="G840" i="14"/>
  <c r="G839" i="14"/>
  <c r="G838" i="14"/>
  <c r="G837" i="14"/>
  <c r="G836" i="14"/>
  <c r="G835" i="14"/>
  <c r="G834" i="14"/>
  <c r="G833" i="14"/>
  <c r="G832" i="14"/>
  <c r="G831" i="14"/>
  <c r="G830" i="14"/>
  <c r="G829" i="14"/>
  <c r="G828" i="14"/>
  <c r="G827" i="14"/>
  <c r="G826" i="14"/>
  <c r="G825" i="14"/>
  <c r="G824" i="14"/>
  <c r="G823" i="14"/>
  <c r="G822" i="14"/>
  <c r="G821" i="14"/>
  <c r="G820" i="14"/>
  <c r="G819" i="14"/>
  <c r="G818" i="14"/>
  <c r="G817" i="14"/>
  <c r="G816" i="14"/>
  <c r="G815" i="14"/>
  <c r="G814" i="14"/>
  <c r="E872" i="14"/>
  <c r="E873" i="14"/>
  <c r="E874" i="14"/>
  <c r="E875" i="14"/>
  <c r="E871" i="14"/>
  <c r="E868" i="14"/>
  <c r="E869" i="14"/>
  <c r="E870" i="14"/>
  <c r="E867" i="14"/>
  <c r="E864" i="14"/>
  <c r="E865" i="14"/>
  <c r="E866" i="14"/>
  <c r="E863" i="14"/>
  <c r="E862" i="14"/>
  <c r="E861" i="14"/>
  <c r="E860" i="14"/>
  <c r="E856" i="14"/>
  <c r="E857" i="14"/>
  <c r="E858" i="14"/>
  <c r="E859" i="14"/>
  <c r="E855" i="14"/>
  <c r="E854" i="14"/>
  <c r="E853" i="14"/>
  <c r="E852" i="14"/>
  <c r="E851" i="14"/>
  <c r="E846" i="14"/>
  <c r="E847" i="14"/>
  <c r="E848" i="14"/>
  <c r="E849" i="14"/>
  <c r="E850" i="14"/>
  <c r="E842" i="14"/>
  <c r="E843" i="14"/>
  <c r="E844" i="14"/>
  <c r="E845" i="14"/>
  <c r="E841" i="14"/>
  <c r="E840" i="14"/>
  <c r="E837" i="14"/>
  <c r="E838" i="14"/>
  <c r="E839" i="14"/>
  <c r="E836" i="14"/>
  <c r="E835" i="14"/>
  <c r="E834" i="14"/>
  <c r="E833" i="14"/>
  <c r="E832" i="14"/>
  <c r="E831" i="14"/>
  <c r="E828" i="14"/>
  <c r="E829" i="14"/>
  <c r="E830" i="14"/>
  <c r="E826" i="14"/>
  <c r="E827" i="14"/>
  <c r="E825" i="14"/>
  <c r="E822" i="14"/>
  <c r="E823" i="14"/>
  <c r="E824" i="14"/>
  <c r="E821" i="14"/>
  <c r="E820" i="14"/>
  <c r="E819" i="14"/>
  <c r="E818" i="14"/>
  <c r="E817" i="14"/>
  <c r="E816" i="14"/>
  <c r="E815" i="14"/>
  <c r="E814" i="14"/>
  <c r="E813" i="14"/>
  <c r="E812" i="14"/>
  <c r="E811" i="14"/>
  <c r="E810" i="14"/>
  <c r="E809" i="14"/>
  <c r="E808" i="14"/>
  <c r="E807" i="14"/>
  <c r="E802" i="14"/>
  <c r="E801" i="14"/>
  <c r="E800" i="14"/>
  <c r="E799" i="14"/>
  <c r="E798" i="14"/>
  <c r="E797" i="14"/>
  <c r="E796" i="14"/>
  <c r="E795" i="14"/>
  <c r="E794" i="14"/>
  <c r="E793" i="14"/>
  <c r="E792" i="14"/>
  <c r="E791" i="14"/>
  <c r="E790" i="14"/>
  <c r="E789" i="14"/>
  <c r="E788" i="14"/>
  <c r="E787" i="14"/>
  <c r="E786" i="14"/>
  <c r="E785" i="14"/>
  <c r="E784" i="14"/>
  <c r="E783" i="14"/>
  <c r="E804" i="13"/>
  <c r="G804" i="13"/>
  <c r="G803" i="13"/>
  <c r="G802" i="13"/>
  <c r="G801" i="13"/>
  <c r="G800" i="13"/>
  <c r="E803" i="13"/>
  <c r="E802" i="13"/>
  <c r="E801" i="13"/>
  <c r="E800" i="13"/>
  <c r="G799" i="13"/>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<sst xmlns="http://schemas.openxmlformats.org/spreadsheetml/2006/main" count="55902" uniqueCount="2562">
  <si>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</si>
  <si>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</si>
  <si>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</si>
  <si>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</si>
  <si>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</si>
  <si>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</si>
  <si>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</si>
  <si>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</si>
  <si>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</si>
  <si>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</si>
  <si>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</si>
  <si>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</si>
  <si>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</si>
  <si>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</si>
  <si>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</si>
  <si>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</si>
  <si>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</si>
  <si>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</si>
  <si>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</si>
  <si>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</si>
  <si>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</si>
  <si>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</si>
  <si>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</si>
  <si>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</si>
  <si>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</si>
  <si>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</si>
  <si>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</si>
  <si>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</si>
  <si>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</si>
  <si>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</si>
  <si>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</si>
  <si>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</si>
  <si>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</si>
  <si>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</si>
  <si>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</si>
  <si>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</si>
  <si>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</si>
  <si>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</si>
  <si>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</si>
  <si>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</si>
  <si>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</si>
  <si>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</si>
  <si>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</si>
  <si>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</si>
  <si>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</si>
  <si>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</si>
  <si>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</si>
  <si>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</si>
  <si>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</si>
  <si>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</si>
  <si>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</si>
  <si>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</si>
  <si>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</si>
  <si>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</si>
  <si>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</si>
  <si>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</si>
  <si>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</si>
  <si>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</si>
  <si>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</si>
  <si>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</si>
  <si>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</si>
  <si>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</si>
  <si>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</si>
  <si>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</si>
  <si>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</si>
  <si>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</si>
  <si>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</si>
  <si>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</si>
  <si>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</si>
  <si>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</si>
  <si>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</si>
  <si>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</si>
  <si>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</si>
  <si>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</si>
  <si>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</si>
  <si>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</si>
  <si>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</si>
  <si>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</si>
  <si>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</si>
  <si>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</si>
  <si>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</si>
  <si>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</si>
  <si>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</si>
  <si>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</si>
  <si>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</si>
  <si>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</si>
  <si>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</si>
  <si>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</si>
  <si>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</si>
  <si>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</si>
  <si>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</si>
  <si>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</si>
  <si>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</si>
  <si>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</si>
  <si>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</si>
  <si>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</si>
  <si>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</si>
  <si>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</si>
  <si>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</si>
  <si>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</si>
  <si>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</si>
  <si>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</si>
  <si>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</si>
  <si>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</si>
  <si>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</si>
  <si>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</si>
  <si>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</si>
  <si>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</si>
  <si>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</si>
  <si>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</si>
  <si>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</si>
  <si>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</si>
  <si>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</si>
  <si>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</si>
  <si>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</si>
  <si>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</si>
  <si>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</si>
  <si>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</si>
  <si>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</si>
  <si>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</si>
  <si>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</si>
  <si>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</si>
  <si>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</si>
  <si>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</si>
  <si>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</si>
  <si>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</si>
  <si>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</si>
  <si>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</si>
  <si>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</si>
  <si>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</si>
  <si>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</si>
  <si>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</si>
  <si>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</si>
  <si>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</si>
  <si>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</si>
  <si>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</si>
  <si>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</si>
  <si>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</si>
  <si>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</si>
  <si>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</si>
  <si>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</si>
  <si>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</si>
  <si>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</si>
  <si>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</si>
  <si>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</si>
  <si>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</si>
  <si>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</si>
  <si>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</si>
  <si>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</si>
  <si>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</si>
  <si>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</si>
  <si>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</si>
  <si>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</si>
  <si>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</si>
  <si>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</si>
  <si>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</si>
  <si>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</si>
  <si>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</si>
  <si>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</si>
  <si>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</si>
  <si>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</si>
  <si>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</si>
  <si>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</si>
  <si>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</si>
  <si>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</si>
  <si>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</si>
  <si>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</si>
  <si>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</si>
  <si>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</si>
  <si>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</si>
  <si>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</si>
  <si>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</si>
  <si>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</si>
  <si>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</si>
  <si>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</si>
  <si>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</si>
  <si>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</si>
  <si>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</si>
  <si>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</si>
  <si>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</si>
  <si>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</si>
  <si>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</si>
  <si>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</si>
  <si>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</si>
  <si>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</si>
  <si>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</si>
  <si>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</si>
  <si>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</si>
  <si>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</si>
  <si>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</si>
  <si>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</si>
  <si>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</si>
  <si>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</si>
  <si>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</si>
  <si>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</si>
  <si>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</si>
  <si>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</si>
  <si>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</si>
  <si>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</si>
  <si>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</si>
  <si>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</si>
  <si>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</si>
  <si>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</si>
  <si>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</si>
  <si>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</si>
  <si>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</si>
  <si>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</si>
  <si>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</si>
  <si>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</si>
  <si>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</si>
  <si>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</si>
  <si>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</si>
  <si>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</si>
  <si>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</si>
  <si>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</si>
  <si>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</si>
  <si>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</si>
  <si>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</si>
  <si>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</si>
  <si>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</si>
  <si>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</si>
  <si>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</si>
  <si>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</si>
  <si>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</si>
  <si>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</si>
  <si>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</si>
  <si>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</si>
  <si>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</si>
  <si>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</si>
  <si>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</si>
  <si>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</si>
  <si>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</si>
  <si>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</si>
  <si>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</si>
  <si>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</si>
  <si>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</si>
  <si>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</si>
  <si>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</si>
  <si>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</si>
  <si>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</si>
  <si>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</si>
  <si>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</si>
  <si>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</si>
  <si>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</si>
  <si>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</si>
  <si>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</si>
  <si>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</si>
  <si>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</si>
  <si>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</si>
  <si>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</si>
  <si>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</si>
  <si>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</si>
  <si>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</si>
  <si>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</si>
  <si>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</si>
  <si>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</si>
  <si>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</si>
  <si>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</si>
  <si>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</si>
  <si>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</si>
  <si>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</si>
  <si>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</si>
  <si>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</si>
  <si>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</si>
  <si>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</si>
  <si>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</si>
  <si>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</si>
  <si>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</si>
  <si>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</si>
  <si>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</si>
  <si>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</si>
  <si>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</si>
  <si>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</si>
  <si>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</si>
  <si>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</si>
  <si>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</si>
  <si>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</si>
  <si>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</si>
  <si>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</si>
  <si>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</si>
  <si>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</si>
  <si>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</si>
  <si>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</si>
  <si>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</si>
  <si>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</si>
  <si>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</si>
  <si>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</si>
  <si>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</si>
  <si>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</si>
  <si>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</si>
  <si>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</si>
  <si>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</si>
  <si>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</si>
  <si>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</si>
  <si>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</si>
  <si>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</si>
  <si>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</si>
  <si>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</si>
  <si>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</si>
  <si>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</si>
  <si>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</si>
  <si>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</si>
  <si>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</si>
  <si>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</si>
  <si>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</si>
  <si>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</si>
  <si>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</si>
  <si>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</si>
  <si>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</si>
  <si>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</si>
  <si>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</si>
  <si>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</si>
  <si>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</si>
  <si>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</si>
  <si>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</si>
  <si>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</si>
  <si>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</si>
  <si>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</si>
  <si>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</si>
  <si>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</si>
  <si>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</si>
  <si>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</si>
  <si>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</si>
  <si>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</si>
  <si>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</si>
  <si>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</si>
  <si>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</si>
  <si>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</si>
  <si>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</si>
  <si>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</si>
  <si>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</si>
  <si>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</si>
  <si>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</si>
  <si>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</si>
  <si>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</si>
  <si>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</si>
  <si>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</si>
  <si>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</si>
  <si>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</si>
  <si>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</si>
  <si>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</si>
  <si>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</si>
  <si>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</si>
  <si>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</si>
  <si>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</si>
  <si>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</si>
  <si>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</si>
  <si>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</si>
  <si>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</si>
  <si>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</si>
  <si>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</si>
  <si>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</si>
  <si>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</si>
  <si>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</si>
  <si>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</si>
  <si>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</si>
  <si>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</si>
  <si>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</si>
  <si>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</si>
  <si>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</si>
  <si>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</si>
  <si>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</si>
  <si>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</si>
  <si>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</si>
  <si>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</si>
  <si>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</si>
  <si>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</si>
  <si>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</si>
  <si>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</si>
  <si>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</si>
  <si>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</si>
  <si>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</si>
  <si>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</si>
  <si>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</si>
  <si>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</si>
  <si>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</si>
  <si>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</si>
  <si>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</si>
  <si>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</si>
  <si>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</si>
  <si>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</si>
  <si>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</si>
  <si>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</si>
  <si>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</si>
  <si>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</si>
  <si>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</si>
  <si>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</si>
  <si>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</si>
  <si>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</si>
  <si>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</si>
  <si>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</si>
  <si>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</si>
  <si>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</si>
  <si>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</si>
  <si>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</si>
  <si>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</si>
  <si>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</si>
  <si>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</si>
  <si>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</si>
  <si>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</si>
  <si>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</si>
  <si>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</si>
  <si>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</si>
  <si>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</si>
  <si>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</si>
  <si>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</si>
  <si>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</si>
  <si>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</si>
  <si>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</si>
  <si>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</si>
  <si>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</si>
  <si>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</si>
  <si>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</si>
  <si>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</si>
  <si>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</si>
  <si>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</si>
  <si>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</si>
  <si>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</si>
  <si>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</si>
  <si>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</si>
  <si>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</si>
  <si>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</si>
  <si>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</si>
  <si>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</si>
  <si>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</si>
  <si>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</si>
  <si>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</si>
  <si>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</si>
  <si>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</si>
  <si>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</si>
  <si>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</si>
  <si>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</si>
  <si>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</si>
  <si>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</si>
  <si>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</si>
  <si>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</si>
  <si>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</si>
  <si>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</si>
  <si>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</si>
  <si>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</si>
  <si>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</si>
  <si>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</si>
  <si>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</si>
  <si>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</si>
  <si>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</si>
  <si>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</si>
  <si>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</si>
  <si>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</si>
  <si>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</si>
  <si>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</si>
  <si>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</si>
  <si>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</si>
  <si>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</si>
  <si>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</si>
  <si>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</si>
  <si>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</si>
  <si>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</si>
  <si>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</si>
  <si>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</si>
  <si>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</si>
  <si>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</si>
  <si>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</si>
  <si>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</si>
  <si>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</si>
  <si>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</si>
  <si>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</si>
  <si>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</si>
  <si>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</si>
  <si>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</si>
  <si>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</si>
  <si>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</si>
  <si>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</si>
  <si>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</si>
  <si>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</si>
  <si>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</si>
  <si>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</si>
  <si>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</si>
  <si>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</si>
  <si>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</si>
  <si>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</si>
  <si>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</si>
  <si>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</si>
  <si>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</si>
  <si>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</si>
  <si>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</si>
  <si>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</si>
  <si>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</si>
  <si>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</si>
  <si>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</si>
  <si>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</si>
  <si>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</si>
  <si>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</si>
  <si>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</si>
  <si>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</si>
  <si>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</si>
  <si>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</si>
  <si>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</si>
  <si>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</si>
  <si>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</si>
  <si>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</si>
  <si>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</si>
  <si>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</si>
  <si>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</si>
  <si>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</si>
  <si>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</si>
  <si>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</si>
  <si>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</si>
  <si>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</si>
  <si>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</si>
  <si>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</si>
  <si>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</si>
  <si>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</si>
  <si>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</si>
  <si>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</si>
  <si>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</si>
  <si>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</si>
  <si>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</si>
  <si>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</si>
  <si>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</si>
  <si>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</si>
  <si>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</si>
  <si>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</si>
  <si>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</si>
  <si>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</si>
  <si>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</si>
  <si>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</si>
  <si>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</si>
  <si>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</si>
  <si>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</si>
  <si>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</si>
  <si>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</si>
  <si>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</si>
  <si>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</si>
  <si>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</si>
  <si>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</si>
  <si>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</si>
  <si>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</si>
  <si>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</si>
  <si>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</si>
  <si>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</si>
  <si>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</si>
  <si>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</si>
  <si>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</si>
  <si>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</si>
  <si>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</si>
  <si>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</si>
  <si>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</si>
  <si>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</si>
  <si>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</si>
  <si>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</si>
  <si>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</si>
  <si>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</si>
  <si>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</si>
  <si>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</si>
  <si>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</si>
  <si>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</si>
  <si>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</si>
  <si>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</si>
  <si>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</si>
  <si>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</si>
  <si>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</si>
  <si>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</si>
  <si>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</si>
  <si>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</si>
  <si>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</si>
  <si>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</si>
  <si>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</si>
  <si>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</si>
  <si>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</si>
  <si>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</si>
  <si>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</si>
  <si>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</si>
  <si>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</si>
  <si>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</si>
  <si>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</si>
  <si>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</si>
  <si>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</si>
  <si>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</si>
  <si>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</si>
  <si>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</si>
  <si>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</si>
  <si>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</si>
  <si>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</si>
  <si>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</si>
  <si>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</si>
  <si>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</si>
  <si>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</si>
  <si>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</si>
  <si>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</si>
  <si>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</si>
  <si>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</si>
  <si>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</si>
  <si>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</si>
  <si>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</si>
  <si>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</si>
  <si>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</si>
  <si>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</si>
  <si>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</si>
  <si>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</si>
  <si>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</si>
  <si>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</si>
  <si>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</si>
  <si>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</si>
  <si>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</si>
  <si>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</si>
  <si>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</si>
  <si>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</si>
  <si>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</si>
  <si>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</si>
  <si>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</si>
  <si>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</si>
  <si>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</si>
  <si>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</si>
  <si>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</si>
  <si>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</si>
  <si>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</si>
  <si>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</si>
  <si>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</si>
  <si>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</si>
  <si>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</si>
  <si>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</si>
  <si>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</si>
  <si>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</si>
  <si>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</si>
  <si>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</si>
  <si>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</si>
  <si>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</si>
  <si>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</si>
  <si>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</si>
  <si>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</si>
  <si>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</si>
  <si>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</si>
  <si>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</si>
  <si>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</si>
  <si>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</si>
  <si>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</si>
  <si>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</si>
  <si>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</si>
  <si>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</si>
  <si>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</si>
  <si>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</si>
  <si>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</si>
  <si>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</si>
  <si>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</si>
  <si>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</si>
  <si>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</si>
  <si>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</si>
  <si>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</si>
  <si>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</si>
  <si>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</si>
  <si>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</si>
  <si>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</si>
  <si>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</si>
  <si>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</si>
  <si>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</si>
  <si>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</si>
  <si>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</si>
  <si>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</si>
  <si>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</si>
  <si>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</si>
  <si>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</si>
  <si>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</si>
  <si>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</si>
  <si>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</si>
  <si>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</si>
  <si>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</si>
  <si>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</si>
  <si>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</si>
  <si>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</si>
  <si>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</si>
  <si>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</si>
  <si>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</si>
  <si>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</si>
  <si>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</si>
  <si>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</si>
  <si>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</si>
  <si>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</si>
  <si>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</si>
  <si>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</si>
  <si>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</si>
  <si>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</si>
  <si>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</si>
  <si>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</si>
  <si>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</si>
  <si>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</si>
  <si>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</si>
  <si>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</si>
  <si>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</si>
  <si>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</si>
  <si>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</si>
  <si>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</si>
  <si>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</si>
  <si>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</si>
  <si>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</si>
  <si>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</si>
  <si>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</si>
  <si>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</si>
  <si>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</si>
  <si>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</si>
  <si>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</si>
  <si>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</si>
  <si>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</si>
  <si>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</si>
  <si>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</si>
  <si>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</si>
  <si>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</si>
  <si>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</si>
  <si>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</si>
  <si>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</si>
  <si>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</si>
  <si>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</si>
  <si>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</si>
  <si>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</si>
  <si>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</si>
  <si>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</si>
  <si>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</si>
  <si>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</si>
  <si>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</si>
  <si>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</si>
  <si>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</si>
  <si>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</si>
  <si>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</si>
  <si>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</si>
  <si>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</si>
  <si>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</si>
  <si>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</si>
  <si>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</si>
  <si>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</si>
  <si>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</si>
  <si>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</si>
  <si>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</si>
  <si>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</si>
  <si>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</si>
  <si>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</si>
  <si>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</si>
  <si>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</si>
  <si>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</si>
  <si>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</si>
  <si>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</si>
  <si>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</si>
  <si>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</si>
  <si>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</si>
  <si>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</si>
  <si>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</si>
  <si>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</si>
  <si>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</si>
  <si>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</si>
  <si>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</si>
  <si>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</si>
  <si>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</si>
  <si>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</si>
  <si>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</si>
  <si>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</si>
  <si>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</si>
  <si>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</si>
  <si>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</si>
  <si>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</si>
  <si>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</si>
  <si>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</si>
  <si>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</si>
  <si>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</si>
  <si>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</si>
  <si>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</si>
  <si>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</si>
  <si>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</si>
  <si>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</si>
  <si>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</si>
  <si>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</si>
  <si>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</si>
  <si>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</si>
  <si>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</si>
  <si>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</si>
  <si>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</si>
  <si>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</si>
  <si>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</si>
  <si>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</si>
  <si>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</si>
  <si>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</si>
  <si>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</si>
  <si>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</si>
  <si>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</si>
  <si>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</si>
  <si>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</si>
  <si>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</si>
  <si>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</si>
  <si>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</si>
  <si>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</si>
  <si>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</si>
  <si>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</si>
  <si>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</si>
  <si>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</si>
  <si>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</si>
  <si>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</si>
  <si>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</si>
  <si>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</si>
  <si>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</si>
  <si>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</si>
  <si>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</si>
  <si>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</si>
  <si>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</si>
  <si>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</si>
  <si>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</si>
  <si>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</si>
  <si>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</si>
  <si>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</si>
  <si>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</si>
  <si>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</si>
  <si>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</si>
  <si>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</si>
  <si>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</si>
  <si>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</si>
  <si>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</si>
  <si>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</si>
  <si>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</si>
  <si>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</si>
  <si>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</si>
  <si>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</si>
  <si>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</si>
  <si>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</si>
  <si>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</si>
  <si>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</si>
  <si>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</si>
  <si>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</si>
  <si>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</si>
  <si>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</si>
  <si>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</si>
  <si>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</si>
  <si>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</si>
  <si>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</si>
  <si>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</si>
  <si>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</si>
  <si>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</si>
  <si>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</si>
  <si>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</si>
  <si>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</si>
  <si>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</si>
  <si>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</si>
  <si>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</si>
  <si>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</si>
  <si>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</si>
  <si>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</si>
  <si>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</si>
  <si>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</si>
  <si>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</si>
  <si>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</si>
  <si>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</si>
  <si>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</si>
  <si>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</si>
  <si>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</si>
  <si>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</si>
  <si>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</si>
  <si>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</si>
  <si>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</si>
  <si>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</si>
  <si>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</si>
  <si>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</si>
  <si>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</si>
  <si>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</si>
  <si>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</si>
  <si>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</si>
  <si>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</si>
  <si>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</si>
  <si>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</si>
  <si>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</si>
  <si>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</si>
  <si>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</si>
  <si>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</si>
  <si>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</si>
  <si>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</si>
  <si>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</si>
  <si>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</si>
  <si>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</si>
  <si>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</si>
  <si>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</si>
  <si>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</si>
  <si>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</si>
  <si>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</si>
  <si>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</si>
  <si>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</si>
  <si>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</si>
  <si>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</si>
  <si>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</si>
  <si>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</si>
  <si>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</si>
  <si>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</si>
  <si>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</si>
  <si>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</si>
  <si>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</si>
  <si>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</si>
  <si>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</si>
  <si>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</si>
  <si>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</si>
  <si>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</si>
  <si>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</si>
  <si>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</si>
  <si>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</si>
  <si>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</si>
  <si>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</si>
  <si>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</si>
  <si>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</si>
  <si>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</si>
  <si>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</si>
  <si>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</si>
  <si>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</si>
  <si>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</si>
  <si>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</si>
  <si>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</si>
  <si>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</si>
  <si>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</si>
  <si>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</si>
  <si>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</si>
  <si>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</si>
  <si>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</si>
  <si>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</si>
  <si>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</si>
  <si>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</si>
  <si>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</si>
  <si>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</si>
  <si>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</si>
  <si>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</si>
  <si>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</si>
  <si>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</si>
  <si>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</si>
  <si>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</si>
  <si>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</si>
  <si>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</si>
  <si>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</si>
  <si>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</si>
  <si>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</si>
  <si>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</si>
  <si>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</si>
  <si>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</si>
  <si>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</si>
  <si>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</si>
  <si>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</si>
  <si>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</si>
  <si>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</si>
  <si>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</si>
  <si>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</si>
  <si>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</si>
  <si>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</si>
  <si>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</si>
  <si>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</si>
  <si>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</si>
  <si>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</si>
  <si>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</si>
  <si>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</si>
  <si>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</si>
  <si>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</si>
  <si>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</si>
  <si>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</si>
  <si>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</si>
  <si>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</si>
  <si>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</si>
  <si>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</si>
  <si>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</si>
  <si>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</si>
  <si>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</si>
  <si>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</si>
  <si>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</si>
  <si>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</si>
  <si>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</si>
  <si>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</si>
  <si>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</si>
  <si>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</si>
  <si>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</si>
  <si>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</si>
  <si>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</si>
  <si>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</si>
  <si>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</si>
  <si>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</si>
  <si>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</si>
  <si>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</si>
  <si>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</si>
  <si>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</si>
  <si>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</si>
  <si>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</si>
  <si>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</si>
  <si>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</si>
  <si>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</si>
  <si>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</si>
  <si>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</si>
  <si>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</si>
  <si>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</si>
  <si>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</si>
  <si>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</si>
  <si>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</si>
  <si>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</si>
  <si>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</si>
  <si>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</si>
  <si>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</si>
  <si>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</si>
  <si>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</si>
  <si>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</si>
  <si>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</si>
  <si>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</si>
  <si>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</si>
  <si>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</si>
  <si>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</si>
  <si>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</si>
  <si>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</si>
  <si>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</si>
  <si>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</si>
  <si>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</si>
  <si>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</si>
  <si>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</si>
  <si>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</si>
  <si>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</si>
  <si>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</si>
  <si>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</si>
  <si>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</si>
  <si>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</si>
  <si>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</si>
  <si>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</si>
  <si>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</si>
  <si>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</si>
  <si>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</si>
  <si>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</si>
  <si>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</si>
  <si>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</si>
  <si>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</si>
  <si>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</si>
  <si>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</si>
  <si>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</si>
  <si>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</si>
  <si>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</si>
  <si>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</si>
  <si>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</si>
  <si>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</si>
  <si>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</si>
  <si>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</si>
  <si>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</si>
  <si>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</si>
  <si>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</si>
  <si>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</si>
  <si>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</si>
  <si>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</si>
  <si>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</si>
  <si>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</si>
  <si>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</si>
  <si>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</si>
  <si>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</si>
  <si>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</si>
  <si>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</si>
  <si>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</si>
  <si>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</si>
  <si>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</si>
  <si>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</si>
  <si>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</si>
  <si>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</si>
  <si>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</si>
  <si>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</si>
  <si>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</si>
  <si>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</si>
  <si>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</si>
  <si>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</si>
  <si>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</si>
  <si>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</si>
  <si>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</si>
  <si>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</si>
  <si>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</si>
  <si>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</si>
  <si>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</si>
  <si>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</si>
  <si>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</si>
  <si>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</si>
  <si>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</si>
  <si>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</si>
  <si>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</si>
  <si>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</si>
  <si>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</si>
  <si>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</si>
  <si>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</si>
  <si>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</si>
  <si>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</si>
  <si>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</si>
  <si>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</si>
  <si>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</si>
  <si>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</si>
  <si>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</si>
  <si>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</si>
  <si>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</si>
  <si>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</si>
  <si>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</si>
  <si>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</si>
  <si>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</si>
  <si>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</si>
  <si>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</si>
  <si>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</si>
  <si>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</si>
  <si>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</si>
  <si>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</si>
  <si>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</si>
  <si>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</si>
  <si>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</si>
  <si>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</si>
  <si>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</si>
  <si>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</si>
  <si>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</si>
  <si>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</si>
  <si>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</si>
  <si>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</si>
  <si>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</si>
  <si>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</si>
  <si>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</si>
  <si>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</si>
  <si>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</si>
  <si>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</si>
  <si>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</si>
  <si>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</si>
  <si>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</si>
  <si>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</si>
  <si>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</si>
  <si>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</si>
  <si>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</si>
  <si>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</si>
  <si>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</si>
  <si>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</si>
  <si>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</si>
  <si>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</si>
  <si>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</si>
  <si>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</si>
  <si>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</si>
  <si>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</si>
  <si>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</si>
  <si>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</si>
  <si>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</si>
  <si>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</si>
  <si>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</si>
  <si>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</si>
  <si>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</si>
  <si>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</si>
  <si>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</si>
  <si>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</si>
  <si>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</si>
  <si>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</si>
  <si>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</si>
  <si>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</si>
  <si>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</si>
  <si>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</si>
  <si>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</si>
  <si>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</si>
  <si>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</si>
  <si>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</si>
  <si>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</si>
  <si>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</si>
  <si>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</si>
  <si>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</si>
  <si>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</si>
  <si>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</si>
  <si>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</si>
  <si>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</si>
  <si>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</si>
  <si>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</si>
  <si>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</si>
  <si>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</si>
  <si>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</si>
  <si>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</si>
  <si>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</si>
  <si>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</si>
  <si>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</si>
  <si>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</si>
  <si>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</si>
  <si>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</si>
  <si>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</si>
  <si>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</si>
  <si>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</si>
  <si>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</si>
  <si>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</si>
  <si>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</si>
  <si>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</si>
  <si>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</si>
  <si>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</si>
  <si>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</si>
  <si>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</si>
  <si>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</si>
  <si>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</si>
  <si>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</si>
  <si>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</si>
  <si>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</si>
  <si>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</si>
  <si>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</si>
  <si>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</si>
  <si>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</si>
  <si>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</si>
  <si>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</si>
  <si>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</si>
  <si>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</si>
  <si>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</si>
  <si>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</si>
  <si>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</si>
  <si>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</si>
  <si>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</si>
  <si>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</si>
  <si>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</si>
  <si>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</si>
  <si>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</si>
  <si>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</si>
  <si>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</si>
  <si>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</si>
  <si>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</si>
  <si>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</si>
  <si>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</si>
  <si>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</si>
  <si>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</si>
  <si>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</si>
  <si>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</si>
  <si>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</si>
  <si>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</si>
  <si>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</si>
  <si>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</si>
  <si>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</si>
  <si>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</si>
  <si>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</si>
  <si>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</si>
  <si>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</si>
  <si>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</si>
  <si>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</si>
  <si>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</si>
  <si>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</si>
  <si>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</si>
  <si>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</si>
  <si>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</si>
  <si>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</si>
  <si>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</si>
  <si>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</si>
  <si>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</si>
  <si>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</si>
  <si>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</si>
  <si>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</si>
  <si>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</si>
  <si>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</si>
  <si>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</si>
  <si>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</si>
  <si>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</si>
  <si>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</si>
  <si>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</si>
  <si>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</si>
  <si>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</si>
  <si>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</si>
  <si>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</si>
  <si>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</si>
  <si>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</si>
  <si>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</si>
  <si>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</si>
  <si>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</si>
  <si>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</si>
  <si>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</si>
  <si>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</si>
  <si>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</si>
  <si>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</si>
  <si>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</si>
  <si>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</si>
  <si>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</si>
  <si>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</si>
  <si>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</si>
  <si>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</si>
  <si>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</si>
  <si>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</si>
  <si>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</si>
  <si>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</si>
  <si>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</si>
  <si>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</si>
  <si>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</si>
  <si>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</si>
  <si>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</si>
  <si>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</si>
  <si>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</si>
  <si>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</si>
  <si>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</si>
  <si>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</si>
  <si>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</si>
  <si>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</si>
  <si>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</si>
  <si>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</si>
  <si>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</si>
  <si>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</si>
  <si>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</si>
  <si>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</si>
  <si>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</si>
  <si>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</si>
  <si>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</si>
  <si>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</si>
  <si>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</si>
  <si>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</si>
  <si>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</si>
  <si>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</si>
  <si>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</si>
  <si>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</si>
  <si>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</si>
  <si>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</si>
  <si>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</si>
  <si>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</si>
  <si>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</si>
  <si>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</si>
  <si>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</si>
  <si>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</si>
  <si>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</si>
  <si>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</si>
  <si>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</si>
  <si>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</si>
  <si>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</si>
  <si>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</si>
  <si>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</si>
  <si>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</si>
  <si>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</si>
  <si>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</si>
  <si>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</si>
  <si>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</si>
  <si>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</si>
  <si>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</si>
  <si>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</si>
  <si>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</si>
  <si>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</si>
  <si>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</si>
  <si>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</si>
  <si>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</si>
  <si>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</si>
  <si>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</si>
  <si>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</si>
  <si>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</si>
  <si>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</si>
  <si>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</si>
  <si>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</si>
  <si>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</si>
  <si>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</si>
  <si>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</si>
  <si>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</si>
  <si>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</si>
  <si>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</si>
  <si>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</si>
  <si>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</si>
  <si>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</si>
  <si>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</si>
  <si>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</si>
  <si>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</si>
  <si>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</si>
  <si>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</si>
  <si>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</si>
  <si>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</si>
  <si>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</si>
  <si>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</si>
  <si>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</si>
  <si>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</si>
  <si>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</si>
  <si>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</si>
  <si>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</si>
  <si>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</si>
  <si>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</si>
  <si>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</si>
  <si>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</si>
  <si>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</si>
  <si>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</si>
  <si>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</si>
  <si>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</si>
  <si>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</si>
  <si>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</si>
  <si>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</si>
  <si>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</si>
  <si>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</si>
  <si>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</si>
  <si>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</si>
  <si>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</si>
  <si>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</si>
  <si>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</si>
  <si>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</si>
  <si>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</si>
  <si>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</si>
  <si>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</si>
  <si>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</si>
  <si>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</si>
  <si>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</si>
  <si>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</si>
  <si>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</si>
  <si>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</si>
  <si>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</si>
  <si>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</si>
  <si>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</si>
  <si>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</si>
  <si>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</si>
  <si>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</si>
  <si>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</si>
  <si>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</si>
  <si>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</si>
  <si>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</si>
  <si>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</si>
  <si>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</si>
  <si>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</si>
  <si>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</si>
  <si>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</si>
  <si>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</si>
  <si>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</si>
  <si>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</si>
  <si>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</si>
  <si>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</si>
  <si>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</si>
  <si>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</si>
  <si>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</si>
  <si>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</si>
  <si>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</si>
  <si>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</si>
  <si>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</si>
  <si>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</si>
  <si>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</si>
  <si>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</si>
  <si>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</si>
  <si>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</si>
  <si>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</si>
  <si>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</si>
  <si>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</si>
  <si>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</si>
  <si>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</si>
  <si>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</si>
  <si>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</si>
  <si>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</si>
  <si>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</si>
  <si>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</si>
  <si>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</si>
  <si>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</si>
  <si>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</si>
  <si>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</si>
  <si>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</si>
  <si>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</si>
  <si>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</si>
  <si>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</si>
  <si>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</si>
  <si>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</si>
  <si>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</si>
  <si>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</si>
  <si>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</si>
  <si>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</si>
  <si>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</si>
  <si>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</si>
  <si>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</si>
  <si>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</si>
  <si>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</si>
  <si>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</si>
  <si>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</si>
  <si>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</si>
  <si>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</si>
  <si>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</si>
  <si>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</si>
  <si>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</si>
  <si>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</si>
  <si>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</si>
  <si>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</si>
  <si>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</si>
  <si>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</si>
  <si>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</si>
  <si>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</si>
  <si>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</si>
  <si>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</si>
  <si>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</si>
  <si>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</si>
  <si>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</si>
  <si>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</si>
  <si>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</si>
  <si>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</si>
  <si>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</si>
  <si>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</si>
  <si>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</si>
  <si>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</si>
  <si>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</si>
  <si>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</si>
  <si>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</si>
  <si>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</si>
  <si>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</si>
  <si>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</si>
  <si>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</si>
  <si>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</si>
  <si>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</si>
  <si>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</si>
  <si>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</si>
  <si>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</si>
  <si>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</si>
  <si>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</si>
  <si>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</si>
  <si>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</si>
  <si>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</si>
  <si>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</si>
  <si>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</si>
  <si>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</si>
  <si>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</si>
  <si>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</si>
  <si>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</si>
  <si>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</si>
  <si>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</si>
  <si>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</si>
  <si>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</si>
  <si>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</si>
  <si>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</si>
  <si>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</si>
  <si>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</si>
  <si>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</si>
  <si>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</si>
  <si>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</si>
  <si>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</si>
  <si>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</si>
  <si>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</si>
  <si>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</si>
  <si>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</si>
  <si>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</si>
  <si>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</si>
  <si>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</si>
  <si>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</si>
  <si>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</si>
  <si>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</si>
  <si>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</si>
  <si>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</si>
  <si>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</si>
  <si>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</si>
  <si>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</si>
  <si>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</si>
  <si>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</si>
  <si>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</si>
  <si>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</si>
  <si>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</si>
  <si>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</si>
  <si>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</si>
  <si>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</si>
  <si>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</si>
  <si>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</si>
  <si>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</si>
  <si>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</si>
  <si>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</si>
  <si>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</si>
  <si>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</si>
  <si>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</si>
  <si>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</si>
  <si>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</si>
  <si>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</si>
  <si>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</si>
  <si>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</si>
  <si>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</si>
  <si>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</si>
  <si>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</si>
  <si>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</si>
  <si>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</si>
  <si>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</si>
  <si>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</si>
  <si>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</si>
  <si>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</si>
  <si>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</si>
  <si>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</si>
  <si>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</si>
  <si>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</si>
  <si>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</si>
  <si>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</si>
  <si>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</si>
  <si>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</si>
  <si>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</si>
  <si>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</si>
  <si>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</si>
  <si>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</si>
  <si>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</si>
  <si>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</si>
  <si>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</si>
  <si>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</si>
  <si>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</si>
  <si>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</si>
  <si>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</si>
  <si>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</si>
  <si>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</si>
  <si>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</si>
  <si>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</si>
  <si>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</si>
  <si>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</si>
  <si>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</si>
  <si>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</si>
  <si>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</si>
  <si>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</si>
  <si>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</si>
  <si>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</si>
  <si>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</si>
  <si>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</si>
  <si>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</si>
  <si>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</si>
  <si>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</si>
  <si>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</si>
  <si>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</si>
  <si>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</si>
  <si>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</si>
  <si>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</si>
  <si>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</si>
  <si>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</si>
  <si>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</si>
  <si>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</si>
  <si>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</si>
  <si>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</si>
  <si>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</si>
  <si>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</si>
  <si>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</si>
  <si>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</si>
  <si>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</si>
  <si>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</si>
  <si>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</si>
  <si>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</si>
  <si>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</si>
  <si>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</si>
  <si>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</si>
  <si>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</si>
  <si>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</si>
  <si>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</si>
  <si>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</si>
  <si>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</si>
  <si>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</si>
  <si>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</si>
  <si>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</si>
  <si>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</si>
  <si>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</si>
  <si>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</si>
  <si>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</si>
  <si>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</si>
  <si>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</si>
  <si>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</si>
  <si>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</si>
  <si>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</si>
  <si>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</si>
  <si>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</si>
  <si>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</si>
  <si>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</si>
  <si>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</si>
  <si>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</si>
  <si>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</si>
  <si>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</si>
  <si>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</si>
  <si>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</si>
  <si>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</si>
  <si>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</si>
  <si>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</si>
  <si>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</si>
  <si>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</si>
  <si>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</si>
  <si>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</si>
  <si>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</si>
  <si>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</si>
  <si>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</si>
  <si>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</si>
  <si>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</si>
  <si>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</si>
  <si>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</si>
  <si>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</si>
  <si>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</si>
  <si>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</si>
  <si>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</si>
  <si>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</si>
  <si>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</si>
  <si>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</si>
  <si>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</si>
  <si>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</si>
  <si>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</si>
  <si>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</si>
  <si>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</si>
  <si>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</si>
  <si>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</si>
  <si>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</si>
  <si>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</si>
  <si>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</si>
  <si>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</si>
  <si>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</si>
  <si>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</si>
  <si>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</si>
  <si>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</si>
  <si>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</si>
  <si>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</si>
  <si>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</si>
  <si>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</si>
  <si>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</si>
  <si>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</si>
  <si>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</si>
  <si>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</si>
  <si>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</si>
  <si>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</si>
  <si>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</si>
  <si>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</si>
  <si>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</si>
  <si>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</si>
  <si>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</si>
  <si>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</si>
  <si>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</si>
  <si>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</si>
  <si>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</si>
  <si>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</si>
  <si>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</si>
  <si>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</si>
  <si>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</si>
  <si>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</si>
  <si>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</si>
  <si>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</si>
  <si>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</si>
  <si>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</si>
  <si>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</si>
  <si>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</si>
  <si>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</si>
  <si>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</si>
  <si>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</si>
  <si>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</si>
  <si>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</si>
  <si>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</si>
  <si>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</si>
  <si>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</si>
  <si>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</si>
  <si>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</si>
  <si>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</si>
  <si>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</si>
  <si>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</si>
  <si>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</si>
  <si>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</si>
  <si>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</si>
  <si>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</si>
  <si>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</si>
  <si>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</si>
  <si>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</si>
  <si>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</si>
  <si>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</si>
  <si>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</si>
  <si>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</si>
  <si>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</si>
  <si>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</si>
  <si>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</si>
  <si>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</si>
  <si>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</si>
  <si>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</si>
  <si>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</si>
  <si>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</si>
  <si>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</si>
  <si>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</si>
  <si>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</si>
  <si>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</si>
  <si>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</si>
  <si>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</si>
  <si>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</si>
  <si>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</si>
  <si>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</si>
  <si>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</si>
  <si>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</si>
  <si>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</si>
  <si>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</si>
  <si>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</si>
  <si>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</si>
  <si>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</si>
  <si>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</si>
  <si>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</si>
  <si>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</si>
  <si>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</si>
  <si>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</si>
  <si>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</si>
  <si>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</si>
  <si>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</si>
  <si>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</si>
  <si>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</si>
  <si>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</si>
  <si>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</si>
  <si>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</si>
  <si>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</si>
  <si>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</si>
  <si>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</si>
  <si>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</si>
  <si>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</si>
  <si>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</si>
  <si>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</si>
  <si>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</si>
  <si>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</si>
  <si>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</si>
  <si>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</si>
  <si>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</si>
  <si>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</si>
  <si>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</si>
  <si>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</si>
  <si>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</si>
  <si>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</si>
  <si>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</si>
  <si>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</si>
  <si>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</si>
  <si>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</si>
  <si>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</si>
  <si>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</si>
  <si>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</si>
  <si>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</si>
  <si>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</si>
  <si>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</si>
  <si>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</si>
  <si>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</si>
  <si>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</si>
  <si>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</si>
  <si>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</si>
  <si>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</si>
  <si>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</si>
  <si>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</si>
  <si>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</si>
  <si>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</si>
  <si>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</si>
  <si>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</si>
  <si>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</si>
  <si>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</si>
  <si>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</si>
  <si>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</si>
  <si>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</si>
  <si>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</si>
  <si>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</si>
  <si>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</si>
  <si>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</si>
  <si>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</si>
  <si>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</si>
  <si>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</si>
  <si>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</si>
  <si>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</si>
  <si>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</si>
  <si>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</si>
  <si>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</si>
  <si>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</si>
  <si>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</si>
  <si>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</si>
  <si>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</si>
  <si>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</si>
  <si>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</si>
  <si>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</si>
  <si>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</si>
  <si>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</si>
  <si>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</si>
  <si>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</si>
  <si>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</si>
  <si>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</si>
  <si>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</si>
  <si>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</si>
  <si>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</si>
  <si>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</si>
  <si>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</si>
  <si>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</si>
  <si>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</si>
  <si>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</si>
  <si>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</si>
  <si>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</si>
  <si>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</si>
  <si>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</si>
  <si>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</si>
  <si>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</si>
  <si>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</si>
  <si>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</si>
  <si>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</si>
  <si>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</si>
  <si>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</si>
  <si>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</si>
  <si>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</si>
  <si>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</si>
  <si>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</si>
  <si>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</si>
  <si>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</si>
  <si>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</si>
  <si>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</si>
  <si>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</si>
  <si>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</si>
  <si>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</si>
  <si>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</si>
  <si>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</si>
  <si>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</si>
  <si>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</si>
  <si>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</si>
  <si>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</si>
  <si>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</si>
  <si>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</si>
  <si>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</si>
  <si>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</si>
  <si>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</si>
  <si>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</si>
  <si>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</si>
  <si>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</si>
  <si>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</si>
  <si>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</si>
  <si>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</si>
  <si>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</si>
  <si>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</si>
  <si>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</si>
  <si>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</si>
  <si>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</si>
  <si>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</si>
  <si>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</si>
  <si>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</si>
  <si>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</si>
  <si>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</si>
  <si>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</si>
  <si>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</si>
  <si>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</si>
  <si>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</si>
  <si>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</si>
  <si>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</si>
  <si>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</si>
  <si>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</si>
  <si>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</si>
  <si>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</si>
  <si>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</si>
  <si>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</si>
  <si>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</si>
  <si>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</si>
  <si>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</si>
  <si>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</si>
  <si>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</si>
  <si>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</si>
  <si>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</si>
  <si>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</si>
  <si>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</si>
  <si>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</si>
  <si>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</si>
  <si>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</si>
  <si>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</si>
  <si>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</si>
  <si>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</si>
  <si>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</si>
  <si>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</si>
  <si>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</si>
  <si>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</si>
  <si>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</si>
  <si>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</si>
  <si>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</si>
  <si>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</si>
  <si>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</si>
  <si>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</si>
  <si>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</si>
  <si>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</si>
  <si>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</si>
  <si>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</si>
  <si>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</si>
  <si>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</si>
  <si>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</si>
  <si>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</si>
  <si>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</si>
  <si>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</si>
  <si>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</si>
  <si>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</si>
  <si>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</si>
  <si>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</si>
  <si>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</si>
  <si>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</si>
  <si>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</si>
  <si>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</si>
  <si>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</si>
  <si>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</si>
  <si>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</si>
  <si>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</si>
  <si>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</si>
  <si>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</si>
  <si>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</si>
  <si>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</si>
  <si>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</si>
  <si>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</si>
  <si>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</si>
  <si>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</si>
  <si>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</si>
  <si>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</si>
  <si>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</si>
  <si>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</si>
  <si>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</si>
  <si>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</si>
  <si>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</si>
  <si>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</si>
  <si>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</si>
  <si>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</si>
  <si>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</si>
  <si>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</si>
  <si>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</si>
  <si>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</si>
  <si>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</si>
  <si>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</si>
  <si>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</si>
  <si>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</si>
  <si>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</si>
  <si>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</si>
  <si>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</si>
  <si>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</si>
  <si>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</si>
  <si>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</si>
  <si>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</si>
  <si>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</si>
  <si>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</si>
  <si>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</si>
  <si>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</si>
  <si>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</si>
  <si>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</si>
  <si>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</si>
  <si>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</si>
  <si>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</si>
  <si>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</si>
  <si>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</si>
  <si>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</si>
  <si>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</si>
  <si>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</si>
  <si>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</si>
  <si>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</si>
  <si>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</si>
  <si>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</si>
  <si>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</si>
  <si>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</si>
  <si>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</si>
  <si>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</si>
  <si>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</si>
  <si>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</si>
  <si>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</si>
  <si>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</si>
  <si>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</si>
  <si>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</si>
  <si>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</si>
  <si>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</si>
  <si>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</si>
  <si>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</si>
  <si>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</si>
  <si>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</si>
  <si>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</si>
  <si>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</si>
  <si>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</si>
  <si>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</si>
  <si>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</si>
  <si>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</si>
  <si>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</si>
  <si>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</si>
  <si>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</si>
  <si>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</si>
  <si>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</si>
  <si>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</si>
  <si>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</si>
  <si>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</si>
  <si>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</si>
  <si>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</si>
  <si>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</si>
  <si>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</si>
  <si>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</si>
  <si>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</si>
  <si>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</si>
  <si>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</si>
  <si>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</si>
  <si>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</si>
  <si>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</si>
  <si>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</si>
  <si>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</si>
  <si>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</si>
  <si>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</si>
  <si>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</si>
  <si>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</si>
  <si>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</si>
  <si>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</si>
  <si>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</si>
  <si>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</si>
  <si>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</si>
  <si>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</si>
  <si>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</si>
  <si>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</si>
  <si>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</si>
  <si>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</si>
  <si>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</si>
  <si>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</si>
  <si>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</si>
  <si>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</si>
  <si>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</si>
  <si>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</si>
  <si>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</si>
  <si>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</si>
  <si>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</si>
  <si>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</si>
  <si>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</si>
  <si>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</si>
  <si>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</si>
  <si>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</si>
  <si>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</si>
  <si>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</si>
  <si>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</si>
  <si>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</si>
  <si>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</si>
  <si>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</si>
  <si>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</si>
  <si>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</si>
  <si>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</si>
  <si>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</si>
  <si>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</si>
  <si>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</si>
  <si>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</si>
  <si>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</si>
  <si>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</si>
  <si>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</si>
  <si>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</si>
  <si>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</si>
  <si>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</si>
  <si>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</si>
  <si>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</si>
  <si>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</si>
  <si>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</si>
  <si>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</si>
  <si>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</si>
  <si>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</si>
  <si>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</si>
  <si>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</si>
  <si>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</si>
  <si>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</si>
  <si>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</si>
  <si>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</si>
  <si>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</si>
  <si>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</si>
  <si>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</si>
  <si>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</si>
  <si>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</si>
  <si>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</si>
  <si>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</si>
  <si>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</si>
  <si>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</si>
  <si>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</si>
  <si>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</si>
  <si>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</si>
  <si>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</si>
  <si>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</si>
  <si>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</si>
  <si>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</si>
  <si>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</si>
  <si>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</si>
  <si>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</si>
  <si>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</si>
  <si>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</si>
  <si>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</si>
  <si>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</si>
  <si>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</si>
  <si>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</si>
  <si>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</si>
  <si>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</si>
  <si>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</si>
  <si>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</si>
  <si>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</si>
  <si>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</si>
  <si>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</si>
  <si>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</si>
  <si>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</si>
  <si>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</si>
  <si>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</si>
  <si>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</si>
  <si>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</si>
  <si>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</si>
  <si>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</si>
  <si>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</si>
  <si>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</si>
  <si>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</si>
  <si>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</si>
  <si>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</si>
  <si>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</si>
  <si>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</si>
  <si>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</si>
  <si>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</si>
  <si>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</si>
  <si>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</si>
  <si>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</si>
  <si>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</si>
  <si>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</si>
  <si>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</si>
  <si>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</si>
  <si>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</si>
  <si>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</si>
  <si>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</si>
  <si>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</si>
  <si>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</si>
  <si>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</si>
  <si>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</si>
  <si>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</si>
  <si>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</si>
  <si>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</si>
  <si>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</si>
  <si>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</si>
  <si>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</si>
  <si>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</si>
  <si>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</si>
  <si>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</si>
  <si>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</si>
  <si>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</si>
  <si>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</si>
  <si>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</si>
  <si>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</si>
  <si>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</si>
  <si>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</si>
  <si>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</si>
  <si>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</si>
  <si>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</si>
  <si>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</si>
  <si>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</si>
  <si>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</si>
  <si>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</si>
  <si>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</si>
  <si>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</si>
  <si>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</si>
  <si>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</si>
  <si>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</si>
  <si>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</si>
  <si>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</si>
  <si>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</si>
  <si>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</si>
  <si>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</si>
  <si>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</si>
  <si>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</si>
  <si>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</si>
  <si>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</si>
  <si>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</si>
  <si>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</si>
  <si>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</si>
  <si>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</si>
  <si>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</si>
  <si>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</si>
  <si>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</si>
  <si>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</si>
  <si>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</si>
  <si>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</si>
  <si>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</si>
  <si>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</si>
  <si>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</si>
  <si>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</si>
  <si>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</si>
  <si>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</si>
  <si>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</si>
  <si>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</si>
  <si>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</si>
  <si>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</si>
  <si>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</si>
  <si>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</si>
  <si>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</si>
  <si>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</si>
  <si>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</si>
  <si>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</si>
  <si>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</si>
  <si>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</si>
  <si>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</si>
  <si>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</si>
  <si>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</si>
  <si>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</si>
  <si>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</si>
  <si>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</si>
  <si>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</si>
  <si>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</si>
  <si>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</si>
  <si>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</si>
  <si>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</si>
  <si>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</si>
  <si>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</si>
  <si>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</si>
  <si>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</si>
  <si>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</si>
  <si>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</si>
  <si>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</si>
  <si>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</si>
  <si>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</si>
  <si>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</si>
  <si>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</si>
  <si>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</si>
  <si>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</si>
  <si>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</si>
  <si>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</si>
  <si>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</si>
  <si>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</si>
  <si>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</si>
  <si>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</si>
  <si>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</si>
  <si>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</si>
  <si>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</si>
  <si>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</si>
  <si>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</si>
  <si>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</si>
  <si>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</si>
  <si>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</si>
  <si>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</si>
  <si>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</si>
  <si>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</si>
  <si>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</si>
  <si>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</si>
  <si>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</si>
  <si>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</si>
  <si>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</si>
  <si>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</si>
  <si>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</si>
  <si>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</si>
  <si>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</si>
  <si>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</si>
  <si>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</si>
  <si>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</si>
  <si>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</si>
  <si>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</si>
  <si>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</si>
  <si>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</si>
  <si>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</si>
  <si>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</si>
  <si>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</si>
  <si>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</si>
  <si>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</si>
  <si>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</si>
  <si>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</si>
  <si>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</si>
  <si>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</si>
  <si>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</si>
  <si>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</si>
  <si>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</si>
  <si>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</si>
  <si>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</si>
  <si>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</si>
  <si>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</si>
  <si>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</si>
  <si>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</si>
  <si>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</si>
  <si>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</si>
  <si>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</si>
  <si>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</si>
  <si>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</si>
  <si>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</si>
  <si>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</si>
  <si>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</si>
  <si>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</si>
  <si>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</si>
  <si>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</si>
  <si>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</si>
  <si>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</si>
  <si>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</si>
  <si>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</si>
  <si>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</si>
  <si>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</si>
  <si>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</si>
  <si>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</si>
  <si>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</si>
  <si>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</si>
  <si>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</si>
  <si>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</si>
  <si>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</si>
  <si>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</si>
  <si>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</si>
  <si>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</si>
  <si>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</si>
  <si>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</si>
  <si>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</si>
  <si>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</si>
  <si>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</si>
  <si>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</si>
  <si>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</si>
  <si>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</si>
  <si>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</si>
  <si>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</si>
  <si>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</si>
  <si>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</si>
  <si>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</si>
  <si>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</si>
  <si>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</si>
  <si>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</si>
  <si>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</si>
  <si>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</si>
  <si>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</si>
  <si>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</si>
  <si>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</si>
  <si>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</si>
  <si>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</si>
  <si>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</si>
  <si>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</si>
  <si>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</si>
  <si>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</si>
  <si>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</si>
  <si>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</si>
  <si>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</si>
  <si>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</si>
  <si>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</si>
  <si>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</si>
  <si>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</si>
  <si>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</si>
  <si>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</si>
  <si>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</si>
  <si>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</si>
  <si>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</si>
  <si>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</si>
  <si>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</si>
  <si>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</si>
  <si>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</si>
  <si>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</si>
  <si>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</si>
  <si>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</si>
  <si>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</si>
  <si>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</si>
  <si>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</si>
  <si>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</si>
  <si>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</si>
  <si>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</si>
  <si>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</si>
  <si>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</si>
  <si>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</si>
  <si>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</si>
  <si>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</si>
  <si>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</si>
  <si>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</si>
  <si>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</si>
  <si>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</si>
  <si>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</si>
  <si>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</si>
  <si>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</si>
  <si>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</si>
  <si>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</si>
  <si>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</si>
  <si>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</si>
  <si>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</si>
  <si>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</si>
  <si>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</si>
  <si>
    <t>Because of single agent (MDE) feuture not mandotory. See link https://learn.microsoft.com/en-us/azure/defender-for-cloud/upcoming-changes#deprecation-of-mma-related-recommendations</t>
  </si>
  <si>
    <t>Is provided by single agent (MDE). See https://learn.microsoft.com/en-us/azure/defender-for-cloud/upcoming-changes#deprecation-of-mma-related-recommendations</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</si>
  <si>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</si>
  <si>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</si>
  <si>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Machines should be configured to periodically check for missing system updates</t>
  </si>
  <si>
    <t>Replaced by Azure Update Manager integration. See https://learn.microsoft.com/en-us/azure/defender-for-cloud/upcoming-changes#deprecation-of-system-update-recommendations</t>
  </si>
  <si>
    <t>a1840de2-8088-4ea8-b153-b4c723e9cb01</t>
  </si>
  <si>
    <t>Azure Kubernetes Service clusters should have Defender profile enabled</t>
  </si>
  <si>
    <t>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t>
  </si>
  <si>
    <t>Audit the OS vulnerabilities on your virtual machine scale sets to protect them from attacks, This policy is deprecated because it depends on the Azure Monitoring agent, which has also been deprecated. Learn more about policy definition deprecation at aka.ms/policydefdeprecation.</t>
  </si>
  <si>
    <t>[Deprecated]: Vulnerabilities in security configuration on your virtual machine scale sets should be remediated</t>
  </si>
  <si>
    <t>2.2.4</t>
  </si>
  <si>
    <t>[Deprecated]: Monitor missing Endpoint Protection in Azure Security Center</t>
  </si>
  <si>
    <t>Azure Security Center recommends NSG rules for Internet-facing VMs. This policy is deprecated due to Azure Monitoring agent deprecation. Learn more at aka.ms/policydefdeprecation.</t>
  </si>
  <si>
    <t>[Deprecated]: Adaptive network hardening recommendations should be applied on internet facing virtual machines</t>
  </si>
  <si>
    <t>[Deprecated]: Azure Cognitive Search services should use private link</t>
  </si>
  <si>
    <t>[Deprecated]: Cognitive Services should use private link</t>
  </si>
  <si>
    <t>/providers/Microsoft.Authorization/policyDefinitions/f85bf3e0-d513-442e-89c3-1784ad63382b</t>
  </si>
  <si>
    <t>f85bf3e0-d513-442e-89c3-1784ad63382b</t>
  </si>
  <si>
    <t>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t>
  </si>
  <si>
    <t>System updates should be installed on your machines (powered by Update Center)</t>
  </si>
  <si>
    <t>New policy to validat system updates.Rely on Azure Update Manager, which uses a VM extension.</t>
  </si>
  <si>
    <t>3bc8a0d5-38e0-4a3d-a657-2cb64468fc34</t>
  </si>
  <si>
    <t>Audit MySQL flexible servers without Advanced Data Security</t>
  </si>
  <si>
    <t>Azure Defender for SQL should be enabled for unprotected MySQL flexible servers</t>
  </si>
  <si>
    <t>1b4d1c4e-934c-4703-944c-27c82c06bebb</t>
  </si>
  <si>
    <t>Enable logs for Azure AI services resources. This enables you to recreate activity trails for investigation purposes, when a security incident occurs or your network is compromised</t>
  </si>
  <si>
    <t>Diagnostic logs in Azure AI services resources should be enabled</t>
  </si>
  <si>
    <t>d6759c02-b87f-42b7-892e-71b3f471d782</t>
  </si>
  <si>
    <t>Azure Private Link lets you connect your virtual network to Azure services without a public IP address at the source or destination. The Private Link platform reduces data leakage risks by handling the connectivity between the consumer and services over the Azure backbone network. Learn more about private links at: https://aka.ms/AzurePrivateLink/Overview</t>
  </si>
  <si>
    <t>Azure AI Services resources should use Azure Private Link</t>
  </si>
  <si>
    <t>fa498b91-8a7e-4710-9578-da944c68d1fe</t>
  </si>
  <si>
    <t>Disabling local authentication methods and allowing only Microsoft Entra Authentication improves security by ensuring that Azure PostgreSQL flexible server can exclusively be accessed by Microsoft Entra identities.</t>
  </si>
  <si>
    <t>[Preview]: Azure PostgreSQL flexible server should have Microsoft Entra Only Authentication enabled</t>
  </si>
  <si>
    <t>0a075868-4c26-42ef-914c-5bc007359560</t>
  </si>
  <si>
    <t>Manage your organizational compliance requirements by specifying the maximum amount of time that a certificate can be valid within your key vault.</t>
  </si>
  <si>
    <t>Certificates should have the specified maximum validity period</t>
  </si>
  <si>
    <t>98728c90-32c7-4049-8429-847dc0f4fe37</t>
  </si>
  <si>
    <t>Secrets should have a defined expiration date and not be permanent. Secrets that are valid forever provide a potential attacker with more time to compromise them. It is a recommended security practice to set expiration dates on secrets.</t>
  </si>
  <si>
    <t>Key Vault secrets should have an expiration date</t>
  </si>
  <si>
    <t>152b15f7-8e1f-4c1f-ab71-8c010ba5dbc0</t>
  </si>
  <si>
    <t>Cryptographic keys should have a defined expiration date and not be permanent. Keys that are valid forever provide a potential attacker with more time to compromise the key. It is a recommended security practice to set expiration dates on cryptographic keys.</t>
  </si>
  <si>
    <t>Key Vault keys should have an expiration date</t>
  </si>
  <si>
    <t>Reintroduce as is prerequirement for Azure machine configuration  https://learn.microsoft.com/en-us/azure/defender-for-cloud/security-baseline-guest-configuration#install-on-an-azure-machines</t>
  </si>
  <si>
    <t>72650e9f-97bc-4b2a-ab5f-9781a9fcecbc</t>
  </si>
  <si>
    <t>Requires that prerequisites are deployed to the policy assignment scope. For details, visit https://aka.ms/gcpol. Machines are non-compliant if the machine is not configured correctly for one of the recommendations in the Azure compute security baseline.</t>
  </si>
  <si>
    <t>Windows machines should meet requirements of the Azure compute security baseline</t>
  </si>
  <si>
    <t>fc9b3da7-8347-4380-8e70-0a0361d8dedd</t>
  </si>
  <si>
    <t>Linux machines should meet requirements for the Azure compute security baseline</t>
  </si>
  <si>
    <t>938c4981-c2c9-4168-9cd6-972b8675f906</t>
  </si>
  <si>
    <t>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t>
  </si>
  <si>
    <t>Microsoft Defender for SQL status should be protected for Arc-enabled SQL Servers</t>
  </si>
  <si>
    <t>c6283572-73bb-4deb-bf2c-7a2b8f7462cb</t>
  </si>
  <si>
    <t>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t>
  </si>
  <si>
    <t>SQL server-targeted autoprovisioning should be enabled for SQL servers on machines plan</t>
  </si>
  <si>
    <t>7926a6d1-b268-4586-8197-e8ae90c877d7</t>
  </si>
  <si>
    <t>Microsoft Defender for APIs brings new discovery, protection, detection, &amp; response coverage to monitor for common API based attacks &amp; security misconfigurations.</t>
  </si>
  <si>
    <t>Microsoft Defender for APIs should be enabled</t>
  </si>
  <si>
    <t>6b2122c1-8120-4ff5-801b-17625a355590</t>
  </si>
  <si>
    <t>The Azure Policy extension for Azure Arc provides at-scale enforcements and safeguards on your Arc enabled Kubernetes clusters in a centralized, consistent manner. Learn more at https://aka.ms/akspolicydoc.</t>
  </si>
  <si>
    <t>Azure Arc enabled Kubernetes clusters should have the Azure Policy extension installed</t>
  </si>
  <si>
    <t>5450f5bd-9c72-4390-a9c4-a7aba4edfdd2</t>
  </si>
  <si>
    <t>Disabling local authentication methods improves security by ensuring that Cosmos DB database accounts exclusively require Azure Active Directory identities for authentication. Learn more at: https://docs.microsoft.com/azure/cosmos-db/how-to-setup-rbac#disable-local-auth.</t>
  </si>
  <si>
    <t>Cosmos DB database accounts should have local authentication methods disabled</t>
  </si>
  <si>
    <t>630c64f9-8b6b-4c64-b511-6544ceff6fd6</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</si>
  <si>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</si>
  <si>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Authentication to Linux machines should require SSH keys</t>
  </si>
  <si>
    <t>0a9fbe0d-c5c4-4da8-87d8-f4fd77338835</t>
  </si>
  <si>
    <t>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t>
  </si>
  <si>
    <t>Azure Defender for open-source relational databases should be enabled</t>
  </si>
  <si>
    <t>1f90fc71-a595-4066-8974-d4d0802e8ef0</t>
  </si>
  <si>
    <t>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t>
  </si>
  <si>
    <t>Microsoft Defender CSPM should be enabled</t>
  </si>
  <si>
    <t>146412e9-005c-472b-9e48-c87b72ac229e</t>
  </si>
  <si>
    <t>Audit provisioning of a Microsoft Entra administrator for your MySQL server to enable Microsoft Entra authentication. Microsoft Entra authentication enables simplified permission management and centralized identity management of database users and other Microsoft services</t>
  </si>
  <si>
    <t>A Microsoft Entra administrator should be provisioned for MySQL servers</t>
  </si>
  <si>
    <t>3aa03346-d8c5-4994-a5bc-7652c2a2aef1</t>
  </si>
  <si>
    <t>92bb331d-ac71-416a-8c91-02f2cb734ce4</t>
  </si>
  <si>
    <t>ee7495e7-3ba7-40b6-bfee-c29e22cc75d4</t>
  </si>
  <si>
    <t>f1cc7827-022c-473e-836e-5a51cae0b249</t>
  </si>
  <si>
    <t>b741306c-968e-4b67-b916-5675e5c709f4</t>
  </si>
  <si>
    <t>API Management subscriptions should be scoped to a product or an individual API instead of all APIs, which could result in an excessive data exposure.</t>
  </si>
  <si>
    <t>API Management subscriptions should not be scoped to all APIs</t>
  </si>
  <si>
    <t>To improve the API security, API Management should validate the backend server certificate for all API calls. Enable SSL certificate thumbprint and name validation.</t>
  </si>
  <si>
    <t>API Management calls to API backends should not bypass certificate thumbprint or name validation</t>
  </si>
  <si>
    <t>To ensure security of data in transit, APIs should be available only through encrypted protocols, like HTTPS or WSS. Avoid using unsecured protocols, such as HTTP or WS.</t>
  </si>
  <si>
    <t>API Management APIs should use only encrypted protocols</t>
  </si>
  <si>
    <t>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t>
  </si>
  <si>
    <t>API Management secret named values should be stored in Azure Key Vault</t>
  </si>
  <si>
    <t>The direct management REST API in Azure API Management bypasses Azure Resource Manager role-based access control, authorization, and throttling mechanisms, thus increasing the vulnerability of your service.</t>
  </si>
  <si>
    <t>API Management direct management endpoint should not be enabled</t>
  </si>
  <si>
    <t>df73bd95-24da-4a4f-96b9-4e8b94b402bd</t>
  </si>
  <si>
    <t>To improve the security of API Management services, restrict connectivity to service configuration endpoints, like direct access management API, Git configuration management endpoint, or self-hosted gateways configuration endpoint.</t>
  </si>
  <si>
    <t>API Management should disable public network access to the service configuration endpoints</t>
  </si>
  <si>
    <t>549814b6-3212-4203-bdc8-1548d342fb67</t>
  </si>
  <si>
    <t>To prevent service secrets from being shared with read-only users, the minimum API version should be set to 2019-12-01 or higher.</t>
  </si>
  <si>
    <t>API Management minimum API version should be set to 2019-12-01 or higher</t>
  </si>
  <si>
    <t>c15dcc82-b93c-4dcb-9332-fbf121685b54</t>
  </si>
  <si>
    <t>Calls from API Management to backends should use some form of authentication, whether via certificates or credentials. Does not apply to Service Fabric backends.</t>
  </si>
  <si>
    <t>API Management calls to API backends should be authenticated</t>
  </si>
  <si>
    <t>40e85574-ef33-47e8-a854-7a65c7500560</t>
  </si>
  <si>
    <t>Disabling local authentication methods and allowing only Microsoft Entra Authentication improves security by ensuring that Azure MySQL flexible server can exclusively be accessed by Microsoft Entra identities.</t>
  </si>
  <si>
    <t>Azure MySQL flexible server should have Microsoft Entra Only Authentication enabled</t>
  </si>
  <si>
    <t>640d2586-54d2-465f-877f-9ffc1d2109f4</t>
  </si>
  <si>
    <t>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t>
  </si>
  <si>
    <t>Microsoft Defender for Storage should be enabled</t>
  </si>
  <si>
    <t>1dc2fc00-2245-4143-99f4-874c937f13ef</t>
  </si>
  <si>
    <t>Azure API Management stv1 compute platform version will be retired effective 31 August 2024, and these instances should be migrated to stv2 compute platform for continued support. Learn more at https://learn.microsoft.com/azure/api-management/breaking-changes/stv1-platform-retirement-august-2024</t>
  </si>
  <si>
    <t>Azure API Management platform version should be stv2</t>
  </si>
  <si>
    <t>5e6bf724-0154-49bc-985f-27b2e07e636b</t>
  </si>
  <si>
    <t>dad3a6b9-4451-492f-a95c-69efc6f3fada</t>
  </si>
  <si>
    <t>ee8ca833-1583-4d24-837e-96c2af9488a4</t>
  </si>
  <si>
    <t>36f0d6bc-a253-4df8-b25b-c3a5023ff443</t>
  </si>
  <si>
    <t>Ensure that all Azure Stack HCI servers meet the Secured-core requirements. To enable the Secured-core server requirements: 1. From the Azure Stack HCI clusters page, go to Windows Admin Center and select Connect. 2. Go to the Security extension and select Secured-core. 3. Select any setting that is not enabled and click Enable.</t>
  </si>
  <si>
    <t>[Preview]: Azure Stack HCI servers should meet Secured-core requirements</t>
  </si>
  <si>
    <t>At a minimum, apply the Microsoft WDAC base policy in enforced mode on all Azure Stack HCI servers. Applied Windows Defender Application Control (WDAC) policies must be consistent across servers in the same cluster.</t>
  </si>
  <si>
    <t>[Preview]: Azure Stack HCI servers should have consistently enforced application control policies</t>
  </si>
  <si>
    <t>Use BitLocker to encrypt the OS and data volumes on Azure Stack HCI systems.</t>
  </si>
  <si>
    <t>[Preview]: Azure Stack HCI systems should have encrypted volumes</t>
  </si>
  <si>
    <t>Protect data on the Azure Stack HCI hosts network and on virtual machine network connections.</t>
  </si>
  <si>
    <t>[Preview]: Host and VM networking should be protected on Azure Stack HCI systems</t>
  </si>
  <si>
    <t>MFA recommendations are deprecated as Azure now requires it.</t>
  </si>
  <si>
    <t>CurrentPolicyVersion</t>
  </si>
  <si>
    <t>LastPolicyVersion</t>
  </si>
  <si>
    <t>1.*.*</t>
  </si>
  <si>
    <t>2.*.*</t>
  </si>
  <si>
    <t>3.*.*</t>
  </si>
  <si>
    <t>4.*.*</t>
  </si>
  <si>
    <t>8.*.*</t>
  </si>
  <si>
    <t>5.*.*</t>
  </si>
  <si>
    <t>1.*.*-preview</t>
  </si>
  <si>
    <t>3.*.*-preview</t>
  </si>
  <si>
    <t>6.*.*-preview</t>
  </si>
  <si>
    <t>2.*.*-preview</t>
  </si>
  <si>
    <t>4.*.*-preview</t>
  </si>
  <si>
    <t>5.*.*-preview</t>
  </si>
  <si>
    <t>9.*.*</t>
  </si>
  <si>
    <t>6.*.*</t>
  </si>
  <si>
    <t>7.*.*</t>
  </si>
  <si>
    <t>3.*.*-deprecated</t>
  </si>
  <si>
    <t>1.*.*-deprecated</t>
  </si>
  <si>
    <t>Versioncheck</t>
  </si>
  <si>
    <t>2.2.5</t>
  </si>
  <si>
    <t>fc5e4038-4584-4632-8c85-c0448d374b2c</t>
  </si>
  <si>
    <t>Azure Security Center has identified that some of your subnets aren't protected with a next generation firewall. Protect your subnets from potential threats by restricting access to them with Azure Firewall or a supported next generation firewall</t>
  </si>
  <si>
    <t xml:space="preserve"> All Internet traffic should be routed via your deployed Azure Firewall</t>
  </si>
  <si>
    <t>Log Analytics extension should be installed on your Windows Azure Arc machines</t>
  </si>
  <si>
    <t>Log Analytics extension should be installed on your Linux Azure Arc machines</t>
  </si>
  <si>
    <t>ab6a902f-9493-453b-928d-62c30b11b5a6</t>
  </si>
  <si>
    <t>Function apps should have Client Certificates (Incoming client certificates) enabled</t>
  </si>
  <si>
    <t>db4f9b05-5ffd-4b34-b714-3c710dbb3fd6</t>
  </si>
  <si>
    <t>Storage accounts should restrict network access using virtual network rules (excluding storage accounts created by Databricks)</t>
  </si>
  <si>
    <t>1604f626-4d8d-4124-8bb8-b1e5f95562de</t>
  </si>
  <si>
    <t>Storage accounts should use private link (excluding storage accounts created by Databricks)</t>
  </si>
  <si>
    <t>3ac7c827-eea2-4bde-acc7-9568cd320efa</t>
  </si>
  <si>
    <t>Audits virtual machines to detect whether they contain secret findings from the secret scanning solutions on your virtual machines.</t>
  </si>
  <si>
    <t>Machines should have secret findings resolved</t>
  </si>
  <si>
    <t>c8acafaf-3d23-44d1-9624-978ef0f8652c</t>
  </si>
  <si>
    <t>As a security best practice, API endpoints that haven't received traffic for 30 days are considered unused and should be removed from the Azure API Management service. Keeping unused API endpoints may pose a security risk to your organization. These may be APIs that should have been deprecated from the Azure API Management service but may have been accidentally left active. Such APIs typically do not receive the most up to date security coverage.</t>
  </si>
  <si>
    <t>API endpoints that are unused should be disabled and removed from the Azure API Management service</t>
  </si>
  <si>
    <t>8ac833bd-f505-48d5-887e-c993a1d3eea0</t>
  </si>
  <si>
    <t>API endpoints published within Azure API Management should enforce authentication to help minimize security risk. Authentication mechanisms are sometimes implemented incorrectly or are missing. This allows attackers to exploit implementation flaws and to access data. Learn More about the OWASP API Threat for Broken User Authentication here: https://learn.microsoft.com/azure/api-management/mitigate-owasp-api-threats#broken-user-authentication</t>
  </si>
  <si>
    <t>API endpoints in Azure API Management should be authenticated</t>
  </si>
  <si>
    <t>fd9903f1-38c2-4d36-8e44-5c1c20c561e8</t>
  </si>
  <si>
    <t>Storage accounts should prevent shared key access (excluding storage accounts created by Databricks)</t>
  </si>
  <si>
    <t>12d4fa5e-1f9f-4c21-97a9-b99b3c6611b5</t>
  </si>
  <si>
    <t>Enable RBAC permission model across Key Vaults. Learn more at: https://learn.microsoft.com/en-us/azure/key-vault/general/rbac-migration</t>
  </si>
  <si>
    <t>Azure Key Vault should use RBAC permission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</si>
</sst>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7">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xf numFmtId="0" fontId="14" fillId="0" borderId="0" xfId="0" applyFont="1"/>
    <xf numFmtId="11" fontId="0" fillId="0" borderId="0" xfId="0" applyNumberFormat="1"/>
    <xf numFmtId="0" fontId="0" fillId="0" borderId="0" xfId="0" applyNumberFormat="1"/>
  </cellXfs>
  <cellStyles count="2">
    <cellStyle name="Bad" xfId="1" builtinId="27" customBuiltin="1"/>
    <cellStyle name="Normal" xfId="0" builtinId="0"/>
  </cellStyles>
  <dxfs count="66">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left" vertical="center" textRotation="0" wrapText="0" indent="0" justifyLastLine="0" shrinkToFit="0" readingOrder="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954.75733414352" createdVersion="8" refreshedVersion="8" minRefreshableVersion="3" recordCount="892" xr:uid="{A726FCC4-9E92-47C9-A286-30213DC95F99}">
  <cacheSource type="worksheet">
    <worksheetSource ref="A1:P1992" sheet="v2.2.5"/>
  </cacheSource>
  <cacheFields count="16">
    <cacheField name="GroupName" numFmtId="0">
      <sharedItems containsBlank="1"/>
    </cacheField>
    <cacheField name="Category" numFmtId="0">
      <sharedItems containsBlank="1"/>
    </cacheField>
    <cacheField name="DisplayName" numFmtId="0">
      <sharedItems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Blank="1" longText="1"/>
    </cacheField>
    <cacheField name="policyID" numFmtId="0">
      <sharedItems containsBlank="1"/>
    </cacheField>
    <cacheField name="policyName" numFmtId="0">
      <sharedItems containsBlank="1"/>
    </cacheField>
    <cacheField name="policyDefinitionReferenceId" numFmtId="0">
      <sharedItems containsBlank="1"/>
    </cacheField>
    <cacheField name="policyDescription" numFmtId="0">
      <sharedItems containsBlank="1" longText="1"/>
    </cacheField>
    <cacheField name="policyDisplayName" numFmtId="0">
      <sharedItems containsBlank="1" count="356">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Deprecated]: 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Deprecated]: 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Azure AI Services resources should restrict network access"/>
        <s v="Private endpoint should be enabled for PostgreSQL servers"/>
        <s v="[Deprecated]: Cognitive Services accounts should disable public network access"/>
        <s v="[Deprecated]: Adaptive network hardening recommendations should be applied on internet facing virtual machines"/>
        <s v="Private endpoint should be enabled for MariaDB servers"/>
        <s v="Authorized IP ranges should be defined on Kubernetes Services"/>
        <s v="[Deprecated]: 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Deprecated]: 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s v="Linux virtual machines should enable Azure Disk Encryption or EncryptionAtHost."/>
        <s v="Windows virtual machines should enable Azure Disk Encryption or EncryptionAtHost."/>
        <s v="Machines should be configured to periodically check for missing system updates"/>
        <s v="Azure Kubernetes Service clusters should have Defender profile enabled"/>
        <s v="System updates should be installed on your machines (powered by Update Center)"/>
        <s v="Azure Defender for SQL should be enabled for unprotected MySQL flexible servers"/>
        <s v="Diagnostic logs in Azure AI services resources should be enabled"/>
        <s v="Azure AI Services resources should use Azure Private Link"/>
        <s v="[Preview]: Azure PostgreSQL flexible server should have Microsoft Entra Only Authentication enabled"/>
        <s v="Certificates should have the specified maximum validity period"/>
        <s v="Key Vault secrets should have an expiration date"/>
        <s v="Key Vault keys should have an expiration date"/>
        <s v="Windows machines should meet requirements of the Azure compute security baseline"/>
        <s v="Linux machines should meet requirements for the Azure compute security baseline"/>
        <s v="Microsoft Defender for SQL status should be protected for Arc-enabled SQL Servers"/>
        <s v="SQL server-targeted autoprovisioning should be enabled for SQL servers on machines plan"/>
        <s v="Microsoft Defender for APIs should be enabled"/>
        <s v="Azure Arc enabled Kubernetes clusters should have the Azure Policy extension installed"/>
        <s v="Cosmos DB database accounts should have local authentication methods disabled"/>
        <s v="Authentication to Linux machines should require SSH keys"/>
        <s v="Azure Defender for open-source relational databases should be enabled"/>
        <s v="Microsoft Defender CSPM should be enabled"/>
        <s v="A Microsoft Entra administrator should be provisioned for MySQL servers"/>
        <s v="API Management subscriptions should not be scoped to all APIs"/>
        <s v="API Management calls to API backends should not bypass certificate thumbprint or name validation"/>
        <s v="API Management APIs should use only encrypted protocols"/>
        <s v="API Management secret named values should be stored in Azure Key Vault"/>
        <s v="API Management direct management endpoint should not be enabled"/>
        <s v="API Management should disable public network access to the service configuration endpoints"/>
        <s v="API Management minimum API version should be set to 2019-12-01 or higher"/>
        <s v="API Management calls to API backends should be authenticated"/>
        <s v="Azure MySQL flexible server should have Microsoft Entra Only Authentication enabled"/>
        <s v="Microsoft Defender for Storage should be enabled"/>
        <s v="Azure API Management platform version should be stv2"/>
        <s v="[Preview]: Azure Stack HCI servers should meet Secured-core requirements"/>
        <s v="[Preview]: Azure Stack HCI servers should have consistently enforced application control policies"/>
        <s v="[Preview]: Azure Stack HCI systems should have encrypted volumes"/>
        <s v="[Preview]: Host and VM networking should be protected on Azure Stack HCI systems"/>
        <s v=" All Internet traffic should be routed via your deployed Azure Firewall"/>
        <s v="Log Analytics extension should be installed on your Windows Azure Arc machines"/>
        <s v="Log Analytics extension should be installed on your Linux Azure Arc machines"/>
        <s v="Function apps should have Client Certificates (Incoming client certificates) enabled"/>
        <s v="Storage accounts should restrict network access using virtual network rules (excluding storage accounts created by Databricks)"/>
        <s v="Storage accounts should use private link (excluding storage accounts created by Databricks)"/>
        <s v="Machines should have secret findings resolved"/>
        <s v="API endpoints that are unused should be disabled and removed from the Azure API Management service"/>
        <s v="API endpoints in Azure API Management should be authenticated"/>
        <s v="Storage accounts should prevent shared key access (excluding storage accounts created by Databricks)"/>
        <s v="Azure Key Vault should use RBAC permission model"/>
        <m/>
      </sharedItems>
    </cacheField>
    <cacheField name="policyDefaultEffect" numFmtId="0">
      <sharedItems containsBlank="1"/>
    </cacheField>
    <cacheField name="IncludeJaNeeInPolicy" numFmtId="0">
      <sharedItems containsBlank="1"/>
    </cacheField>
    <cacheField name="bioVersion" numFmtId="0">
      <sharedItems containsBlank="1"/>
    </cacheField>
    <cacheField name="LastPolicyVersion" numFmtId="0">
      <sharedItems containsBlank="1"/>
    </cacheField>
    <cacheField name="CurrentPolicyVersion" numFmtId="0">
      <sharedItems containsBlank="1"/>
    </cacheField>
    <cacheField name="preview" numFmtId="0">
      <sharedItems containsBlank="1"/>
    </cacheField>
    <cacheField name="deprecated" numFmtId="0">
      <sharedItems containsBlank="1" count="2">
        <m/>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m/>
    <m/>
    <x v="0"/>
  </r>
  <r>
    <s v="B.01.1 - Wettelijke, statutaire en regelgevende eisen"/>
    <s v="Wet- en regelgeving"/>
    <x v="1"/>
    <s v="De CSP informeert de CSC welke wet- en regelgeving van toepassing is op clouddiensten."/>
    <s v="$null"/>
    <s v="$null"/>
    <s v=""/>
    <s v=""/>
    <x v="0"/>
    <s v=""/>
    <s v=""/>
    <s v="2.1.0"/>
    <m/>
    <m/>
    <m/>
    <x v="0"/>
  </r>
  <r>
    <s v="B.01.2 - Wettelijke, statutaire en regelgevende eisen"/>
    <s v="Wet- en regelgeving"/>
    <x v="2"/>
    <s v="De CSP identificeert haar eigen relevante wettelijke eisen (zoals AVG-eisen en encryptietoepassing) om persoonsgegevens te kunnen beschermen."/>
    <s v="$null"/>
    <s v="$null"/>
    <s v=""/>
    <s v=""/>
    <x v="0"/>
    <s v=""/>
    <s v=""/>
    <s v="2.1.0"/>
    <m/>
    <m/>
    <m/>
    <x v="0"/>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s v="1.*.*"/>
    <s v="1.*.*"/>
    <m/>
    <x v="0"/>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s v="1.*.*"/>
    <s v="1.*.*"/>
    <m/>
    <x v="0"/>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m/>
    <m/>
    <x v="0"/>
  </r>
  <r>
    <s v="B.01.5 - Contractuele eisen"/>
    <s v="Wet- en regelgeving"/>
    <x v="5"/>
    <s v="Voor clouddiensten zijn, om aan de wettelijke en contractuele eisen te kunnen voldoen, specifieke maatregelen getroffen en verantwoordelijkheden benoemd."/>
    <s v="$null"/>
    <s v="$null"/>
    <s v=""/>
    <s v=""/>
    <x v="0"/>
    <s v=""/>
    <s v=""/>
    <s v="2.1.0"/>
    <m/>
    <m/>
    <m/>
    <x v="0"/>
  </r>
  <r>
    <s v="B.01.6 - Aanpak"/>
    <s v="Wet- en regelgeving"/>
    <x v="6"/>
    <s v="De CSP heeft, om aan de eisen van de CSC te kunnen voldoen, alle wet- en regelgeving die op haar van toepassing is op de clouddienstverlening vastgesteld."/>
    <s v="$null"/>
    <s v="$null"/>
    <s v=""/>
    <s v=""/>
    <x v="0"/>
    <s v=""/>
    <s v=""/>
    <s v="2.1.0"/>
    <m/>
    <m/>
    <m/>
    <x v="0"/>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m/>
    <m/>
    <x v="0"/>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m/>
    <m/>
    <x v="0"/>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m/>
    <m/>
    <x v="0"/>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m/>
    <m/>
    <x v="0"/>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m/>
    <m/>
    <x v="0"/>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m/>
    <m/>
    <x v="0"/>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m/>
    <m/>
    <x v="0"/>
  </r>
  <r>
    <s v="B.04 - Clouddienstenbeleid"/>
    <s v="Clouddienstenbeleid"/>
    <x v="14"/>
    <s v="De CSP behoort haar informatiebeveiligingsbeleid uit te breiden met een cloud-beveiligingsbeleid om de voorzieningen en het gebruik van cloud-services te adresseren."/>
    <s v="$null"/>
    <s v="$null"/>
    <s v=""/>
    <s v=""/>
    <x v="0"/>
    <s v=""/>
    <s v=""/>
    <s v="2.1.0"/>
    <m/>
    <m/>
    <m/>
    <x v="0"/>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m/>
    <m/>
    <x v="0"/>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m/>
    <m/>
    <x v="0"/>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m/>
    <m/>
    <x v="0"/>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m/>
    <m/>
    <x v="0"/>
  </r>
  <r>
    <s v="B.05.3 - Onderzoeksmogelijkheden"/>
    <s v="Transparantie"/>
    <x v="19"/>
    <s v="De SLA of systeembeschrijving voorziet in een specificatie voor publicatievereisten en onderzoeksmogelijkheden."/>
    <s v="$null"/>
    <s v="$null"/>
    <s v=""/>
    <s v=""/>
    <x v="0"/>
    <s v=""/>
    <s v=""/>
    <s v="2.1.0"/>
    <m/>
    <m/>
    <m/>
    <x v="0"/>
  </r>
  <r>
    <s v="B.05.4 - Certificaten"/>
    <s v="Transparantie"/>
    <x v="20"/>
    <s v="De SLA of systeembeschrijving voorziet in een specificatie over het beschikbaar zijn van valide certificaten."/>
    <s v="$null"/>
    <s v="$null"/>
    <s v=""/>
    <s v=""/>
    <x v="0"/>
    <s v=""/>
    <s v=""/>
    <s v="2.1.0"/>
    <m/>
    <m/>
    <m/>
    <x v="0"/>
  </r>
  <r>
    <s v="B.06 - Risicomanagement"/>
    <s v="Risicomanagement"/>
    <x v="21"/>
    <s v="De CSP behoort de organisatie en verantwoordelijkheden voor het risicomanagementproces voor de beveiliging van clouddiensten te hebben opgezet en onderhouden."/>
    <s v="$null"/>
    <s v="$null"/>
    <s v=""/>
    <s v=""/>
    <x v="0"/>
    <s v=""/>
    <s v=""/>
    <s v="2.1.0"/>
    <m/>
    <m/>
    <m/>
    <x v="0"/>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m/>
    <m/>
    <x v="0"/>
  </r>
  <r>
    <s v="B.06.2 - Verantwoordelijkheden"/>
    <s v="Risicomanagement"/>
    <x v="23"/>
    <s v="De organisatie van het risicomanagementproces is goedgekeurd door managers van de CSP."/>
    <s v="$null"/>
    <s v="$null"/>
    <s v=""/>
    <s v=""/>
    <x v="0"/>
    <s v=""/>
    <s v=""/>
    <s v="2.1.0"/>
    <m/>
    <m/>
    <m/>
    <x v="0"/>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m/>
    <m/>
    <x v="0"/>
  </r>
  <r>
    <s v="B.07 - IT functionaliteiten"/>
    <s v="IT functionaliteiten"/>
    <x v="25"/>
    <s v="IT-functionaliteiten behoren te worden verleend vanuit een robuuste en beveiligde systeemketen van de CSP naar de CSC."/>
    <s v="$null"/>
    <s v="$null"/>
    <s v=""/>
    <s v=""/>
    <x v="0"/>
    <s v=""/>
    <s v=""/>
    <s v="2.1.0"/>
    <m/>
    <m/>
    <m/>
    <x v="0"/>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m/>
    <m/>
    <x v="0"/>
  </r>
  <r>
    <s v="B.07.2 - IT functionaliteiten"/>
    <s v="IT functionaliteiten"/>
    <x v="27"/>
    <s v="Technische beveiligingsmaatregelen in de vorm van sterke toegangsbeveiliging, encryptie en data-analysemethoden zijn getroffen tegen bescherming van de infrastructuur."/>
    <s v="$null"/>
    <s v="$null"/>
    <s v=""/>
    <s v=""/>
    <x v="0"/>
    <s v=""/>
    <s v=""/>
    <s v="2.1.0"/>
    <m/>
    <m/>
    <m/>
    <x v="0"/>
  </r>
  <r>
    <s v="B.07.3 - IT functionaliteiten"/>
    <s v="IT functionaliteiten"/>
    <x v="28"/>
    <s v="De IT-infrastructuur wordt, om veilige clouddiensten te kunnen verlenen, continue bewaakt en beheerst ter bescherming tegen bedreigingen."/>
    <s v="$null"/>
    <s v="$null"/>
    <s v=""/>
    <s v=""/>
    <x v="0"/>
    <s v=""/>
    <s v=""/>
    <s v="2.1.0"/>
    <m/>
    <m/>
    <m/>
    <x v="0"/>
  </r>
  <r>
    <s v="B.07.4 - Robuuste en beveiligde systeemketen"/>
    <s v="IT functionaliteiten"/>
    <x v="29"/>
    <s v="De infrastructuur wordt ingericht met betrouwbare hardware- en softwarecomponenten."/>
    <s v="$null"/>
    <s v="$null"/>
    <s v=""/>
    <s v=""/>
    <x v="0"/>
    <s v=""/>
    <s v=""/>
    <s v="2.1.0"/>
    <m/>
    <m/>
    <m/>
    <x v="0"/>
  </r>
  <r>
    <s v="B.07.5 - Robuuste en beveiligde systeemketen"/>
    <s v="IT functionaliteiten"/>
    <x v="30"/>
    <s v="Er zijn gedocumenteerde standaarden en procedures om geavanceerde cyberaanvallen het hoofd te bieden."/>
    <s v="$null"/>
    <s v="$null"/>
    <s v=""/>
    <s v=""/>
    <x v="0"/>
    <s v=""/>
    <s v=""/>
    <s v="2.1.0"/>
    <m/>
    <m/>
    <m/>
    <x v="0"/>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m/>
    <m/>
    <x v="0"/>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m/>
    <m/>
    <x v="0"/>
  </r>
  <r>
    <s v="B.08.2 - Verantwoordelijkheid voor BCM"/>
    <s v="Business Continuïty Management"/>
    <x v="33"/>
    <s v="De verantwoordelijke voor BCM stelt zeker dat adequate resources beschikbaar zijn voor het uitvoeren van een effectief BCM-proces."/>
    <s v="$null"/>
    <s v="$null"/>
    <s v=""/>
    <s v=""/>
    <x v="0"/>
    <s v=""/>
    <s v=""/>
    <s v="2.1.0"/>
    <m/>
    <m/>
    <m/>
    <x v="0"/>
  </r>
  <r>
    <s v="B.08.3 - Verantwoordelijkheid voor BCM"/>
    <s v="Business Continuïty Management"/>
    <x v="34"/>
    <s v="Het management van de CSP committeert zich aan de vastgestelde BCM-vereisten."/>
    <s v="$null"/>
    <s v="$null"/>
    <s v=""/>
    <s v=""/>
    <x v="0"/>
    <s v=""/>
    <s v=""/>
    <s v="2.1.0"/>
    <m/>
    <m/>
    <m/>
    <x v="0"/>
  </r>
  <r>
    <s v="B.08.4 - beleid en procedures"/>
    <s v="Business Continuïty Management"/>
    <x v="35"/>
    <s v="Het BCM-beleid en beleid voor business impact analyses zijn vastgesteld en gecommuniceerd."/>
    <s v="$null"/>
    <s v="$null"/>
    <s v=""/>
    <s v=""/>
    <x v="0"/>
    <s v=""/>
    <s v=""/>
    <s v="2.1.0"/>
    <m/>
    <m/>
    <m/>
    <x v="0"/>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m/>
    <m/>
    <x v="0"/>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m/>
    <m/>
    <x v="0"/>
  </r>
  <r>
    <s v="B.08.7 - Verificatie en updaten"/>
    <s v="Business Continuïty Management"/>
    <x v="38"/>
    <s v="Business impact analyses en continuïteitsplannen worden geverifieerd, geactualiseerd en regelmatig getest."/>
    <s v="$null"/>
    <s v="$null"/>
    <s v=""/>
    <s v=""/>
    <x v="0"/>
    <s v=""/>
    <s v=""/>
    <s v="2.1.0"/>
    <m/>
    <m/>
    <m/>
    <x v="0"/>
  </r>
  <r>
    <s v="B.08.8 - Business continuity testen"/>
    <s v="Business Continuïty Management"/>
    <x v="39"/>
    <s v="Bij het testen wordt aandacht besteed aan de beïnvloeding van CSC's (tenants) en derde partijen."/>
    <s v="$null"/>
    <s v="$null"/>
    <s v=""/>
    <s v=""/>
    <x v="0"/>
    <s v=""/>
    <s v=""/>
    <s v="2.1.0"/>
    <m/>
    <m/>
    <m/>
    <x v="0"/>
  </r>
  <r>
    <s v="B.08.9 - Business continuity planning"/>
    <s v="Business Continuïty Management"/>
    <x v="40"/>
    <s v="De voorzieningen van de computercentra zijn veilig gesteld en worden gemonitord (bewaakt), onderhouden en regelmatig getest."/>
    <s v="$null"/>
    <s v="$null"/>
    <s v=""/>
    <s v=""/>
    <x v="0"/>
    <s v=""/>
    <s v=""/>
    <s v="2.1.0"/>
    <m/>
    <m/>
    <m/>
    <x v="0"/>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m/>
    <m/>
    <x v="0"/>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m/>
    <m/>
    <x v="1"/>
  </r>
  <r>
    <s v="B.09.2 - Toegang en privacy"/>
    <s v="Data en privacy"/>
    <x v="43"/>
    <s v="Ter bescherming van data en privacy zijn beveiligingsmaatregelen getroffen, in de vorm van data-analyse, DPIA, sterke toegangsbeveiliging en encryptie."/>
    <s v="$null"/>
    <s v="$null"/>
    <s v=""/>
    <s v=""/>
    <x v="0"/>
    <s v=""/>
    <s v=""/>
    <s v="2.1.0"/>
    <m/>
    <m/>
    <m/>
    <x v="0"/>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m/>
    <m/>
    <x v="0"/>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m/>
    <m/>
    <x v="0"/>
  </r>
  <r>
    <s v="B.09.5 - Classificatie en labelen"/>
    <s v="Data en privacy"/>
    <x v="46"/>
    <s v="De CSP past een uniforme classificatie toe voor informatie en middelen die relevant is voor de ontwikkeling en het aanbieden van clouddiensten."/>
    <s v="$null"/>
    <s v="$null"/>
    <s v=""/>
    <s v=""/>
    <x v="0"/>
    <s v=""/>
    <s v=""/>
    <s v="2.1.0"/>
    <m/>
    <m/>
    <m/>
    <x v="0"/>
  </r>
  <r>
    <s v="B.09.6 - Eigenaarschap"/>
    <s v="Data en privacy"/>
    <x v="47"/>
    <s v="Het eigenaarschap van middelen die deel uitmaken van clouddiensten is vastgesteld."/>
    <s v="$null"/>
    <s v="$null"/>
    <s v=""/>
    <s v=""/>
    <x v="0"/>
    <s v=""/>
    <s v=""/>
    <s v="2.1.0"/>
    <m/>
    <m/>
    <m/>
    <x v="0"/>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m/>
    <m/>
    <x v="0"/>
  </r>
  <r>
    <s v="B.09.8 - Locatie"/>
    <s v="Data en privacy"/>
    <x v="49"/>
    <s v="De CSP specificeert en documenteert op welke locatie (in welk land) de data worden opgeslagen."/>
    <s v="$null"/>
    <s v="$null"/>
    <s v=""/>
    <s v=""/>
    <x v="0"/>
    <s v=""/>
    <s v=""/>
    <s v="2.1.0"/>
    <m/>
    <m/>
    <m/>
    <x v="0"/>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m/>
    <m/>
    <x v="0"/>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m/>
    <m/>
    <x v="0"/>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5 - Taken, verantwoordelijkheden en bevoegdheden"/>
    <s v="Beveiligingsorganisatie"/>
    <x v="55"/>
    <s v="De taken, verantwoordelijkheden en bevoegdheden zijn vastgelegd in een autorisatiematrix."/>
    <s v="$null"/>
    <s v="$null"/>
    <s v=""/>
    <s v=""/>
    <x v="0"/>
    <s v=""/>
    <s v=""/>
    <s v="2.1.0"/>
    <m/>
    <m/>
    <m/>
    <x v="0"/>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m/>
    <m/>
    <x v="0"/>
  </r>
  <r>
    <s v="B.10.7 - Rapportagelijnen"/>
    <s v="Beveiligingsorganisatie"/>
    <x v="57"/>
    <s v="De verantwoordings- en rapportagelijnen tussen de betrokken functionarissen zijn vastgesteld."/>
    <s v="$null"/>
    <s v="$null"/>
    <s v=""/>
    <s v=""/>
    <x v="0"/>
    <s v=""/>
    <s v=""/>
    <s v="2.1.0"/>
    <m/>
    <m/>
    <m/>
    <x v="0"/>
  </r>
  <r>
    <s v="B.10.8 - Rapportagelijnen"/>
    <s v="Beveiligingsorganisatie"/>
    <x v="58"/>
    <s v="Het type, de frequentie en de eisen voor de inhoudelijke rapportages zijn vastgesteld."/>
    <s v="$null"/>
    <s v="$null"/>
    <s v=""/>
    <s v=""/>
    <x v="0"/>
    <s v=""/>
    <s v=""/>
    <s v="2.1.0"/>
    <m/>
    <m/>
    <m/>
    <x v="0"/>
  </r>
  <r>
    <s v="B.11 - Clouddiensten architectuur"/>
    <s v="Clouddiensten architectuur"/>
    <x v="59"/>
    <s v="De CSP heeft een actuele architectuur vastgelegd die voorziet in een raamwerk voor de onderlinge samenhang en afhankelijkheden van de IT-functionaliteiten."/>
    <s v="$null"/>
    <s v="$null"/>
    <s v=""/>
    <s v=""/>
    <x v="0"/>
    <s v=""/>
    <s v=""/>
    <s v="2.1.0"/>
    <m/>
    <m/>
    <m/>
    <x v="0"/>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m/>
    <m/>
    <x v="0"/>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m/>
    <m/>
    <x v="0"/>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m/>
    <m/>
    <x v="0"/>
  </r>
  <r>
    <s v="C.01.1 - Richtlijnen"/>
    <s v="Service Management beleid en evaluatie richtlijnen"/>
    <x v="63"/>
    <s v="De CSP beschikt voor clouddiensten over richtlijnen voor de inrichting van de service-managementorganisatie."/>
    <s v="$null"/>
    <s v="$null"/>
    <s v=""/>
    <s v=""/>
    <x v="0"/>
    <s v=""/>
    <s v=""/>
    <s v="2.1.0"/>
    <m/>
    <m/>
    <m/>
    <x v="0"/>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m/>
    <m/>
    <x v="0"/>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m/>
    <m/>
    <x v="0"/>
  </r>
  <r>
    <s v="C.02 - Risk Control"/>
    <s v="Risk Control"/>
    <x v="66"/>
    <s v="Risicomanagement en het risico-assessmentproces behoren continu te worden gemonitord en gereviewd en zo nodig te worden verbeterd."/>
    <s v="$null"/>
    <s v="$null"/>
    <s v=""/>
    <s v=""/>
    <x v="0"/>
    <s v=""/>
    <s v=""/>
    <s v="2.1.0"/>
    <m/>
    <m/>
    <m/>
    <x v="0"/>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m/>
    <m/>
    <x v="0"/>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m/>
    <m/>
    <x v="0"/>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m/>
    <m/>
    <x v="0"/>
  </r>
  <r>
    <s v="C.02.4 - Monitoren en reviewen"/>
    <s v="Risk Control"/>
    <x v="70"/>
    <s v="De CSP voert regelmatig de monitoringsactiviteiten uit en mitigeert de vastgestelde risico's."/>
    <s v="$null"/>
    <s v="$null"/>
    <s v=""/>
    <s v=""/>
    <x v="0"/>
    <s v=""/>
    <s v=""/>
    <s v="2.1.0"/>
    <m/>
    <m/>
    <m/>
    <x v="0"/>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m/>
    <m/>
    <x v="0"/>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m/>
    <m/>
    <x v="0"/>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m/>
    <m/>
    <x v="0"/>
  </r>
  <r>
    <s v="C.03.2 - Compliance"/>
    <s v="Compliance en Assurance"/>
    <x v="74"/>
    <s v="De CSP registreert de regulier uitgebrachte prestatie-, beveiligings- en compliance-rapportages in een administratie."/>
    <s v="$null"/>
    <s v="$null"/>
    <s v=""/>
    <s v=""/>
    <x v="0"/>
    <s v=""/>
    <s v=""/>
    <s v="2.1.0"/>
    <m/>
    <m/>
    <m/>
    <x v="0"/>
  </r>
  <r>
    <s v="C.03.3 - Compliance"/>
    <s v="Compliance en Assurance"/>
    <x v="75"/>
    <s v="Het compliance-proces is bij voorkeur aangesloten op een informatiebeveiligingsmanagementsysteem."/>
    <s v="$null"/>
    <s v="$null"/>
    <s v=""/>
    <s v=""/>
    <x v="0"/>
    <s v=""/>
    <s v=""/>
    <s v="2.1.0"/>
    <m/>
    <m/>
    <m/>
    <x v="0"/>
  </r>
  <r>
    <s v="C.03.4 - Assurance"/>
    <s v="Compliance en Assurance"/>
    <x v="76"/>
    <s v="De CSP laat jaarlijks door een derde partij een onderzoek (audit) uitvoeren op de inrichting en beheersing van de gecontracteerde clouddiensten."/>
    <s v="$null"/>
    <s v="$null"/>
    <s v=""/>
    <s v=""/>
    <x v="0"/>
    <s v=""/>
    <s v=""/>
    <s v="2.1.0"/>
    <m/>
    <m/>
    <m/>
    <x v="0"/>
  </r>
  <r>
    <s v="C.03.5 - Assurance"/>
    <s v="Compliance en Assurance"/>
    <x v="77"/>
    <s v="Bij de assessment wordt door de derde partij zowel de cloud-omgeving als de administratie betrokken."/>
    <s v="$null"/>
    <s v="$null"/>
    <s v=""/>
    <s v=""/>
    <x v="0"/>
    <s v=""/>
    <s v=""/>
    <s v="2.1.0"/>
    <m/>
    <m/>
    <m/>
    <x v="0"/>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m/>
    <m/>
    <x v="0"/>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m/>
    <m/>
    <x v="0"/>
  </r>
  <r>
    <s v="C.04.1 - Technische kwetsbaarheden"/>
    <s v="Technische kwetsbaarhedenbeheer"/>
    <x v="80"/>
    <s v="De CSP stelt de CSC informatie beschikbaar over het beheer van de technische kwetsbaarheden die de clouddiensten kunnen beïnvloeden."/>
    <s v="$null"/>
    <s v="$null"/>
    <s v=""/>
    <s v=""/>
    <x v="0"/>
    <s v=""/>
    <s v=""/>
    <s v="2.1.0"/>
    <m/>
    <m/>
    <m/>
    <x v="0"/>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m/>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4 - Tijdslijnen"/>
    <s v="Technische kwetsbaarhedenbeheer"/>
    <x v="83"/>
    <s v="Het tijdspad waarbinnen gereageerd moet worden op aankondigingen van potentieel relevante kwetsbaarheden is gedefinieerd."/>
    <s v="$null"/>
    <s v="$null"/>
    <s v=""/>
    <s v=""/>
    <x v="0"/>
    <s v=""/>
    <s v=""/>
    <s v="2.1.0"/>
    <m/>
    <m/>
    <m/>
    <x v="0"/>
  </r>
  <r>
    <s v="C.04.5 - Penetratietesten"/>
    <s v="Technische kwetsbaarhedenbeheer"/>
    <x v="84"/>
    <s v="Periodiek worden penetratietests op ICT-componenten uitgevoerd om zwakheden te identificeren."/>
    <s v="$null"/>
    <s v="$null"/>
    <s v=""/>
    <s v=""/>
    <x v="0"/>
    <s v=""/>
    <s v=""/>
    <s v="2.1.0"/>
    <m/>
    <m/>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m/>
    <m/>
    <x v="0"/>
  </r>
  <r>
    <s v="C.05.1 - Monitoring en rapportage"/>
    <s v="Security Monitoring"/>
    <x v="89"/>
    <s v="Richtlijnen en afspraken voor het monitoren en rapporteren over informatiebeveiliging van de cloud-omgeving zijn vastgesteld en worden toegepast."/>
    <s v="$null"/>
    <s v="$null"/>
    <s v=""/>
    <s v=""/>
    <x v="0"/>
    <s v=""/>
    <s v=""/>
    <s v="2.1.0"/>
    <m/>
    <m/>
    <m/>
    <x v="0"/>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m/>
    <m/>
    <x v="0"/>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m/>
    <m/>
    <x v="0"/>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m/>
    <m/>
    <x v="0"/>
  </r>
  <r>
    <s v="C.05.5 - Monitoring en rapportage"/>
    <s v="Security Monitoring"/>
    <x v="93"/>
    <s v="Aantoonbaar wordt opvolging gegeven aan verbetervoorstellen uit analyserapportages."/>
    <s v="$null"/>
    <s v="$null"/>
    <s v=""/>
    <s v=""/>
    <x v="0"/>
    <s v=""/>
    <s v=""/>
    <s v="2.1.0"/>
    <m/>
    <m/>
    <m/>
    <x v="0"/>
  </r>
  <r>
    <s v="C.05.6 - Monitoring en rapportage"/>
    <s v="Security Monitoring"/>
    <x v="94"/>
    <s v="De beveiligingsplannen worden periodiek geactualiseerd en toegewezen aan de hiervoor verantwoordelijke functionarissen."/>
    <s v="$null"/>
    <s v="$null"/>
    <s v=""/>
    <s v=""/>
    <x v="0"/>
    <s v=""/>
    <s v=""/>
    <s v="2.1.0"/>
    <m/>
    <m/>
    <m/>
    <x v="0"/>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m/>
    <m/>
    <x v="0"/>
  </r>
  <r>
    <s v="C.06.1 - Processtructuur"/>
    <s v="Clouddiensten beheerorganisatie"/>
    <x v="96"/>
    <s v="De samenhang van processen wordt in een processtructuur vastgelegd."/>
    <s v="$null"/>
    <s v="$null"/>
    <s v=""/>
    <s v=""/>
    <x v="0"/>
    <s v=""/>
    <s v=""/>
    <s v="2.1.0"/>
    <m/>
    <m/>
    <m/>
    <x v="0"/>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m/>
    <m/>
    <x v="0"/>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m/>
    <m/>
    <x v="0"/>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m/>
    <m/>
    <x v="0"/>
  </r>
  <r>
    <s v="U.01.1 - Nationale standaarden"/>
    <s v="Standaarden voor clouddiensten"/>
    <x v="100"/>
    <s v="De CSP maakt haar dienstverlening transparant, zodat de CSC aantoonbaar aan de voor haar verplichte BIO en 'pas toe of leg uit'-standaarden kan voldoen."/>
    <s v="$null"/>
    <s v="$null"/>
    <s v=""/>
    <s v=""/>
    <x v="0"/>
    <s v=""/>
    <s v=""/>
    <s v="2.1.0"/>
    <m/>
    <m/>
    <m/>
    <x v="0"/>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m/>
    <m/>
    <x v="0"/>
  </r>
  <r>
    <s v="U.02 - Risico Assessment"/>
    <s v="Risico Assessment"/>
    <x v="102"/>
    <s v="De CSP behoort een risico-assessment uit te voeren, bestaande uit een risico-analyse en risico-evaluatie met de criteria en de doelstelling voor clouddiensten van de CSP."/>
    <s v="$null"/>
    <s v="$null"/>
    <s v=""/>
    <s v=""/>
    <x v="0"/>
    <s v=""/>
    <s v=""/>
    <s v="2.1.0"/>
    <m/>
    <m/>
    <m/>
    <x v="0"/>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m/>
    <m/>
    <x v="0"/>
  </r>
  <r>
    <s v="U.02.2 - Risico evaluatie"/>
    <s v="Risico Assessment"/>
    <x v="104"/>
    <s v="De geïdentificeerde risico's worden geëvalueerd met risico-acceptatiecriteria."/>
    <s v="$null"/>
    <s v="$null"/>
    <s v=""/>
    <s v=""/>
    <x v="0"/>
    <s v=""/>
    <s v=""/>
    <s v="2.1.0"/>
    <m/>
    <m/>
    <m/>
    <x v="0"/>
  </r>
  <r>
    <s v="U.03 - Business Continuity services"/>
    <s v="Business Continuity services"/>
    <x v="105"/>
    <s v="Informatie verwerkende faciliteiten behoren met voldoende redundantie te worden geïmplementeerd om aan continuïteitseisen te voldoen."/>
    <s v="$null"/>
    <s v="$null"/>
    <s v=""/>
    <s v=""/>
    <x v="0"/>
    <s v=""/>
    <s v=""/>
    <s v="2.1.0"/>
    <m/>
    <m/>
    <m/>
    <x v="0"/>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m/>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m/>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s v="3.*.*"/>
    <s v="3.*.*"/>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s v="3.*.*"/>
    <s v="3.*.*"/>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s v="3.*.*"/>
    <s v="3.*.*"/>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s v="1.*.*"/>
    <s v="1.*.*"/>
    <m/>
    <x v="0"/>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m/>
    <m/>
    <x v="0"/>
  </r>
  <r>
    <s v="U.06.1 - Bewaartermijn"/>
    <s v="Dataretentie en vernietiging van gegevens"/>
    <x v="116"/>
    <s v="De gegarandeerde en met de CSP overeengekomen opslagduur is contractueel vastgelegd en voldoet aan de Archiefwet."/>
    <s v="$null"/>
    <s v="$null"/>
    <s v=""/>
    <s v=""/>
    <x v="0"/>
    <s v=""/>
    <s v=""/>
    <s v="2.1.0"/>
    <m/>
    <m/>
    <m/>
    <x v="0"/>
  </r>
  <r>
    <s v="U.06.2 - Technologieonafhankelijk raadpleegbaar"/>
    <s v="Dataretentie en vernietiging van gegevens"/>
    <x v="117"/>
    <s v="Gegevens zijn onafhankelijk van de door de CSP toegepaste technologie raadpleegbaar tijdens de gehele bewaartermijn."/>
    <s v="$null"/>
    <s v="$null"/>
    <s v=""/>
    <s v=""/>
    <x v="0"/>
    <s v=""/>
    <s v=""/>
    <s v="2.1.0"/>
    <m/>
    <m/>
    <m/>
    <x v="0"/>
  </r>
  <r>
    <s v="U.06.3 - Onveranderbaar"/>
    <s v="Dataretentie en vernietiging van gegevens"/>
    <x v="118"/>
    <s v="Gegevens worden zo mogelijk gearchiveerd met Write Once Read Many (WORM)-technologie, waarmee de integriteit van de data wordt gegarandeerd."/>
    <s v="$null"/>
    <s v="$null"/>
    <s v=""/>
    <s v=""/>
    <x v="0"/>
    <s v=""/>
    <s v=""/>
    <s v="2.1.0"/>
    <m/>
    <m/>
    <m/>
    <x v="0"/>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m/>
    <m/>
    <x v="0"/>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m/>
    <m/>
    <x v="0"/>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m/>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s v="3.*.*-preview"/>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recommends NSG rules for Internet-facing VMs. This policy is deprecated due to Azure Monitoring agent deprecation. Learn more at aka.ms/policydefdeprecation."/>
    <x v="119"/>
    <s v="AuditIfNotExists"/>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m/>
    <m/>
    <b v="1"/>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s v="3.*.*"/>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s v="1.*.*"/>
    <s v="1.*.*"/>
    <m/>
    <x v="0"/>
  </r>
  <r>
    <s v="U.07.2 - Isolatie"/>
    <s v="Scheiding van data"/>
    <x v="123"/>
    <s v="Isolatie van CSC-gegevens wordt gegarandeerd door deze onder alle bedrijfsomstandigheden minimaal logisch te scheiden van de data van andere CSC's."/>
    <s v="$null"/>
    <s v="$null"/>
    <s v=""/>
    <s v=""/>
    <x v="0"/>
    <s v=""/>
    <s v=""/>
    <s v="2.1.0"/>
    <m/>
    <m/>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08 - Scheiding van dienstverlening"/>
    <s v="Scheiding van dienstverlening"/>
    <x v="125"/>
    <s v="De cloud-infrastructuur is zodanig ingericht dat de dienstverlening aan gebruikers van informatiediensten zijn gescheiden."/>
    <s v="$null"/>
    <s v="$null"/>
    <s v=""/>
    <s v=""/>
    <x v="0"/>
    <s v=""/>
    <s v=""/>
    <s v="2.1.0"/>
    <m/>
    <m/>
    <m/>
    <x v="0"/>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m/>
    <m/>
    <x v="0"/>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m/>
    <m/>
    <x v="0"/>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m/>
    <m/>
    <x v="0"/>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m/>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s v="6.*.*-preview"/>
    <s v="6.*.*-preview"/>
    <b v="1"/>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m/>
    <m/>
    <x v="1"/>
  </r>
  <r>
    <s v="U.10 - Toegang tot IT-diensten en data"/>
    <s v="Toegang tot IT-diensten en data"/>
    <x v="131"/>
    <s v="Gebruikers behoren alleen toegang te krijgen tot IT-diensten en data waarvoor zij specifiek bevoegd zijn."/>
    <s v="$null"/>
    <s v="$null"/>
    <s v=""/>
    <s v=""/>
    <x v="0"/>
    <s v=""/>
    <s v=""/>
    <s v="2.1.0"/>
    <m/>
    <m/>
    <m/>
    <x v="0"/>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m/>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s v="1.*.*"/>
    <s v="1.*.*"/>
    <m/>
    <x v="0"/>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4 - Bevoegd"/>
    <s v="Toegang tot IT-diensten en data"/>
    <x v="135"/>
    <s v="Onder de verantwoordelijkheid van de CSP worden bevoegdheden (systeemautorisaties) voor gebruikers toegekend via formele procedures."/>
    <s v="$null"/>
    <s v="$null"/>
    <s v=""/>
    <s v=""/>
    <x v="0"/>
    <s v=""/>
    <s v=""/>
    <s v="2.1.0"/>
    <m/>
    <m/>
    <m/>
    <x v="0"/>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m/>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s v="3.*.*"/>
    <s v="3.*.*"/>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s v="3.*.*"/>
    <s v="3.*.*"/>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s v="2.*.*"/>
    <s v="2.*.*"/>
    <b v="1"/>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s v="3.*.*"/>
    <s v="3.*.*"/>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s v="2.*.*"/>
    <s v="2.*.*"/>
    <b v="1"/>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s v="3.*.*"/>
    <s v="3.*.*"/>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s v="3.*.*"/>
    <s v="3.*.*"/>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s v="1.*.*-preview"/>
    <s v="1.*.*-preview"/>
    <b v="1"/>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s v="1.*.*-preview"/>
    <s v="1.*.*-preview"/>
    <b v="1"/>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s v="2.*.*"/>
    <s v="2.*.*"/>
    <m/>
    <x v="0"/>
  </r>
  <r>
    <s v="U.12 - Koppelvlakken"/>
    <s v="Koppelvlakken"/>
    <x v="141"/>
    <s v="De onderlinge netwerkconnecties (koppelvlakken) in de keten van de CSC naar de CSP behoren te worden bewaakt en beheerst om de risico's van datalekken te beperken."/>
    <s v="$null"/>
    <s v="$null"/>
    <s v=""/>
    <s v=""/>
    <x v="0"/>
    <s v=""/>
    <s v=""/>
    <s v="2.1.0"/>
    <m/>
    <m/>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12.3 - Netwerkconnecties"/>
    <s v="Koppelvlakken"/>
    <x v="144"/>
    <s v="Beheeractiviteiten van de CSP zijn strikt gescheiden van de data van de CSC."/>
    <s v="$null"/>
    <s v="$null"/>
    <s v=""/>
    <s v=""/>
    <x v="0"/>
    <s v=""/>
    <s v=""/>
    <s v="2.1.0"/>
    <m/>
    <m/>
    <m/>
    <x v="0"/>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m/>
    <m/>
    <x v="0"/>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m/>
    <m/>
    <x v="0"/>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m/>
    <m/>
    <x v="0"/>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m/>
    <m/>
    <x v="0"/>
  </r>
  <r>
    <s v="U.13 - Service orkestratie"/>
    <s v="Service orkestratie"/>
    <x v="149"/>
    <s v="Service-orkestratie biedt coördinatie, aggregatie en samenstelling van de servicecomponenten van de cloud-service die aan de CSC wordt geleverd."/>
    <s v="$null"/>
    <s v="$null"/>
    <s v=""/>
    <s v=""/>
    <x v="0"/>
    <s v=""/>
    <s v=""/>
    <s v="2.1.0"/>
    <m/>
    <m/>
    <m/>
    <x v="0"/>
  </r>
  <r>
    <s v="U.13.1 - Coördinatie"/>
    <s v="Service orkestratie"/>
    <x v="150"/>
    <s v="Cloud-orkestratietechnologie functioneert met heterogene systemen en mogelijk wereldwijde cloud-implementatie (op verschillende geografische locaties en met verschillende CSP's)."/>
    <s v="$null"/>
    <s v="$null"/>
    <s v=""/>
    <s v=""/>
    <x v="0"/>
    <s v=""/>
    <s v=""/>
    <s v="2.1.0"/>
    <m/>
    <m/>
    <m/>
    <x v="0"/>
  </r>
  <r>
    <s v="U.13.2 - Service componenten"/>
    <s v="Service orkestratie"/>
    <x v="151"/>
    <s v="De functionele samenhang van de servicecomponenten is beschreven."/>
    <s v="$null"/>
    <s v="$null"/>
    <s v=""/>
    <s v=""/>
    <x v="0"/>
    <s v=""/>
    <s v=""/>
    <s v="2.1.0"/>
    <m/>
    <m/>
    <m/>
    <x v="0"/>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m/>
    <m/>
    <x v="0"/>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m/>
    <m/>
    <x v="0"/>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m/>
    <m/>
    <x v="0"/>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m/>
    <m/>
    <x v="0"/>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m/>
    <m/>
    <x v="0"/>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s v="5.*.*"/>
    <s v="5.*.*"/>
    <m/>
    <x v="0"/>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s v="5.*.*"/>
    <s v="5.*.*"/>
    <m/>
    <x v="0"/>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s v="3.*.*"/>
    <s v="3.*.*"/>
    <m/>
    <x v="0"/>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s v="3.*.*"/>
    <s v="3.*.*"/>
    <m/>
    <x v="0"/>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m/>
    <m/>
    <x v="1"/>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m/>
    <m/>
    <x v="1"/>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s v="5.*.*"/>
    <s v="5.*.*"/>
    <m/>
    <x v="0"/>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s v="5.*.*"/>
    <s v="5.*.*"/>
    <m/>
    <x v="0"/>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m/>
    <m/>
    <b v="1"/>
    <x v="1"/>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s v="5.*.*"/>
    <s v="5.*.*"/>
    <m/>
    <x v="0"/>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m/>
    <m/>
    <b v="1"/>
    <x v="1"/>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m/>
    <m/>
    <x v="1"/>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s v="1.*.*"/>
    <s v="1.*.*"/>
    <m/>
    <x v="0"/>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m/>
    <m/>
    <x v="1"/>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s v="1.*.*"/>
    <s v="1.*.*"/>
    <m/>
    <x v="0"/>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s v="5.*.*"/>
    <s v="5.*.*"/>
    <m/>
    <x v="0"/>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s v="5.*.*"/>
    <s v="5.*.*"/>
    <m/>
    <x v="0"/>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m/>
    <m/>
    <x v="1"/>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s v="5.*.*"/>
    <s v="5.*.*"/>
    <m/>
    <x v="0"/>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s v="1.*.*-preview"/>
    <s v="1.*.*-preview"/>
    <b v="1"/>
    <x v="0"/>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s v="5.*.*"/>
    <s v="5.*.*"/>
    <m/>
    <x v="0"/>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s v="2.*.*"/>
    <s v="2.*.*"/>
    <m/>
    <x v="0"/>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m/>
    <m/>
    <b v="1"/>
    <x v="1"/>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s v="2.*.*"/>
    <s v="2.*.*"/>
    <m/>
    <x v="0"/>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s v="2.*.*"/>
    <s v="2.*.*"/>
    <b v="1"/>
    <x v="0"/>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m/>
    <m/>
    <b v="1"/>
    <x v="1"/>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s v="6.*.*-preview"/>
    <s v="6.*.*-preview"/>
    <b v="1"/>
    <x v="0"/>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s v="1.*.*"/>
    <s v="1.*.*"/>
    <m/>
    <x v="0"/>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s v="2.*.*"/>
    <s v="2.*.*"/>
    <b v="1"/>
    <x v="0"/>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s v="1.*.*-preview"/>
    <s v="1.*.*-preview"/>
    <b v="1"/>
    <x v="0"/>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s v="2.*.*"/>
    <s v="2.*.*"/>
    <m/>
    <x v="0"/>
  </r>
  <r>
    <s v="U.15.2 - Registratie"/>
    <s v="Logging en monitoring"/>
    <x v="158"/>
    <s v="De SIEM en/of Security Operation Centre (SOC) hebben heldere regels over wanneer een incident moet worden gerapporteerd aan het verantwoordelijk management."/>
    <s v="$null"/>
    <s v="$null"/>
    <s v=""/>
    <s v=""/>
    <x v="0"/>
    <s v=""/>
    <s v=""/>
    <s v="2.1.0"/>
    <m/>
    <m/>
    <m/>
    <x v="0"/>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s v="2.*.*"/>
    <s v="2.*.*"/>
    <b v="1"/>
    <x v="0"/>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s v="2.*.*"/>
    <s v="2.*.*"/>
    <b v="1"/>
    <x v="0"/>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s v="2.*.*"/>
    <s v="2.*.*"/>
    <m/>
    <x v="0"/>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s v="2.*.*"/>
    <s v="2.*.*"/>
    <m/>
    <x v="0"/>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m/>
    <m/>
    <b v="1"/>
    <x v="1"/>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m/>
    <m/>
    <b v="1"/>
    <x v="1"/>
  </r>
  <r>
    <s v="U.15.4 - Integriteit logging"/>
    <s v="Logging en monitoring"/>
    <x v="160"/>
    <s v="Aan logboeken en bewaking worden strenge eisen gesteld. Voor de kritieke componenten zijn geavanceerde beveiligingen voor logboeken en bewaking gedefinieerd."/>
    <s v="$null"/>
    <s v="$null"/>
    <s v=""/>
    <s v=""/>
    <x v="0"/>
    <s v=""/>
    <s v=""/>
    <s v="2.1.0"/>
    <m/>
    <m/>
    <m/>
    <x v="0"/>
  </r>
  <r>
    <s v="U.15.5 - Toegang tot logging"/>
    <s v="Logging en monitoring"/>
    <x v="161"/>
    <s v="De toegang tot en het beheer van de loggings- en monitoringsfunctionaliteit is beperkt tot geselecteerde en geautoriseerde medewerkers van de CSP."/>
    <s v="$null"/>
    <s v="$null"/>
    <s v=""/>
    <s v=""/>
    <x v="0"/>
    <s v=""/>
    <s v=""/>
    <s v="2.1.0"/>
    <m/>
    <m/>
    <m/>
    <x v="0"/>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m/>
    <m/>
    <x v="0"/>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m/>
    <m/>
    <x v="0"/>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m/>
    <m/>
    <x v="0"/>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m/>
    <m/>
    <x v="0"/>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s v="1.*.*"/>
    <s v="1.*.*"/>
    <m/>
    <x v="0"/>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U.17.2 - Gehardend"/>
    <s v="Multi-tenant architectuur"/>
    <x v="167"/>
    <s v="Virtuele machine platforms zijn gehardend."/>
    <s v="$null"/>
    <s v="$null"/>
    <s v=""/>
    <s v=""/>
    <x v="0"/>
    <s v=""/>
    <s v=""/>
    <s v="2.1.0"/>
    <m/>
    <m/>
    <m/>
    <x v="0"/>
  </r>
  <r>
    <s v="U.17.3 - Gescheiden"/>
    <s v="Multi-tenant architectuur"/>
    <x v="168"/>
    <s v="Virtuele machine platforms voor CSC's met speciale/verhoogde beveiligingsvereisten zijn gescheiden ingericht."/>
    <s v="$null"/>
    <s v="$null"/>
    <s v=""/>
    <s v=""/>
    <x v="0"/>
    <s v=""/>
    <s v=""/>
    <s v="2.1.0"/>
    <m/>
    <m/>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m/>
    <m/>
    <x v="1"/>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s v="2.*.*-preview"/>
    <s v="2.*.*-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s v="4.*.*-preview"/>
    <s v="4.*.*-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s v="6.*.*-preview"/>
    <s v="6.*.*-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s v="5.*.*-preview"/>
    <s v="5.*.*-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s v="4.*.*-preview"/>
    <s v="4.*.*-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s v="3.*.*-preview"/>
    <s v="3.*.*-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s v="2.*.*-preview"/>
    <s v="2.*.*-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s v="4.*.*-preview"/>
    <s v="4.*.*-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s v="6.*.*-preview"/>
    <s v="6.*.*-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s v="5.*.*-preview"/>
    <s v="5.*.*-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s v="4.*.*-preview"/>
    <s v="4.*.*-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s v="3.*.*-preview"/>
    <s v="3.*.*-preview"/>
    <m/>
    <x v="0"/>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s v="1.*.*"/>
    <s v="1.*.*"/>
    <m/>
    <x v="0"/>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s v="1.*.*"/>
    <s v="1.*.*"/>
    <m/>
    <x v="0"/>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s v="9.*.*"/>
    <s v="9.*.*"/>
    <m/>
    <x v="0"/>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s v="9.*.*"/>
    <s v="9.*.*"/>
    <m/>
    <x v="0"/>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s v="8.*.*"/>
    <s v="8.*.*"/>
    <m/>
    <x v="0"/>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s v="9.*.*"/>
    <s v="9.*.*"/>
    <m/>
    <x v="0"/>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s v="6.*.*"/>
    <s v="6.*.*"/>
    <m/>
    <x v="0"/>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s v="7.*.*"/>
    <s v="8.*.*"/>
    <m/>
    <x v="0"/>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s v="5.*.*"/>
    <s v="6.*.*"/>
    <m/>
    <x v="0"/>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s v="6.*.*"/>
    <s v="6.*.*"/>
    <m/>
    <x v="0"/>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s v="6.*.*"/>
    <s v="6.*.*"/>
    <m/>
    <x v="0"/>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s v="6.*.*"/>
    <s v="6.*.*"/>
    <m/>
    <x v="0"/>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s v="6.*.*"/>
    <s v="7.*.*"/>
    <m/>
    <x v="0"/>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s v="6.*.*"/>
    <s v="6.*.*"/>
    <m/>
    <x v="0"/>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s v="4.*.*"/>
    <s v="4.*.*"/>
    <m/>
    <x v="0"/>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s v="4.*.*"/>
    <s v="4.*.*"/>
    <m/>
    <x v="0"/>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s v="5.*.*"/>
    <s v="5.*.*"/>
    <m/>
    <x v="0"/>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s v="1.*.*"/>
    <s v="1.*.*"/>
    <m/>
    <x v="0"/>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s v="2.*.*"/>
    <s v="2.*.*"/>
    <m/>
    <x v="0"/>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s v="2.*.*"/>
    <s v="2.*.*"/>
    <m/>
    <x v="0"/>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s v="2.*.*"/>
    <s v="2.*.*"/>
    <m/>
    <x v="0"/>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s v="1.*.*"/>
    <s v="1.*.*"/>
    <m/>
    <x v="0"/>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s v="1.*.*"/>
    <s v="1.*.*"/>
    <m/>
    <x v="0"/>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s v="2.*.*"/>
    <s v="2.*.*"/>
    <m/>
    <x v="0"/>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s v="2.*.*"/>
    <s v="2.*.*"/>
    <m/>
    <x v="0"/>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s v="1.*.*"/>
    <s v="1.*.*"/>
    <m/>
    <x v="0"/>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m/>
    <m/>
    <x v="1"/>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m/>
    <m/>
    <x v="1"/>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s v="1.*.*"/>
    <s v="1.*.*"/>
    <m/>
    <x v="0"/>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s v="1.*.*"/>
    <s v="1.*.*"/>
    <m/>
    <x v="0"/>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s v="1.*.*"/>
    <s v="1.*.*"/>
    <m/>
    <x v="0"/>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s v="1.*.*"/>
    <s v="1.*.*"/>
    <m/>
    <x v="0"/>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s v="3.*.*"/>
    <s v="3.*.*"/>
    <m/>
    <x v="0"/>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s v="3.*.*"/>
    <s v="3.*.*"/>
    <m/>
    <x v="0"/>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s v="1.*.*"/>
    <s v="1.*.*"/>
    <m/>
    <x v="0"/>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s v="3.*.*"/>
    <s v="3.*.*"/>
    <m/>
    <x v="0"/>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s v="3.*.*"/>
    <s v="3.*.*"/>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7 - Evaluatie"/>
    <s v="Technische kwetsbaarhedenbeheer"/>
    <x v="86"/>
    <s v="Evaluaties van technische kwetsbaarheden worden geregistreerd en gerapporteerd."/>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7 - Evaluatie"/>
    <s v="Technische kwetsbaarhedenbeheer"/>
    <x v="86"/>
    <s v="Evaluaties van technische kwetsbaarheden worden geregistreerd en gerapporteerd."/>
    <s v="/providers/Microsoft.Authorization/policyDefinitions/a1840de2-8088-4ea8-b153-b4c723e9cb01"/>
    <s v="a1840de2-8088-4ea8-b153-b4c723e9cb01"/>
    <s v="AzureKubernetesServiceclustersshouldhaveDefenderprofileenabled"/>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309"/>
    <s v="Audit"/>
    <m/>
    <s v="2.2.3"/>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7 - Evaluatie"/>
    <s v="Technische kwetsbaarhedenbeheer"/>
    <x v="86"/>
    <s v="Evaluaties van technische kwetsbaarheden worden geregistreerd en gerapporteerd."/>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C.04.7 - Evaluatie"/>
    <s v="Technische kwetsbaarhedenbeheer"/>
    <x v="86"/>
    <s v="Evaluaties van technische kwetsbaarheden worden geregistreerd en gerapporteerd."/>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15.1 - Registratie"/>
    <s v="Logging en monitoring"/>
    <x v="157"/>
    <s v="Het overtreden van de beleidsregels wordt door de CSP en de CSC vastgelegd."/>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15.1 - Registratie"/>
    <s v="Logging en monitoring"/>
    <x v="157"/>
    <s v="Het overtreden van de beleidsregels wordt door de CSP en de CSC vastgelegd."/>
    <s v="/providers/Microsoft.Authorization/policyDefinitions/1b4d1c4e-934c-4703-944c-27c82c06bebb"/>
    <s v="1b4d1c4e-934c-4703-944c-27c82c06bebb"/>
    <s v="DiagnosticlogsinAzureAIservicesresourcesshouldbeenabled"/>
    <s v="Enable logs for Azure AI services resources. This enables you to recreate activity trails for investigation purposes, when a security incident occurs or your network is compromised"/>
    <x v="312"/>
    <s v="AuditIfNotExists"/>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6759c02-b87f-42b7-892e-71b3f471d782"/>
    <s v="d6759c02-b87f-42b7-892e-71b3f471d782"/>
    <s v="AzureAIServicesresourcesshoulduseAzurePrivateLink"/>
    <s v="Azure Private Link lets you connect your virtual network to Azure services without a public IP address at the source or destination. The Private Link platform reduces data leakage risks by handling the connectivity between the consumer and services over the Azure backbone network. Learn more about private links at: https://aka.ms/AzurePrivateLink/Overview"/>
    <x v="313"/>
    <s v="Audit"/>
    <m/>
    <s v="2.2.4"/>
    <s v="1.*.*"/>
    <s v="1.*.*"/>
    <m/>
    <x v="0"/>
  </r>
  <r>
    <s v="U.10.3 - Gebruik van geauthenticeerde apparatuur"/>
    <s v="Toegang tot IT-diensten en data"/>
    <x v="134"/>
    <s v="Alleen gebruikers met geauthentiseerde apparatuur kunnen toegang krijgen tot IT-diensten en data."/>
    <s v="/providers/Microsoft.Authorization/policyDefinitions/fa498b91-8a7e-4710-9578-da944c68d1fe"/>
    <s v="fa498b91-8a7e-4710-9578-da944c68d1fe"/>
    <s v="PreviewAzurePostgreSQLflexibleservershouldhaveMicrosoftEntraOnlyAuthenticationenabled"/>
    <s v="Disabling local authentication methods and allowing only Microsoft Entra Authentication improves security by ensuring that Azure PostgreSQL flexible server can exclusively be accessed by Microsoft Entra identities."/>
    <x v="314"/>
    <s v="Audit"/>
    <m/>
    <s v="2.2.4"/>
    <s v="1.*.*-preview"/>
    <s v="1.*.*-preview"/>
    <m/>
    <x v="0"/>
  </r>
  <r>
    <s v="U.10.5 - Toegangsbeperking"/>
    <s v="Toegang tot IT-diensten en data"/>
    <x v="136"/>
    <s v="Toegang tot IT-diensten en data is beperkt door technische maatregelen en is geïmplementeerd, bijvoorbeeld met het rollen- en rechtenconcept."/>
    <s v="/providers/Microsoft.Authorization/policyDefinitions/fa498b91-8a7e-4710-9578-da944c68d1fe"/>
    <s v="fa498b91-8a7e-4710-9578-da944c68d1fe"/>
    <s v="PreviewAzurePostgreSQLflexibleservershouldhaveMicrosoftEntraOnlyAuthenticationenabled"/>
    <s v="Disabling local authentication methods and allowing only Microsoft Entra Authentication improves security by ensuring that Azure PostgreSQL flexible server can exclusively be accessed by Microsoft Entra identities."/>
    <x v="314"/>
    <s v="Audit"/>
    <m/>
    <s v="2.2.4"/>
    <s v="1.*.*-preview"/>
    <s v="1.*.*-preview"/>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a075868-4c26-42ef-914c-5bc007359560"/>
    <s v="0a075868-4c26-42ef-914c-5bc007359560"/>
    <s v="Certificatesshouldhavethespecifiedmaximumvalidityperiod"/>
    <s v="Manage your organizational compliance requirements by specifying the maximum amount of time that a certificate can be valid within your key vault."/>
    <x v="315"/>
    <s v="Audit"/>
    <m/>
    <s v="2.2.4"/>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8728c90-32c7-4049-8429-847dc0f4fe37"/>
    <s v="98728c90-32c7-4049-8429-847dc0f4fe37"/>
    <s v="KeyVaultsecretsshouldhaveanexpirationdate"/>
    <s v="Secrets should have a defined expiration date and not be permanent. Secrets that are valid forever provide a potential attacker with more time to compromise them. It is a recommended security practice to set expiration dates on secrets."/>
    <x v="316"/>
    <s v="Audit"/>
    <m/>
    <s v="2.2.4"/>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52b15f7-8e1f-4c1f-ab71-8c010ba5dbc0"/>
    <s v="152b15f7-8e1f-4c1f-ab71-8c010ba5dbc0"/>
    <s v="KeyVaultkeysshouldhaveanexpirationdate"/>
    <s v="Cryptographic keys should have a defined expiration date and not be permanent. Keys that are valid forever provide a potential attacker with more time to compromise the key. It is a recommended security practice to set expiration dates on cryptographic keys."/>
    <x v="317"/>
    <s v="Audit"/>
    <m/>
    <s v="2.2.4"/>
    <s v="1.*.*"/>
    <s v="1.*.*"/>
    <m/>
    <x v="0"/>
  </r>
  <r>
    <s v="C.04.7 - Evaluatie"/>
    <s v="Technische kwetsbaarhedenbeheer"/>
    <x v="86"/>
    <s v="Evaluaties van technische kwetsbaarheden worden geregistreerd en gerapporteer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U.15.1 - Registratie"/>
    <s v="Logging en monitoring"/>
    <x v="157"/>
    <s v="Het overtreden van de beleidsregels wordt door de CSP en de CSC vastgeleg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U.15.3 - Registratie"/>
    <s v="Logging en monitoring"/>
    <x v="159"/>
    <s v="De CSP hanteert een lijst van alle activa die kritisch zijn in termen van logging en monitoring en beoordeelt deze lijst regelmatig op correcthei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C.04.7 - Evaluatie"/>
    <s v="Technische kwetsbaarhedenbeheer"/>
    <x v="86"/>
    <s v="Evaluaties van technische kwetsbaarheden worden geregistreerd en gerapporteer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U.15.1 - Registratie"/>
    <s v="Logging en monitoring"/>
    <x v="157"/>
    <s v="Het overtreden van de beleidsregels wordt door de CSP en de CSC vastgeleg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U.15.3 - Registratie"/>
    <s v="Logging en monitoring"/>
    <x v="159"/>
    <s v="De CSP hanteert een lijst van alle activa die kritisch zijn in termen van logging en monitoring en beoordeelt deze lijst regelmatig op correcthei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7 - Evaluatie"/>
    <s v="Technische kwetsbaarhedenbeheer"/>
    <x v="86"/>
    <s v="Evaluaties van technische kwetsbaarheden worden geregistreerd en gerapporteerd."/>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7 - Evaluatie"/>
    <s v="Technische kwetsbaarhedenbeheer"/>
    <x v="86"/>
    <s v="Evaluaties van technische kwetsbaarheden worden geregistreerd en gerapporteerd."/>
    <s v="/providers/Microsoft.Authorization/policyDefinitions/c6283572-73bb-4deb-bf2c-7a2b8f7462cb"/>
    <s v="c6283572-73bb-4deb-bf2c-7a2b8f7462cb"/>
    <s v="SQLserver-targetedautoprovisioningshouldbeenabledforSQLserversonmachinesplan"/>
    <s v="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
    <x v="321"/>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c6283572-73bb-4deb-bf2c-7a2b8f7462cb"/>
    <s v="c6283572-73bb-4deb-bf2c-7a2b8f7462cb"/>
    <s v="SQLserver-targetedautoprovisioningshouldbeenabledforSQLserversonmachinesplan"/>
    <s v="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
    <x v="321"/>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C.04.7 - Evaluatie"/>
    <s v="Technische kwetsbaarhedenbeheer"/>
    <x v="86"/>
    <s v="Evaluaties van technische kwetsbaarheden worden geregistreerd en gerapporteerd."/>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15.1 - Registratie"/>
    <s v="Logging en monitoring"/>
    <x v="157"/>
    <s v="Het overtreden van de beleidsregels wordt door de CSP en de CSC vastgelegd."/>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15.1 - Registratie"/>
    <s v="Logging en monitoring"/>
    <x v="157"/>
    <s v="Het overtreden van de beleidsregels wordt door de CSP en de CSC vastgelegd."/>
    <s v="/providers/Microsoft.Authorization/policyDefinitions/6b2122c1-8120-4ff5-801b-17625a355590"/>
    <s v="6b2122c1-8120-4ff5-801b-17625a355590"/>
    <s v="AzureArcenabledKubernetesclustersshouldhavetheAzurePolicyextensioninstalled"/>
    <s v="The Azure Policy extension for Azure Arc provides at-scale enforcements and safeguards on your Arc enabled Kubernetes clusters in a centralized, consistent manner. Learn more at https://aka.ms/akspolicydoc."/>
    <x v="323"/>
    <s v="AuditIfNotExists"/>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3 - Gebruik van geauthenticeerde apparatuur"/>
    <s v="Toegang tot IT-diensten en data"/>
    <x v="134"/>
    <s v="Alleen gebruikers met geauthentiseerde apparatuur kunnen toegang krijgen tot IT-diensten en data."/>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30c64f9-8b6b-4c64-b511-6544ceff6fd6"/>
    <s v="630c64f9-8b6b-4c64-b511-6544ceff6fd6"/>
    <s v="AuthenticationtoLinuxmachinesshouldrequireSSHkeys"/>
    <s v="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
    <x v="325"/>
    <s v="AuditIfNotExists"/>
    <m/>
    <s v="2.2.4"/>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7 - Evaluatie"/>
    <s v="Technische kwetsbaarhedenbeheer"/>
    <x v="86"/>
    <s v="Evaluaties van technische kwetsbaarheden worden geregistreerd en gerapporteerd."/>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7 - Evaluatie"/>
    <s v="Technische kwetsbaarhedenbeheer"/>
    <x v="86"/>
    <s v="Evaluaties van technische kwetsbaarheden worden geregistreerd en gerapporteerd."/>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7 - Evaluatie"/>
    <s v="Technische kwetsbaarhedenbeheer"/>
    <x v="86"/>
    <s v="Evaluaties van technische kwetsbaarheden worden geregistreerd en gerapporteerd."/>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7 - Evaluatie"/>
    <s v="Technische kwetsbaarhedenbeheer"/>
    <x v="86"/>
    <s v="Evaluaties van technische kwetsbaarheden worden geregistreerd en gerapporteerd."/>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3 - Gebruik van geauthenticeerde apparatuur"/>
    <s v="Toegang tot IT-diensten en data"/>
    <x v="134"/>
    <s v="Alleen gebruikers met geauthentiseerde apparatuur kunnen toegang krijgen tot IT-diensten en data."/>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aa03346-d8c5-4994-a5bc-7652c2a2aef1"/>
    <s v="3aa03346-d8c5-4994-a5bc-7652c2a2aef1"/>
    <s v="APIManagementsubscriptionsshouldnotbescopedtoallAPIs"/>
    <s v="API Management subscriptions should be scoped to a product or an individual API instead of all APIs, which could result in an excessive data exposure."/>
    <x v="329"/>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92bb331d-ac71-416a-8c91-02f2cb734ce4"/>
    <s v="92bb331d-ac71-416a-8c91-02f2cb734ce4"/>
    <s v="APIManagementcallstoAPIbackendsshouldnotbypasscertificatethumbprintornamevalidation"/>
    <s v="To improve the API security, API Management should validate the backend server certificate for all API calls. Enable SSL certificate thumbprint and name validation."/>
    <x v="330"/>
    <s v="Audit"/>
    <m/>
    <s v="2.2.4"/>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e7495e7-3ba7-40b6-bfee-c29e22cc75d4"/>
    <s v="ee7495e7-3ba7-40b6-bfee-c29e22cc75d4"/>
    <s v="APIManagementAPIsshoulduseonlyencryptedprotocols"/>
    <s v="To ensure security of data in transit, APIs should be available only through encrypted protocols, like HTTPS or WSS. Avoid using unsecured protocols, such as HTTP or WS."/>
    <x v="331"/>
    <s v="Audit"/>
    <m/>
    <s v="2.2.4"/>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f1cc7827-022c-473e-836e-5a51cae0b249"/>
    <s v="f1cc7827-022c-473e-836e-5a51cae0b249"/>
    <s v="APIManagementsecretnamedvaluesshouldbestoredinAzureKeyVault"/>
    <s v="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
    <x v="332"/>
    <s v="Audit"/>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741306c-968e-4b67-b916-5675e5c709f4"/>
    <s v="b741306c-968e-4b67-b916-5675e5c709f4"/>
    <s v="APIManagementdirectmanagementendpointshouldnotbeenabled"/>
    <s v="The direct management REST API in Azure API Management bypasses Azure Resource Manager role-based access control, authorization, and throttling mechanisms, thus increasing the vulnerability of your service."/>
    <x v="333"/>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741306c-968e-4b67-b916-5675e5c709f4"/>
    <s v="b741306c-968e-4b67-b916-5675e5c709f4"/>
    <s v="APIManagementdirectmanagementendpointshouldnotbeenabled"/>
    <s v="The direct management REST API in Azure API Management bypasses Azure Resource Manager role-based access control, authorization, and throttling mechanisms, thus increasing the vulnerability of your service."/>
    <x v="333"/>
    <s v="Audit"/>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73bd95-24da-4a4f-96b9-4e8b94b402bd"/>
    <s v="df73bd95-24da-4a4f-96b9-4e8b94b402bd"/>
    <s v="APIManagementshoulddisablepublicnetworkaccesstotheserviceconfigurationendpoints"/>
    <s v="To improve the security of API Management services, restrict connectivity to service configuration endpoints, like direct access management API, Git configuration management endpoint, or self-hosted gateways configuration endpoint."/>
    <x v="334"/>
    <s v="AuditIfNotExists"/>
    <m/>
    <s v="2.2.4"/>
    <s v="1.*.*"/>
    <s v="1.*.*"/>
    <m/>
    <x v="0"/>
  </r>
  <r>
    <s v="C.04.7 - Evaluatie"/>
    <s v="Technische kwetsbaarhedenbeheer"/>
    <x v="86"/>
    <s v="Evaluaties van technische kwetsbaarheden worden geregistreerd en gerapporteerd."/>
    <s v="/providers/Microsoft.Authorization/policyDefinitions/549814b6-3212-4203-bdc8-1548d342fb67"/>
    <s v="549814b6-3212-4203-bdc8-1548d342fb67"/>
    <s v="APIManagementminimumAPIversionshouldbesetto2019-12-01orhigher"/>
    <s v="To prevent service secrets from being shared with read-only users, the minimum API version should be set to 2019-12-01 or higher."/>
    <x v="335"/>
    <s v="Audit"/>
    <m/>
    <s v="2.2.4"/>
    <s v="1.*.*"/>
    <s v="1.*.*-deprecated"/>
    <m/>
    <x v="1"/>
  </r>
  <r>
    <s v="U.10.5 - Toegangsbeperking"/>
    <s v="Toegang tot IT-diensten en data"/>
    <x v="136"/>
    <s v="Toegang tot IT-diensten en data is beperkt door technische maatregelen en is geïmplementeerd, bijvoorbeeld met het rollen- en rechtenconcept."/>
    <s v="/providers/Microsoft.Authorization/policyDefinitions/c15dcc82-b93c-4dcb-9332-fbf121685b54"/>
    <s v="c15dcc82-b93c-4dcb-9332-fbf121685b54"/>
    <s v="APIManagementcallstoAPIbackendsshouldbeauthenticated"/>
    <s v="Calls from API Management to backends should use some form of authentication, whether via certificates or credentials. Does not apply to Service Fabric backends."/>
    <x v="336"/>
    <s v="Audit"/>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U.10.3 - Gebruik van geauthenticeerde apparatuur"/>
    <s v="Toegang tot IT-diensten en data"/>
    <x v="134"/>
    <s v="Alleen gebruikers met geauthentiseerde apparatuur kunnen toegang krijgen tot IT-diensten en data."/>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7 - Evaluatie"/>
    <s v="Technische kwetsbaarhedenbeheer"/>
    <x v="86"/>
    <s v="Evaluaties van technische kwetsbaarheden worden geregistreerd en gerapporteerd."/>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7 - Evaluatie"/>
    <s v="Technische kwetsbaarhedenbeheer"/>
    <x v="86"/>
    <s v="Evaluaties van technische kwetsbaarheden worden geregistreerd en gerapporteerd."/>
    <s v="/providers/Microsoft.Authorization/policyDefinitions/1dc2fc00-2245-4143-99f4-874c937f13ef"/>
    <s v="1dc2fc00-2245-4143-99f4-874c937f13ef"/>
    <s v="AzureAPIManagementplatformversionshouldbestv2"/>
    <s v="Azure API Management stv1 compute platform version will be retired effective 31 August 2024, and these instances should be migrated to stv2 compute platform for continued support. Learn more at https://learn.microsoft.com/azure/api-management/breaking-changes/stv1-platform-retirement-august-2024"/>
    <x v="339"/>
    <s v="Audit"/>
    <m/>
    <s v="2.2.4"/>
    <s v="1.*.*"/>
    <s v="1.*.*"/>
    <m/>
    <x v="0"/>
  </r>
  <r>
    <s v="C.04.7 - Evaluatie"/>
    <s v="Technische kwetsbaarhedenbeheer"/>
    <x v="86"/>
    <s v="Evaluaties van technische kwetsbaarheden worden geregistreerd en gerapporteerd."/>
    <s v="/providers/Microsoft.Authorization/policyDefinitions/5e6bf724-0154-49bc-985f-27b2e07e636b"/>
    <s v="5e6bf724-0154-49bc-985f-27b2e07e636b"/>
    <s v="PreviewAzureStackHCIserversshouldmeetSecured-corerequirements"/>
    <s v="Ensure that all Azure Stack HCI servers meet the Secured-core requirements. To enable the Secured-core server requirements: 1. From the Azure Stack HCI clusters page, go to Windows Admin Center and select Connect. 2. Go to the Security extension and select Secured-core. 3. Select any setting that is not enabled and click Enable."/>
    <x v="340"/>
    <s v="AuditIfNotExists"/>
    <m/>
    <s v="2.2.4"/>
    <s v="1.*.*-preview"/>
    <s v="1.*.*-preview"/>
    <b v="1"/>
    <x v="0"/>
  </r>
  <r>
    <s v="C.04.7 - Evaluatie"/>
    <s v="Technische kwetsbaarhedenbeheer"/>
    <x v="86"/>
    <s v="Evaluaties van technische kwetsbaarheden worden geregistreerd en gerapporteerd."/>
    <s v="/providers/Microsoft.Authorization/policyDefinitions/dad3a6b9-4451-492f-a95c-69efc6f3fada"/>
    <s v="dad3a6b9-4451-492f-a95c-69efc6f3fada"/>
    <s v="PreviewAzureStackHCIserversshouldhaveconsistentlyenforcedapplicationcontrolpolicies"/>
    <s v="At a minimum, apply the Microsoft WDAC base policy in enforced mode on all Azure Stack HCI servers. Applied Windows Defender Application Control (WDAC) policies must be consistent across servers in the same cluster."/>
    <x v="341"/>
    <s v="AuditIfNotExists"/>
    <m/>
    <s v="2.2.4"/>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e8ca833-1583-4d24-837e-96c2af9488a4"/>
    <s v="ee8ca833-1583-4d24-837e-96c2af9488a4"/>
    <s v="PreviewAzureStackHCIsystemsshouldhaveencryptedvolumes"/>
    <s v="Use BitLocker to encrypt the OS and data volumes on Azure Stack HCI systems."/>
    <x v="342"/>
    <s v="AuditIfNotExists"/>
    <m/>
    <s v="2.2.4"/>
    <s v="1.*.*-preview"/>
    <s v="1.*.*-preview"/>
    <b v="1"/>
    <x v="0"/>
  </r>
  <r>
    <s v="U.10.5 - Toegangsbeperking"/>
    <s v="Toegang tot IT-diensten en data"/>
    <x v="136"/>
    <s v="Toegang tot IT-diensten en data is beperkt door technische maatregelen en is geïmplementeerd, bijvoorbeeld met het rollen- en rechtenconcept."/>
    <s v="/providers/Microsoft.Authorization/policyDefinitions/36f0d6bc-a253-4df8-b25b-c3a5023ff443"/>
    <s v="36f0d6bc-a253-4df8-b25b-c3a5023ff443"/>
    <s v="PreviewHostandVMnetworkingshouldbeprotectedonAzureStackHCIsystems"/>
    <s v="Protect data on the Azure Stack HCI hosts network and on virtual machine network connections."/>
    <x v="343"/>
    <s v="AuditIfNotExists"/>
    <m/>
    <s v="2.2.4"/>
    <s v="1.*.*-preview"/>
    <s v="1.*.*-preview"/>
    <b v="1"/>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IfNotExists"/>
    <m/>
    <s v="2.2.5"/>
    <m/>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IfNotExists"/>
    <m/>
    <s v="2.2.5"/>
    <m/>
    <s v="1.*.*"/>
    <m/>
    <x v="0"/>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IfNotExists"/>
    <m/>
    <s v="2.2.5"/>
    <m/>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IfNotExists"/>
    <m/>
    <s v="2.2.5"/>
    <m/>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c5e4038-4584-4632-8c85-c0448d374b2c"/>
    <s v="fc5e4038-4584-4632-8c85-c0448d374b2c"/>
    <s v="AllInternettrafficshouldberoutedviayourdeployedAzureFirewall"/>
    <s v="Azure Security Center has identified that some of your subnets aren't protected with a next generation firewall. Protect your subnets from potential threats by restricting access to them with Azure Firewall or a supported next generation firewall"/>
    <x v="344"/>
    <s v="AuditIfNotExists"/>
    <m/>
    <s v="2.2.5"/>
    <m/>
    <s v="3.*.*-preview"/>
    <b v="1"/>
    <x v="0"/>
  </r>
  <r>
    <s v="U.15.1 - Registratie"/>
    <s v="Logging en monitoring"/>
    <x v="157"/>
    <s v="Het overtreden van de beleidsregels wordt door de CSP en de CSC vastgelegd."/>
    <s v="/providers/Microsoft.Authorization/policyDefinitions/d69b1763-b96d-40b8-a2d9-ca31e9fd0d3e"/>
    <s v="d69b1763-b96d-40b8-a2d9-ca31e9fd0d3e"/>
    <s v="LogAnalyticsextensionshouldbeinstalledonyourWindowsAzureArcmachines"/>
    <s v="This policy audits Windows Azure Arc machines if the Log Analytics extension is not installed."/>
    <x v="345"/>
    <s v="AuditIfNotExists"/>
    <m/>
    <s v="2.2.5"/>
    <m/>
    <s v="1.*.*-preview"/>
    <b v="1"/>
    <x v="0"/>
  </r>
  <r>
    <s v="U.15.1 - Registratie"/>
    <s v="Logging en monitoring"/>
    <x v="157"/>
    <s v="Het overtreden van de beleidsregels wordt door de CSP en de CSC vastgelegd."/>
    <s v="/providers/Microsoft.Authorization/policyDefinitions/842c54e8-c2f9-4d79-ae8d-38d8b8019373"/>
    <s v="842c54e8-c2f9-4d79-ae8d-38d8b8019373"/>
    <s v="LogAnalyticsextensionshouldbeinstalledonyourLinuxAzureArcmachines"/>
    <s v="This policy audits Linux Azure Arc machines if the Log Analytics extension is not installed."/>
    <x v="346"/>
    <s v="AuditIfNotExists"/>
    <m/>
    <s v="2.2.5"/>
    <m/>
    <s v="1.*.*-preview"/>
    <b v="1"/>
    <x v="0"/>
  </r>
  <r>
    <s v="U.10.5 - Toegangsbeperking"/>
    <s v="Toegang tot IT-diensten en data"/>
    <x v="136"/>
    <s v="Toegang tot IT-diensten en data is beperkt door technische maatregelen en is geïmplementeerd, bijvoorbeeld met het rollen- en rechtenconcept."/>
    <s v="/providers/Microsoft.Authorization/policyDefinitions/ab6a902f-9493-453b-928d-62c30b11b5a6"/>
    <s v="ab6a902f-9493-453b-928d-62c30b11b5a6"/>
    <s v="Function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347"/>
    <s v="AuditIfNotExists"/>
    <m/>
    <s v="2.2.5"/>
    <m/>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b4f9b05-5ffd-4b34-b714-3c710dbb3fd6"/>
    <s v="db4f9b05-5ffd-4b34-b714-3c710dbb3fd6"/>
    <s v="StorageaccountsshouldrestrictnetworkaccessusingvirtualnetworkrulesexcludingstorageaccountscreatedbyDatabricks"/>
    <s v="Protect your storage accounts from potential threats using virtual network rules as a preferred method instead of IP-based filtering. Disabling IP-based filtering prevents public IPs from accessing your storage accounts."/>
    <x v="348"/>
    <s v="Audit"/>
    <m/>
    <s v="2.2.5"/>
    <m/>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604f626-4d8d-4124-8bb8-b1e5f95562de"/>
    <s v="1604f626-4d8d-4124-8bb8-b1e5f95562de"/>
    <s v="StorageaccountsshoulduseprivatelinkexcludingstorageaccountscreatedbyDatabrick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349"/>
    <s v="AuditIfNotExists"/>
    <m/>
    <s v="2.2.5"/>
    <m/>
    <s v="1.*.*"/>
    <m/>
    <x v="0"/>
  </r>
  <r>
    <s v="C.04.7 - Evaluatie"/>
    <s v="Technische kwetsbaarhedenbeheer"/>
    <x v="86"/>
    <s v="Evaluaties van technische kwetsbaarheden worden geregistreerd en gerapporteerd."/>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50"/>
    <s v="AuditIfNotExists"/>
    <m/>
    <s v="2.2.5"/>
    <m/>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50"/>
    <s v="AuditIfNotExists"/>
    <m/>
    <s v="2.2.5"/>
    <m/>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50"/>
    <s v="AuditIfNotExists"/>
    <m/>
    <s v="2.2.5"/>
    <m/>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c8acafaf-3d23-44d1-9624-978ef0f8652c"/>
    <s v="c8acafaf-3d23-44d1-9624-978ef0f8652c"/>
    <s v="APIendpointsthatareunusedshouldbedisabledandremovedfromtheAzureAPIManagementservice"/>
    <s v="As a security best practice, API endpoints that haven't received traffic for 30 days are considered unused and should be removed from the Azure API Management service. Keeping unused API endpoints may pose a security risk to your organization. These may be APIs that should have been deprecated from the Azure API Management service but may have been accidentally left active. Such APIs typically do not receive the most up to date security coverage."/>
    <x v="351"/>
    <s v="Audit"/>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8ac833bd-f505-48d5-887e-c993a1d3eea0"/>
    <s v="8ac833bd-f505-48d5-887e-c993a1d3eea0"/>
    <s v="APIendpointsinAzureAPIManagementshouldbeauthenticated"/>
    <s v="API endpoints published within Azure API Management should enforce authentication to help minimize security risk. Authentication mechanisms are sometimes implemented incorrectly or are missing. This allows attackers to exploit implementation flaws and to access data. Learn More about the OWASP API Threat for Broken User Authentication here: https://learn.microsoft.com/azure/api-management/mitigate-owasp-api-threats#broken-user-authentication"/>
    <x v="352"/>
    <s v="AuditIfNotExists"/>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fd9903f1-38c2-4d36-8e44-5c1c20c561e8"/>
    <s v="fd9903f1-38c2-4d36-8e44-5c1c20c561e8"/>
    <s v="StorageaccountsshouldpreventsharedkeyaccessexcludingstorageaccountscreatedbyDatabrick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353"/>
    <s v="Audit"/>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12d4fa5e-1f9f-4c21-97a9-b99b3c6611b5"/>
    <s v="12d4fa5e-1f9f-4c21-97a9-b99b3c6611b5"/>
    <s v="AzureKeyVaultshoulduseRBACpermissionmodel"/>
    <s v="Enable RBAC permission model across Key Vaults. Learn more at: https://learn.microsoft.com/en-us/azure/key-vault/general/rbac-migration"/>
    <x v="354"/>
    <s v="Audit"/>
    <m/>
    <s v="2.2.5"/>
    <m/>
    <s v="1.*.*"/>
    <m/>
    <x v="0"/>
  </r>
  <r>
    <m/>
    <m/>
    <x v="169"/>
    <m/>
    <m/>
    <m/>
    <m/>
    <m/>
    <x v="355"/>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56AB8-5010-4C56-9E4C-C27ED3680174}"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I305"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57">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74"/>
        <item x="175"/>
        <item x="30"/>
        <item x="128"/>
        <item x="29"/>
        <item x="43"/>
        <item x="118"/>
        <item x="173"/>
        <item x="177"/>
        <item x="287"/>
        <item x="288"/>
        <item x="289"/>
        <item x="290"/>
        <item x="291"/>
        <item x="292"/>
        <item x="293"/>
        <item x="294"/>
        <item x="295"/>
        <item x="296"/>
        <item x="297"/>
        <item x="298"/>
        <item x="299"/>
        <item x="300"/>
        <item x="301"/>
        <item x="302"/>
        <item x="303"/>
        <item x="304"/>
        <item x="305"/>
        <item x="355"/>
        <item x="116"/>
        <item x="306"/>
        <item x="307"/>
        <item x="308"/>
        <item x="309"/>
        <item x="19"/>
        <item x="34"/>
        <item x="119"/>
        <item x="122"/>
        <item x="14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t="default"/>
      </items>
    </pivotField>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8"/>
  </rowFields>
  <rowItems count="301">
    <i>
      <x v="27"/>
    </i>
    <i>
      <x v="28"/>
    </i>
    <i>
      <x v="29"/>
    </i>
    <i>
      <x v="30"/>
    </i>
    <i>
      <x v="31"/>
    </i>
    <i>
      <x v="32"/>
    </i>
    <i>
      <x v="33"/>
    </i>
    <i>
      <x v="37"/>
    </i>
    <i>
      <x v="38"/>
    </i>
    <i>
      <x v="39"/>
    </i>
    <i>
      <x v="40"/>
    </i>
    <i>
      <x v="41"/>
    </i>
    <i>
      <x v="42"/>
    </i>
    <i>
      <x v="43"/>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6"/>
    </i>
    <i>
      <x v="77"/>
    </i>
    <i>
      <x v="78"/>
    </i>
    <i>
      <x v="79"/>
    </i>
    <i>
      <x v="80"/>
    </i>
    <i>
      <x v="81"/>
    </i>
    <i>
      <x v="82"/>
    </i>
    <i>
      <x v="83"/>
    </i>
    <i>
      <x v="84"/>
    </i>
    <i>
      <x v="85"/>
    </i>
    <i>
      <x v="86"/>
    </i>
    <i>
      <x v="87"/>
    </i>
    <i>
      <x v="88"/>
    </i>
    <i>
      <x v="89"/>
    </i>
    <i>
      <x v="90"/>
    </i>
    <i>
      <x v="91"/>
    </i>
    <i>
      <x v="92"/>
    </i>
    <i>
      <x v="93"/>
    </i>
    <i>
      <x v="94"/>
    </i>
    <i>
      <x v="95"/>
    </i>
    <i>
      <x v="96"/>
    </i>
    <i>
      <x v="97"/>
    </i>
    <i>
      <x v="98"/>
    </i>
    <i>
      <x v="99"/>
    </i>
    <i>
      <x v="100"/>
    </i>
    <i>
      <x v="101"/>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61"/>
    </i>
    <i>
      <x v="262"/>
    </i>
    <i>
      <x v="263"/>
    </i>
    <i>
      <x v="264"/>
    </i>
    <i>
      <x v="265"/>
    </i>
    <i>
      <x v="268"/>
    </i>
    <i>
      <x v="269"/>
    </i>
    <i>
      <x v="272"/>
    </i>
    <i>
      <x v="273"/>
    </i>
    <i>
      <x v="274"/>
    </i>
    <i>
      <x v="275"/>
    </i>
    <i>
      <x v="276"/>
    </i>
    <i>
      <x v="277"/>
    </i>
    <i>
      <x v="281"/>
    </i>
    <i>
      <x v="282"/>
    </i>
    <i>
      <x v="285"/>
    </i>
    <i>
      <x v="286"/>
    </i>
    <i>
      <x v="287"/>
    </i>
    <i>
      <x v="288"/>
    </i>
    <i>
      <x v="289"/>
    </i>
    <i>
      <x v="290"/>
    </i>
    <i>
      <x v="291"/>
    </i>
    <i>
      <x v="292"/>
    </i>
    <i>
      <x v="293"/>
    </i>
    <i>
      <x v="294"/>
    </i>
    <i>
      <x v="295"/>
    </i>
    <i>
      <x v="296"/>
    </i>
    <i>
      <x v="297"/>
    </i>
    <i>
      <x v="298"/>
    </i>
    <i>
      <x v="299"/>
    </i>
    <i>
      <x v="300"/>
    </i>
    <i>
      <x v="301"/>
    </i>
    <i>
      <x v="302"/>
    </i>
    <i>
      <x v="303"/>
    </i>
    <i>
      <x v="304"/>
    </i>
    <i>
      <x v="305"/>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x v="338"/>
    </i>
    <i>
      <x v="339"/>
    </i>
    <i>
      <x v="340"/>
    </i>
    <i>
      <x v="341"/>
    </i>
    <i>
      <x v="342"/>
    </i>
    <i>
      <x v="343"/>
    </i>
    <i>
      <x v="344"/>
    </i>
    <i>
      <x v="345"/>
    </i>
    <i>
      <x v="346"/>
    </i>
    <i>
      <x v="347"/>
    </i>
    <i>
      <x v="348"/>
    </i>
    <i>
      <x v="349"/>
    </i>
    <i>
      <x v="350"/>
    </i>
    <i>
      <x v="351"/>
    </i>
    <i>
      <x v="352"/>
    </i>
    <i>
      <x v="353"/>
    </i>
    <i>
      <x v="354"/>
    </i>
    <i>
      <x v="355"/>
    </i>
    <i t="grand">
      <x/>
    </i>
  </rowItems>
  <colFields count="1">
    <field x="2"/>
  </colFields>
  <colItems count="34">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x v="169"/>
    </i>
    <i t="grand">
      <x/>
    </i>
  </colItems>
  <pageFields count="1">
    <pageField fld="15" hier="-1"/>
  </pageFields>
  <dataFields count="1">
    <dataField name="Count of policyDisplayName" fld="8" subtotal="count" baseField="0" baseItem="0"/>
  </dataFields>
  <formats count="1">
    <format dxfId="2">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3F6D58-BB0A-4F47-B011-3DC7B583ED70}" name="Table13" displayName="Table13" ref="A1:S892" totalsRowShown="0" headerRowDxfId="65">
  <autoFilter ref="A1:S892" xr:uid="{1E3F6D58-BB0A-4F47-B011-3DC7B583ED70}"/>
  <tableColumns count="19">
    <tableColumn id="1" xr3:uid="{FB7575EE-4D5E-4F84-A9BF-16B72CA7FBC8}" name="GroupName" dataDxfId="64"/>
    <tableColumn id="2" xr3:uid="{E7F30FB0-0341-43CD-B50D-0C3AE7B143E5}" name="Category" dataDxfId="63"/>
    <tableColumn id="3" xr3:uid="{D898F8A9-31AA-4F39-B699-F596A8D723A2}" name="DisplayName" dataDxfId="62"/>
    <tableColumn id="4" xr3:uid="{858CC36B-CFD8-40DD-A962-16DED598A92A}" name="Description" dataDxfId="61"/>
    <tableColumn id="5" xr3:uid="{4852E091-656C-467A-8513-7578753944D4}" name="policyID">
      <calculatedColumnFormula>"/providers/Microsoft.Authorization/policyDefinitions/"&amp;F2</calculatedColumnFormula>
    </tableColumn>
    <tableColumn id="6" xr3:uid="{B68B22BF-A9BD-4444-8EDF-DB79E7A98B42}" name="policyName"/>
    <tableColumn id="7" xr3:uid="{3157CA3C-3A7F-4FF4-B6BF-1D5A56D6FA49}" name="policyDefinitionReferenceId">
      <calculatedColumnFormula>SUBSTITUTE(SUBSTITUTE(SUBSTITUTE(SUBSTITUTE(I2," ",""),"(",""),")",""),".","")</calculatedColumnFormula>
    </tableColumn>
    <tableColumn id="8" xr3:uid="{355650FF-3E31-4873-8D5E-2DEF42446286}" name="policyDescription"/>
    <tableColumn id="9" xr3:uid="{D5690B96-E7C2-4004-B0CD-DD16958D49B3}" name="policyDisplayName"/>
    <tableColumn id="10" xr3:uid="{183BF627-06FC-4319-9C58-0B2B10A384EE}" name="policyDefaultEffect" dataDxfId="60"/>
    <tableColumn id="11" xr3:uid="{AEB00EDA-DD3E-4830-A155-E5351225A516}" name="IncludeJaNeeInPolicy"/>
    <tableColumn id="12" xr3:uid="{91E84430-8488-4010-A2EB-10C2CA39C1E8}" name="bioVersion" dataDxfId="59"/>
    <tableColumn id="17" xr3:uid="{0A53D560-BB7E-4541-839A-98C1607B2E30}" name="LastPolicyVersion" dataDxfId="58"/>
    <tableColumn id="18" xr3:uid="{4B8C9F01-DE08-402C-A358-594D27B624B7}" name="CurrentPolicyVersion" dataDxfId="57"/>
    <tableColumn id="13" xr3:uid="{2D81655B-E6CA-47DA-86E0-26976175EEA6}" name="preview"/>
    <tableColumn id="14" xr3:uid="{11BD0570-6AD0-4AE6-A165-F1E2A46B8BDE}" name="deprecated"/>
    <tableColumn id="15" xr3:uid="{18C938FF-E5D7-484D-8232-AC99F27B4D02}" name="RevisionDateMMYY"/>
    <tableColumn id="16" xr3:uid="{4DD52570-E3A9-4045-86A7-8D0153D239BF}" name="Remarks"/>
    <tableColumn id="19" xr3:uid="{A7C92617-97CA-4D14-83BB-4EFF857AA069}" name="Versioncheck" dataDxfId="56">
      <calculatedColumnFormula>IF(Table13[[#This Row],[LastPolicyVersion]] &lt;&gt;Table13[[#This Row],[CurrentPolicyVersion]],"new","")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3423FD-4C64-4534-9096-3F07DFD6C029}" name="Table1" displayName="Table1" ref="A1:P875" totalsRowShown="0" headerRowDxfId="55">
  <autoFilter ref="A1:P875" xr:uid="{973423FD-4C64-4534-9096-3F07DFD6C029}"/>
  <tableColumns count="16">
    <tableColumn id="1" xr3:uid="{095D6DDD-CE6F-4FBB-9342-A2D8AE9BA169}" name="GroupName" dataDxfId="54"/>
    <tableColumn id="2" xr3:uid="{A4084749-C766-4151-BEB5-E297AD1BB5FB}" name="Category" dataDxfId="53"/>
    <tableColumn id="3" xr3:uid="{0E5FC0AF-FECE-49B7-AD02-DBDCF52117BC}" name="DisplayName" dataDxfId="52"/>
    <tableColumn id="4" xr3:uid="{60BB795E-2243-4464-B75B-695CDB112058}" name="Description" dataDxfId="51"/>
    <tableColumn id="5" xr3:uid="{C16C37CA-EA70-4C22-A5F4-EBE21F3209DB}" name="policyID">
      <calculatedColumnFormula>"/providers/Microsoft.Authorization/policyDefinitions/"&amp;F2</calculatedColumnFormula>
    </tableColumn>
    <tableColumn id="6" xr3:uid="{9F9573CA-279D-4C52-9EC3-597B8E62EBD2}" name="policyName"/>
    <tableColumn id="7" xr3:uid="{EF168F43-E778-4900-8AFF-2542C5978659}" name="policyDefinitionReferenceId">
      <calculatedColumnFormula>SUBSTITUTE(SUBSTITUTE(SUBSTITUTE(SUBSTITUTE(I2," ",""),"(",""),")",""),".","")</calculatedColumnFormula>
    </tableColumn>
    <tableColumn id="8" xr3:uid="{8A55CCA5-4493-4954-AEC5-B8CE8CE7ED41}" name="policyDescription"/>
    <tableColumn id="9" xr3:uid="{FED31841-A1D1-44B0-8411-0EFE1F4CB9A9}" name="policyDisplayName"/>
    <tableColumn id="10" xr3:uid="{A8ACF16B-3FE3-4CB6-BDD8-AAC04783A653}" name="policyDefaultEffect" dataDxfId="50"/>
    <tableColumn id="11" xr3:uid="{4F4680A7-1EDB-4CFB-A6D6-E077A6FCD07A}" name="IncludeJaNeeInPolicy"/>
    <tableColumn id="12" xr3:uid="{05F9EEFD-18AE-48DE-BE9C-6A58E8012DB0}" name="bioVersion" dataDxfId="49"/>
    <tableColumn id="13" xr3:uid="{B85CFE82-ECD7-45E0-8F06-F58A5E21BD34}" name="preview"/>
    <tableColumn id="14" xr3:uid="{0CA8E418-B46A-4DD0-B457-05C7847335FD}" name="deprecated"/>
    <tableColumn id="15" xr3:uid="{B7350C10-59EF-4352-88CE-C597F2D84979}" name="RevisionDateMMYY"/>
    <tableColumn id="16" xr3:uid="{7F31CE09-8CB9-4974-B7F9-039D2B9CDF78}" name="Remark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E9" sqref="E9"/>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2307</v>
      </c>
      <c r="C3" s="23" t="s">
        <v>2392</v>
      </c>
      <c r="D3" s="56" t="s">
        <v>2393</v>
      </c>
    </row>
    <row r="4" spans="2:4" ht="27.9" customHeight="1" x14ac:dyDescent="0.35">
      <c r="B4" s="17" t="s">
        <v>2207</v>
      </c>
      <c r="C4" s="23" t="s">
        <v>2297</v>
      </c>
      <c r="D4" s="56" t="s">
        <v>2298</v>
      </c>
    </row>
    <row r="5" spans="2:4" ht="27.9" customHeight="1" x14ac:dyDescent="0.35">
      <c r="B5" s="17" t="s">
        <v>2172</v>
      </c>
      <c r="C5" s="23" t="s">
        <v>2176</v>
      </c>
      <c r="D5" s="56" t="s">
        <v>2177</v>
      </c>
    </row>
    <row r="6" spans="2:4" ht="27.9" customHeight="1" x14ac:dyDescent="0.35">
      <c r="B6" s="17" t="s">
        <v>833</v>
      </c>
      <c r="C6" s="23" t="s">
        <v>2178</v>
      </c>
      <c r="D6" s="56" t="s">
        <v>2179</v>
      </c>
    </row>
    <row r="7" spans="2:4" ht="27.9" customHeight="1" x14ac:dyDescent="0.35"/>
    <row r="8" spans="2:4" ht="27.9" customHeight="1" x14ac:dyDescent="0.35"/>
    <row r="9" spans="2:4" ht="27.9" customHeight="1" x14ac:dyDescent="0.35">
      <c r="C9" s="23" t="s">
        <v>2180</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48" priority="1" operator="equal">
      <formula>"✔️"</formula>
    </cfRule>
  </conditionalFormatting>
  <conditionalFormatting sqref="B15:B16">
    <cfRule type="cellIs" dxfId="47"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I305"/>
  <sheetViews>
    <sheetView tabSelected="1" workbookViewId="0">
      <selection activeCell="A4" sqref="A4"/>
    </sheetView>
  </sheetViews>
  <sheetFormatPr defaultRowHeight="14.5" x14ac:dyDescent="0.35"/>
  <cols>
    <col min="1" max="1" width="115.08984375" bestFit="1" customWidth="1"/>
    <col min="2" max="2" width="15.6328125" bestFit="1" customWidth="1"/>
    <col min="3" max="33" width="4.7265625" bestFit="1" customWidth="1"/>
    <col min="34" max="34" width="6.90625" bestFit="1" customWidth="1"/>
    <col min="35" max="35" width="10.726562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4.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6" width="4.726562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4.7265625" bestFit="1" customWidth="1"/>
    <col min="85" max="85" width="115.7265625" bestFit="1" customWidth="1"/>
    <col min="86" max="86" width="94.1796875" bestFit="1" customWidth="1"/>
    <col min="87" max="89" width="4.72656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4.7265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9" width="4.7265625" bestFit="1" customWidth="1"/>
    <col min="110" max="110" width="93.08984375" bestFit="1" customWidth="1"/>
    <col min="111" max="113" width="4.7265625" bestFit="1" customWidth="1"/>
    <col min="114" max="114" width="118.08984375" bestFit="1" customWidth="1"/>
    <col min="115" max="116" width="4.72656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4.7265625" bestFit="1" customWidth="1"/>
    <col min="125" max="125" width="109.7265625" bestFit="1" customWidth="1"/>
    <col min="126" max="126" width="4.726562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4.7265625" bestFit="1" customWidth="1"/>
    <col min="133" max="133" width="97.7265625" bestFit="1" customWidth="1"/>
    <col min="134" max="134" width="100.90625" bestFit="1" customWidth="1"/>
    <col min="135" max="136" width="4.7265625" bestFit="1" customWidth="1"/>
    <col min="137" max="137" width="111.54296875" bestFit="1" customWidth="1"/>
    <col min="138" max="138" width="4.7265625" bestFit="1" customWidth="1"/>
    <col min="139" max="139" width="115.6328125" bestFit="1" customWidth="1"/>
    <col min="140" max="142" width="4.7265625" bestFit="1" customWidth="1"/>
    <col min="143" max="143" width="110.26953125" bestFit="1" customWidth="1"/>
    <col min="144" max="145" width="4.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4.7265625" bestFit="1" customWidth="1"/>
    <col min="160" max="160" width="102.26953125" bestFit="1" customWidth="1"/>
    <col min="161" max="161" width="4.72656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7265625" bestFit="1" customWidth="1"/>
    <col min="169" max="169" width="45.6328125" bestFit="1" customWidth="1"/>
    <col min="170" max="170" width="105.08984375" bestFit="1" customWidth="1"/>
    <col min="171" max="171" width="6.90625" bestFit="1" customWidth="1"/>
    <col min="172" max="172" width="10.7265625" bestFit="1" customWidth="1"/>
  </cols>
  <sheetData>
    <row r="1" spans="1:35" x14ac:dyDescent="0.35">
      <c r="A1" s="61" t="s">
        <v>826</v>
      </c>
      <c r="B1" t="s">
        <v>2303</v>
      </c>
    </row>
    <row r="3" spans="1:35" x14ac:dyDescent="0.35">
      <c r="A3" s="61" t="s">
        <v>2302</v>
      </c>
      <c r="B3" s="61" t="s">
        <v>2299</v>
      </c>
    </row>
    <row r="4" spans="1:35"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2303</v>
      </c>
      <c r="AI4" t="s">
        <v>2300</v>
      </c>
    </row>
    <row r="5" spans="1:35" x14ac:dyDescent="0.35">
      <c r="A5" s="62" t="s">
        <v>1481</v>
      </c>
      <c r="B5" s="66"/>
      <c r="C5" s="66"/>
      <c r="D5" s="66"/>
      <c r="E5" s="66"/>
      <c r="F5" s="66"/>
      <c r="G5" s="66"/>
      <c r="H5" s="66"/>
      <c r="I5" s="66"/>
      <c r="J5" s="66"/>
      <c r="K5" s="66"/>
      <c r="L5" s="66"/>
      <c r="M5" s="66"/>
      <c r="N5" s="66"/>
      <c r="O5" s="66"/>
      <c r="P5" s="66"/>
      <c r="Q5" s="66"/>
      <c r="R5" s="66"/>
      <c r="S5" s="66"/>
      <c r="T5" s="66"/>
      <c r="U5" s="66"/>
      <c r="V5" s="66">
        <v>1</v>
      </c>
      <c r="W5" s="66"/>
      <c r="X5" s="66"/>
      <c r="Y5" s="66"/>
      <c r="Z5" s="66"/>
      <c r="AA5" s="66"/>
      <c r="AB5" s="66"/>
      <c r="AC5" s="66"/>
      <c r="AD5" s="66"/>
      <c r="AE5" s="66">
        <v>1</v>
      </c>
      <c r="AF5" s="66"/>
      <c r="AG5" s="66"/>
      <c r="AH5" s="66"/>
      <c r="AI5" s="66">
        <v>2</v>
      </c>
    </row>
    <row r="6" spans="1:35" x14ac:dyDescent="0.35">
      <c r="A6" s="62" t="s">
        <v>447</v>
      </c>
      <c r="B6" s="66"/>
      <c r="C6" s="66"/>
      <c r="D6" s="66"/>
      <c r="E6" s="66"/>
      <c r="F6" s="66"/>
      <c r="G6" s="66"/>
      <c r="H6" s="66"/>
      <c r="I6" s="66"/>
      <c r="J6" s="66"/>
      <c r="K6" s="66"/>
      <c r="L6" s="66"/>
      <c r="M6" s="66"/>
      <c r="N6" s="66"/>
      <c r="O6" s="66"/>
      <c r="P6" s="66"/>
      <c r="Q6" s="66"/>
      <c r="R6" s="66"/>
      <c r="S6" s="66">
        <v>1</v>
      </c>
      <c r="T6" s="66"/>
      <c r="U6" s="66"/>
      <c r="V6" s="66"/>
      <c r="W6" s="66"/>
      <c r="X6" s="66"/>
      <c r="Y6" s="66"/>
      <c r="Z6" s="66"/>
      <c r="AA6" s="66"/>
      <c r="AB6" s="66">
        <v>1</v>
      </c>
      <c r="AC6" s="66"/>
      <c r="AD6" s="66"/>
      <c r="AE6" s="66"/>
      <c r="AF6" s="66"/>
      <c r="AG6" s="66"/>
      <c r="AH6" s="66"/>
      <c r="AI6" s="66">
        <v>2</v>
      </c>
    </row>
    <row r="7" spans="1:35" x14ac:dyDescent="0.35">
      <c r="A7" s="62" t="s">
        <v>2138</v>
      </c>
      <c r="B7" s="66"/>
      <c r="C7" s="66"/>
      <c r="D7" s="66"/>
      <c r="E7" s="66"/>
      <c r="F7" s="66"/>
      <c r="G7" s="66"/>
      <c r="H7" s="66"/>
      <c r="I7" s="66"/>
      <c r="J7" s="66"/>
      <c r="K7" s="66"/>
      <c r="L7" s="66"/>
      <c r="M7" s="66"/>
      <c r="N7" s="66"/>
      <c r="O7" s="66"/>
      <c r="P7" s="66"/>
      <c r="Q7" s="66"/>
      <c r="R7" s="66"/>
      <c r="S7" s="66">
        <v>1</v>
      </c>
      <c r="T7" s="66"/>
      <c r="U7" s="66"/>
      <c r="V7" s="66"/>
      <c r="W7" s="66"/>
      <c r="X7" s="66"/>
      <c r="Y7" s="66"/>
      <c r="Z7" s="66"/>
      <c r="AA7" s="66"/>
      <c r="AB7" s="66">
        <v>1</v>
      </c>
      <c r="AC7" s="66"/>
      <c r="AD7" s="66"/>
      <c r="AE7" s="66"/>
      <c r="AF7" s="66"/>
      <c r="AG7" s="66"/>
      <c r="AH7" s="66"/>
      <c r="AI7" s="66">
        <v>2</v>
      </c>
    </row>
    <row r="8" spans="1:35" x14ac:dyDescent="0.35">
      <c r="A8" s="62" t="s">
        <v>2143</v>
      </c>
      <c r="B8" s="66"/>
      <c r="C8" s="66"/>
      <c r="D8" s="66"/>
      <c r="E8" s="66"/>
      <c r="F8" s="66"/>
      <c r="G8" s="66"/>
      <c r="H8" s="66"/>
      <c r="I8" s="66"/>
      <c r="J8" s="66"/>
      <c r="K8" s="66"/>
      <c r="L8" s="66"/>
      <c r="M8" s="66"/>
      <c r="N8" s="66"/>
      <c r="O8" s="66"/>
      <c r="P8" s="66"/>
      <c r="Q8" s="66"/>
      <c r="R8" s="66"/>
      <c r="S8" s="66">
        <v>1</v>
      </c>
      <c r="T8" s="66"/>
      <c r="U8" s="66"/>
      <c r="V8" s="66"/>
      <c r="W8" s="66"/>
      <c r="X8" s="66"/>
      <c r="Y8" s="66"/>
      <c r="Z8" s="66"/>
      <c r="AA8" s="66"/>
      <c r="AB8" s="66">
        <v>1</v>
      </c>
      <c r="AC8" s="66"/>
      <c r="AD8" s="66"/>
      <c r="AE8" s="66"/>
      <c r="AF8" s="66"/>
      <c r="AG8" s="66"/>
      <c r="AH8" s="66"/>
      <c r="AI8" s="66">
        <v>2</v>
      </c>
    </row>
    <row r="9" spans="1:35" x14ac:dyDescent="0.35">
      <c r="A9" s="62" t="s">
        <v>2148</v>
      </c>
      <c r="B9" s="66"/>
      <c r="C9" s="66"/>
      <c r="D9" s="66"/>
      <c r="E9" s="66"/>
      <c r="F9" s="66"/>
      <c r="G9" s="66"/>
      <c r="H9" s="66"/>
      <c r="I9" s="66"/>
      <c r="J9" s="66"/>
      <c r="K9" s="66"/>
      <c r="L9" s="66"/>
      <c r="M9" s="66"/>
      <c r="N9" s="66"/>
      <c r="O9" s="66"/>
      <c r="P9" s="66"/>
      <c r="Q9" s="66"/>
      <c r="R9" s="66"/>
      <c r="S9" s="66">
        <v>1</v>
      </c>
      <c r="T9" s="66"/>
      <c r="U9" s="66"/>
      <c r="V9" s="66"/>
      <c r="W9" s="66"/>
      <c r="X9" s="66"/>
      <c r="Y9" s="66"/>
      <c r="Z9" s="66"/>
      <c r="AA9" s="66"/>
      <c r="AB9" s="66">
        <v>1</v>
      </c>
      <c r="AC9" s="66"/>
      <c r="AD9" s="66"/>
      <c r="AE9" s="66"/>
      <c r="AF9" s="66"/>
      <c r="AG9" s="66"/>
      <c r="AH9" s="66"/>
      <c r="AI9" s="66">
        <v>2</v>
      </c>
    </row>
    <row r="10" spans="1:35" x14ac:dyDescent="0.35">
      <c r="A10" s="62" t="s">
        <v>2153</v>
      </c>
      <c r="B10" s="66"/>
      <c r="C10" s="66"/>
      <c r="D10" s="66"/>
      <c r="E10" s="66"/>
      <c r="F10" s="66"/>
      <c r="G10" s="66"/>
      <c r="H10" s="66"/>
      <c r="I10" s="66"/>
      <c r="J10" s="66"/>
      <c r="K10" s="66"/>
      <c r="L10" s="66"/>
      <c r="M10" s="66"/>
      <c r="N10" s="66"/>
      <c r="O10" s="66"/>
      <c r="P10" s="66"/>
      <c r="Q10" s="66"/>
      <c r="R10" s="66"/>
      <c r="S10" s="66">
        <v>1</v>
      </c>
      <c r="T10" s="66"/>
      <c r="U10" s="66"/>
      <c r="V10" s="66"/>
      <c r="W10" s="66"/>
      <c r="X10" s="66"/>
      <c r="Y10" s="66"/>
      <c r="Z10" s="66"/>
      <c r="AA10" s="66"/>
      <c r="AB10" s="66">
        <v>1</v>
      </c>
      <c r="AC10" s="66"/>
      <c r="AD10" s="66"/>
      <c r="AE10" s="66"/>
      <c r="AF10" s="66"/>
      <c r="AG10" s="66"/>
      <c r="AH10" s="66"/>
      <c r="AI10" s="66">
        <v>2</v>
      </c>
    </row>
    <row r="11" spans="1:35" x14ac:dyDescent="0.35">
      <c r="A11" s="62" t="s">
        <v>450</v>
      </c>
      <c r="B11" s="66"/>
      <c r="C11" s="66"/>
      <c r="D11" s="66"/>
      <c r="E11" s="66"/>
      <c r="F11" s="66"/>
      <c r="G11" s="66"/>
      <c r="H11" s="66"/>
      <c r="I11" s="66"/>
      <c r="J11" s="66"/>
      <c r="K11" s="66"/>
      <c r="L11" s="66"/>
      <c r="M11" s="66"/>
      <c r="N11" s="66"/>
      <c r="O11" s="66"/>
      <c r="P11" s="66"/>
      <c r="Q11" s="66"/>
      <c r="R11" s="66"/>
      <c r="S11" s="66">
        <v>1</v>
      </c>
      <c r="T11" s="66"/>
      <c r="U11" s="66"/>
      <c r="V11" s="66"/>
      <c r="W11" s="66"/>
      <c r="X11" s="66"/>
      <c r="Y11" s="66"/>
      <c r="Z11" s="66"/>
      <c r="AA11" s="66"/>
      <c r="AB11" s="66">
        <v>1</v>
      </c>
      <c r="AC11" s="66"/>
      <c r="AD11" s="66"/>
      <c r="AE11" s="66"/>
      <c r="AF11" s="66"/>
      <c r="AG11" s="66"/>
      <c r="AH11" s="66"/>
      <c r="AI11" s="66">
        <v>2</v>
      </c>
    </row>
    <row r="12" spans="1:35" x14ac:dyDescent="0.35">
      <c r="A12" s="62" t="s">
        <v>721</v>
      </c>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v>1</v>
      </c>
      <c r="AF12" s="66"/>
      <c r="AG12" s="66"/>
      <c r="AH12" s="66"/>
      <c r="AI12" s="66">
        <v>1</v>
      </c>
    </row>
    <row r="13" spans="1:35" x14ac:dyDescent="0.35">
      <c r="A13" s="62" t="s">
        <v>727</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v>1</v>
      </c>
      <c r="AF13" s="66"/>
      <c r="AG13" s="66"/>
      <c r="AH13" s="66"/>
      <c r="AI13" s="66">
        <v>1</v>
      </c>
    </row>
    <row r="14" spans="1:35" x14ac:dyDescent="0.35">
      <c r="A14" s="62" t="s">
        <v>2133</v>
      </c>
      <c r="B14" s="66"/>
      <c r="C14" s="66"/>
      <c r="D14" s="66"/>
      <c r="E14" s="66"/>
      <c r="F14" s="66"/>
      <c r="G14" s="66"/>
      <c r="H14" s="66"/>
      <c r="I14" s="66"/>
      <c r="J14" s="66"/>
      <c r="K14" s="66"/>
      <c r="L14" s="66"/>
      <c r="M14" s="66"/>
      <c r="N14" s="66"/>
      <c r="O14" s="66"/>
      <c r="P14" s="66"/>
      <c r="Q14" s="66"/>
      <c r="R14" s="66"/>
      <c r="S14" s="66">
        <v>1</v>
      </c>
      <c r="T14" s="66"/>
      <c r="U14" s="66"/>
      <c r="V14" s="66"/>
      <c r="W14" s="66"/>
      <c r="X14" s="66"/>
      <c r="Y14" s="66"/>
      <c r="Z14" s="66"/>
      <c r="AA14" s="66"/>
      <c r="AB14" s="66">
        <v>1</v>
      </c>
      <c r="AC14" s="66"/>
      <c r="AD14" s="66"/>
      <c r="AE14" s="66"/>
      <c r="AF14" s="66"/>
      <c r="AG14" s="66"/>
      <c r="AH14" s="66"/>
      <c r="AI14" s="66">
        <v>2</v>
      </c>
    </row>
    <row r="15" spans="1:35" x14ac:dyDescent="0.35">
      <c r="A15" s="62" t="s">
        <v>567</v>
      </c>
      <c r="B15" s="66"/>
      <c r="C15" s="66"/>
      <c r="D15" s="66"/>
      <c r="E15" s="66"/>
      <c r="F15" s="66"/>
      <c r="G15" s="66"/>
      <c r="H15" s="66"/>
      <c r="I15" s="66"/>
      <c r="J15" s="66"/>
      <c r="K15" s="66"/>
      <c r="L15" s="66"/>
      <c r="M15" s="66"/>
      <c r="N15" s="66"/>
      <c r="O15" s="66"/>
      <c r="P15" s="66"/>
      <c r="Q15" s="66"/>
      <c r="R15" s="66"/>
      <c r="S15" s="66"/>
      <c r="T15" s="66">
        <v>1</v>
      </c>
      <c r="U15" s="66"/>
      <c r="V15" s="66"/>
      <c r="W15" s="66"/>
      <c r="X15" s="66"/>
      <c r="Y15" s="66"/>
      <c r="Z15" s="66"/>
      <c r="AA15" s="66"/>
      <c r="AB15" s="66"/>
      <c r="AC15" s="66"/>
      <c r="AD15" s="66"/>
      <c r="AE15" s="66"/>
      <c r="AF15" s="66"/>
      <c r="AG15" s="66"/>
      <c r="AH15" s="66"/>
      <c r="AI15" s="66">
        <v>1</v>
      </c>
    </row>
    <row r="16" spans="1:35" x14ac:dyDescent="0.35">
      <c r="A16" s="62" t="s">
        <v>2128</v>
      </c>
      <c r="B16" s="66"/>
      <c r="C16" s="66"/>
      <c r="D16" s="66"/>
      <c r="E16" s="66"/>
      <c r="F16" s="66"/>
      <c r="G16" s="66"/>
      <c r="H16" s="66"/>
      <c r="I16" s="66"/>
      <c r="J16" s="66"/>
      <c r="K16" s="66"/>
      <c r="L16" s="66"/>
      <c r="M16" s="66"/>
      <c r="N16" s="66"/>
      <c r="O16" s="66"/>
      <c r="P16" s="66"/>
      <c r="Q16" s="66"/>
      <c r="R16" s="66"/>
      <c r="S16" s="66">
        <v>1</v>
      </c>
      <c r="T16" s="66"/>
      <c r="U16" s="66"/>
      <c r="V16" s="66"/>
      <c r="W16" s="66"/>
      <c r="X16" s="66"/>
      <c r="Y16" s="66"/>
      <c r="Z16" s="66"/>
      <c r="AA16" s="66"/>
      <c r="AB16" s="66">
        <v>1</v>
      </c>
      <c r="AC16" s="66"/>
      <c r="AD16" s="66"/>
      <c r="AE16" s="66"/>
      <c r="AF16" s="66"/>
      <c r="AG16" s="66"/>
      <c r="AH16" s="66"/>
      <c r="AI16" s="66">
        <v>2</v>
      </c>
    </row>
    <row r="17" spans="1:35" x14ac:dyDescent="0.35">
      <c r="A17" s="62" t="s">
        <v>246</v>
      </c>
      <c r="B17" s="66"/>
      <c r="C17" s="66"/>
      <c r="D17" s="66">
        <v>1</v>
      </c>
      <c r="E17" s="66">
        <v>1</v>
      </c>
      <c r="F17" s="66">
        <v>1</v>
      </c>
      <c r="G17" s="66"/>
      <c r="H17" s="66"/>
      <c r="I17" s="66"/>
      <c r="J17" s="66"/>
      <c r="K17" s="66"/>
      <c r="L17" s="66"/>
      <c r="M17" s="66"/>
      <c r="N17" s="66"/>
      <c r="O17" s="66"/>
      <c r="P17" s="66"/>
      <c r="Q17" s="66"/>
      <c r="R17" s="66"/>
      <c r="S17" s="66"/>
      <c r="T17" s="66"/>
      <c r="U17" s="66">
        <v>1</v>
      </c>
      <c r="V17" s="66"/>
      <c r="W17" s="66">
        <v>1</v>
      </c>
      <c r="X17" s="66">
        <v>1</v>
      </c>
      <c r="Y17" s="66">
        <v>1</v>
      </c>
      <c r="Z17" s="66"/>
      <c r="AA17" s="66"/>
      <c r="AB17" s="66"/>
      <c r="AC17" s="66"/>
      <c r="AD17" s="66"/>
      <c r="AE17" s="66"/>
      <c r="AF17" s="66"/>
      <c r="AG17" s="66">
        <v>1</v>
      </c>
      <c r="AH17" s="66"/>
      <c r="AI17" s="66">
        <v>8</v>
      </c>
    </row>
    <row r="18" spans="1:35" x14ac:dyDescent="0.35">
      <c r="A18" s="62" t="s">
        <v>272</v>
      </c>
      <c r="B18" s="66"/>
      <c r="C18" s="66"/>
      <c r="D18" s="66"/>
      <c r="E18" s="66"/>
      <c r="F18" s="66"/>
      <c r="G18" s="66">
        <v>1</v>
      </c>
      <c r="H18" s="66">
        <v>1</v>
      </c>
      <c r="I18" s="66">
        <v>1</v>
      </c>
      <c r="J18" s="66">
        <v>1</v>
      </c>
      <c r="K18" s="66"/>
      <c r="L18" s="66"/>
      <c r="M18" s="66"/>
      <c r="N18" s="66"/>
      <c r="O18" s="66"/>
      <c r="P18" s="66"/>
      <c r="Q18" s="66"/>
      <c r="R18" s="66"/>
      <c r="S18" s="66"/>
      <c r="T18" s="66"/>
      <c r="U18" s="66"/>
      <c r="V18" s="66">
        <v>1</v>
      </c>
      <c r="W18" s="66"/>
      <c r="X18" s="66"/>
      <c r="Y18" s="66"/>
      <c r="Z18" s="66"/>
      <c r="AA18" s="66"/>
      <c r="AB18" s="66"/>
      <c r="AC18" s="66"/>
      <c r="AD18" s="66"/>
      <c r="AE18" s="66"/>
      <c r="AF18" s="66"/>
      <c r="AG18" s="66"/>
      <c r="AH18" s="66"/>
      <c r="AI18" s="66">
        <v>5</v>
      </c>
    </row>
    <row r="19" spans="1:35" x14ac:dyDescent="0.35">
      <c r="A19" s="62" t="s">
        <v>269</v>
      </c>
      <c r="B19" s="66"/>
      <c r="C19" s="66"/>
      <c r="D19" s="66"/>
      <c r="E19" s="66"/>
      <c r="F19" s="66"/>
      <c r="G19" s="66"/>
      <c r="H19" s="66"/>
      <c r="I19" s="66"/>
      <c r="J19" s="66"/>
      <c r="K19" s="66"/>
      <c r="L19" s="66"/>
      <c r="M19" s="66"/>
      <c r="N19" s="66"/>
      <c r="O19" s="66"/>
      <c r="P19" s="66"/>
      <c r="Q19" s="66"/>
      <c r="R19" s="66"/>
      <c r="S19" s="66"/>
      <c r="T19" s="66">
        <v>1</v>
      </c>
      <c r="U19" s="66"/>
      <c r="V19" s="66"/>
      <c r="W19" s="66"/>
      <c r="X19" s="66"/>
      <c r="Y19" s="66"/>
      <c r="Z19" s="66"/>
      <c r="AA19" s="66"/>
      <c r="AB19" s="66"/>
      <c r="AC19" s="66">
        <v>1</v>
      </c>
      <c r="AD19" s="66">
        <v>1</v>
      </c>
      <c r="AE19" s="66"/>
      <c r="AF19" s="66"/>
      <c r="AG19" s="66"/>
      <c r="AH19" s="66"/>
      <c r="AI19" s="66">
        <v>3</v>
      </c>
    </row>
    <row r="20" spans="1:35" x14ac:dyDescent="0.35">
      <c r="A20" s="62" t="s">
        <v>157</v>
      </c>
      <c r="B20" s="66">
        <v>1</v>
      </c>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v>1</v>
      </c>
    </row>
    <row r="21" spans="1:35" x14ac:dyDescent="0.35">
      <c r="A21" s="62" t="s">
        <v>152</v>
      </c>
      <c r="B21" s="66">
        <v>1</v>
      </c>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v>1</v>
      </c>
    </row>
    <row r="22" spans="1:35" x14ac:dyDescent="0.35">
      <c r="A22" s="62" t="s">
        <v>332</v>
      </c>
      <c r="B22" s="66"/>
      <c r="C22" s="66"/>
      <c r="D22" s="66"/>
      <c r="E22" s="66"/>
      <c r="F22" s="66"/>
      <c r="G22" s="66"/>
      <c r="H22" s="66"/>
      <c r="I22" s="66"/>
      <c r="J22" s="66"/>
      <c r="K22" s="66"/>
      <c r="L22" s="66"/>
      <c r="M22" s="66"/>
      <c r="N22" s="66"/>
      <c r="O22" s="66"/>
      <c r="P22" s="66"/>
      <c r="Q22" s="66"/>
      <c r="R22" s="66"/>
      <c r="S22" s="66"/>
      <c r="T22" s="66"/>
      <c r="U22" s="66">
        <v>1</v>
      </c>
      <c r="V22" s="66"/>
      <c r="W22" s="66">
        <v>1</v>
      </c>
      <c r="X22" s="66">
        <v>1</v>
      </c>
      <c r="Y22" s="66">
        <v>1</v>
      </c>
      <c r="Z22" s="66"/>
      <c r="AA22" s="66"/>
      <c r="AB22" s="66"/>
      <c r="AC22" s="66"/>
      <c r="AD22" s="66"/>
      <c r="AE22" s="66"/>
      <c r="AF22" s="66"/>
      <c r="AG22" s="66"/>
      <c r="AH22" s="66"/>
      <c r="AI22" s="66">
        <v>4</v>
      </c>
    </row>
    <row r="23" spans="1:35" x14ac:dyDescent="0.35">
      <c r="A23" s="62" t="s">
        <v>651</v>
      </c>
      <c r="B23" s="66"/>
      <c r="C23" s="66"/>
      <c r="D23" s="66"/>
      <c r="E23" s="66"/>
      <c r="F23" s="66"/>
      <c r="G23" s="66"/>
      <c r="H23" s="66"/>
      <c r="I23" s="66"/>
      <c r="J23" s="66"/>
      <c r="K23" s="66"/>
      <c r="L23" s="66"/>
      <c r="M23" s="66"/>
      <c r="N23" s="66"/>
      <c r="O23" s="66"/>
      <c r="P23" s="66"/>
      <c r="Q23" s="66"/>
      <c r="R23" s="66"/>
      <c r="S23" s="66"/>
      <c r="T23" s="66">
        <v>1</v>
      </c>
      <c r="U23" s="66"/>
      <c r="V23" s="66"/>
      <c r="W23" s="66"/>
      <c r="X23" s="66"/>
      <c r="Y23" s="66"/>
      <c r="Z23" s="66"/>
      <c r="AA23" s="66"/>
      <c r="AB23" s="66"/>
      <c r="AC23" s="66"/>
      <c r="AD23" s="66"/>
      <c r="AE23" s="66"/>
      <c r="AF23" s="66"/>
      <c r="AG23" s="66"/>
      <c r="AH23" s="66"/>
      <c r="AI23" s="66">
        <v>1</v>
      </c>
    </row>
    <row r="24" spans="1:35" x14ac:dyDescent="0.35">
      <c r="A24" s="62" t="s">
        <v>627</v>
      </c>
      <c r="B24" s="66"/>
      <c r="C24" s="66"/>
      <c r="D24" s="66"/>
      <c r="E24" s="66"/>
      <c r="F24" s="66"/>
      <c r="G24" s="66"/>
      <c r="H24" s="66"/>
      <c r="I24" s="66"/>
      <c r="J24" s="66"/>
      <c r="K24" s="66"/>
      <c r="L24" s="66"/>
      <c r="M24" s="66"/>
      <c r="N24" s="66"/>
      <c r="O24" s="66"/>
      <c r="P24" s="66"/>
      <c r="Q24" s="66"/>
      <c r="R24" s="66"/>
      <c r="S24" s="66"/>
      <c r="T24" s="66">
        <v>1</v>
      </c>
      <c r="U24" s="66"/>
      <c r="V24" s="66"/>
      <c r="W24" s="66"/>
      <c r="X24" s="66"/>
      <c r="Y24" s="66"/>
      <c r="Z24" s="66"/>
      <c r="AA24" s="66"/>
      <c r="AB24" s="66"/>
      <c r="AC24" s="66"/>
      <c r="AD24" s="66"/>
      <c r="AE24" s="66"/>
      <c r="AF24" s="66"/>
      <c r="AG24" s="66"/>
      <c r="AH24" s="66"/>
      <c r="AI24" s="66">
        <v>1</v>
      </c>
    </row>
    <row r="25" spans="1:35" x14ac:dyDescent="0.35">
      <c r="A25" s="62" t="s">
        <v>2190</v>
      </c>
      <c r="B25" s="66"/>
      <c r="C25" s="66"/>
      <c r="D25" s="66"/>
      <c r="E25" s="66"/>
      <c r="F25" s="66"/>
      <c r="G25" s="66"/>
      <c r="H25" s="66"/>
      <c r="I25" s="66"/>
      <c r="J25" s="66"/>
      <c r="K25" s="66"/>
      <c r="L25" s="66"/>
      <c r="M25" s="66"/>
      <c r="N25" s="66"/>
      <c r="O25" s="66"/>
      <c r="P25" s="66"/>
      <c r="Q25" s="66"/>
      <c r="R25" s="66"/>
      <c r="S25" s="66"/>
      <c r="T25" s="66"/>
      <c r="U25" s="66"/>
      <c r="V25" s="66"/>
      <c r="W25" s="66"/>
      <c r="X25" s="66">
        <v>1</v>
      </c>
      <c r="Y25" s="66"/>
      <c r="Z25" s="66"/>
      <c r="AA25" s="66"/>
      <c r="AB25" s="66"/>
      <c r="AC25" s="66"/>
      <c r="AD25" s="66"/>
      <c r="AE25" s="66"/>
      <c r="AF25" s="66"/>
      <c r="AG25" s="66"/>
      <c r="AH25" s="66"/>
      <c r="AI25" s="66">
        <v>1</v>
      </c>
    </row>
    <row r="26" spans="1:35" x14ac:dyDescent="0.35">
      <c r="A26" s="62" t="s">
        <v>1918</v>
      </c>
      <c r="B26" s="66"/>
      <c r="C26" s="66"/>
      <c r="D26" s="66"/>
      <c r="E26" s="66"/>
      <c r="F26" s="66"/>
      <c r="G26" s="66"/>
      <c r="H26" s="66"/>
      <c r="I26" s="66">
        <v>1</v>
      </c>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v>1</v>
      </c>
    </row>
    <row r="27" spans="1:35" x14ac:dyDescent="0.35">
      <c r="A27" s="62" t="s">
        <v>1963</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v>1</v>
      </c>
      <c r="AF27" s="66"/>
      <c r="AG27" s="66"/>
      <c r="AH27" s="66"/>
      <c r="AI27" s="66">
        <v>1</v>
      </c>
    </row>
    <row r="28" spans="1:35" x14ac:dyDescent="0.35">
      <c r="A28" s="62" t="s">
        <v>1928</v>
      </c>
      <c r="B28" s="66"/>
      <c r="C28" s="66"/>
      <c r="D28" s="66"/>
      <c r="E28" s="66"/>
      <c r="F28" s="66"/>
      <c r="G28" s="66"/>
      <c r="H28" s="66"/>
      <c r="I28" s="66">
        <v>1</v>
      </c>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v>1</v>
      </c>
    </row>
    <row r="29" spans="1:35" x14ac:dyDescent="0.35">
      <c r="A29" s="62" t="s">
        <v>1281</v>
      </c>
      <c r="B29" s="66"/>
      <c r="C29" s="66"/>
      <c r="D29" s="66"/>
      <c r="E29" s="66"/>
      <c r="F29" s="66"/>
      <c r="G29" s="66"/>
      <c r="H29" s="66"/>
      <c r="I29" s="66"/>
      <c r="J29" s="66"/>
      <c r="K29" s="66"/>
      <c r="L29" s="66"/>
      <c r="M29" s="66"/>
      <c r="N29" s="66"/>
      <c r="O29" s="66"/>
      <c r="P29" s="66"/>
      <c r="Q29" s="66"/>
      <c r="R29" s="66">
        <v>1</v>
      </c>
      <c r="S29" s="66"/>
      <c r="T29" s="66"/>
      <c r="U29" s="66"/>
      <c r="V29" s="66"/>
      <c r="W29" s="66"/>
      <c r="X29" s="66"/>
      <c r="Y29" s="66"/>
      <c r="Z29" s="66">
        <v>1</v>
      </c>
      <c r="AA29" s="66">
        <v>1</v>
      </c>
      <c r="AB29" s="66"/>
      <c r="AC29" s="66"/>
      <c r="AD29" s="66"/>
      <c r="AE29" s="66"/>
      <c r="AF29" s="66"/>
      <c r="AG29" s="66"/>
      <c r="AH29" s="66"/>
      <c r="AI29" s="66">
        <v>3</v>
      </c>
    </row>
    <row r="30" spans="1:35" x14ac:dyDescent="0.35">
      <c r="A30" s="62" t="s">
        <v>1258</v>
      </c>
      <c r="B30" s="66"/>
      <c r="C30" s="66"/>
      <c r="D30" s="66"/>
      <c r="E30" s="66"/>
      <c r="F30" s="66"/>
      <c r="G30" s="66"/>
      <c r="H30" s="66"/>
      <c r="I30" s="66"/>
      <c r="J30" s="66"/>
      <c r="K30" s="66"/>
      <c r="L30" s="66"/>
      <c r="M30" s="66"/>
      <c r="N30" s="66"/>
      <c r="O30" s="66"/>
      <c r="P30" s="66"/>
      <c r="Q30" s="66"/>
      <c r="R30" s="66">
        <v>1</v>
      </c>
      <c r="S30" s="66"/>
      <c r="T30" s="66"/>
      <c r="U30" s="66"/>
      <c r="V30" s="66"/>
      <c r="W30" s="66"/>
      <c r="X30" s="66"/>
      <c r="Y30" s="66"/>
      <c r="Z30" s="66">
        <v>1</v>
      </c>
      <c r="AA30" s="66">
        <v>1</v>
      </c>
      <c r="AB30" s="66"/>
      <c r="AC30" s="66"/>
      <c r="AD30" s="66"/>
      <c r="AE30" s="66"/>
      <c r="AF30" s="66"/>
      <c r="AG30" s="66"/>
      <c r="AH30" s="66"/>
      <c r="AI30" s="66">
        <v>3</v>
      </c>
    </row>
    <row r="31" spans="1:35" x14ac:dyDescent="0.35">
      <c r="A31" s="62" t="s">
        <v>1113</v>
      </c>
      <c r="B31" s="66"/>
      <c r="C31" s="66"/>
      <c r="D31" s="66"/>
      <c r="E31" s="66"/>
      <c r="F31" s="66"/>
      <c r="G31" s="66">
        <v>1</v>
      </c>
      <c r="H31" s="66">
        <v>1</v>
      </c>
      <c r="I31" s="66">
        <v>1</v>
      </c>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v>3</v>
      </c>
    </row>
    <row r="32" spans="1:35" x14ac:dyDescent="0.35">
      <c r="A32" s="62" t="s">
        <v>1424</v>
      </c>
      <c r="B32" s="66"/>
      <c r="C32" s="66"/>
      <c r="D32" s="66"/>
      <c r="E32" s="66"/>
      <c r="F32" s="66"/>
      <c r="G32" s="66"/>
      <c r="H32" s="66"/>
      <c r="I32" s="66"/>
      <c r="J32" s="66"/>
      <c r="K32" s="66"/>
      <c r="L32" s="66"/>
      <c r="M32" s="66"/>
      <c r="N32" s="66"/>
      <c r="O32" s="66"/>
      <c r="P32" s="66"/>
      <c r="Q32" s="66"/>
      <c r="R32" s="66"/>
      <c r="S32" s="66"/>
      <c r="T32" s="66"/>
      <c r="U32" s="66">
        <v>1</v>
      </c>
      <c r="V32" s="66"/>
      <c r="W32" s="66">
        <v>1</v>
      </c>
      <c r="X32" s="66">
        <v>1</v>
      </c>
      <c r="Y32" s="66">
        <v>1</v>
      </c>
      <c r="Z32" s="66"/>
      <c r="AA32" s="66"/>
      <c r="AB32" s="66"/>
      <c r="AC32" s="66"/>
      <c r="AD32" s="66"/>
      <c r="AE32" s="66"/>
      <c r="AF32" s="66"/>
      <c r="AG32" s="66"/>
      <c r="AH32" s="66"/>
      <c r="AI32" s="66">
        <v>4</v>
      </c>
    </row>
    <row r="33" spans="1:35" x14ac:dyDescent="0.35">
      <c r="A33" s="62" t="s">
        <v>1277</v>
      </c>
      <c r="B33" s="66"/>
      <c r="C33" s="66"/>
      <c r="D33" s="66"/>
      <c r="E33" s="66"/>
      <c r="F33" s="66"/>
      <c r="G33" s="66"/>
      <c r="H33" s="66"/>
      <c r="I33" s="66"/>
      <c r="J33" s="66"/>
      <c r="K33" s="66"/>
      <c r="L33" s="66"/>
      <c r="M33" s="66"/>
      <c r="N33" s="66"/>
      <c r="O33" s="66"/>
      <c r="P33" s="66"/>
      <c r="Q33" s="66"/>
      <c r="R33" s="66">
        <v>1</v>
      </c>
      <c r="S33" s="66"/>
      <c r="T33" s="66"/>
      <c r="U33" s="66"/>
      <c r="V33" s="66"/>
      <c r="W33" s="66"/>
      <c r="X33" s="66"/>
      <c r="Y33" s="66"/>
      <c r="Z33" s="66">
        <v>1</v>
      </c>
      <c r="AA33" s="66">
        <v>1</v>
      </c>
      <c r="AB33" s="66"/>
      <c r="AC33" s="66"/>
      <c r="AD33" s="66"/>
      <c r="AE33" s="66"/>
      <c r="AF33" s="66"/>
      <c r="AG33" s="66"/>
      <c r="AH33" s="66"/>
      <c r="AI33" s="66">
        <v>3</v>
      </c>
    </row>
    <row r="34" spans="1:35" x14ac:dyDescent="0.35">
      <c r="A34" s="62" t="s">
        <v>1132</v>
      </c>
      <c r="B34" s="66"/>
      <c r="C34" s="66"/>
      <c r="D34" s="66"/>
      <c r="E34" s="66"/>
      <c r="F34" s="66"/>
      <c r="G34" s="66">
        <v>1</v>
      </c>
      <c r="H34" s="66">
        <v>1</v>
      </c>
      <c r="I34" s="66">
        <v>1</v>
      </c>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v>3</v>
      </c>
    </row>
    <row r="35" spans="1:35" x14ac:dyDescent="0.35">
      <c r="A35" s="62" t="s">
        <v>1122</v>
      </c>
      <c r="B35" s="66"/>
      <c r="C35" s="66"/>
      <c r="D35" s="66"/>
      <c r="E35" s="66"/>
      <c r="F35" s="66"/>
      <c r="G35" s="66">
        <v>1</v>
      </c>
      <c r="H35" s="66">
        <v>1</v>
      </c>
      <c r="I35" s="66">
        <v>1</v>
      </c>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v>3</v>
      </c>
    </row>
    <row r="36" spans="1:35" x14ac:dyDescent="0.35">
      <c r="A36" s="62" t="s">
        <v>1134</v>
      </c>
      <c r="B36" s="66"/>
      <c r="C36" s="66"/>
      <c r="D36" s="66"/>
      <c r="E36" s="66"/>
      <c r="F36" s="66"/>
      <c r="G36" s="66">
        <v>1</v>
      </c>
      <c r="H36" s="66">
        <v>1</v>
      </c>
      <c r="I36" s="66">
        <v>1</v>
      </c>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v>3</v>
      </c>
    </row>
    <row r="37" spans="1:35" x14ac:dyDescent="0.35">
      <c r="A37" s="62" t="s">
        <v>1452</v>
      </c>
      <c r="B37" s="66"/>
      <c r="C37" s="66"/>
      <c r="D37" s="66"/>
      <c r="E37" s="66"/>
      <c r="F37" s="66"/>
      <c r="G37" s="66"/>
      <c r="H37" s="66"/>
      <c r="I37" s="66"/>
      <c r="J37" s="66"/>
      <c r="K37" s="66"/>
      <c r="L37" s="66"/>
      <c r="M37" s="66"/>
      <c r="N37" s="66"/>
      <c r="O37" s="66"/>
      <c r="P37" s="66"/>
      <c r="Q37" s="66"/>
      <c r="R37" s="66"/>
      <c r="S37" s="66"/>
      <c r="T37" s="66"/>
      <c r="U37" s="66">
        <v>1</v>
      </c>
      <c r="V37" s="66"/>
      <c r="W37" s="66"/>
      <c r="X37" s="66"/>
      <c r="Y37" s="66"/>
      <c r="Z37" s="66"/>
      <c r="AA37" s="66"/>
      <c r="AB37" s="66"/>
      <c r="AC37" s="66"/>
      <c r="AD37" s="66"/>
      <c r="AE37" s="66"/>
      <c r="AF37" s="66"/>
      <c r="AG37" s="66"/>
      <c r="AH37" s="66"/>
      <c r="AI37" s="66">
        <v>1</v>
      </c>
    </row>
    <row r="38" spans="1:35" x14ac:dyDescent="0.35">
      <c r="A38" s="62" t="s">
        <v>1607</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v>1</v>
      </c>
      <c r="AF38" s="66">
        <v>1</v>
      </c>
      <c r="AG38" s="66"/>
      <c r="AH38" s="66"/>
      <c r="AI38" s="66">
        <v>2</v>
      </c>
    </row>
    <row r="39" spans="1:35" x14ac:dyDescent="0.35">
      <c r="A39" s="62" t="s">
        <v>237</v>
      </c>
      <c r="B39" s="66"/>
      <c r="C39" s="66"/>
      <c r="D39" s="66"/>
      <c r="E39" s="66"/>
      <c r="F39" s="66"/>
      <c r="G39" s="66"/>
      <c r="H39" s="66"/>
      <c r="I39" s="66"/>
      <c r="J39" s="66"/>
      <c r="K39" s="66"/>
      <c r="L39" s="66"/>
      <c r="M39" s="66"/>
      <c r="N39" s="66"/>
      <c r="O39" s="66"/>
      <c r="P39" s="66"/>
      <c r="Q39" s="66"/>
      <c r="R39" s="66"/>
      <c r="S39" s="66"/>
      <c r="T39" s="66"/>
      <c r="U39" s="66"/>
      <c r="V39" s="66"/>
      <c r="W39" s="66">
        <v>1</v>
      </c>
      <c r="X39" s="66">
        <v>1</v>
      </c>
      <c r="Y39" s="66">
        <v>1</v>
      </c>
      <c r="Z39" s="66"/>
      <c r="AA39" s="66"/>
      <c r="AB39" s="66"/>
      <c r="AC39" s="66"/>
      <c r="AD39" s="66"/>
      <c r="AE39" s="66"/>
      <c r="AF39" s="66"/>
      <c r="AG39" s="66"/>
      <c r="AH39" s="66"/>
      <c r="AI39" s="66">
        <v>3</v>
      </c>
    </row>
    <row r="40" spans="1:35" x14ac:dyDescent="0.35">
      <c r="A40" s="62" t="s">
        <v>233</v>
      </c>
      <c r="B40" s="66"/>
      <c r="C40" s="66"/>
      <c r="D40" s="66"/>
      <c r="E40" s="66"/>
      <c r="F40" s="66"/>
      <c r="G40" s="66"/>
      <c r="H40" s="66"/>
      <c r="I40" s="66"/>
      <c r="J40" s="66"/>
      <c r="K40" s="66"/>
      <c r="L40" s="66"/>
      <c r="M40" s="66"/>
      <c r="N40" s="66"/>
      <c r="O40" s="66"/>
      <c r="P40" s="66"/>
      <c r="Q40" s="66"/>
      <c r="R40" s="66"/>
      <c r="S40" s="66"/>
      <c r="T40" s="66"/>
      <c r="U40" s="66"/>
      <c r="V40" s="66"/>
      <c r="W40" s="66">
        <v>1</v>
      </c>
      <c r="X40" s="66">
        <v>1</v>
      </c>
      <c r="Y40" s="66">
        <v>1</v>
      </c>
      <c r="Z40" s="66"/>
      <c r="AA40" s="66"/>
      <c r="AB40" s="66"/>
      <c r="AC40" s="66"/>
      <c r="AD40" s="66"/>
      <c r="AE40" s="66"/>
      <c r="AF40" s="66"/>
      <c r="AG40" s="66"/>
      <c r="AH40" s="66"/>
      <c r="AI40" s="66">
        <v>3</v>
      </c>
    </row>
    <row r="41" spans="1:35" x14ac:dyDescent="0.35">
      <c r="A41" s="62" t="s">
        <v>1455</v>
      </c>
      <c r="B41" s="66"/>
      <c r="C41" s="66"/>
      <c r="D41" s="66"/>
      <c r="E41" s="66"/>
      <c r="F41" s="66"/>
      <c r="G41" s="66"/>
      <c r="H41" s="66"/>
      <c r="I41" s="66"/>
      <c r="J41" s="66"/>
      <c r="K41" s="66"/>
      <c r="L41" s="66"/>
      <c r="M41" s="66"/>
      <c r="N41" s="66"/>
      <c r="O41" s="66"/>
      <c r="P41" s="66"/>
      <c r="Q41" s="66"/>
      <c r="R41" s="66"/>
      <c r="S41" s="66"/>
      <c r="T41" s="66"/>
      <c r="U41" s="66">
        <v>1</v>
      </c>
      <c r="V41" s="66"/>
      <c r="W41" s="66">
        <v>1</v>
      </c>
      <c r="X41" s="66">
        <v>1</v>
      </c>
      <c r="Y41" s="66">
        <v>1</v>
      </c>
      <c r="Z41" s="66"/>
      <c r="AA41" s="66"/>
      <c r="AB41" s="66"/>
      <c r="AC41" s="66"/>
      <c r="AD41" s="66"/>
      <c r="AE41" s="66"/>
      <c r="AF41" s="66"/>
      <c r="AG41" s="66"/>
      <c r="AH41" s="66"/>
      <c r="AI41" s="66">
        <v>4</v>
      </c>
    </row>
    <row r="42" spans="1:35" x14ac:dyDescent="0.35">
      <c r="A42" s="62" t="s">
        <v>378</v>
      </c>
      <c r="B42" s="66"/>
      <c r="C42" s="66"/>
      <c r="D42" s="66"/>
      <c r="E42" s="66"/>
      <c r="F42" s="66"/>
      <c r="G42" s="66"/>
      <c r="H42" s="66"/>
      <c r="I42" s="66"/>
      <c r="J42" s="66"/>
      <c r="K42" s="66"/>
      <c r="L42" s="66"/>
      <c r="M42" s="66">
        <v>1</v>
      </c>
      <c r="N42" s="66">
        <v>1</v>
      </c>
      <c r="O42" s="66">
        <v>1</v>
      </c>
      <c r="P42" s="66">
        <v>1</v>
      </c>
      <c r="Q42" s="66">
        <v>1</v>
      </c>
      <c r="R42" s="66"/>
      <c r="S42" s="66"/>
      <c r="T42" s="66"/>
      <c r="U42" s="66"/>
      <c r="V42" s="66"/>
      <c r="W42" s="66"/>
      <c r="X42" s="66"/>
      <c r="Y42" s="66"/>
      <c r="Z42" s="66"/>
      <c r="AA42" s="66"/>
      <c r="AB42" s="66"/>
      <c r="AC42" s="66"/>
      <c r="AD42" s="66"/>
      <c r="AE42" s="66"/>
      <c r="AF42" s="66"/>
      <c r="AG42" s="66">
        <v>1</v>
      </c>
      <c r="AH42" s="66"/>
      <c r="AI42" s="66">
        <v>6</v>
      </c>
    </row>
    <row r="43" spans="1:35" x14ac:dyDescent="0.35">
      <c r="A43" s="62" t="s">
        <v>193</v>
      </c>
      <c r="B43" s="66"/>
      <c r="C43" s="66"/>
      <c r="D43" s="66"/>
      <c r="E43" s="66"/>
      <c r="F43" s="66"/>
      <c r="G43" s="66"/>
      <c r="H43" s="66"/>
      <c r="I43" s="66"/>
      <c r="J43" s="66"/>
      <c r="K43" s="66"/>
      <c r="L43" s="66"/>
      <c r="M43" s="66"/>
      <c r="N43" s="66"/>
      <c r="O43" s="66"/>
      <c r="P43" s="66"/>
      <c r="Q43" s="66"/>
      <c r="R43" s="66"/>
      <c r="S43" s="66"/>
      <c r="T43" s="66"/>
      <c r="U43" s="66"/>
      <c r="V43" s="66"/>
      <c r="W43" s="66">
        <v>1</v>
      </c>
      <c r="X43" s="66">
        <v>1</v>
      </c>
      <c r="Y43" s="66">
        <v>1</v>
      </c>
      <c r="Z43" s="66"/>
      <c r="AA43" s="66"/>
      <c r="AB43" s="66"/>
      <c r="AC43" s="66"/>
      <c r="AD43" s="66"/>
      <c r="AE43" s="66"/>
      <c r="AF43" s="66"/>
      <c r="AG43" s="66"/>
      <c r="AH43" s="66"/>
      <c r="AI43" s="66">
        <v>3</v>
      </c>
    </row>
    <row r="44" spans="1:35" x14ac:dyDescent="0.35">
      <c r="A44" s="62" t="s">
        <v>252</v>
      </c>
      <c r="B44" s="66"/>
      <c r="C44" s="66"/>
      <c r="D44" s="66"/>
      <c r="E44" s="66"/>
      <c r="F44" s="66"/>
      <c r="G44" s="66"/>
      <c r="H44" s="66"/>
      <c r="I44" s="66"/>
      <c r="J44" s="66"/>
      <c r="K44" s="66"/>
      <c r="L44" s="66"/>
      <c r="M44" s="66"/>
      <c r="N44" s="66"/>
      <c r="O44" s="66"/>
      <c r="P44" s="66"/>
      <c r="Q44" s="66"/>
      <c r="R44" s="66"/>
      <c r="S44" s="66"/>
      <c r="T44" s="66"/>
      <c r="U44" s="66"/>
      <c r="V44" s="66"/>
      <c r="W44" s="66"/>
      <c r="X44" s="66"/>
      <c r="Y44" s="66"/>
      <c r="Z44" s="66">
        <v>1</v>
      </c>
      <c r="AA44" s="66">
        <v>1</v>
      </c>
      <c r="AB44" s="66"/>
      <c r="AC44" s="66"/>
      <c r="AD44" s="66"/>
      <c r="AE44" s="66"/>
      <c r="AF44" s="66"/>
      <c r="AG44" s="66"/>
      <c r="AH44" s="66"/>
      <c r="AI44" s="66">
        <v>2</v>
      </c>
    </row>
    <row r="45" spans="1:35" x14ac:dyDescent="0.35">
      <c r="A45" s="62" t="s">
        <v>175</v>
      </c>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v>1</v>
      </c>
      <c r="AF45" s="66">
        <v>1</v>
      </c>
      <c r="AG45" s="66"/>
      <c r="AH45" s="66"/>
      <c r="AI45" s="66">
        <v>2</v>
      </c>
    </row>
    <row r="46" spans="1:35" x14ac:dyDescent="0.35">
      <c r="A46" s="62" t="s">
        <v>534</v>
      </c>
      <c r="B46" s="66"/>
      <c r="C46" s="66"/>
      <c r="D46" s="66"/>
      <c r="E46" s="66"/>
      <c r="F46" s="66"/>
      <c r="G46" s="66"/>
      <c r="H46" s="66"/>
      <c r="I46" s="66"/>
      <c r="J46" s="66"/>
      <c r="K46" s="66"/>
      <c r="L46" s="66"/>
      <c r="M46" s="66"/>
      <c r="N46" s="66"/>
      <c r="O46" s="66"/>
      <c r="P46" s="66"/>
      <c r="Q46" s="66"/>
      <c r="R46" s="66"/>
      <c r="S46" s="66"/>
      <c r="T46" s="66">
        <v>1</v>
      </c>
      <c r="U46" s="66"/>
      <c r="V46" s="66"/>
      <c r="W46" s="66"/>
      <c r="X46" s="66"/>
      <c r="Y46" s="66"/>
      <c r="Z46" s="66"/>
      <c r="AA46" s="66"/>
      <c r="AB46" s="66"/>
      <c r="AC46" s="66"/>
      <c r="AD46" s="66"/>
      <c r="AE46" s="66"/>
      <c r="AF46" s="66"/>
      <c r="AG46" s="66"/>
      <c r="AH46" s="66"/>
      <c r="AI46" s="66">
        <v>1</v>
      </c>
    </row>
    <row r="47" spans="1:35" x14ac:dyDescent="0.35">
      <c r="A47" s="62" t="s">
        <v>164</v>
      </c>
      <c r="B47" s="66"/>
      <c r="C47" s="66"/>
      <c r="D47" s="66"/>
      <c r="E47" s="66"/>
      <c r="F47" s="66"/>
      <c r="G47" s="66"/>
      <c r="H47" s="66"/>
      <c r="I47" s="66"/>
      <c r="J47" s="66"/>
      <c r="K47" s="66"/>
      <c r="L47" s="66"/>
      <c r="M47" s="66"/>
      <c r="N47" s="66"/>
      <c r="O47" s="66"/>
      <c r="P47" s="66"/>
      <c r="Q47" s="66"/>
      <c r="R47" s="66"/>
      <c r="S47" s="66"/>
      <c r="T47" s="66"/>
      <c r="U47" s="66">
        <v>1</v>
      </c>
      <c r="V47" s="66"/>
      <c r="W47" s="66"/>
      <c r="X47" s="66"/>
      <c r="Y47" s="66"/>
      <c r="Z47" s="66">
        <v>1</v>
      </c>
      <c r="AA47" s="66">
        <v>1</v>
      </c>
      <c r="AB47" s="66"/>
      <c r="AC47" s="66"/>
      <c r="AD47" s="66"/>
      <c r="AE47" s="66"/>
      <c r="AF47" s="66"/>
      <c r="AG47" s="66"/>
      <c r="AH47" s="66"/>
      <c r="AI47" s="66">
        <v>3</v>
      </c>
    </row>
    <row r="48" spans="1:35" x14ac:dyDescent="0.35">
      <c r="A48" s="62" t="s">
        <v>423</v>
      </c>
      <c r="B48" s="66"/>
      <c r="C48" s="66"/>
      <c r="D48" s="66"/>
      <c r="E48" s="66"/>
      <c r="F48" s="66"/>
      <c r="G48" s="66"/>
      <c r="H48" s="66"/>
      <c r="I48" s="66"/>
      <c r="J48" s="66"/>
      <c r="K48" s="66"/>
      <c r="L48" s="66"/>
      <c r="M48" s="66"/>
      <c r="N48" s="66"/>
      <c r="O48" s="66"/>
      <c r="P48" s="66"/>
      <c r="Q48" s="66"/>
      <c r="R48" s="66"/>
      <c r="S48" s="66">
        <v>1</v>
      </c>
      <c r="T48" s="66"/>
      <c r="U48" s="66"/>
      <c r="V48" s="66"/>
      <c r="W48" s="66"/>
      <c r="X48" s="66"/>
      <c r="Y48" s="66"/>
      <c r="Z48" s="66"/>
      <c r="AA48" s="66"/>
      <c r="AB48" s="66">
        <v>1</v>
      </c>
      <c r="AC48" s="66"/>
      <c r="AD48" s="66"/>
      <c r="AE48" s="66"/>
      <c r="AF48" s="66"/>
      <c r="AG48" s="66"/>
      <c r="AH48" s="66"/>
      <c r="AI48" s="66">
        <v>2</v>
      </c>
    </row>
    <row r="49" spans="1:35" x14ac:dyDescent="0.35">
      <c r="A49" s="62" t="s">
        <v>549</v>
      </c>
      <c r="B49" s="66"/>
      <c r="C49" s="66"/>
      <c r="D49" s="66"/>
      <c r="E49" s="66"/>
      <c r="F49" s="66"/>
      <c r="G49" s="66"/>
      <c r="H49" s="66"/>
      <c r="I49" s="66"/>
      <c r="J49" s="66"/>
      <c r="K49" s="66"/>
      <c r="L49" s="66"/>
      <c r="M49" s="66"/>
      <c r="N49" s="66"/>
      <c r="O49" s="66"/>
      <c r="P49" s="66"/>
      <c r="Q49" s="66"/>
      <c r="R49" s="66"/>
      <c r="S49" s="66"/>
      <c r="T49" s="66">
        <v>1</v>
      </c>
      <c r="U49" s="66"/>
      <c r="V49" s="66"/>
      <c r="W49" s="66"/>
      <c r="X49" s="66"/>
      <c r="Y49" s="66"/>
      <c r="Z49" s="66"/>
      <c r="AA49" s="66"/>
      <c r="AB49" s="66"/>
      <c r="AC49" s="66"/>
      <c r="AD49" s="66"/>
      <c r="AE49" s="66"/>
      <c r="AF49" s="66"/>
      <c r="AG49" s="66"/>
      <c r="AH49" s="66"/>
      <c r="AI49" s="66">
        <v>1</v>
      </c>
    </row>
    <row r="50" spans="1:35" x14ac:dyDescent="0.35">
      <c r="A50" s="62" t="s">
        <v>459</v>
      </c>
      <c r="B50" s="66"/>
      <c r="C50" s="66"/>
      <c r="D50" s="66"/>
      <c r="E50" s="66"/>
      <c r="F50" s="66"/>
      <c r="G50" s="66"/>
      <c r="H50" s="66"/>
      <c r="I50" s="66"/>
      <c r="J50" s="66"/>
      <c r="K50" s="66"/>
      <c r="L50" s="66"/>
      <c r="M50" s="66"/>
      <c r="N50" s="66"/>
      <c r="O50" s="66"/>
      <c r="P50" s="66"/>
      <c r="Q50" s="66"/>
      <c r="R50" s="66"/>
      <c r="S50" s="66">
        <v>1</v>
      </c>
      <c r="T50" s="66"/>
      <c r="U50" s="66"/>
      <c r="V50" s="66"/>
      <c r="W50" s="66"/>
      <c r="X50" s="66"/>
      <c r="Y50" s="66"/>
      <c r="Z50" s="66"/>
      <c r="AA50" s="66"/>
      <c r="AB50" s="66">
        <v>1</v>
      </c>
      <c r="AC50" s="66"/>
      <c r="AD50" s="66"/>
      <c r="AE50" s="66"/>
      <c r="AF50" s="66"/>
      <c r="AG50" s="66"/>
      <c r="AH50" s="66"/>
      <c r="AI50" s="66">
        <v>2</v>
      </c>
    </row>
    <row r="51" spans="1:35" x14ac:dyDescent="0.35">
      <c r="A51" s="62" t="s">
        <v>381</v>
      </c>
      <c r="B51" s="66"/>
      <c r="C51" s="66"/>
      <c r="D51" s="66"/>
      <c r="E51" s="66"/>
      <c r="F51" s="66"/>
      <c r="G51" s="66"/>
      <c r="H51" s="66"/>
      <c r="I51" s="66"/>
      <c r="J51" s="66"/>
      <c r="K51" s="66"/>
      <c r="L51" s="66"/>
      <c r="M51" s="66">
        <v>1</v>
      </c>
      <c r="N51" s="66">
        <v>1</v>
      </c>
      <c r="O51" s="66"/>
      <c r="P51" s="66"/>
      <c r="Q51" s="66"/>
      <c r="R51" s="66"/>
      <c r="S51" s="66"/>
      <c r="T51" s="66"/>
      <c r="U51" s="66"/>
      <c r="V51" s="66"/>
      <c r="W51" s="66"/>
      <c r="X51" s="66"/>
      <c r="Y51" s="66"/>
      <c r="Z51" s="66"/>
      <c r="AA51" s="66"/>
      <c r="AB51" s="66"/>
      <c r="AC51" s="66"/>
      <c r="AD51" s="66"/>
      <c r="AE51" s="66"/>
      <c r="AF51" s="66"/>
      <c r="AG51" s="66">
        <v>1</v>
      </c>
      <c r="AH51" s="66"/>
      <c r="AI51" s="66">
        <v>3</v>
      </c>
    </row>
    <row r="52" spans="1:35" x14ac:dyDescent="0.35">
      <c r="A52" s="62" t="s">
        <v>495</v>
      </c>
      <c r="B52" s="66"/>
      <c r="C52" s="66"/>
      <c r="D52" s="66"/>
      <c r="E52" s="66"/>
      <c r="F52" s="66"/>
      <c r="G52" s="66"/>
      <c r="H52" s="66"/>
      <c r="I52" s="66"/>
      <c r="J52" s="66"/>
      <c r="K52" s="66"/>
      <c r="L52" s="66"/>
      <c r="M52" s="66"/>
      <c r="N52" s="66"/>
      <c r="O52" s="66"/>
      <c r="P52" s="66"/>
      <c r="Q52" s="66"/>
      <c r="R52" s="66"/>
      <c r="S52" s="66">
        <v>1</v>
      </c>
      <c r="T52" s="66"/>
      <c r="U52" s="66"/>
      <c r="V52" s="66"/>
      <c r="W52" s="66"/>
      <c r="X52" s="66"/>
      <c r="Y52" s="66"/>
      <c r="Z52" s="66"/>
      <c r="AA52" s="66"/>
      <c r="AB52" s="66">
        <v>1</v>
      </c>
      <c r="AC52" s="66"/>
      <c r="AD52" s="66"/>
      <c r="AE52" s="66"/>
      <c r="AF52" s="66"/>
      <c r="AG52" s="66"/>
      <c r="AH52" s="66"/>
      <c r="AI52" s="66">
        <v>2</v>
      </c>
    </row>
    <row r="53" spans="1:35" x14ac:dyDescent="0.35">
      <c r="A53" s="62" t="s">
        <v>278</v>
      </c>
      <c r="B53" s="66"/>
      <c r="C53" s="66"/>
      <c r="D53" s="66"/>
      <c r="E53" s="66"/>
      <c r="F53" s="66"/>
      <c r="G53" s="66"/>
      <c r="H53" s="66"/>
      <c r="I53" s="66"/>
      <c r="J53" s="66"/>
      <c r="K53" s="66"/>
      <c r="L53" s="66"/>
      <c r="M53" s="66"/>
      <c r="N53" s="66"/>
      <c r="O53" s="66"/>
      <c r="P53" s="66"/>
      <c r="Q53" s="66"/>
      <c r="R53" s="66">
        <v>1</v>
      </c>
      <c r="S53" s="66">
        <v>1</v>
      </c>
      <c r="T53" s="66"/>
      <c r="U53" s="66"/>
      <c r="V53" s="66"/>
      <c r="W53" s="66"/>
      <c r="X53" s="66"/>
      <c r="Y53" s="66"/>
      <c r="Z53" s="66"/>
      <c r="AA53" s="66"/>
      <c r="AB53" s="66">
        <v>1</v>
      </c>
      <c r="AC53" s="66"/>
      <c r="AD53" s="66"/>
      <c r="AE53" s="66"/>
      <c r="AF53" s="66"/>
      <c r="AG53" s="66"/>
      <c r="AH53" s="66"/>
      <c r="AI53" s="66">
        <v>3</v>
      </c>
    </row>
    <row r="54" spans="1:35" x14ac:dyDescent="0.35">
      <c r="A54" s="62" t="s">
        <v>600</v>
      </c>
      <c r="B54" s="66"/>
      <c r="C54" s="66"/>
      <c r="D54" s="66"/>
      <c r="E54" s="66"/>
      <c r="F54" s="66"/>
      <c r="G54" s="66"/>
      <c r="H54" s="66"/>
      <c r="I54" s="66"/>
      <c r="J54" s="66"/>
      <c r="K54" s="66"/>
      <c r="L54" s="66"/>
      <c r="M54" s="66"/>
      <c r="N54" s="66"/>
      <c r="O54" s="66"/>
      <c r="P54" s="66"/>
      <c r="Q54" s="66"/>
      <c r="R54" s="66"/>
      <c r="S54" s="66"/>
      <c r="T54" s="66">
        <v>1</v>
      </c>
      <c r="U54" s="66"/>
      <c r="V54" s="66"/>
      <c r="W54" s="66"/>
      <c r="X54" s="66"/>
      <c r="Y54" s="66"/>
      <c r="Z54" s="66"/>
      <c r="AA54" s="66"/>
      <c r="AB54" s="66"/>
      <c r="AC54" s="66"/>
      <c r="AD54" s="66"/>
      <c r="AE54" s="66"/>
      <c r="AF54" s="66"/>
      <c r="AG54" s="66"/>
      <c r="AH54" s="66"/>
      <c r="AI54" s="66">
        <v>1</v>
      </c>
    </row>
    <row r="55" spans="1:35" x14ac:dyDescent="0.35">
      <c r="A55" s="62" t="s">
        <v>612</v>
      </c>
      <c r="B55" s="66"/>
      <c r="C55" s="66"/>
      <c r="D55" s="66"/>
      <c r="E55" s="66"/>
      <c r="F55" s="66"/>
      <c r="G55" s="66"/>
      <c r="H55" s="66"/>
      <c r="I55" s="66"/>
      <c r="J55" s="66"/>
      <c r="K55" s="66"/>
      <c r="L55" s="66"/>
      <c r="M55" s="66"/>
      <c r="N55" s="66"/>
      <c r="O55" s="66"/>
      <c r="P55" s="66"/>
      <c r="Q55" s="66"/>
      <c r="R55" s="66"/>
      <c r="S55" s="66"/>
      <c r="T55" s="66">
        <v>1</v>
      </c>
      <c r="U55" s="66"/>
      <c r="V55" s="66"/>
      <c r="W55" s="66"/>
      <c r="X55" s="66"/>
      <c r="Y55" s="66"/>
      <c r="Z55" s="66"/>
      <c r="AA55" s="66"/>
      <c r="AB55" s="66"/>
      <c r="AC55" s="66"/>
      <c r="AD55" s="66"/>
      <c r="AE55" s="66"/>
      <c r="AF55" s="66"/>
      <c r="AG55" s="66"/>
      <c r="AH55" s="66"/>
      <c r="AI55" s="66">
        <v>1</v>
      </c>
    </row>
    <row r="56" spans="1:35" x14ac:dyDescent="0.35">
      <c r="A56" s="62" t="s">
        <v>648</v>
      </c>
      <c r="B56" s="66"/>
      <c r="C56" s="66"/>
      <c r="D56" s="66"/>
      <c r="E56" s="66"/>
      <c r="F56" s="66"/>
      <c r="G56" s="66"/>
      <c r="H56" s="66"/>
      <c r="I56" s="66"/>
      <c r="J56" s="66"/>
      <c r="K56" s="66"/>
      <c r="L56" s="66"/>
      <c r="M56" s="66"/>
      <c r="N56" s="66"/>
      <c r="O56" s="66"/>
      <c r="P56" s="66"/>
      <c r="Q56" s="66"/>
      <c r="R56" s="66"/>
      <c r="S56" s="66"/>
      <c r="T56" s="66">
        <v>1</v>
      </c>
      <c r="U56" s="66"/>
      <c r="V56" s="66"/>
      <c r="W56" s="66"/>
      <c r="X56" s="66"/>
      <c r="Y56" s="66"/>
      <c r="Z56" s="66"/>
      <c r="AA56" s="66"/>
      <c r="AB56" s="66"/>
      <c r="AC56" s="66"/>
      <c r="AD56" s="66"/>
      <c r="AE56" s="66"/>
      <c r="AF56" s="66"/>
      <c r="AG56" s="66"/>
      <c r="AH56" s="66"/>
      <c r="AI56" s="66">
        <v>1</v>
      </c>
    </row>
    <row r="57" spans="1:35" x14ac:dyDescent="0.35">
      <c r="A57" s="62" t="s">
        <v>429</v>
      </c>
      <c r="B57" s="66"/>
      <c r="C57" s="66"/>
      <c r="D57" s="66"/>
      <c r="E57" s="66"/>
      <c r="F57" s="66"/>
      <c r="G57" s="66"/>
      <c r="H57" s="66"/>
      <c r="I57" s="66"/>
      <c r="J57" s="66"/>
      <c r="K57" s="66"/>
      <c r="L57" s="66"/>
      <c r="M57" s="66"/>
      <c r="N57" s="66"/>
      <c r="O57" s="66"/>
      <c r="P57" s="66"/>
      <c r="Q57" s="66"/>
      <c r="R57" s="66"/>
      <c r="S57" s="66">
        <v>1</v>
      </c>
      <c r="T57" s="66"/>
      <c r="U57" s="66"/>
      <c r="V57" s="66"/>
      <c r="W57" s="66"/>
      <c r="X57" s="66"/>
      <c r="Y57" s="66"/>
      <c r="Z57" s="66"/>
      <c r="AA57" s="66"/>
      <c r="AB57" s="66">
        <v>1</v>
      </c>
      <c r="AC57" s="66"/>
      <c r="AD57" s="66"/>
      <c r="AE57" s="66"/>
      <c r="AF57" s="66"/>
      <c r="AG57" s="66"/>
      <c r="AH57" s="66"/>
      <c r="AI57" s="66">
        <v>2</v>
      </c>
    </row>
    <row r="58" spans="1:35" x14ac:dyDescent="0.35">
      <c r="A58" s="62" t="s">
        <v>603</v>
      </c>
      <c r="B58" s="66"/>
      <c r="C58" s="66"/>
      <c r="D58" s="66"/>
      <c r="E58" s="66"/>
      <c r="F58" s="66"/>
      <c r="G58" s="66"/>
      <c r="H58" s="66"/>
      <c r="I58" s="66"/>
      <c r="J58" s="66"/>
      <c r="K58" s="66"/>
      <c r="L58" s="66"/>
      <c r="M58" s="66"/>
      <c r="N58" s="66"/>
      <c r="O58" s="66"/>
      <c r="P58" s="66"/>
      <c r="Q58" s="66"/>
      <c r="R58" s="66"/>
      <c r="S58" s="66"/>
      <c r="T58" s="66">
        <v>1</v>
      </c>
      <c r="U58" s="66"/>
      <c r="V58" s="66"/>
      <c r="W58" s="66"/>
      <c r="X58" s="66"/>
      <c r="Y58" s="66"/>
      <c r="Z58" s="66"/>
      <c r="AA58" s="66"/>
      <c r="AB58" s="66"/>
      <c r="AC58" s="66"/>
      <c r="AD58" s="66"/>
      <c r="AE58" s="66"/>
      <c r="AF58" s="66"/>
      <c r="AG58" s="66"/>
      <c r="AH58" s="66"/>
      <c r="AI58" s="66">
        <v>1</v>
      </c>
    </row>
    <row r="59" spans="1:35" x14ac:dyDescent="0.35">
      <c r="A59" s="62" t="s">
        <v>438</v>
      </c>
      <c r="B59" s="66"/>
      <c r="C59" s="66"/>
      <c r="D59" s="66"/>
      <c r="E59" s="66"/>
      <c r="F59" s="66"/>
      <c r="G59" s="66"/>
      <c r="H59" s="66"/>
      <c r="I59" s="66"/>
      <c r="J59" s="66"/>
      <c r="K59" s="66"/>
      <c r="L59" s="66"/>
      <c r="M59" s="66"/>
      <c r="N59" s="66"/>
      <c r="O59" s="66"/>
      <c r="P59" s="66"/>
      <c r="Q59" s="66"/>
      <c r="R59" s="66"/>
      <c r="S59" s="66">
        <v>1</v>
      </c>
      <c r="T59" s="66"/>
      <c r="U59" s="66"/>
      <c r="V59" s="66"/>
      <c r="W59" s="66"/>
      <c r="X59" s="66"/>
      <c r="Y59" s="66"/>
      <c r="Z59" s="66"/>
      <c r="AA59" s="66"/>
      <c r="AB59" s="66">
        <v>1</v>
      </c>
      <c r="AC59" s="66"/>
      <c r="AD59" s="66"/>
      <c r="AE59" s="66"/>
      <c r="AF59" s="66"/>
      <c r="AG59" s="66"/>
      <c r="AH59" s="66"/>
      <c r="AI59" s="66">
        <v>2</v>
      </c>
    </row>
    <row r="60" spans="1:35" x14ac:dyDescent="0.35">
      <c r="A60" s="62" t="s">
        <v>2193</v>
      </c>
      <c r="B60" s="66"/>
      <c r="C60" s="66"/>
      <c r="D60" s="66"/>
      <c r="E60" s="66"/>
      <c r="F60" s="66"/>
      <c r="G60" s="66"/>
      <c r="H60" s="66"/>
      <c r="I60" s="66"/>
      <c r="J60" s="66"/>
      <c r="K60" s="66"/>
      <c r="L60" s="66"/>
      <c r="M60" s="66"/>
      <c r="N60" s="66"/>
      <c r="O60" s="66"/>
      <c r="P60" s="66"/>
      <c r="Q60" s="66"/>
      <c r="R60" s="66"/>
      <c r="S60" s="66"/>
      <c r="T60" s="66">
        <v>1</v>
      </c>
      <c r="U60" s="66"/>
      <c r="V60" s="66"/>
      <c r="W60" s="66"/>
      <c r="X60" s="66"/>
      <c r="Y60" s="66"/>
      <c r="Z60" s="66"/>
      <c r="AA60" s="66"/>
      <c r="AB60" s="66"/>
      <c r="AC60" s="66"/>
      <c r="AD60" s="66"/>
      <c r="AE60" s="66"/>
      <c r="AF60" s="66"/>
      <c r="AG60" s="66"/>
      <c r="AH60" s="66"/>
      <c r="AI60" s="66">
        <v>1</v>
      </c>
    </row>
    <row r="61" spans="1:35" x14ac:dyDescent="0.35">
      <c r="A61" s="62" t="s">
        <v>301</v>
      </c>
      <c r="B61" s="66"/>
      <c r="C61" s="66"/>
      <c r="D61" s="66"/>
      <c r="E61" s="66"/>
      <c r="F61" s="66"/>
      <c r="G61" s="66"/>
      <c r="H61" s="66"/>
      <c r="I61" s="66"/>
      <c r="J61" s="66"/>
      <c r="K61" s="66"/>
      <c r="L61" s="66"/>
      <c r="M61" s="66"/>
      <c r="N61" s="66"/>
      <c r="O61" s="66"/>
      <c r="P61" s="66"/>
      <c r="Q61" s="66"/>
      <c r="R61" s="66"/>
      <c r="S61" s="66">
        <v>1</v>
      </c>
      <c r="T61" s="66"/>
      <c r="U61" s="66"/>
      <c r="V61" s="66"/>
      <c r="W61" s="66"/>
      <c r="X61" s="66"/>
      <c r="Y61" s="66"/>
      <c r="Z61" s="66"/>
      <c r="AA61" s="66"/>
      <c r="AB61" s="66">
        <v>1</v>
      </c>
      <c r="AC61" s="66"/>
      <c r="AD61" s="66"/>
      <c r="AE61" s="66"/>
      <c r="AF61" s="66"/>
      <c r="AG61" s="66"/>
      <c r="AH61" s="66"/>
      <c r="AI61" s="66">
        <v>2</v>
      </c>
    </row>
    <row r="62" spans="1:35" x14ac:dyDescent="0.35">
      <c r="A62" s="62" t="s">
        <v>486</v>
      </c>
      <c r="B62" s="66"/>
      <c r="C62" s="66"/>
      <c r="D62" s="66"/>
      <c r="E62" s="66"/>
      <c r="F62" s="66"/>
      <c r="G62" s="66"/>
      <c r="H62" s="66"/>
      <c r="I62" s="66"/>
      <c r="J62" s="66"/>
      <c r="K62" s="66"/>
      <c r="L62" s="66"/>
      <c r="M62" s="66"/>
      <c r="N62" s="66"/>
      <c r="O62" s="66"/>
      <c r="P62" s="66"/>
      <c r="Q62" s="66"/>
      <c r="R62" s="66"/>
      <c r="S62" s="66">
        <v>1</v>
      </c>
      <c r="T62" s="66"/>
      <c r="U62" s="66"/>
      <c r="V62" s="66"/>
      <c r="W62" s="66"/>
      <c r="X62" s="66"/>
      <c r="Y62" s="66"/>
      <c r="Z62" s="66"/>
      <c r="AA62" s="66"/>
      <c r="AB62" s="66">
        <v>1</v>
      </c>
      <c r="AC62" s="66"/>
      <c r="AD62" s="66"/>
      <c r="AE62" s="66"/>
      <c r="AF62" s="66"/>
      <c r="AG62" s="66"/>
      <c r="AH62" s="66"/>
      <c r="AI62" s="66">
        <v>2</v>
      </c>
    </row>
    <row r="63" spans="1:35" x14ac:dyDescent="0.35">
      <c r="A63" s="62" t="s">
        <v>480</v>
      </c>
      <c r="B63" s="66"/>
      <c r="C63" s="66"/>
      <c r="D63" s="66"/>
      <c r="E63" s="66"/>
      <c r="F63" s="66"/>
      <c r="G63" s="66"/>
      <c r="H63" s="66"/>
      <c r="I63" s="66"/>
      <c r="J63" s="66"/>
      <c r="K63" s="66"/>
      <c r="L63" s="66"/>
      <c r="M63" s="66"/>
      <c r="N63" s="66"/>
      <c r="O63" s="66"/>
      <c r="P63" s="66"/>
      <c r="Q63" s="66"/>
      <c r="R63" s="66"/>
      <c r="S63" s="66">
        <v>1</v>
      </c>
      <c r="T63" s="66"/>
      <c r="U63" s="66"/>
      <c r="V63" s="66"/>
      <c r="W63" s="66"/>
      <c r="X63" s="66"/>
      <c r="Y63" s="66"/>
      <c r="Z63" s="66"/>
      <c r="AA63" s="66"/>
      <c r="AB63" s="66">
        <v>1</v>
      </c>
      <c r="AC63" s="66"/>
      <c r="AD63" s="66"/>
      <c r="AE63" s="66"/>
      <c r="AF63" s="66"/>
      <c r="AG63" s="66"/>
      <c r="AH63" s="66"/>
      <c r="AI63" s="66">
        <v>2</v>
      </c>
    </row>
    <row r="64" spans="1:35" x14ac:dyDescent="0.35">
      <c r="A64" s="62" t="s">
        <v>453</v>
      </c>
      <c r="B64" s="66"/>
      <c r="C64" s="66"/>
      <c r="D64" s="66"/>
      <c r="E64" s="66"/>
      <c r="F64" s="66"/>
      <c r="G64" s="66"/>
      <c r="H64" s="66"/>
      <c r="I64" s="66"/>
      <c r="J64" s="66"/>
      <c r="K64" s="66"/>
      <c r="L64" s="66"/>
      <c r="M64" s="66"/>
      <c r="N64" s="66"/>
      <c r="O64" s="66"/>
      <c r="P64" s="66"/>
      <c r="Q64" s="66"/>
      <c r="R64" s="66"/>
      <c r="S64" s="66">
        <v>1</v>
      </c>
      <c r="T64" s="66"/>
      <c r="U64" s="66"/>
      <c r="V64" s="66"/>
      <c r="W64" s="66"/>
      <c r="X64" s="66"/>
      <c r="Y64" s="66"/>
      <c r="Z64" s="66"/>
      <c r="AA64" s="66"/>
      <c r="AB64" s="66">
        <v>1</v>
      </c>
      <c r="AC64" s="66"/>
      <c r="AD64" s="66"/>
      <c r="AE64" s="66"/>
      <c r="AF64" s="66"/>
      <c r="AG64" s="66"/>
      <c r="AH64" s="66"/>
      <c r="AI64" s="66">
        <v>2</v>
      </c>
    </row>
    <row r="65" spans="1:35" x14ac:dyDescent="0.35">
      <c r="A65" s="62" t="s">
        <v>606</v>
      </c>
      <c r="B65" s="66"/>
      <c r="C65" s="66"/>
      <c r="D65" s="66"/>
      <c r="E65" s="66"/>
      <c r="F65" s="66"/>
      <c r="G65" s="66"/>
      <c r="H65" s="66"/>
      <c r="I65" s="66"/>
      <c r="J65" s="66"/>
      <c r="K65" s="66"/>
      <c r="L65" s="66"/>
      <c r="M65" s="66"/>
      <c r="N65" s="66"/>
      <c r="O65" s="66"/>
      <c r="P65" s="66"/>
      <c r="Q65" s="66"/>
      <c r="R65" s="66"/>
      <c r="S65" s="66"/>
      <c r="T65" s="66">
        <v>1</v>
      </c>
      <c r="U65" s="66"/>
      <c r="V65" s="66"/>
      <c r="W65" s="66"/>
      <c r="X65" s="66"/>
      <c r="Y65" s="66"/>
      <c r="Z65" s="66"/>
      <c r="AA65" s="66"/>
      <c r="AB65" s="66"/>
      <c r="AC65" s="66"/>
      <c r="AD65" s="66"/>
      <c r="AE65" s="66"/>
      <c r="AF65" s="66"/>
      <c r="AG65" s="66"/>
      <c r="AH65" s="66"/>
      <c r="AI65" s="66">
        <v>1</v>
      </c>
    </row>
    <row r="66" spans="1:35" x14ac:dyDescent="0.35">
      <c r="A66" s="62" t="s">
        <v>2093</v>
      </c>
      <c r="B66" s="66"/>
      <c r="C66" s="66"/>
      <c r="D66" s="66"/>
      <c r="E66" s="66"/>
      <c r="F66" s="66"/>
      <c r="G66" s="66"/>
      <c r="H66" s="66"/>
      <c r="I66" s="66"/>
      <c r="J66" s="66"/>
      <c r="K66" s="66"/>
      <c r="L66" s="66"/>
      <c r="M66" s="66"/>
      <c r="N66" s="66"/>
      <c r="O66" s="66"/>
      <c r="P66" s="66"/>
      <c r="Q66" s="66"/>
      <c r="R66" s="66"/>
      <c r="S66" s="66"/>
      <c r="T66" s="66">
        <v>1</v>
      </c>
      <c r="U66" s="66"/>
      <c r="V66" s="66"/>
      <c r="W66" s="66"/>
      <c r="X66" s="66"/>
      <c r="Y66" s="66"/>
      <c r="Z66" s="66"/>
      <c r="AA66" s="66"/>
      <c r="AB66" s="66"/>
      <c r="AC66" s="66"/>
      <c r="AD66" s="66"/>
      <c r="AE66" s="66"/>
      <c r="AF66" s="66"/>
      <c r="AG66" s="66"/>
      <c r="AH66" s="66"/>
      <c r="AI66" s="66">
        <v>1</v>
      </c>
    </row>
    <row r="67" spans="1:35" x14ac:dyDescent="0.35">
      <c r="A67" s="62" t="s">
        <v>2098</v>
      </c>
      <c r="B67" s="66"/>
      <c r="C67" s="66"/>
      <c r="D67" s="66"/>
      <c r="E67" s="66"/>
      <c r="F67" s="66"/>
      <c r="G67" s="66"/>
      <c r="H67" s="66"/>
      <c r="I67" s="66"/>
      <c r="J67" s="66"/>
      <c r="K67" s="66"/>
      <c r="L67" s="66"/>
      <c r="M67" s="66"/>
      <c r="N67" s="66"/>
      <c r="O67" s="66"/>
      <c r="P67" s="66"/>
      <c r="Q67" s="66"/>
      <c r="R67" s="66"/>
      <c r="S67" s="66"/>
      <c r="T67" s="66">
        <v>1</v>
      </c>
      <c r="U67" s="66"/>
      <c r="V67" s="66"/>
      <c r="W67" s="66"/>
      <c r="X67" s="66"/>
      <c r="Y67" s="66"/>
      <c r="Z67" s="66"/>
      <c r="AA67" s="66"/>
      <c r="AB67" s="66"/>
      <c r="AC67" s="66"/>
      <c r="AD67" s="66"/>
      <c r="AE67" s="66"/>
      <c r="AF67" s="66"/>
      <c r="AG67" s="66"/>
      <c r="AH67" s="66"/>
      <c r="AI67" s="66">
        <v>1</v>
      </c>
    </row>
    <row r="68" spans="1:35" x14ac:dyDescent="0.35">
      <c r="A68" s="62" t="s">
        <v>2088</v>
      </c>
      <c r="B68" s="66"/>
      <c r="C68" s="66"/>
      <c r="D68" s="66"/>
      <c r="E68" s="66"/>
      <c r="F68" s="66"/>
      <c r="G68" s="66"/>
      <c r="H68" s="66"/>
      <c r="I68" s="66"/>
      <c r="J68" s="66"/>
      <c r="K68" s="66"/>
      <c r="L68" s="66"/>
      <c r="M68" s="66"/>
      <c r="N68" s="66"/>
      <c r="O68" s="66"/>
      <c r="P68" s="66"/>
      <c r="Q68" s="66"/>
      <c r="R68" s="66"/>
      <c r="S68" s="66"/>
      <c r="T68" s="66">
        <v>1</v>
      </c>
      <c r="U68" s="66"/>
      <c r="V68" s="66"/>
      <c r="W68" s="66"/>
      <c r="X68" s="66"/>
      <c r="Y68" s="66"/>
      <c r="Z68" s="66"/>
      <c r="AA68" s="66"/>
      <c r="AB68" s="66"/>
      <c r="AC68" s="66"/>
      <c r="AD68" s="66"/>
      <c r="AE68" s="66"/>
      <c r="AF68" s="66"/>
      <c r="AG68" s="66"/>
      <c r="AH68" s="66"/>
      <c r="AI68" s="66">
        <v>1</v>
      </c>
    </row>
    <row r="69" spans="1:35" x14ac:dyDescent="0.35">
      <c r="A69" s="62" t="s">
        <v>2103</v>
      </c>
      <c r="B69" s="66"/>
      <c r="C69" s="66"/>
      <c r="D69" s="66"/>
      <c r="E69" s="66"/>
      <c r="F69" s="66"/>
      <c r="G69" s="66"/>
      <c r="H69" s="66"/>
      <c r="I69" s="66"/>
      <c r="J69" s="66"/>
      <c r="K69" s="66"/>
      <c r="L69" s="66"/>
      <c r="M69" s="66"/>
      <c r="N69" s="66"/>
      <c r="O69" s="66"/>
      <c r="P69" s="66"/>
      <c r="Q69" s="66"/>
      <c r="R69" s="66"/>
      <c r="S69" s="66"/>
      <c r="T69" s="66">
        <v>1</v>
      </c>
      <c r="U69" s="66"/>
      <c r="V69" s="66"/>
      <c r="W69" s="66"/>
      <c r="X69" s="66"/>
      <c r="Y69" s="66"/>
      <c r="Z69" s="66"/>
      <c r="AA69" s="66"/>
      <c r="AB69" s="66"/>
      <c r="AC69" s="66"/>
      <c r="AD69" s="66"/>
      <c r="AE69" s="66"/>
      <c r="AF69" s="66"/>
      <c r="AG69" s="66"/>
      <c r="AH69" s="66"/>
      <c r="AI69" s="66">
        <v>1</v>
      </c>
    </row>
    <row r="70" spans="1:35" x14ac:dyDescent="0.35">
      <c r="A70" s="62" t="s">
        <v>372</v>
      </c>
      <c r="B70" s="66"/>
      <c r="C70" s="66"/>
      <c r="D70" s="66"/>
      <c r="E70" s="66"/>
      <c r="F70" s="66"/>
      <c r="G70" s="66"/>
      <c r="H70" s="66"/>
      <c r="I70" s="66"/>
      <c r="J70" s="66"/>
      <c r="K70" s="66"/>
      <c r="L70" s="66"/>
      <c r="M70" s="66"/>
      <c r="N70" s="66"/>
      <c r="O70" s="66"/>
      <c r="P70" s="66"/>
      <c r="Q70" s="66"/>
      <c r="R70" s="66"/>
      <c r="S70" s="66"/>
      <c r="T70" s="66"/>
      <c r="U70" s="66"/>
      <c r="V70" s="66">
        <v>1</v>
      </c>
      <c r="W70" s="66"/>
      <c r="X70" s="66"/>
      <c r="Y70" s="66"/>
      <c r="Z70" s="66"/>
      <c r="AA70" s="66"/>
      <c r="AB70" s="66"/>
      <c r="AC70" s="66">
        <v>1</v>
      </c>
      <c r="AD70" s="66">
        <v>1</v>
      </c>
      <c r="AE70" s="66"/>
      <c r="AF70" s="66"/>
      <c r="AG70" s="66"/>
      <c r="AH70" s="66"/>
      <c r="AI70" s="66">
        <v>3</v>
      </c>
    </row>
    <row r="71" spans="1:35" x14ac:dyDescent="0.35">
      <c r="A71" s="62" t="s">
        <v>682</v>
      </c>
      <c r="B71" s="66"/>
      <c r="C71" s="66"/>
      <c r="D71" s="66"/>
      <c r="E71" s="66"/>
      <c r="F71" s="66"/>
      <c r="G71" s="66">
        <v>1</v>
      </c>
      <c r="H71" s="66">
        <v>1</v>
      </c>
      <c r="I71" s="66">
        <v>1</v>
      </c>
      <c r="J71" s="66"/>
      <c r="K71" s="66"/>
      <c r="L71" s="66"/>
      <c r="M71" s="66"/>
      <c r="N71" s="66"/>
      <c r="O71" s="66"/>
      <c r="P71" s="66"/>
      <c r="Q71" s="66"/>
      <c r="R71" s="66"/>
      <c r="S71" s="66"/>
      <c r="T71" s="66"/>
      <c r="U71" s="66"/>
      <c r="V71" s="66">
        <v>1</v>
      </c>
      <c r="W71" s="66"/>
      <c r="X71" s="66"/>
      <c r="Y71" s="66"/>
      <c r="Z71" s="66"/>
      <c r="AA71" s="66"/>
      <c r="AB71" s="66"/>
      <c r="AC71" s="66"/>
      <c r="AD71" s="66"/>
      <c r="AE71" s="66">
        <v>1</v>
      </c>
      <c r="AF71" s="66"/>
      <c r="AG71" s="66"/>
      <c r="AH71" s="66"/>
      <c r="AI71" s="66">
        <v>5</v>
      </c>
    </row>
    <row r="72" spans="1:35" x14ac:dyDescent="0.35">
      <c r="A72" s="62" t="s">
        <v>709</v>
      </c>
      <c r="B72" s="66"/>
      <c r="C72" s="66"/>
      <c r="D72" s="66"/>
      <c r="E72" s="66"/>
      <c r="F72" s="66"/>
      <c r="G72" s="66">
        <v>1</v>
      </c>
      <c r="H72" s="66">
        <v>1</v>
      </c>
      <c r="I72" s="66">
        <v>1</v>
      </c>
      <c r="J72" s="66"/>
      <c r="K72" s="66"/>
      <c r="L72" s="66"/>
      <c r="M72" s="66"/>
      <c r="N72" s="66"/>
      <c r="O72" s="66"/>
      <c r="P72" s="66"/>
      <c r="Q72" s="66"/>
      <c r="R72" s="66"/>
      <c r="S72" s="66"/>
      <c r="T72" s="66"/>
      <c r="U72" s="66"/>
      <c r="V72" s="66">
        <v>1</v>
      </c>
      <c r="W72" s="66"/>
      <c r="X72" s="66"/>
      <c r="Y72" s="66"/>
      <c r="Z72" s="66"/>
      <c r="AA72" s="66"/>
      <c r="AB72" s="66"/>
      <c r="AC72" s="66"/>
      <c r="AD72" s="66"/>
      <c r="AE72" s="66">
        <v>1</v>
      </c>
      <c r="AF72" s="66"/>
      <c r="AG72" s="66"/>
      <c r="AH72" s="66"/>
      <c r="AI72" s="66">
        <v>5</v>
      </c>
    </row>
    <row r="73" spans="1:35" x14ac:dyDescent="0.35">
      <c r="A73" s="62" t="s">
        <v>676</v>
      </c>
      <c r="B73" s="66"/>
      <c r="C73" s="66"/>
      <c r="D73" s="66"/>
      <c r="E73" s="66"/>
      <c r="F73" s="66"/>
      <c r="G73" s="66">
        <v>1</v>
      </c>
      <c r="H73" s="66">
        <v>1</v>
      </c>
      <c r="I73" s="66">
        <v>1</v>
      </c>
      <c r="J73" s="66"/>
      <c r="K73" s="66"/>
      <c r="L73" s="66"/>
      <c r="M73" s="66"/>
      <c r="N73" s="66"/>
      <c r="O73" s="66"/>
      <c r="P73" s="66"/>
      <c r="Q73" s="66"/>
      <c r="R73" s="66"/>
      <c r="S73" s="66"/>
      <c r="T73" s="66"/>
      <c r="U73" s="66"/>
      <c r="V73" s="66">
        <v>1</v>
      </c>
      <c r="W73" s="66"/>
      <c r="X73" s="66"/>
      <c r="Y73" s="66"/>
      <c r="Z73" s="66"/>
      <c r="AA73" s="66"/>
      <c r="AB73" s="66"/>
      <c r="AC73" s="66"/>
      <c r="AD73" s="66"/>
      <c r="AE73" s="66">
        <v>1</v>
      </c>
      <c r="AF73" s="66"/>
      <c r="AG73" s="66"/>
      <c r="AH73" s="66"/>
      <c r="AI73" s="66">
        <v>5</v>
      </c>
    </row>
    <row r="74" spans="1:35" x14ac:dyDescent="0.35">
      <c r="A74" s="62" t="s">
        <v>694</v>
      </c>
      <c r="B74" s="66"/>
      <c r="C74" s="66"/>
      <c r="D74" s="66"/>
      <c r="E74" s="66"/>
      <c r="F74" s="66"/>
      <c r="G74" s="66">
        <v>1</v>
      </c>
      <c r="H74" s="66">
        <v>1</v>
      </c>
      <c r="I74" s="66">
        <v>1</v>
      </c>
      <c r="J74" s="66"/>
      <c r="K74" s="66"/>
      <c r="L74" s="66"/>
      <c r="M74" s="66"/>
      <c r="N74" s="66"/>
      <c r="O74" s="66"/>
      <c r="P74" s="66"/>
      <c r="Q74" s="66"/>
      <c r="R74" s="66"/>
      <c r="S74" s="66"/>
      <c r="T74" s="66"/>
      <c r="U74" s="66"/>
      <c r="V74" s="66">
        <v>1</v>
      </c>
      <c r="W74" s="66"/>
      <c r="X74" s="66"/>
      <c r="Y74" s="66"/>
      <c r="Z74" s="66"/>
      <c r="AA74" s="66"/>
      <c r="AB74" s="66"/>
      <c r="AC74" s="66"/>
      <c r="AD74" s="66"/>
      <c r="AE74" s="66">
        <v>1</v>
      </c>
      <c r="AF74" s="66"/>
      <c r="AG74" s="66"/>
      <c r="AH74" s="66"/>
      <c r="AI74" s="66">
        <v>5</v>
      </c>
    </row>
    <row r="75" spans="1:35" x14ac:dyDescent="0.35">
      <c r="A75" s="62" t="s">
        <v>363</v>
      </c>
      <c r="B75" s="66"/>
      <c r="C75" s="66"/>
      <c r="D75" s="66"/>
      <c r="E75" s="66"/>
      <c r="F75" s="66"/>
      <c r="G75" s="66">
        <v>1</v>
      </c>
      <c r="H75" s="66">
        <v>1</v>
      </c>
      <c r="I75" s="66">
        <v>1</v>
      </c>
      <c r="J75" s="66"/>
      <c r="K75" s="66"/>
      <c r="L75" s="66"/>
      <c r="M75" s="66"/>
      <c r="N75" s="66"/>
      <c r="O75" s="66"/>
      <c r="P75" s="66"/>
      <c r="Q75" s="66"/>
      <c r="R75" s="66"/>
      <c r="S75" s="66"/>
      <c r="T75" s="66"/>
      <c r="U75" s="66"/>
      <c r="V75" s="66">
        <v>1</v>
      </c>
      <c r="W75" s="66"/>
      <c r="X75" s="66"/>
      <c r="Y75" s="66"/>
      <c r="Z75" s="66"/>
      <c r="AA75" s="66"/>
      <c r="AB75" s="66"/>
      <c r="AC75" s="66"/>
      <c r="AD75" s="66"/>
      <c r="AE75" s="66">
        <v>1</v>
      </c>
      <c r="AF75" s="66"/>
      <c r="AG75" s="66"/>
      <c r="AH75" s="66"/>
      <c r="AI75" s="66">
        <v>5</v>
      </c>
    </row>
    <row r="76" spans="1:35" x14ac:dyDescent="0.35">
      <c r="A76" s="62" t="s">
        <v>688</v>
      </c>
      <c r="B76" s="66"/>
      <c r="C76" s="66"/>
      <c r="D76" s="66"/>
      <c r="E76" s="66"/>
      <c r="F76" s="66"/>
      <c r="G76" s="66">
        <v>1</v>
      </c>
      <c r="H76" s="66">
        <v>1</v>
      </c>
      <c r="I76" s="66">
        <v>1</v>
      </c>
      <c r="J76" s="66"/>
      <c r="K76" s="66"/>
      <c r="L76" s="66"/>
      <c r="M76" s="66"/>
      <c r="N76" s="66"/>
      <c r="O76" s="66"/>
      <c r="P76" s="66"/>
      <c r="Q76" s="66"/>
      <c r="R76" s="66"/>
      <c r="S76" s="66"/>
      <c r="T76" s="66"/>
      <c r="U76" s="66"/>
      <c r="V76" s="66">
        <v>1</v>
      </c>
      <c r="W76" s="66"/>
      <c r="X76" s="66"/>
      <c r="Y76" s="66"/>
      <c r="Z76" s="66"/>
      <c r="AA76" s="66"/>
      <c r="AB76" s="66"/>
      <c r="AC76" s="66"/>
      <c r="AD76" s="66"/>
      <c r="AE76" s="66">
        <v>1</v>
      </c>
      <c r="AF76" s="66"/>
      <c r="AG76" s="66"/>
      <c r="AH76" s="66"/>
      <c r="AI76" s="66">
        <v>5</v>
      </c>
    </row>
    <row r="77" spans="1:35" x14ac:dyDescent="0.35">
      <c r="A77" s="62" t="s">
        <v>700</v>
      </c>
      <c r="B77" s="66"/>
      <c r="C77" s="66"/>
      <c r="D77" s="66"/>
      <c r="E77" s="66"/>
      <c r="F77" s="66"/>
      <c r="G77" s="66"/>
      <c r="H77" s="66"/>
      <c r="I77" s="66"/>
      <c r="J77" s="66"/>
      <c r="K77" s="66"/>
      <c r="L77" s="66"/>
      <c r="M77" s="66"/>
      <c r="N77" s="66"/>
      <c r="O77" s="66"/>
      <c r="P77" s="66"/>
      <c r="Q77" s="66"/>
      <c r="R77" s="66"/>
      <c r="S77" s="66"/>
      <c r="T77" s="66"/>
      <c r="U77" s="66"/>
      <c r="V77" s="66">
        <v>1</v>
      </c>
      <c r="W77" s="66"/>
      <c r="X77" s="66"/>
      <c r="Y77" s="66"/>
      <c r="Z77" s="66"/>
      <c r="AA77" s="66"/>
      <c r="AB77" s="66"/>
      <c r="AC77" s="66"/>
      <c r="AD77" s="66"/>
      <c r="AE77" s="66">
        <v>1</v>
      </c>
      <c r="AF77" s="66"/>
      <c r="AG77" s="66"/>
      <c r="AH77" s="66"/>
      <c r="AI77" s="66">
        <v>2</v>
      </c>
    </row>
    <row r="78" spans="1:35" x14ac:dyDescent="0.35">
      <c r="A78" s="62" t="s">
        <v>703</v>
      </c>
      <c r="B78" s="66"/>
      <c r="C78" s="66"/>
      <c r="D78" s="66"/>
      <c r="E78" s="66"/>
      <c r="F78" s="66"/>
      <c r="G78" s="66"/>
      <c r="H78" s="66"/>
      <c r="I78" s="66"/>
      <c r="J78" s="66"/>
      <c r="K78" s="66"/>
      <c r="L78" s="66"/>
      <c r="M78" s="66"/>
      <c r="N78" s="66"/>
      <c r="O78" s="66"/>
      <c r="P78" s="66"/>
      <c r="Q78" s="66"/>
      <c r="R78" s="66"/>
      <c r="S78" s="66"/>
      <c r="T78" s="66"/>
      <c r="U78" s="66"/>
      <c r="V78" s="66">
        <v>1</v>
      </c>
      <c r="W78" s="66"/>
      <c r="X78" s="66"/>
      <c r="Y78" s="66"/>
      <c r="Z78" s="66"/>
      <c r="AA78" s="66"/>
      <c r="AB78" s="66"/>
      <c r="AC78" s="66"/>
      <c r="AD78" s="66"/>
      <c r="AE78" s="66">
        <v>1</v>
      </c>
      <c r="AF78" s="66"/>
      <c r="AG78" s="66"/>
      <c r="AH78" s="66"/>
      <c r="AI78" s="66">
        <v>2</v>
      </c>
    </row>
    <row r="79" spans="1:35" x14ac:dyDescent="0.35">
      <c r="A79" s="62" t="s">
        <v>275</v>
      </c>
      <c r="B79" s="66"/>
      <c r="C79" s="66"/>
      <c r="D79" s="66"/>
      <c r="E79" s="66"/>
      <c r="F79" s="66"/>
      <c r="G79" s="66"/>
      <c r="H79" s="66"/>
      <c r="I79" s="66"/>
      <c r="J79" s="66"/>
      <c r="K79" s="66"/>
      <c r="L79" s="66"/>
      <c r="M79" s="66"/>
      <c r="N79" s="66"/>
      <c r="O79" s="66"/>
      <c r="P79" s="66"/>
      <c r="Q79" s="66"/>
      <c r="R79" s="66">
        <v>1</v>
      </c>
      <c r="S79" s="66">
        <v>1</v>
      </c>
      <c r="T79" s="66"/>
      <c r="U79" s="66"/>
      <c r="V79" s="66"/>
      <c r="W79" s="66"/>
      <c r="X79" s="66"/>
      <c r="Y79" s="66"/>
      <c r="Z79" s="66"/>
      <c r="AA79" s="66"/>
      <c r="AB79" s="66">
        <v>1</v>
      </c>
      <c r="AC79" s="66"/>
      <c r="AD79" s="66"/>
      <c r="AE79" s="66"/>
      <c r="AF79" s="66"/>
      <c r="AG79" s="66"/>
      <c r="AH79" s="66"/>
      <c r="AI79" s="66">
        <v>3</v>
      </c>
    </row>
    <row r="80" spans="1:35" x14ac:dyDescent="0.35">
      <c r="A80" s="62" t="s">
        <v>609</v>
      </c>
      <c r="B80" s="66"/>
      <c r="C80" s="66"/>
      <c r="D80" s="66"/>
      <c r="E80" s="66"/>
      <c r="F80" s="66"/>
      <c r="G80" s="66"/>
      <c r="H80" s="66"/>
      <c r="I80" s="66"/>
      <c r="J80" s="66"/>
      <c r="K80" s="66"/>
      <c r="L80" s="66"/>
      <c r="M80" s="66"/>
      <c r="N80" s="66"/>
      <c r="O80" s="66"/>
      <c r="P80" s="66"/>
      <c r="Q80" s="66"/>
      <c r="R80" s="66"/>
      <c r="S80" s="66"/>
      <c r="T80" s="66">
        <v>1</v>
      </c>
      <c r="U80" s="66"/>
      <c r="V80" s="66"/>
      <c r="W80" s="66"/>
      <c r="X80" s="66"/>
      <c r="Y80" s="66"/>
      <c r="Z80" s="66"/>
      <c r="AA80" s="66"/>
      <c r="AB80" s="66"/>
      <c r="AC80" s="66"/>
      <c r="AD80" s="66"/>
      <c r="AE80" s="66"/>
      <c r="AF80" s="66"/>
      <c r="AG80" s="66"/>
      <c r="AH80" s="66"/>
      <c r="AI80" s="66">
        <v>1</v>
      </c>
    </row>
    <row r="81" spans="1:35" x14ac:dyDescent="0.35">
      <c r="A81" s="62" t="s">
        <v>564</v>
      </c>
      <c r="B81" s="66"/>
      <c r="C81" s="66"/>
      <c r="D81" s="66"/>
      <c r="E81" s="66"/>
      <c r="F81" s="66"/>
      <c r="G81" s="66"/>
      <c r="H81" s="66"/>
      <c r="I81" s="66"/>
      <c r="J81" s="66"/>
      <c r="K81" s="66"/>
      <c r="L81" s="66"/>
      <c r="M81" s="66"/>
      <c r="N81" s="66"/>
      <c r="O81" s="66"/>
      <c r="P81" s="66"/>
      <c r="Q81" s="66"/>
      <c r="R81" s="66"/>
      <c r="S81" s="66"/>
      <c r="T81" s="66">
        <v>1</v>
      </c>
      <c r="U81" s="66"/>
      <c r="V81" s="66"/>
      <c r="W81" s="66"/>
      <c r="X81" s="66"/>
      <c r="Y81" s="66"/>
      <c r="Z81" s="66"/>
      <c r="AA81" s="66"/>
      <c r="AB81" s="66"/>
      <c r="AC81" s="66"/>
      <c r="AD81" s="66"/>
      <c r="AE81" s="66"/>
      <c r="AF81" s="66"/>
      <c r="AG81" s="66"/>
      <c r="AH81" s="66"/>
      <c r="AI81" s="66">
        <v>1</v>
      </c>
    </row>
    <row r="82" spans="1:35" x14ac:dyDescent="0.35">
      <c r="A82" s="62" t="s">
        <v>546</v>
      </c>
      <c r="B82" s="66"/>
      <c r="C82" s="66"/>
      <c r="D82" s="66"/>
      <c r="E82" s="66"/>
      <c r="F82" s="66"/>
      <c r="G82" s="66"/>
      <c r="H82" s="66"/>
      <c r="I82" s="66"/>
      <c r="J82" s="66"/>
      <c r="K82" s="66"/>
      <c r="L82" s="66"/>
      <c r="M82" s="66"/>
      <c r="N82" s="66"/>
      <c r="O82" s="66"/>
      <c r="P82" s="66"/>
      <c r="Q82" s="66"/>
      <c r="R82" s="66"/>
      <c r="S82" s="66"/>
      <c r="T82" s="66">
        <v>1</v>
      </c>
      <c r="U82" s="66"/>
      <c r="V82" s="66"/>
      <c r="W82" s="66"/>
      <c r="X82" s="66"/>
      <c r="Y82" s="66"/>
      <c r="Z82" s="66"/>
      <c r="AA82" s="66"/>
      <c r="AB82" s="66"/>
      <c r="AC82" s="66"/>
      <c r="AD82" s="66"/>
      <c r="AE82" s="66"/>
      <c r="AF82" s="66"/>
      <c r="AG82" s="66"/>
      <c r="AH82" s="66"/>
      <c r="AI82" s="66">
        <v>1</v>
      </c>
    </row>
    <row r="83" spans="1:35" x14ac:dyDescent="0.35">
      <c r="A83" s="62" t="s">
        <v>2234</v>
      </c>
      <c r="B83" s="66"/>
      <c r="C83" s="66"/>
      <c r="D83" s="66"/>
      <c r="E83" s="66"/>
      <c r="F83" s="66"/>
      <c r="G83" s="66"/>
      <c r="H83" s="66"/>
      <c r="I83" s="66"/>
      <c r="J83" s="66"/>
      <c r="K83" s="66"/>
      <c r="L83" s="66"/>
      <c r="M83" s="66"/>
      <c r="N83" s="66"/>
      <c r="O83" s="66"/>
      <c r="P83" s="66"/>
      <c r="Q83" s="66"/>
      <c r="R83" s="66"/>
      <c r="S83" s="66"/>
      <c r="T83" s="66">
        <v>1</v>
      </c>
      <c r="U83" s="66"/>
      <c r="V83" s="66"/>
      <c r="W83" s="66"/>
      <c r="X83" s="66"/>
      <c r="Y83" s="66"/>
      <c r="Z83" s="66"/>
      <c r="AA83" s="66"/>
      <c r="AB83" s="66"/>
      <c r="AC83" s="66"/>
      <c r="AD83" s="66"/>
      <c r="AE83" s="66"/>
      <c r="AF83" s="66"/>
      <c r="AG83" s="66"/>
      <c r="AH83" s="66"/>
      <c r="AI83" s="66">
        <v>1</v>
      </c>
    </row>
    <row r="84" spans="1:35" x14ac:dyDescent="0.35">
      <c r="A84" s="62" t="s">
        <v>2237</v>
      </c>
      <c r="B84" s="66"/>
      <c r="C84" s="66"/>
      <c r="D84" s="66"/>
      <c r="E84" s="66"/>
      <c r="F84" s="66"/>
      <c r="G84" s="66"/>
      <c r="H84" s="66"/>
      <c r="I84" s="66"/>
      <c r="J84" s="66"/>
      <c r="K84" s="66"/>
      <c r="L84" s="66"/>
      <c r="M84" s="66"/>
      <c r="N84" s="66"/>
      <c r="O84" s="66"/>
      <c r="P84" s="66"/>
      <c r="Q84" s="66"/>
      <c r="R84" s="66">
        <v>1</v>
      </c>
      <c r="S84" s="66"/>
      <c r="T84" s="66"/>
      <c r="U84" s="66"/>
      <c r="V84" s="66"/>
      <c r="W84" s="66"/>
      <c r="X84" s="66"/>
      <c r="Y84" s="66"/>
      <c r="Z84" s="66"/>
      <c r="AA84" s="66"/>
      <c r="AB84" s="66"/>
      <c r="AC84" s="66"/>
      <c r="AD84" s="66"/>
      <c r="AE84" s="66"/>
      <c r="AF84" s="66"/>
      <c r="AG84" s="66"/>
      <c r="AH84" s="66"/>
      <c r="AI84" s="66">
        <v>1</v>
      </c>
    </row>
    <row r="85" spans="1:35" x14ac:dyDescent="0.35">
      <c r="A85" s="62" t="s">
        <v>2230</v>
      </c>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v>1</v>
      </c>
      <c r="AF85" s="66"/>
      <c r="AG85" s="66"/>
      <c r="AH85" s="66"/>
      <c r="AI85" s="66">
        <v>1</v>
      </c>
    </row>
    <row r="86" spans="1:35" x14ac:dyDescent="0.35">
      <c r="A86" s="62" t="s">
        <v>465</v>
      </c>
      <c r="B86" s="66"/>
      <c r="C86" s="66"/>
      <c r="D86" s="66"/>
      <c r="E86" s="66"/>
      <c r="F86" s="66"/>
      <c r="G86" s="66"/>
      <c r="H86" s="66"/>
      <c r="I86" s="66"/>
      <c r="J86" s="66"/>
      <c r="K86" s="66"/>
      <c r="L86" s="66"/>
      <c r="M86" s="66"/>
      <c r="N86" s="66"/>
      <c r="O86" s="66"/>
      <c r="P86" s="66"/>
      <c r="Q86" s="66"/>
      <c r="R86" s="66"/>
      <c r="S86" s="66">
        <v>1</v>
      </c>
      <c r="T86" s="66"/>
      <c r="U86" s="66"/>
      <c r="V86" s="66"/>
      <c r="W86" s="66"/>
      <c r="X86" s="66"/>
      <c r="Y86" s="66"/>
      <c r="Z86" s="66"/>
      <c r="AA86" s="66"/>
      <c r="AB86" s="66">
        <v>1</v>
      </c>
      <c r="AC86" s="66"/>
      <c r="AD86" s="66"/>
      <c r="AE86" s="66"/>
      <c r="AF86" s="66"/>
      <c r="AG86" s="66"/>
      <c r="AH86" s="66"/>
      <c r="AI86" s="66">
        <v>2</v>
      </c>
    </row>
    <row r="87" spans="1:35" x14ac:dyDescent="0.35">
      <c r="A87" s="62" t="s">
        <v>281</v>
      </c>
      <c r="B87" s="66"/>
      <c r="C87" s="66"/>
      <c r="D87" s="66"/>
      <c r="E87" s="66"/>
      <c r="F87" s="66"/>
      <c r="G87" s="66"/>
      <c r="H87" s="66"/>
      <c r="I87" s="66"/>
      <c r="J87" s="66"/>
      <c r="K87" s="66"/>
      <c r="L87" s="66"/>
      <c r="M87" s="66"/>
      <c r="N87" s="66"/>
      <c r="O87" s="66"/>
      <c r="P87" s="66"/>
      <c r="Q87" s="66"/>
      <c r="R87" s="66"/>
      <c r="S87" s="66">
        <v>1</v>
      </c>
      <c r="T87" s="66"/>
      <c r="U87" s="66"/>
      <c r="V87" s="66"/>
      <c r="W87" s="66"/>
      <c r="X87" s="66"/>
      <c r="Y87" s="66"/>
      <c r="Z87" s="66"/>
      <c r="AA87" s="66"/>
      <c r="AB87" s="66">
        <v>1</v>
      </c>
      <c r="AC87" s="66"/>
      <c r="AD87" s="66"/>
      <c r="AE87" s="66"/>
      <c r="AF87" s="66"/>
      <c r="AG87" s="66"/>
      <c r="AH87" s="66"/>
      <c r="AI87" s="66">
        <v>2</v>
      </c>
    </row>
    <row r="88" spans="1:35" x14ac:dyDescent="0.35">
      <c r="A88" s="62" t="s">
        <v>295</v>
      </c>
      <c r="B88" s="66"/>
      <c r="C88" s="66"/>
      <c r="D88" s="66"/>
      <c r="E88" s="66"/>
      <c r="F88" s="66"/>
      <c r="G88" s="66"/>
      <c r="H88" s="66"/>
      <c r="I88" s="66"/>
      <c r="J88" s="66"/>
      <c r="K88" s="66"/>
      <c r="L88" s="66"/>
      <c r="M88" s="66"/>
      <c r="N88" s="66"/>
      <c r="O88" s="66"/>
      <c r="P88" s="66"/>
      <c r="Q88" s="66"/>
      <c r="R88" s="66">
        <v>1</v>
      </c>
      <c r="S88" s="66"/>
      <c r="T88" s="66"/>
      <c r="U88" s="66"/>
      <c r="V88" s="66"/>
      <c r="W88" s="66"/>
      <c r="X88" s="66"/>
      <c r="Y88" s="66"/>
      <c r="Z88" s="66">
        <v>1</v>
      </c>
      <c r="AA88" s="66">
        <v>1</v>
      </c>
      <c r="AB88" s="66"/>
      <c r="AC88" s="66"/>
      <c r="AD88" s="66"/>
      <c r="AE88" s="66"/>
      <c r="AF88" s="66"/>
      <c r="AG88" s="66"/>
      <c r="AH88" s="66"/>
      <c r="AI88" s="66">
        <v>3</v>
      </c>
    </row>
    <row r="89" spans="1:35" x14ac:dyDescent="0.35">
      <c r="A89" s="62" t="s">
        <v>1412</v>
      </c>
      <c r="B89" s="66"/>
      <c r="C89" s="66"/>
      <c r="D89" s="66"/>
      <c r="E89" s="66"/>
      <c r="F89" s="66"/>
      <c r="G89" s="66"/>
      <c r="H89" s="66"/>
      <c r="I89" s="66"/>
      <c r="J89" s="66"/>
      <c r="K89" s="66"/>
      <c r="L89" s="66"/>
      <c r="M89" s="66"/>
      <c r="N89" s="66"/>
      <c r="O89" s="66"/>
      <c r="P89" s="66"/>
      <c r="Q89" s="66"/>
      <c r="R89" s="66"/>
      <c r="S89" s="66"/>
      <c r="T89" s="66">
        <v>1</v>
      </c>
      <c r="U89" s="66"/>
      <c r="V89" s="66"/>
      <c r="W89" s="66"/>
      <c r="X89" s="66"/>
      <c r="Y89" s="66"/>
      <c r="Z89" s="66"/>
      <c r="AA89" s="66"/>
      <c r="AB89" s="66"/>
      <c r="AC89" s="66"/>
      <c r="AD89" s="66"/>
      <c r="AE89" s="66"/>
      <c r="AF89" s="66"/>
      <c r="AG89" s="66"/>
      <c r="AH89" s="66"/>
      <c r="AI89" s="66">
        <v>1</v>
      </c>
    </row>
    <row r="90" spans="1:35" x14ac:dyDescent="0.35">
      <c r="A90" s="62" t="s">
        <v>2156</v>
      </c>
      <c r="B90" s="66"/>
      <c r="C90" s="66"/>
      <c r="D90" s="66"/>
      <c r="E90" s="66"/>
      <c r="F90" s="66"/>
      <c r="G90" s="66"/>
      <c r="H90" s="66"/>
      <c r="I90" s="66"/>
      <c r="J90" s="66"/>
      <c r="K90" s="66"/>
      <c r="L90" s="66"/>
      <c r="M90" s="66"/>
      <c r="N90" s="66"/>
      <c r="O90" s="66"/>
      <c r="P90" s="66"/>
      <c r="Q90" s="66"/>
      <c r="R90" s="66"/>
      <c r="S90" s="66"/>
      <c r="T90" s="66">
        <v>1</v>
      </c>
      <c r="U90" s="66"/>
      <c r="V90" s="66"/>
      <c r="W90" s="66"/>
      <c r="X90" s="66"/>
      <c r="Y90" s="66"/>
      <c r="Z90" s="66"/>
      <c r="AA90" s="66"/>
      <c r="AB90" s="66"/>
      <c r="AC90" s="66"/>
      <c r="AD90" s="66"/>
      <c r="AE90" s="66"/>
      <c r="AF90" s="66"/>
      <c r="AG90" s="66"/>
      <c r="AH90" s="66"/>
      <c r="AI90" s="66">
        <v>1</v>
      </c>
    </row>
    <row r="91" spans="1:35" x14ac:dyDescent="0.35">
      <c r="A91" s="62" t="s">
        <v>2080</v>
      </c>
      <c r="B91" s="66"/>
      <c r="C91" s="66"/>
      <c r="D91" s="66"/>
      <c r="E91" s="66"/>
      <c r="F91" s="66"/>
      <c r="G91" s="66"/>
      <c r="H91" s="66">
        <v>1</v>
      </c>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v>1</v>
      </c>
    </row>
    <row r="92" spans="1:35" x14ac:dyDescent="0.35">
      <c r="A92" s="62" t="s">
        <v>2070</v>
      </c>
      <c r="B92" s="66"/>
      <c r="C92" s="66"/>
      <c r="D92" s="66"/>
      <c r="E92" s="66"/>
      <c r="F92" s="66"/>
      <c r="G92" s="66"/>
      <c r="H92" s="66"/>
      <c r="I92" s="66"/>
      <c r="J92" s="66"/>
      <c r="K92" s="66"/>
      <c r="L92" s="66"/>
      <c r="M92" s="66"/>
      <c r="N92" s="66"/>
      <c r="O92" s="66"/>
      <c r="P92" s="66"/>
      <c r="Q92" s="66"/>
      <c r="R92" s="66"/>
      <c r="S92" s="66"/>
      <c r="T92" s="66">
        <v>1</v>
      </c>
      <c r="U92" s="66"/>
      <c r="V92" s="66"/>
      <c r="W92" s="66"/>
      <c r="X92" s="66"/>
      <c r="Y92" s="66"/>
      <c r="Z92" s="66"/>
      <c r="AA92" s="66"/>
      <c r="AB92" s="66"/>
      <c r="AC92" s="66"/>
      <c r="AD92" s="66"/>
      <c r="AE92" s="66"/>
      <c r="AF92" s="66"/>
      <c r="AG92" s="66"/>
      <c r="AH92" s="66"/>
      <c r="AI92" s="66">
        <v>1</v>
      </c>
    </row>
    <row r="93" spans="1:35" x14ac:dyDescent="0.35">
      <c r="A93" s="62" t="s">
        <v>2075</v>
      </c>
      <c r="B93" s="66"/>
      <c r="C93" s="66"/>
      <c r="D93" s="66"/>
      <c r="E93" s="66"/>
      <c r="F93" s="66"/>
      <c r="G93" s="66"/>
      <c r="H93" s="66"/>
      <c r="I93" s="66"/>
      <c r="J93" s="66"/>
      <c r="K93" s="66"/>
      <c r="L93" s="66"/>
      <c r="M93" s="66"/>
      <c r="N93" s="66"/>
      <c r="O93" s="66"/>
      <c r="P93" s="66"/>
      <c r="Q93" s="66"/>
      <c r="R93" s="66"/>
      <c r="S93" s="66"/>
      <c r="T93" s="66"/>
      <c r="U93" s="66"/>
      <c r="V93" s="66"/>
      <c r="W93" s="66">
        <v>1</v>
      </c>
      <c r="X93" s="66">
        <v>1</v>
      </c>
      <c r="Y93" s="66">
        <v>1</v>
      </c>
      <c r="Z93" s="66"/>
      <c r="AA93" s="66"/>
      <c r="AB93" s="66"/>
      <c r="AC93" s="66"/>
      <c r="AD93" s="66"/>
      <c r="AE93" s="66"/>
      <c r="AF93" s="66"/>
      <c r="AG93" s="66"/>
      <c r="AH93" s="66"/>
      <c r="AI93" s="66">
        <v>3</v>
      </c>
    </row>
    <row r="94" spans="1:35" x14ac:dyDescent="0.35">
      <c r="A94" s="62" t="s">
        <v>507</v>
      </c>
      <c r="B94" s="66"/>
      <c r="C94" s="66"/>
      <c r="D94" s="66"/>
      <c r="E94" s="66"/>
      <c r="F94" s="66"/>
      <c r="G94" s="66"/>
      <c r="H94" s="66"/>
      <c r="I94" s="66"/>
      <c r="J94" s="66"/>
      <c r="K94" s="66"/>
      <c r="L94" s="66"/>
      <c r="M94" s="66"/>
      <c r="N94" s="66"/>
      <c r="O94" s="66"/>
      <c r="P94" s="66"/>
      <c r="Q94" s="66"/>
      <c r="R94" s="66"/>
      <c r="S94" s="66">
        <v>1</v>
      </c>
      <c r="T94" s="66"/>
      <c r="U94" s="66"/>
      <c r="V94" s="66"/>
      <c r="W94" s="66"/>
      <c r="X94" s="66"/>
      <c r="Y94" s="66"/>
      <c r="Z94" s="66"/>
      <c r="AA94" s="66"/>
      <c r="AB94" s="66">
        <v>1</v>
      </c>
      <c r="AC94" s="66"/>
      <c r="AD94" s="66"/>
      <c r="AE94" s="66"/>
      <c r="AF94" s="66"/>
      <c r="AG94" s="66"/>
      <c r="AH94" s="66"/>
      <c r="AI94" s="66">
        <v>2</v>
      </c>
    </row>
    <row r="95" spans="1:35" x14ac:dyDescent="0.35">
      <c r="A95" s="62" t="s">
        <v>2065</v>
      </c>
      <c r="B95" s="66"/>
      <c r="C95" s="66"/>
      <c r="D95" s="66"/>
      <c r="E95" s="66"/>
      <c r="F95" s="66"/>
      <c r="G95" s="66"/>
      <c r="H95" s="66"/>
      <c r="I95" s="66"/>
      <c r="J95" s="66"/>
      <c r="K95" s="66"/>
      <c r="L95" s="66"/>
      <c r="M95" s="66"/>
      <c r="N95" s="66"/>
      <c r="O95" s="66"/>
      <c r="P95" s="66"/>
      <c r="Q95" s="66"/>
      <c r="R95" s="66"/>
      <c r="S95" s="66"/>
      <c r="T95" s="66">
        <v>1</v>
      </c>
      <c r="U95" s="66"/>
      <c r="V95" s="66"/>
      <c r="W95" s="66"/>
      <c r="X95" s="66"/>
      <c r="Y95" s="66"/>
      <c r="Z95" s="66"/>
      <c r="AA95" s="66"/>
      <c r="AB95" s="66"/>
      <c r="AC95" s="66"/>
      <c r="AD95" s="66"/>
      <c r="AE95" s="66"/>
      <c r="AF95" s="66"/>
      <c r="AG95" s="66"/>
      <c r="AH95" s="66"/>
      <c r="AI95" s="66">
        <v>1</v>
      </c>
    </row>
    <row r="96" spans="1:35" x14ac:dyDescent="0.35">
      <c r="A96" s="62" t="s">
        <v>561</v>
      </c>
      <c r="B96" s="66"/>
      <c r="C96" s="66"/>
      <c r="D96" s="66"/>
      <c r="E96" s="66"/>
      <c r="F96" s="66"/>
      <c r="G96" s="66"/>
      <c r="H96" s="66"/>
      <c r="I96" s="66"/>
      <c r="J96" s="66"/>
      <c r="K96" s="66"/>
      <c r="L96" s="66"/>
      <c r="M96" s="66"/>
      <c r="N96" s="66"/>
      <c r="O96" s="66"/>
      <c r="P96" s="66"/>
      <c r="Q96" s="66"/>
      <c r="R96" s="66"/>
      <c r="S96" s="66"/>
      <c r="T96" s="66">
        <v>1</v>
      </c>
      <c r="U96" s="66"/>
      <c r="V96" s="66"/>
      <c r="W96" s="66"/>
      <c r="X96" s="66"/>
      <c r="Y96" s="66"/>
      <c r="Z96" s="66"/>
      <c r="AA96" s="66"/>
      <c r="AB96" s="66"/>
      <c r="AC96" s="66"/>
      <c r="AD96" s="66"/>
      <c r="AE96" s="66"/>
      <c r="AF96" s="66"/>
      <c r="AG96" s="66"/>
      <c r="AH96" s="66"/>
      <c r="AI96" s="66">
        <v>1</v>
      </c>
    </row>
    <row r="97" spans="1:35" x14ac:dyDescent="0.35">
      <c r="A97" s="62" t="s">
        <v>305</v>
      </c>
      <c r="B97" s="66"/>
      <c r="C97" s="66"/>
      <c r="D97" s="66"/>
      <c r="E97" s="66"/>
      <c r="F97" s="66"/>
      <c r="G97" s="66"/>
      <c r="H97" s="66"/>
      <c r="I97" s="66"/>
      <c r="J97" s="66"/>
      <c r="K97" s="66"/>
      <c r="L97" s="66"/>
      <c r="M97" s="66"/>
      <c r="N97" s="66"/>
      <c r="O97" s="66"/>
      <c r="P97" s="66"/>
      <c r="Q97" s="66"/>
      <c r="R97" s="66"/>
      <c r="S97" s="66">
        <v>1</v>
      </c>
      <c r="T97" s="66"/>
      <c r="U97" s="66"/>
      <c r="V97" s="66"/>
      <c r="W97" s="66"/>
      <c r="X97" s="66"/>
      <c r="Y97" s="66"/>
      <c r="Z97" s="66"/>
      <c r="AA97" s="66"/>
      <c r="AB97" s="66">
        <v>1</v>
      </c>
      <c r="AC97" s="66"/>
      <c r="AD97" s="66"/>
      <c r="AE97" s="66"/>
      <c r="AF97" s="66"/>
      <c r="AG97" s="66"/>
      <c r="AH97" s="66"/>
      <c r="AI97" s="66">
        <v>2</v>
      </c>
    </row>
    <row r="98" spans="1:35" x14ac:dyDescent="0.35">
      <c r="A98" s="62" t="s">
        <v>435</v>
      </c>
      <c r="B98" s="66"/>
      <c r="C98" s="66"/>
      <c r="D98" s="66"/>
      <c r="E98" s="66"/>
      <c r="F98" s="66"/>
      <c r="G98" s="66"/>
      <c r="H98" s="66"/>
      <c r="I98" s="66"/>
      <c r="J98" s="66"/>
      <c r="K98" s="66"/>
      <c r="L98" s="66"/>
      <c r="M98" s="66"/>
      <c r="N98" s="66"/>
      <c r="O98" s="66"/>
      <c r="P98" s="66"/>
      <c r="Q98" s="66"/>
      <c r="R98" s="66"/>
      <c r="S98" s="66">
        <v>1</v>
      </c>
      <c r="T98" s="66"/>
      <c r="U98" s="66"/>
      <c r="V98" s="66"/>
      <c r="W98" s="66"/>
      <c r="X98" s="66"/>
      <c r="Y98" s="66"/>
      <c r="Z98" s="66"/>
      <c r="AA98" s="66"/>
      <c r="AB98" s="66">
        <v>1</v>
      </c>
      <c r="AC98" s="66"/>
      <c r="AD98" s="66"/>
      <c r="AE98" s="66"/>
      <c r="AF98" s="66"/>
      <c r="AG98" s="66"/>
      <c r="AH98" s="66"/>
      <c r="AI98" s="66">
        <v>2</v>
      </c>
    </row>
    <row r="99" spans="1:35" x14ac:dyDescent="0.35">
      <c r="A99" s="62" t="s">
        <v>1995</v>
      </c>
      <c r="B99" s="66"/>
      <c r="C99" s="66"/>
      <c r="D99" s="66"/>
      <c r="E99" s="66"/>
      <c r="F99" s="66"/>
      <c r="G99" s="66"/>
      <c r="H99" s="66"/>
      <c r="I99" s="66">
        <v>1</v>
      </c>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v>1</v>
      </c>
    </row>
    <row r="100" spans="1:35" x14ac:dyDescent="0.35">
      <c r="A100" s="62" t="s">
        <v>543</v>
      </c>
      <c r="B100" s="66"/>
      <c r="C100" s="66"/>
      <c r="D100" s="66"/>
      <c r="E100" s="66"/>
      <c r="F100" s="66"/>
      <c r="G100" s="66"/>
      <c r="H100" s="66"/>
      <c r="I100" s="66"/>
      <c r="J100" s="66"/>
      <c r="K100" s="66"/>
      <c r="L100" s="66"/>
      <c r="M100" s="66"/>
      <c r="N100" s="66"/>
      <c r="O100" s="66"/>
      <c r="P100" s="66"/>
      <c r="Q100" s="66"/>
      <c r="R100" s="66"/>
      <c r="S100" s="66"/>
      <c r="T100" s="66">
        <v>1</v>
      </c>
      <c r="U100" s="66"/>
      <c r="V100" s="66"/>
      <c r="W100" s="66"/>
      <c r="X100" s="66"/>
      <c r="Y100" s="66"/>
      <c r="Z100" s="66"/>
      <c r="AA100" s="66"/>
      <c r="AB100" s="66"/>
      <c r="AC100" s="66"/>
      <c r="AD100" s="66"/>
      <c r="AE100" s="66"/>
      <c r="AF100" s="66"/>
      <c r="AG100" s="66"/>
      <c r="AH100" s="66"/>
      <c r="AI100" s="66">
        <v>1</v>
      </c>
    </row>
    <row r="101" spans="1:35" x14ac:dyDescent="0.35">
      <c r="A101" s="62" t="s">
        <v>573</v>
      </c>
      <c r="B101" s="66"/>
      <c r="C101" s="66"/>
      <c r="D101" s="66"/>
      <c r="E101" s="66"/>
      <c r="F101" s="66"/>
      <c r="G101" s="66"/>
      <c r="H101" s="66"/>
      <c r="I101" s="66"/>
      <c r="J101" s="66"/>
      <c r="K101" s="66"/>
      <c r="L101" s="66"/>
      <c r="M101" s="66"/>
      <c r="N101" s="66"/>
      <c r="O101" s="66"/>
      <c r="P101" s="66"/>
      <c r="Q101" s="66"/>
      <c r="R101" s="66"/>
      <c r="S101" s="66"/>
      <c r="T101" s="66">
        <v>1</v>
      </c>
      <c r="U101" s="66"/>
      <c r="V101" s="66"/>
      <c r="W101" s="66"/>
      <c r="X101" s="66"/>
      <c r="Y101" s="66"/>
      <c r="Z101" s="66"/>
      <c r="AA101" s="66"/>
      <c r="AB101" s="66"/>
      <c r="AC101" s="66"/>
      <c r="AD101" s="66"/>
      <c r="AE101" s="66"/>
      <c r="AF101" s="66"/>
      <c r="AG101" s="66"/>
      <c r="AH101" s="66"/>
      <c r="AI101" s="66">
        <v>1</v>
      </c>
    </row>
    <row r="102" spans="1:35" x14ac:dyDescent="0.35">
      <c r="A102" s="62" t="s">
        <v>2199</v>
      </c>
      <c r="B102" s="66"/>
      <c r="C102" s="66"/>
      <c r="D102" s="66"/>
      <c r="E102" s="66"/>
      <c r="F102" s="66"/>
      <c r="G102" s="66"/>
      <c r="H102" s="66"/>
      <c r="I102" s="66"/>
      <c r="J102" s="66"/>
      <c r="K102" s="66"/>
      <c r="L102" s="66"/>
      <c r="M102" s="66"/>
      <c r="N102" s="66"/>
      <c r="O102" s="66"/>
      <c r="P102" s="66"/>
      <c r="Q102" s="66"/>
      <c r="R102" s="66">
        <v>1</v>
      </c>
      <c r="S102" s="66"/>
      <c r="T102" s="66"/>
      <c r="U102" s="66"/>
      <c r="V102" s="66"/>
      <c r="W102" s="66"/>
      <c r="X102" s="66"/>
      <c r="Y102" s="66"/>
      <c r="Z102" s="66"/>
      <c r="AA102" s="66"/>
      <c r="AB102" s="66"/>
      <c r="AC102" s="66"/>
      <c r="AD102" s="66"/>
      <c r="AE102" s="66"/>
      <c r="AF102" s="66"/>
      <c r="AG102" s="66"/>
      <c r="AH102" s="66"/>
      <c r="AI102" s="66">
        <v>1</v>
      </c>
    </row>
    <row r="103" spans="1:35" x14ac:dyDescent="0.35">
      <c r="A103" s="62" t="s">
        <v>2202</v>
      </c>
      <c r="B103" s="66"/>
      <c r="C103" s="66"/>
      <c r="D103" s="66"/>
      <c r="E103" s="66"/>
      <c r="F103" s="66"/>
      <c r="G103" s="66"/>
      <c r="H103" s="66"/>
      <c r="I103" s="66"/>
      <c r="J103" s="66"/>
      <c r="K103" s="66"/>
      <c r="L103" s="66"/>
      <c r="M103" s="66"/>
      <c r="N103" s="66"/>
      <c r="O103" s="66"/>
      <c r="P103" s="66"/>
      <c r="Q103" s="66"/>
      <c r="R103" s="66"/>
      <c r="S103" s="66"/>
      <c r="T103" s="66">
        <v>1</v>
      </c>
      <c r="U103" s="66"/>
      <c r="V103" s="66"/>
      <c r="W103" s="66"/>
      <c r="X103" s="66"/>
      <c r="Y103" s="66"/>
      <c r="Z103" s="66"/>
      <c r="AA103" s="66"/>
      <c r="AB103" s="66"/>
      <c r="AC103" s="66"/>
      <c r="AD103" s="66"/>
      <c r="AE103" s="66"/>
      <c r="AF103" s="66"/>
      <c r="AG103" s="66"/>
      <c r="AH103" s="66"/>
      <c r="AI103" s="66">
        <v>1</v>
      </c>
    </row>
    <row r="104" spans="1:35" x14ac:dyDescent="0.35">
      <c r="A104" s="62" t="s">
        <v>489</v>
      </c>
      <c r="B104" s="66"/>
      <c r="C104" s="66"/>
      <c r="D104" s="66"/>
      <c r="E104" s="66"/>
      <c r="F104" s="66"/>
      <c r="G104" s="66"/>
      <c r="H104" s="66"/>
      <c r="I104" s="66"/>
      <c r="J104" s="66"/>
      <c r="K104" s="66"/>
      <c r="L104" s="66"/>
      <c r="M104" s="66"/>
      <c r="N104" s="66"/>
      <c r="O104" s="66"/>
      <c r="P104" s="66"/>
      <c r="Q104" s="66"/>
      <c r="R104" s="66"/>
      <c r="S104" s="66">
        <v>1</v>
      </c>
      <c r="T104" s="66"/>
      <c r="U104" s="66"/>
      <c r="V104" s="66"/>
      <c r="W104" s="66"/>
      <c r="X104" s="66"/>
      <c r="Y104" s="66"/>
      <c r="Z104" s="66"/>
      <c r="AA104" s="66"/>
      <c r="AB104" s="66">
        <v>1</v>
      </c>
      <c r="AC104" s="66"/>
      <c r="AD104" s="66"/>
      <c r="AE104" s="66"/>
      <c r="AF104" s="66"/>
      <c r="AG104" s="66"/>
      <c r="AH104" s="66"/>
      <c r="AI104" s="66">
        <v>2</v>
      </c>
    </row>
    <row r="105" spans="1:35" x14ac:dyDescent="0.35">
      <c r="A105" s="62" t="s">
        <v>513</v>
      </c>
      <c r="B105" s="66"/>
      <c r="C105" s="66"/>
      <c r="D105" s="66"/>
      <c r="E105" s="66"/>
      <c r="F105" s="66"/>
      <c r="G105" s="66"/>
      <c r="H105" s="66"/>
      <c r="I105" s="66"/>
      <c r="J105" s="66"/>
      <c r="K105" s="66"/>
      <c r="L105" s="66"/>
      <c r="M105" s="66"/>
      <c r="N105" s="66"/>
      <c r="O105" s="66"/>
      <c r="P105" s="66"/>
      <c r="Q105" s="66"/>
      <c r="R105" s="66"/>
      <c r="S105" s="66">
        <v>1</v>
      </c>
      <c r="T105" s="66"/>
      <c r="U105" s="66"/>
      <c r="V105" s="66"/>
      <c r="W105" s="66"/>
      <c r="X105" s="66"/>
      <c r="Y105" s="66"/>
      <c r="Z105" s="66"/>
      <c r="AA105" s="66"/>
      <c r="AB105" s="66">
        <v>1</v>
      </c>
      <c r="AC105" s="66"/>
      <c r="AD105" s="66"/>
      <c r="AE105" s="66"/>
      <c r="AF105" s="66"/>
      <c r="AG105" s="66"/>
      <c r="AH105" s="66"/>
      <c r="AI105" s="66">
        <v>2</v>
      </c>
    </row>
    <row r="106" spans="1:35" x14ac:dyDescent="0.35">
      <c r="A106" s="62" t="s">
        <v>591</v>
      </c>
      <c r="B106" s="66"/>
      <c r="C106" s="66"/>
      <c r="D106" s="66"/>
      <c r="E106" s="66"/>
      <c r="F106" s="66"/>
      <c r="G106" s="66"/>
      <c r="H106" s="66"/>
      <c r="I106" s="66"/>
      <c r="J106" s="66"/>
      <c r="K106" s="66"/>
      <c r="L106" s="66"/>
      <c r="M106" s="66"/>
      <c r="N106" s="66"/>
      <c r="O106" s="66"/>
      <c r="P106" s="66"/>
      <c r="Q106" s="66"/>
      <c r="R106" s="66"/>
      <c r="S106" s="66"/>
      <c r="T106" s="66">
        <v>1</v>
      </c>
      <c r="U106" s="66"/>
      <c r="V106" s="66"/>
      <c r="W106" s="66"/>
      <c r="X106" s="66"/>
      <c r="Y106" s="66"/>
      <c r="Z106" s="66"/>
      <c r="AA106" s="66"/>
      <c r="AB106" s="66"/>
      <c r="AC106" s="66"/>
      <c r="AD106" s="66"/>
      <c r="AE106" s="66"/>
      <c r="AF106" s="66"/>
      <c r="AG106" s="66"/>
      <c r="AH106" s="66"/>
      <c r="AI106" s="66">
        <v>1</v>
      </c>
    </row>
    <row r="107" spans="1:35" x14ac:dyDescent="0.35">
      <c r="A107" s="62" t="s">
        <v>369</v>
      </c>
      <c r="B107" s="66"/>
      <c r="C107" s="66"/>
      <c r="D107" s="66"/>
      <c r="E107" s="66"/>
      <c r="F107" s="66"/>
      <c r="G107" s="66"/>
      <c r="H107" s="66"/>
      <c r="I107" s="66"/>
      <c r="J107" s="66"/>
      <c r="K107" s="66"/>
      <c r="L107" s="66"/>
      <c r="M107" s="66"/>
      <c r="N107" s="66"/>
      <c r="O107" s="66"/>
      <c r="P107" s="66"/>
      <c r="Q107" s="66"/>
      <c r="R107" s="66"/>
      <c r="S107" s="66"/>
      <c r="T107" s="66">
        <v>1</v>
      </c>
      <c r="U107" s="66"/>
      <c r="V107" s="66">
        <v>1</v>
      </c>
      <c r="W107" s="66"/>
      <c r="X107" s="66"/>
      <c r="Y107" s="66"/>
      <c r="Z107" s="66"/>
      <c r="AA107" s="66"/>
      <c r="AB107" s="66"/>
      <c r="AC107" s="66">
        <v>1</v>
      </c>
      <c r="AD107" s="66">
        <v>1</v>
      </c>
      <c r="AE107" s="66"/>
      <c r="AF107" s="66"/>
      <c r="AG107" s="66"/>
      <c r="AH107" s="66"/>
      <c r="AI107" s="66">
        <v>4</v>
      </c>
    </row>
    <row r="108" spans="1:35" x14ac:dyDescent="0.35">
      <c r="A108" s="62" t="s">
        <v>570</v>
      </c>
      <c r="B108" s="66"/>
      <c r="C108" s="66"/>
      <c r="D108" s="66"/>
      <c r="E108" s="66"/>
      <c r="F108" s="66"/>
      <c r="G108" s="66"/>
      <c r="H108" s="66"/>
      <c r="I108" s="66"/>
      <c r="J108" s="66"/>
      <c r="K108" s="66"/>
      <c r="L108" s="66"/>
      <c r="M108" s="66"/>
      <c r="N108" s="66"/>
      <c r="O108" s="66"/>
      <c r="P108" s="66"/>
      <c r="Q108" s="66"/>
      <c r="R108" s="66"/>
      <c r="S108" s="66"/>
      <c r="T108" s="66">
        <v>1</v>
      </c>
      <c r="U108" s="66"/>
      <c r="V108" s="66"/>
      <c r="W108" s="66"/>
      <c r="X108" s="66"/>
      <c r="Y108" s="66"/>
      <c r="Z108" s="66"/>
      <c r="AA108" s="66"/>
      <c r="AB108" s="66"/>
      <c r="AC108" s="66"/>
      <c r="AD108" s="66"/>
      <c r="AE108" s="66"/>
      <c r="AF108" s="66"/>
      <c r="AG108" s="66"/>
      <c r="AH108" s="66"/>
      <c r="AI108" s="66">
        <v>1</v>
      </c>
    </row>
    <row r="109" spans="1:35" x14ac:dyDescent="0.35">
      <c r="A109" s="62" t="s">
        <v>2219</v>
      </c>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v>1</v>
      </c>
      <c r="AF109" s="66"/>
      <c r="AG109" s="66"/>
      <c r="AH109" s="66"/>
      <c r="AI109" s="66">
        <v>1</v>
      </c>
    </row>
    <row r="110" spans="1:35" x14ac:dyDescent="0.35">
      <c r="A110" s="62" t="s">
        <v>1897</v>
      </c>
      <c r="B110" s="66"/>
      <c r="C110" s="66"/>
      <c r="D110" s="66"/>
      <c r="E110" s="66"/>
      <c r="F110" s="66"/>
      <c r="G110" s="66"/>
      <c r="H110" s="66"/>
      <c r="I110" s="66"/>
      <c r="J110" s="66"/>
      <c r="K110" s="66"/>
      <c r="L110" s="66"/>
      <c r="M110" s="66"/>
      <c r="N110" s="66"/>
      <c r="O110" s="66"/>
      <c r="P110" s="66"/>
      <c r="Q110" s="66"/>
      <c r="R110" s="66"/>
      <c r="S110" s="66"/>
      <c r="T110" s="66"/>
      <c r="U110" s="66">
        <v>1</v>
      </c>
      <c r="V110" s="66"/>
      <c r="W110" s="66">
        <v>1</v>
      </c>
      <c r="X110" s="66">
        <v>1</v>
      </c>
      <c r="Y110" s="66">
        <v>1</v>
      </c>
      <c r="Z110" s="66"/>
      <c r="AA110" s="66"/>
      <c r="AB110" s="66"/>
      <c r="AC110" s="66"/>
      <c r="AD110" s="66"/>
      <c r="AE110" s="66"/>
      <c r="AF110" s="66"/>
      <c r="AG110" s="66"/>
      <c r="AH110" s="66"/>
      <c r="AI110" s="66">
        <v>4</v>
      </c>
    </row>
    <row r="111" spans="1:35" x14ac:dyDescent="0.35">
      <c r="A111" s="62" t="s">
        <v>1899</v>
      </c>
      <c r="B111" s="66"/>
      <c r="C111" s="66"/>
      <c r="D111" s="66"/>
      <c r="E111" s="66"/>
      <c r="F111" s="66"/>
      <c r="G111" s="66"/>
      <c r="H111" s="66"/>
      <c r="I111" s="66"/>
      <c r="J111" s="66"/>
      <c r="K111" s="66"/>
      <c r="L111" s="66"/>
      <c r="M111" s="66"/>
      <c r="N111" s="66"/>
      <c r="O111" s="66"/>
      <c r="P111" s="66"/>
      <c r="Q111" s="66"/>
      <c r="R111" s="66"/>
      <c r="S111" s="66"/>
      <c r="T111" s="66"/>
      <c r="U111" s="66">
        <v>1</v>
      </c>
      <c r="V111" s="66"/>
      <c r="W111" s="66">
        <v>1</v>
      </c>
      <c r="X111" s="66">
        <v>1</v>
      </c>
      <c r="Y111" s="66">
        <v>1</v>
      </c>
      <c r="Z111" s="66"/>
      <c r="AA111" s="66"/>
      <c r="AB111" s="66"/>
      <c r="AC111" s="66"/>
      <c r="AD111" s="66"/>
      <c r="AE111" s="66"/>
      <c r="AF111" s="66"/>
      <c r="AG111" s="66"/>
      <c r="AH111" s="66"/>
      <c r="AI111" s="66">
        <v>4</v>
      </c>
    </row>
    <row r="112" spans="1:35" x14ac:dyDescent="0.35">
      <c r="A112" s="62" t="s">
        <v>456</v>
      </c>
      <c r="B112" s="66"/>
      <c r="C112" s="66"/>
      <c r="D112" s="66"/>
      <c r="E112" s="66"/>
      <c r="F112" s="66"/>
      <c r="G112" s="66"/>
      <c r="H112" s="66"/>
      <c r="I112" s="66"/>
      <c r="J112" s="66"/>
      <c r="K112" s="66"/>
      <c r="L112" s="66"/>
      <c r="M112" s="66"/>
      <c r="N112" s="66"/>
      <c r="O112" s="66"/>
      <c r="P112" s="66"/>
      <c r="Q112" s="66"/>
      <c r="R112" s="66"/>
      <c r="S112" s="66">
        <v>1</v>
      </c>
      <c r="T112" s="66"/>
      <c r="U112" s="66"/>
      <c r="V112" s="66"/>
      <c r="W112" s="66"/>
      <c r="X112" s="66"/>
      <c r="Y112" s="66"/>
      <c r="Z112" s="66"/>
      <c r="AA112" s="66"/>
      <c r="AB112" s="66">
        <v>1</v>
      </c>
      <c r="AC112" s="66"/>
      <c r="AD112" s="66"/>
      <c r="AE112" s="66"/>
      <c r="AF112" s="66"/>
      <c r="AG112" s="66"/>
      <c r="AH112" s="66"/>
      <c r="AI112" s="66">
        <v>2</v>
      </c>
    </row>
    <row r="113" spans="1:35" x14ac:dyDescent="0.35">
      <c r="A113" s="62" t="s">
        <v>477</v>
      </c>
      <c r="B113" s="66"/>
      <c r="C113" s="66"/>
      <c r="D113" s="66"/>
      <c r="E113" s="66"/>
      <c r="F113" s="66"/>
      <c r="G113" s="66"/>
      <c r="H113" s="66"/>
      <c r="I113" s="66"/>
      <c r="J113" s="66"/>
      <c r="K113" s="66"/>
      <c r="L113" s="66"/>
      <c r="M113" s="66"/>
      <c r="N113" s="66"/>
      <c r="O113" s="66"/>
      <c r="P113" s="66"/>
      <c r="Q113" s="66"/>
      <c r="R113" s="66"/>
      <c r="S113" s="66">
        <v>1</v>
      </c>
      <c r="T113" s="66"/>
      <c r="U113" s="66"/>
      <c r="V113" s="66"/>
      <c r="W113" s="66"/>
      <c r="X113" s="66"/>
      <c r="Y113" s="66"/>
      <c r="Z113" s="66"/>
      <c r="AA113" s="66"/>
      <c r="AB113" s="66">
        <v>1</v>
      </c>
      <c r="AC113" s="66"/>
      <c r="AD113" s="66"/>
      <c r="AE113" s="66"/>
      <c r="AF113" s="66"/>
      <c r="AG113" s="66"/>
      <c r="AH113" s="66"/>
      <c r="AI113" s="66">
        <v>2</v>
      </c>
    </row>
    <row r="114" spans="1:35" x14ac:dyDescent="0.35">
      <c r="A114" s="62" t="s">
        <v>468</v>
      </c>
      <c r="B114" s="66"/>
      <c r="C114" s="66"/>
      <c r="D114" s="66"/>
      <c r="E114" s="66"/>
      <c r="F114" s="66"/>
      <c r="G114" s="66"/>
      <c r="H114" s="66"/>
      <c r="I114" s="66"/>
      <c r="J114" s="66"/>
      <c r="K114" s="66"/>
      <c r="L114" s="66"/>
      <c r="M114" s="66"/>
      <c r="N114" s="66"/>
      <c r="O114" s="66"/>
      <c r="P114" s="66"/>
      <c r="Q114" s="66"/>
      <c r="R114" s="66"/>
      <c r="S114" s="66">
        <v>1</v>
      </c>
      <c r="T114" s="66"/>
      <c r="U114" s="66"/>
      <c r="V114" s="66"/>
      <c r="W114" s="66"/>
      <c r="X114" s="66"/>
      <c r="Y114" s="66"/>
      <c r="Z114" s="66"/>
      <c r="AA114" s="66"/>
      <c r="AB114" s="66">
        <v>1</v>
      </c>
      <c r="AC114" s="66"/>
      <c r="AD114" s="66"/>
      <c r="AE114" s="66"/>
      <c r="AF114" s="66"/>
      <c r="AG114" s="66"/>
      <c r="AH114" s="66"/>
      <c r="AI114" s="66">
        <v>2</v>
      </c>
    </row>
    <row r="115" spans="1:35" x14ac:dyDescent="0.35">
      <c r="A115" s="62" t="s">
        <v>326</v>
      </c>
      <c r="B115" s="66"/>
      <c r="C115" s="66"/>
      <c r="D115" s="66"/>
      <c r="E115" s="66"/>
      <c r="F115" s="66"/>
      <c r="G115" s="66"/>
      <c r="H115" s="66"/>
      <c r="I115" s="66"/>
      <c r="J115" s="66"/>
      <c r="K115" s="66"/>
      <c r="L115" s="66"/>
      <c r="M115" s="66"/>
      <c r="N115" s="66"/>
      <c r="O115" s="66"/>
      <c r="P115" s="66"/>
      <c r="Q115" s="66"/>
      <c r="R115" s="66"/>
      <c r="S115" s="66"/>
      <c r="T115" s="66"/>
      <c r="U115" s="66">
        <v>1</v>
      </c>
      <c r="V115" s="66"/>
      <c r="W115" s="66">
        <v>1</v>
      </c>
      <c r="X115" s="66">
        <v>1</v>
      </c>
      <c r="Y115" s="66">
        <v>1</v>
      </c>
      <c r="Z115" s="66"/>
      <c r="AA115" s="66"/>
      <c r="AB115" s="66"/>
      <c r="AC115" s="66"/>
      <c r="AD115" s="66"/>
      <c r="AE115" s="66"/>
      <c r="AF115" s="66"/>
      <c r="AG115" s="66"/>
      <c r="AH115" s="66"/>
      <c r="AI115" s="66">
        <v>4</v>
      </c>
    </row>
    <row r="116" spans="1:35" x14ac:dyDescent="0.35">
      <c r="A116" s="62" t="s">
        <v>462</v>
      </c>
      <c r="B116" s="66"/>
      <c r="C116" s="66"/>
      <c r="D116" s="66"/>
      <c r="E116" s="66"/>
      <c r="F116" s="66"/>
      <c r="G116" s="66"/>
      <c r="H116" s="66"/>
      <c r="I116" s="66"/>
      <c r="J116" s="66"/>
      <c r="K116" s="66"/>
      <c r="L116" s="66"/>
      <c r="M116" s="66"/>
      <c r="N116" s="66"/>
      <c r="O116" s="66"/>
      <c r="P116" s="66"/>
      <c r="Q116" s="66"/>
      <c r="R116" s="66"/>
      <c r="S116" s="66">
        <v>1</v>
      </c>
      <c r="T116" s="66"/>
      <c r="U116" s="66"/>
      <c r="V116" s="66"/>
      <c r="W116" s="66"/>
      <c r="X116" s="66"/>
      <c r="Y116" s="66"/>
      <c r="Z116" s="66"/>
      <c r="AA116" s="66"/>
      <c r="AB116" s="66">
        <v>1</v>
      </c>
      <c r="AC116" s="66"/>
      <c r="AD116" s="66"/>
      <c r="AE116" s="66"/>
      <c r="AF116" s="66"/>
      <c r="AG116" s="66"/>
      <c r="AH116" s="66"/>
      <c r="AI116" s="66">
        <v>2</v>
      </c>
    </row>
    <row r="117" spans="1:35" x14ac:dyDescent="0.35">
      <c r="A117" s="62" t="s">
        <v>633</v>
      </c>
      <c r="B117" s="66"/>
      <c r="C117" s="66"/>
      <c r="D117" s="66"/>
      <c r="E117" s="66"/>
      <c r="F117" s="66"/>
      <c r="G117" s="66"/>
      <c r="H117" s="66"/>
      <c r="I117" s="66"/>
      <c r="J117" s="66"/>
      <c r="K117" s="66"/>
      <c r="L117" s="66"/>
      <c r="M117" s="66"/>
      <c r="N117" s="66"/>
      <c r="O117" s="66"/>
      <c r="P117" s="66"/>
      <c r="Q117" s="66"/>
      <c r="R117" s="66"/>
      <c r="S117" s="66"/>
      <c r="T117" s="66">
        <v>1</v>
      </c>
      <c r="U117" s="66"/>
      <c r="V117" s="66"/>
      <c r="W117" s="66"/>
      <c r="X117" s="66"/>
      <c r="Y117" s="66"/>
      <c r="Z117" s="66"/>
      <c r="AA117" s="66"/>
      <c r="AB117" s="66"/>
      <c r="AC117" s="66"/>
      <c r="AD117" s="66"/>
      <c r="AE117" s="66"/>
      <c r="AF117" s="66"/>
      <c r="AG117" s="66"/>
      <c r="AH117" s="66"/>
      <c r="AI117" s="66">
        <v>1</v>
      </c>
    </row>
    <row r="118" spans="1:35" x14ac:dyDescent="0.35">
      <c r="A118" s="62" t="s">
        <v>645</v>
      </c>
      <c r="B118" s="66"/>
      <c r="C118" s="66"/>
      <c r="D118" s="66"/>
      <c r="E118" s="66"/>
      <c r="F118" s="66"/>
      <c r="G118" s="66"/>
      <c r="H118" s="66"/>
      <c r="I118" s="66"/>
      <c r="J118" s="66"/>
      <c r="K118" s="66"/>
      <c r="L118" s="66"/>
      <c r="M118" s="66"/>
      <c r="N118" s="66"/>
      <c r="O118" s="66"/>
      <c r="P118" s="66"/>
      <c r="Q118" s="66"/>
      <c r="R118" s="66"/>
      <c r="S118" s="66"/>
      <c r="T118" s="66">
        <v>1</v>
      </c>
      <c r="U118" s="66"/>
      <c r="V118" s="66"/>
      <c r="W118" s="66"/>
      <c r="X118" s="66"/>
      <c r="Y118" s="66"/>
      <c r="Z118" s="66"/>
      <c r="AA118" s="66"/>
      <c r="AB118" s="66"/>
      <c r="AC118" s="66"/>
      <c r="AD118" s="66"/>
      <c r="AE118" s="66"/>
      <c r="AF118" s="66"/>
      <c r="AG118" s="66"/>
      <c r="AH118" s="66"/>
      <c r="AI118" s="66">
        <v>1</v>
      </c>
    </row>
    <row r="119" spans="1:35" x14ac:dyDescent="0.35">
      <c r="A119" s="62" t="s">
        <v>582</v>
      </c>
      <c r="B119" s="66"/>
      <c r="C119" s="66"/>
      <c r="D119" s="66"/>
      <c r="E119" s="66"/>
      <c r="F119" s="66"/>
      <c r="G119" s="66"/>
      <c r="H119" s="66"/>
      <c r="I119" s="66"/>
      <c r="J119" s="66"/>
      <c r="K119" s="66"/>
      <c r="L119" s="66"/>
      <c r="M119" s="66"/>
      <c r="N119" s="66"/>
      <c r="O119" s="66"/>
      <c r="P119" s="66"/>
      <c r="Q119" s="66"/>
      <c r="R119" s="66"/>
      <c r="S119" s="66"/>
      <c r="T119" s="66">
        <v>1</v>
      </c>
      <c r="U119" s="66"/>
      <c r="V119" s="66"/>
      <c r="W119" s="66"/>
      <c r="X119" s="66"/>
      <c r="Y119" s="66"/>
      <c r="Z119" s="66"/>
      <c r="AA119" s="66"/>
      <c r="AB119" s="66"/>
      <c r="AC119" s="66"/>
      <c r="AD119" s="66"/>
      <c r="AE119" s="66"/>
      <c r="AF119" s="66"/>
      <c r="AG119" s="66"/>
      <c r="AH119" s="66"/>
      <c r="AI119" s="66">
        <v>1</v>
      </c>
    </row>
    <row r="120" spans="1:35" x14ac:dyDescent="0.35">
      <c r="A120" s="62" t="s">
        <v>221</v>
      </c>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v>1</v>
      </c>
      <c r="AF120" s="66">
        <v>1</v>
      </c>
      <c r="AG120" s="66"/>
      <c r="AH120" s="66"/>
      <c r="AI120" s="66">
        <v>2</v>
      </c>
    </row>
    <row r="121" spans="1:35" x14ac:dyDescent="0.35">
      <c r="A121" s="62" t="s">
        <v>218</v>
      </c>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v>1</v>
      </c>
      <c r="AF121" s="66">
        <v>1</v>
      </c>
      <c r="AG121" s="66"/>
      <c r="AH121" s="66"/>
      <c r="AI121" s="66">
        <v>2</v>
      </c>
    </row>
    <row r="122" spans="1:35" x14ac:dyDescent="0.35">
      <c r="A122" s="62" t="s">
        <v>654</v>
      </c>
      <c r="B122" s="66"/>
      <c r="C122" s="66"/>
      <c r="D122" s="66"/>
      <c r="E122" s="66"/>
      <c r="F122" s="66"/>
      <c r="G122" s="66"/>
      <c r="H122" s="66"/>
      <c r="I122" s="66"/>
      <c r="J122" s="66"/>
      <c r="K122" s="66"/>
      <c r="L122" s="66"/>
      <c r="M122" s="66"/>
      <c r="N122" s="66"/>
      <c r="O122" s="66"/>
      <c r="P122" s="66"/>
      <c r="Q122" s="66"/>
      <c r="R122" s="66"/>
      <c r="S122" s="66"/>
      <c r="T122" s="66">
        <v>1</v>
      </c>
      <c r="U122" s="66"/>
      <c r="V122" s="66"/>
      <c r="W122" s="66"/>
      <c r="X122" s="66"/>
      <c r="Y122" s="66"/>
      <c r="Z122" s="66"/>
      <c r="AA122" s="66"/>
      <c r="AB122" s="66"/>
      <c r="AC122" s="66"/>
      <c r="AD122" s="66"/>
      <c r="AE122" s="66"/>
      <c r="AF122" s="66"/>
      <c r="AG122" s="66"/>
      <c r="AH122" s="66"/>
      <c r="AI122" s="66">
        <v>1</v>
      </c>
    </row>
    <row r="123" spans="1:35" x14ac:dyDescent="0.35">
      <c r="A123" s="62" t="s">
        <v>311</v>
      </c>
      <c r="B123" s="66"/>
      <c r="C123" s="66"/>
      <c r="D123" s="66"/>
      <c r="E123" s="66"/>
      <c r="F123" s="66"/>
      <c r="G123" s="66"/>
      <c r="H123" s="66"/>
      <c r="I123" s="66"/>
      <c r="J123" s="66"/>
      <c r="K123" s="66"/>
      <c r="L123" s="66"/>
      <c r="M123" s="66"/>
      <c r="N123" s="66"/>
      <c r="O123" s="66"/>
      <c r="P123" s="66"/>
      <c r="Q123" s="66"/>
      <c r="R123" s="66"/>
      <c r="S123" s="66">
        <v>1</v>
      </c>
      <c r="T123" s="66"/>
      <c r="U123" s="66"/>
      <c r="V123" s="66"/>
      <c r="W123" s="66"/>
      <c r="X123" s="66"/>
      <c r="Y123" s="66"/>
      <c r="Z123" s="66"/>
      <c r="AA123" s="66"/>
      <c r="AB123" s="66">
        <v>1</v>
      </c>
      <c r="AC123" s="66"/>
      <c r="AD123" s="66"/>
      <c r="AE123" s="66"/>
      <c r="AF123" s="66"/>
      <c r="AG123" s="66"/>
      <c r="AH123" s="66"/>
      <c r="AI123" s="66">
        <v>2</v>
      </c>
    </row>
    <row r="124" spans="1:35" x14ac:dyDescent="0.35">
      <c r="A124" s="62" t="s">
        <v>298</v>
      </c>
      <c r="B124" s="66"/>
      <c r="C124" s="66"/>
      <c r="D124" s="66"/>
      <c r="E124" s="66"/>
      <c r="F124" s="66"/>
      <c r="G124" s="66"/>
      <c r="H124" s="66"/>
      <c r="I124" s="66"/>
      <c r="J124" s="66"/>
      <c r="K124" s="66"/>
      <c r="L124" s="66"/>
      <c r="M124" s="66"/>
      <c r="N124" s="66"/>
      <c r="O124" s="66"/>
      <c r="P124" s="66"/>
      <c r="Q124" s="66"/>
      <c r="R124" s="66"/>
      <c r="S124" s="66">
        <v>1</v>
      </c>
      <c r="T124" s="66"/>
      <c r="U124" s="66"/>
      <c r="V124" s="66"/>
      <c r="W124" s="66"/>
      <c r="X124" s="66"/>
      <c r="Y124" s="66"/>
      <c r="Z124" s="66"/>
      <c r="AA124" s="66"/>
      <c r="AB124" s="66">
        <v>1</v>
      </c>
      <c r="AC124" s="66"/>
      <c r="AD124" s="66"/>
      <c r="AE124" s="66"/>
      <c r="AF124" s="66"/>
      <c r="AG124" s="66"/>
      <c r="AH124" s="66"/>
      <c r="AI124" s="66">
        <v>2</v>
      </c>
    </row>
    <row r="125" spans="1:35" x14ac:dyDescent="0.35">
      <c r="A125" s="62" t="s">
        <v>1985</v>
      </c>
      <c r="B125" s="66"/>
      <c r="C125" s="66"/>
      <c r="D125" s="66"/>
      <c r="E125" s="66"/>
      <c r="F125" s="66"/>
      <c r="G125" s="66"/>
      <c r="H125" s="66"/>
      <c r="I125" s="66"/>
      <c r="J125" s="66"/>
      <c r="K125" s="66">
        <v>1</v>
      </c>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v>1</v>
      </c>
    </row>
    <row r="126" spans="1:35" x14ac:dyDescent="0.35">
      <c r="A126" s="62" t="s">
        <v>1990</v>
      </c>
      <c r="B126" s="66"/>
      <c r="C126" s="66"/>
      <c r="D126" s="66"/>
      <c r="E126" s="66"/>
      <c r="F126" s="66"/>
      <c r="G126" s="66"/>
      <c r="H126" s="66"/>
      <c r="I126" s="66"/>
      <c r="J126" s="66"/>
      <c r="K126" s="66">
        <v>1</v>
      </c>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v>1</v>
      </c>
    </row>
    <row r="127" spans="1:35" x14ac:dyDescent="0.35">
      <c r="A127" s="62" t="s">
        <v>414</v>
      </c>
      <c r="B127" s="66"/>
      <c r="C127" s="66"/>
      <c r="D127" s="66"/>
      <c r="E127" s="66"/>
      <c r="F127" s="66"/>
      <c r="G127" s="66"/>
      <c r="H127" s="66"/>
      <c r="I127" s="66"/>
      <c r="J127" s="66"/>
      <c r="K127" s="66"/>
      <c r="L127" s="66"/>
      <c r="M127" s="66"/>
      <c r="N127" s="66"/>
      <c r="O127" s="66"/>
      <c r="P127" s="66"/>
      <c r="Q127" s="66"/>
      <c r="R127" s="66">
        <v>1</v>
      </c>
      <c r="S127" s="66"/>
      <c r="T127" s="66"/>
      <c r="U127" s="66"/>
      <c r="V127" s="66"/>
      <c r="W127" s="66"/>
      <c r="X127" s="66"/>
      <c r="Y127" s="66"/>
      <c r="Z127" s="66">
        <v>1</v>
      </c>
      <c r="AA127" s="66">
        <v>1</v>
      </c>
      <c r="AB127" s="66"/>
      <c r="AC127" s="66"/>
      <c r="AD127" s="66"/>
      <c r="AE127" s="66"/>
      <c r="AF127" s="66"/>
      <c r="AG127" s="66"/>
      <c r="AH127" s="66"/>
      <c r="AI127" s="66">
        <v>3</v>
      </c>
    </row>
    <row r="128" spans="1:35" x14ac:dyDescent="0.35">
      <c r="A128" s="62" t="s">
        <v>411</v>
      </c>
      <c r="B128" s="66"/>
      <c r="C128" s="66"/>
      <c r="D128" s="66"/>
      <c r="E128" s="66"/>
      <c r="F128" s="66"/>
      <c r="G128" s="66"/>
      <c r="H128" s="66"/>
      <c r="I128" s="66"/>
      <c r="J128" s="66"/>
      <c r="K128" s="66"/>
      <c r="L128" s="66"/>
      <c r="M128" s="66"/>
      <c r="N128" s="66"/>
      <c r="O128" s="66"/>
      <c r="P128" s="66"/>
      <c r="Q128" s="66"/>
      <c r="R128" s="66">
        <v>1</v>
      </c>
      <c r="S128" s="66"/>
      <c r="T128" s="66"/>
      <c r="U128" s="66"/>
      <c r="V128" s="66"/>
      <c r="W128" s="66"/>
      <c r="X128" s="66"/>
      <c r="Y128" s="66"/>
      <c r="Z128" s="66">
        <v>1</v>
      </c>
      <c r="AA128" s="66">
        <v>1</v>
      </c>
      <c r="AB128" s="66"/>
      <c r="AC128" s="66"/>
      <c r="AD128" s="66"/>
      <c r="AE128" s="66"/>
      <c r="AF128" s="66"/>
      <c r="AG128" s="66"/>
      <c r="AH128" s="66"/>
      <c r="AI128" s="66">
        <v>3</v>
      </c>
    </row>
    <row r="129" spans="1:35" x14ac:dyDescent="0.35">
      <c r="A129" s="62" t="s">
        <v>498</v>
      </c>
      <c r="B129" s="66"/>
      <c r="C129" s="66"/>
      <c r="D129" s="66"/>
      <c r="E129" s="66"/>
      <c r="F129" s="66"/>
      <c r="G129" s="66"/>
      <c r="H129" s="66"/>
      <c r="I129" s="66"/>
      <c r="J129" s="66"/>
      <c r="K129" s="66"/>
      <c r="L129" s="66"/>
      <c r="M129" s="66"/>
      <c r="N129" s="66"/>
      <c r="O129" s="66"/>
      <c r="P129" s="66"/>
      <c r="Q129" s="66"/>
      <c r="R129" s="66"/>
      <c r="S129" s="66">
        <v>1</v>
      </c>
      <c r="T129" s="66"/>
      <c r="U129" s="66"/>
      <c r="V129" s="66"/>
      <c r="W129" s="66"/>
      <c r="X129" s="66"/>
      <c r="Y129" s="66"/>
      <c r="Z129" s="66"/>
      <c r="AA129" s="66"/>
      <c r="AB129" s="66">
        <v>1</v>
      </c>
      <c r="AC129" s="66"/>
      <c r="AD129" s="66"/>
      <c r="AE129" s="66"/>
      <c r="AF129" s="66"/>
      <c r="AG129" s="66"/>
      <c r="AH129" s="66"/>
      <c r="AI129" s="66">
        <v>2</v>
      </c>
    </row>
    <row r="130" spans="1:35" x14ac:dyDescent="0.35">
      <c r="A130" s="62" t="s">
        <v>621</v>
      </c>
      <c r="B130" s="66"/>
      <c r="C130" s="66"/>
      <c r="D130" s="66"/>
      <c r="E130" s="66"/>
      <c r="F130" s="66"/>
      <c r="G130" s="66"/>
      <c r="H130" s="66"/>
      <c r="I130" s="66"/>
      <c r="J130" s="66"/>
      <c r="K130" s="66"/>
      <c r="L130" s="66"/>
      <c r="M130" s="66"/>
      <c r="N130" s="66"/>
      <c r="O130" s="66"/>
      <c r="P130" s="66"/>
      <c r="Q130" s="66"/>
      <c r="R130" s="66"/>
      <c r="S130" s="66"/>
      <c r="T130" s="66">
        <v>1</v>
      </c>
      <c r="U130" s="66"/>
      <c r="V130" s="66"/>
      <c r="W130" s="66"/>
      <c r="X130" s="66"/>
      <c r="Y130" s="66"/>
      <c r="Z130" s="66"/>
      <c r="AA130" s="66"/>
      <c r="AB130" s="66"/>
      <c r="AC130" s="66"/>
      <c r="AD130" s="66"/>
      <c r="AE130" s="66"/>
      <c r="AF130" s="66"/>
      <c r="AG130" s="66"/>
      <c r="AH130" s="66"/>
      <c r="AI130" s="66">
        <v>1</v>
      </c>
    </row>
    <row r="131" spans="1:35" x14ac:dyDescent="0.35">
      <c r="A131" s="62" t="s">
        <v>1913</v>
      </c>
      <c r="B131" s="66"/>
      <c r="C131" s="66"/>
      <c r="D131" s="66"/>
      <c r="E131" s="66"/>
      <c r="F131" s="66"/>
      <c r="G131" s="66"/>
      <c r="H131" s="66"/>
      <c r="I131" s="66">
        <v>1</v>
      </c>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v>1</v>
      </c>
    </row>
    <row r="132" spans="1:35" x14ac:dyDescent="0.35">
      <c r="A132" s="62" t="s">
        <v>1923</v>
      </c>
      <c r="B132" s="66"/>
      <c r="C132" s="66"/>
      <c r="D132" s="66"/>
      <c r="E132" s="66"/>
      <c r="F132" s="66"/>
      <c r="G132" s="66"/>
      <c r="H132" s="66"/>
      <c r="I132" s="66">
        <v>1</v>
      </c>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v>1</v>
      </c>
    </row>
    <row r="133" spans="1:35" x14ac:dyDescent="0.35">
      <c r="A133" s="62" t="s">
        <v>1275</v>
      </c>
      <c r="B133" s="66"/>
      <c r="C133" s="66"/>
      <c r="D133" s="66"/>
      <c r="E133" s="66"/>
      <c r="F133" s="66"/>
      <c r="G133" s="66"/>
      <c r="H133" s="66"/>
      <c r="I133" s="66"/>
      <c r="J133" s="66"/>
      <c r="K133" s="66"/>
      <c r="L133" s="66"/>
      <c r="M133" s="66"/>
      <c r="N133" s="66"/>
      <c r="O133" s="66"/>
      <c r="P133" s="66"/>
      <c r="Q133" s="66"/>
      <c r="R133" s="66">
        <v>1</v>
      </c>
      <c r="S133" s="66"/>
      <c r="T133" s="66"/>
      <c r="U133" s="66"/>
      <c r="V133" s="66"/>
      <c r="W133" s="66"/>
      <c r="X133" s="66"/>
      <c r="Y133" s="66"/>
      <c r="Z133" s="66">
        <v>1</v>
      </c>
      <c r="AA133" s="66">
        <v>1</v>
      </c>
      <c r="AB133" s="66"/>
      <c r="AC133" s="66"/>
      <c r="AD133" s="66"/>
      <c r="AE133" s="66"/>
      <c r="AF133" s="66"/>
      <c r="AG133" s="66"/>
      <c r="AH133" s="66"/>
      <c r="AI133" s="66">
        <v>3</v>
      </c>
    </row>
    <row r="134" spans="1:35" x14ac:dyDescent="0.35">
      <c r="A134" s="62" t="s">
        <v>1261</v>
      </c>
      <c r="B134" s="66"/>
      <c r="C134" s="66"/>
      <c r="D134" s="66"/>
      <c r="E134" s="66"/>
      <c r="F134" s="66"/>
      <c r="G134" s="66"/>
      <c r="H134" s="66"/>
      <c r="I134" s="66"/>
      <c r="J134" s="66"/>
      <c r="K134" s="66"/>
      <c r="L134" s="66"/>
      <c r="M134" s="66"/>
      <c r="N134" s="66"/>
      <c r="O134" s="66"/>
      <c r="P134" s="66"/>
      <c r="Q134" s="66"/>
      <c r="R134" s="66">
        <v>1</v>
      </c>
      <c r="S134" s="66"/>
      <c r="T134" s="66"/>
      <c r="U134" s="66"/>
      <c r="V134" s="66"/>
      <c r="W134" s="66"/>
      <c r="X134" s="66"/>
      <c r="Y134" s="66"/>
      <c r="Z134" s="66">
        <v>1</v>
      </c>
      <c r="AA134" s="66">
        <v>1</v>
      </c>
      <c r="AB134" s="66"/>
      <c r="AC134" s="66"/>
      <c r="AD134" s="66"/>
      <c r="AE134" s="66"/>
      <c r="AF134" s="66"/>
      <c r="AG134" s="66"/>
      <c r="AH134" s="66"/>
      <c r="AI134" s="66">
        <v>3</v>
      </c>
    </row>
    <row r="135" spans="1:35" x14ac:dyDescent="0.35">
      <c r="A135" s="62" t="s">
        <v>1127</v>
      </c>
      <c r="B135" s="66"/>
      <c r="C135" s="66"/>
      <c r="D135" s="66"/>
      <c r="E135" s="66"/>
      <c r="F135" s="66"/>
      <c r="G135" s="66">
        <v>1</v>
      </c>
      <c r="H135" s="66">
        <v>1</v>
      </c>
      <c r="I135" s="66">
        <v>1</v>
      </c>
      <c r="J135" s="66"/>
      <c r="K135" s="66"/>
      <c r="L135" s="66"/>
      <c r="M135" s="66"/>
      <c r="N135" s="66"/>
      <c r="O135" s="66"/>
      <c r="P135" s="66"/>
      <c r="Q135" s="66"/>
      <c r="R135" s="66"/>
      <c r="S135" s="66"/>
      <c r="T135" s="66"/>
      <c r="U135" s="66"/>
      <c r="V135" s="66">
        <v>1</v>
      </c>
      <c r="W135" s="66"/>
      <c r="X135" s="66"/>
      <c r="Y135" s="66"/>
      <c r="Z135" s="66"/>
      <c r="AA135" s="66"/>
      <c r="AB135" s="66"/>
      <c r="AC135" s="66"/>
      <c r="AD135" s="66"/>
      <c r="AE135" s="66"/>
      <c r="AF135" s="66"/>
      <c r="AG135" s="66"/>
      <c r="AH135" s="66"/>
      <c r="AI135" s="66">
        <v>4</v>
      </c>
    </row>
    <row r="136" spans="1:35" x14ac:dyDescent="0.35">
      <c r="A136" s="62" t="s">
        <v>1441</v>
      </c>
      <c r="B136" s="66"/>
      <c r="C136" s="66"/>
      <c r="D136" s="66"/>
      <c r="E136" s="66"/>
      <c r="F136" s="66"/>
      <c r="G136" s="66"/>
      <c r="H136" s="66"/>
      <c r="I136" s="66"/>
      <c r="J136" s="66"/>
      <c r="K136" s="66"/>
      <c r="L136" s="66"/>
      <c r="M136" s="66"/>
      <c r="N136" s="66"/>
      <c r="O136" s="66"/>
      <c r="P136" s="66"/>
      <c r="Q136" s="66"/>
      <c r="R136" s="66"/>
      <c r="S136" s="66"/>
      <c r="T136" s="66"/>
      <c r="U136" s="66">
        <v>1</v>
      </c>
      <c r="V136" s="66"/>
      <c r="W136" s="66">
        <v>1</v>
      </c>
      <c r="X136" s="66">
        <v>1</v>
      </c>
      <c r="Y136" s="66">
        <v>1</v>
      </c>
      <c r="Z136" s="66"/>
      <c r="AA136" s="66"/>
      <c r="AB136" s="66"/>
      <c r="AC136" s="66"/>
      <c r="AD136" s="66"/>
      <c r="AE136" s="66"/>
      <c r="AF136" s="66"/>
      <c r="AG136" s="66"/>
      <c r="AH136" s="66"/>
      <c r="AI136" s="66">
        <v>4</v>
      </c>
    </row>
    <row r="137" spans="1:35" x14ac:dyDescent="0.35">
      <c r="A137" s="62" t="s">
        <v>1283</v>
      </c>
      <c r="B137" s="66"/>
      <c r="C137" s="66"/>
      <c r="D137" s="66"/>
      <c r="E137" s="66"/>
      <c r="F137" s="66"/>
      <c r="G137" s="66"/>
      <c r="H137" s="66"/>
      <c r="I137" s="66"/>
      <c r="J137" s="66"/>
      <c r="K137" s="66"/>
      <c r="L137" s="66"/>
      <c r="M137" s="66"/>
      <c r="N137" s="66"/>
      <c r="O137" s="66"/>
      <c r="P137" s="66"/>
      <c r="Q137" s="66"/>
      <c r="R137" s="66">
        <v>1</v>
      </c>
      <c r="S137" s="66"/>
      <c r="T137" s="66"/>
      <c r="U137" s="66"/>
      <c r="V137" s="66"/>
      <c r="W137" s="66"/>
      <c r="X137" s="66"/>
      <c r="Y137" s="66"/>
      <c r="Z137" s="66">
        <v>1</v>
      </c>
      <c r="AA137" s="66">
        <v>1</v>
      </c>
      <c r="AB137" s="66"/>
      <c r="AC137" s="66"/>
      <c r="AD137" s="66"/>
      <c r="AE137" s="66"/>
      <c r="AF137" s="66"/>
      <c r="AG137" s="66"/>
      <c r="AH137" s="66"/>
      <c r="AI137" s="66">
        <v>3</v>
      </c>
    </row>
    <row r="138" spans="1:35" x14ac:dyDescent="0.35">
      <c r="A138" s="62" t="s">
        <v>1109</v>
      </c>
      <c r="B138" s="66"/>
      <c r="C138" s="66"/>
      <c r="D138" s="66"/>
      <c r="E138" s="66"/>
      <c r="F138" s="66"/>
      <c r="G138" s="66">
        <v>1</v>
      </c>
      <c r="H138" s="66">
        <v>1</v>
      </c>
      <c r="I138" s="66">
        <v>1</v>
      </c>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v>3</v>
      </c>
    </row>
    <row r="139" spans="1:35" x14ac:dyDescent="0.35">
      <c r="A139" s="62" t="s">
        <v>1136</v>
      </c>
      <c r="B139" s="66"/>
      <c r="C139" s="66"/>
      <c r="D139" s="66"/>
      <c r="E139" s="66"/>
      <c r="F139" s="66"/>
      <c r="G139" s="66">
        <v>1</v>
      </c>
      <c r="H139" s="66">
        <v>1</v>
      </c>
      <c r="I139" s="66">
        <v>1</v>
      </c>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v>3</v>
      </c>
    </row>
    <row r="140" spans="1:35" x14ac:dyDescent="0.35">
      <c r="A140" s="62" t="s">
        <v>1943</v>
      </c>
      <c r="B140" s="66"/>
      <c r="C140" s="66"/>
      <c r="D140" s="66"/>
      <c r="E140" s="66"/>
      <c r="F140" s="66"/>
      <c r="G140" s="66"/>
      <c r="H140" s="66"/>
      <c r="I140" s="66"/>
      <c r="J140" s="66"/>
      <c r="K140" s="66"/>
      <c r="L140" s="66">
        <v>1</v>
      </c>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v>1</v>
      </c>
    </row>
    <row r="141" spans="1:35" x14ac:dyDescent="0.35">
      <c r="A141" s="62" t="s">
        <v>1958</v>
      </c>
      <c r="B141" s="66"/>
      <c r="C141" s="66"/>
      <c r="D141" s="66"/>
      <c r="E141" s="66"/>
      <c r="F141" s="66"/>
      <c r="G141" s="66"/>
      <c r="H141" s="66"/>
      <c r="I141" s="66"/>
      <c r="J141" s="66"/>
      <c r="K141" s="66"/>
      <c r="L141" s="66">
        <v>1</v>
      </c>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v>1</v>
      </c>
    </row>
    <row r="142" spans="1:35" x14ac:dyDescent="0.35">
      <c r="A142" s="62" t="s">
        <v>1948</v>
      </c>
      <c r="B142" s="66"/>
      <c r="C142" s="66"/>
      <c r="D142" s="66"/>
      <c r="E142" s="66"/>
      <c r="F142" s="66"/>
      <c r="G142" s="66"/>
      <c r="H142" s="66"/>
      <c r="I142" s="66"/>
      <c r="J142" s="66"/>
      <c r="K142" s="66"/>
      <c r="L142" s="66">
        <v>1</v>
      </c>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v>1</v>
      </c>
    </row>
    <row r="143" spans="1:35" x14ac:dyDescent="0.35">
      <c r="A143" s="62" t="s">
        <v>1902</v>
      </c>
      <c r="B143" s="66"/>
      <c r="C143" s="66"/>
      <c r="D143" s="66"/>
      <c r="E143" s="66"/>
      <c r="F143" s="66"/>
      <c r="G143" s="66"/>
      <c r="H143" s="66"/>
      <c r="I143" s="66"/>
      <c r="J143" s="66"/>
      <c r="K143" s="66"/>
      <c r="L143" s="66"/>
      <c r="M143" s="66"/>
      <c r="N143" s="66"/>
      <c r="O143" s="66"/>
      <c r="P143" s="66"/>
      <c r="Q143" s="66"/>
      <c r="R143" s="66"/>
      <c r="S143" s="66"/>
      <c r="T143" s="66"/>
      <c r="U143" s="66">
        <v>1</v>
      </c>
      <c r="V143" s="66"/>
      <c r="W143" s="66">
        <v>1</v>
      </c>
      <c r="X143" s="66">
        <v>1</v>
      </c>
      <c r="Y143" s="66">
        <v>1</v>
      </c>
      <c r="Z143" s="66"/>
      <c r="AA143" s="66"/>
      <c r="AB143" s="66"/>
      <c r="AC143" s="66"/>
      <c r="AD143" s="66"/>
      <c r="AE143" s="66"/>
      <c r="AF143" s="66"/>
      <c r="AG143" s="66"/>
      <c r="AH143" s="66"/>
      <c r="AI143" s="66">
        <v>4</v>
      </c>
    </row>
    <row r="144" spans="1:35" x14ac:dyDescent="0.35">
      <c r="A144" s="62" t="s">
        <v>1908</v>
      </c>
      <c r="B144" s="66"/>
      <c r="C144" s="66"/>
      <c r="D144" s="66"/>
      <c r="E144" s="66"/>
      <c r="F144" s="66"/>
      <c r="G144" s="66"/>
      <c r="H144" s="66"/>
      <c r="I144" s="66"/>
      <c r="J144" s="66"/>
      <c r="K144" s="66"/>
      <c r="L144" s="66"/>
      <c r="M144" s="66"/>
      <c r="N144" s="66"/>
      <c r="O144" s="66"/>
      <c r="P144" s="66"/>
      <c r="Q144" s="66"/>
      <c r="R144" s="66"/>
      <c r="S144" s="66"/>
      <c r="T144" s="66"/>
      <c r="U144" s="66">
        <v>1</v>
      </c>
      <c r="V144" s="66"/>
      <c r="W144" s="66">
        <v>1</v>
      </c>
      <c r="X144" s="66">
        <v>1</v>
      </c>
      <c r="Y144" s="66">
        <v>1</v>
      </c>
      <c r="Z144" s="66"/>
      <c r="AA144" s="66"/>
      <c r="AB144" s="66"/>
      <c r="AC144" s="66"/>
      <c r="AD144" s="66"/>
      <c r="AE144" s="66"/>
      <c r="AF144" s="66"/>
      <c r="AG144" s="66"/>
      <c r="AH144" s="66"/>
      <c r="AI144" s="66">
        <v>4</v>
      </c>
    </row>
    <row r="145" spans="1:35" x14ac:dyDescent="0.35">
      <c r="A145" s="62" t="s">
        <v>1905</v>
      </c>
      <c r="B145" s="66"/>
      <c r="C145" s="66"/>
      <c r="D145" s="66"/>
      <c r="E145" s="66"/>
      <c r="F145" s="66"/>
      <c r="G145" s="66"/>
      <c r="H145" s="66"/>
      <c r="I145" s="66"/>
      <c r="J145" s="66"/>
      <c r="K145" s="66"/>
      <c r="L145" s="66"/>
      <c r="M145" s="66"/>
      <c r="N145" s="66"/>
      <c r="O145" s="66"/>
      <c r="P145" s="66"/>
      <c r="Q145" s="66"/>
      <c r="R145" s="66"/>
      <c r="S145" s="66"/>
      <c r="T145" s="66"/>
      <c r="U145" s="66">
        <v>1</v>
      </c>
      <c r="V145" s="66"/>
      <c r="W145" s="66">
        <v>1</v>
      </c>
      <c r="X145" s="66">
        <v>1</v>
      </c>
      <c r="Y145" s="66">
        <v>1</v>
      </c>
      <c r="Z145" s="66"/>
      <c r="AA145" s="66"/>
      <c r="AB145" s="66"/>
      <c r="AC145" s="66"/>
      <c r="AD145" s="66"/>
      <c r="AE145" s="66"/>
      <c r="AF145" s="66"/>
      <c r="AG145" s="66"/>
      <c r="AH145" s="66"/>
      <c r="AI145" s="66">
        <v>4</v>
      </c>
    </row>
    <row r="146" spans="1:35" x14ac:dyDescent="0.35">
      <c r="A146" s="62" t="s">
        <v>757</v>
      </c>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v>1</v>
      </c>
      <c r="AF146" s="66"/>
      <c r="AG146" s="66"/>
      <c r="AH146" s="66"/>
      <c r="AI146" s="66">
        <v>1</v>
      </c>
    </row>
    <row r="147" spans="1:35" x14ac:dyDescent="0.35">
      <c r="A147" s="62" t="s">
        <v>492</v>
      </c>
      <c r="B147" s="66"/>
      <c r="C147" s="66"/>
      <c r="D147" s="66"/>
      <c r="E147" s="66"/>
      <c r="F147" s="66"/>
      <c r="G147" s="66"/>
      <c r="H147" s="66"/>
      <c r="I147" s="66"/>
      <c r="J147" s="66"/>
      <c r="K147" s="66"/>
      <c r="L147" s="66"/>
      <c r="M147" s="66"/>
      <c r="N147" s="66"/>
      <c r="O147" s="66"/>
      <c r="P147" s="66"/>
      <c r="Q147" s="66"/>
      <c r="R147" s="66"/>
      <c r="S147" s="66">
        <v>1</v>
      </c>
      <c r="T147" s="66"/>
      <c r="U147" s="66"/>
      <c r="V147" s="66"/>
      <c r="W147" s="66"/>
      <c r="X147" s="66"/>
      <c r="Y147" s="66"/>
      <c r="Z147" s="66"/>
      <c r="AA147" s="66"/>
      <c r="AB147" s="66">
        <v>1</v>
      </c>
      <c r="AC147" s="66"/>
      <c r="AD147" s="66"/>
      <c r="AE147" s="66"/>
      <c r="AF147" s="66"/>
      <c r="AG147" s="66"/>
      <c r="AH147" s="66"/>
      <c r="AI147" s="66">
        <v>2</v>
      </c>
    </row>
    <row r="148" spans="1:35" x14ac:dyDescent="0.35">
      <c r="A148" s="62" t="s">
        <v>288</v>
      </c>
      <c r="B148" s="66"/>
      <c r="C148" s="66"/>
      <c r="D148" s="66"/>
      <c r="E148" s="66"/>
      <c r="F148" s="66"/>
      <c r="G148" s="66"/>
      <c r="H148" s="66"/>
      <c r="I148" s="66"/>
      <c r="J148" s="66"/>
      <c r="K148" s="66"/>
      <c r="L148" s="66"/>
      <c r="M148" s="66"/>
      <c r="N148" s="66"/>
      <c r="O148" s="66"/>
      <c r="P148" s="66"/>
      <c r="Q148" s="66"/>
      <c r="R148" s="66"/>
      <c r="S148" s="66">
        <v>1</v>
      </c>
      <c r="T148" s="66"/>
      <c r="U148" s="66"/>
      <c r="V148" s="66"/>
      <c r="W148" s="66"/>
      <c r="X148" s="66"/>
      <c r="Y148" s="66"/>
      <c r="Z148" s="66"/>
      <c r="AA148" s="66"/>
      <c r="AB148" s="66">
        <v>1</v>
      </c>
      <c r="AC148" s="66"/>
      <c r="AD148" s="66"/>
      <c r="AE148" s="66"/>
      <c r="AF148" s="66"/>
      <c r="AG148" s="66"/>
      <c r="AH148" s="66"/>
      <c r="AI148" s="66">
        <v>2</v>
      </c>
    </row>
    <row r="149" spans="1:35" x14ac:dyDescent="0.35">
      <c r="A149" s="62" t="s">
        <v>284</v>
      </c>
      <c r="B149" s="66"/>
      <c r="C149" s="66"/>
      <c r="D149" s="66"/>
      <c r="E149" s="66"/>
      <c r="F149" s="66"/>
      <c r="G149" s="66"/>
      <c r="H149" s="66"/>
      <c r="I149" s="66"/>
      <c r="J149" s="66"/>
      <c r="K149" s="66"/>
      <c r="L149" s="66"/>
      <c r="M149" s="66"/>
      <c r="N149" s="66"/>
      <c r="O149" s="66"/>
      <c r="P149" s="66"/>
      <c r="Q149" s="66"/>
      <c r="R149" s="66"/>
      <c r="S149" s="66">
        <v>1</v>
      </c>
      <c r="T149" s="66"/>
      <c r="U149" s="66"/>
      <c r="V149" s="66"/>
      <c r="W149" s="66"/>
      <c r="X149" s="66"/>
      <c r="Y149" s="66"/>
      <c r="Z149" s="66"/>
      <c r="AA149" s="66"/>
      <c r="AB149" s="66">
        <v>1</v>
      </c>
      <c r="AC149" s="66"/>
      <c r="AD149" s="66"/>
      <c r="AE149" s="66"/>
      <c r="AF149" s="66"/>
      <c r="AG149" s="66"/>
      <c r="AH149" s="66"/>
      <c r="AI149" s="66">
        <v>2</v>
      </c>
    </row>
    <row r="150" spans="1:35" x14ac:dyDescent="0.35">
      <c r="A150" s="62" t="s">
        <v>657</v>
      </c>
      <c r="B150" s="66"/>
      <c r="C150" s="66"/>
      <c r="D150" s="66"/>
      <c r="E150" s="66"/>
      <c r="F150" s="66"/>
      <c r="G150" s="66"/>
      <c r="H150" s="66"/>
      <c r="I150" s="66"/>
      <c r="J150" s="66"/>
      <c r="K150" s="66"/>
      <c r="L150" s="66"/>
      <c r="M150" s="66"/>
      <c r="N150" s="66"/>
      <c r="O150" s="66"/>
      <c r="P150" s="66"/>
      <c r="Q150" s="66"/>
      <c r="R150" s="66"/>
      <c r="S150" s="66"/>
      <c r="T150" s="66">
        <v>1</v>
      </c>
      <c r="U150" s="66"/>
      <c r="V150" s="66"/>
      <c r="W150" s="66"/>
      <c r="X150" s="66"/>
      <c r="Y150" s="66"/>
      <c r="Z150" s="66"/>
      <c r="AA150" s="66"/>
      <c r="AB150" s="66"/>
      <c r="AC150" s="66"/>
      <c r="AD150" s="66"/>
      <c r="AE150" s="66"/>
      <c r="AF150" s="66"/>
      <c r="AG150" s="66"/>
      <c r="AH150" s="66"/>
      <c r="AI150" s="66">
        <v>1</v>
      </c>
    </row>
    <row r="151" spans="1:35" x14ac:dyDescent="0.35">
      <c r="A151" s="62" t="s">
        <v>639</v>
      </c>
      <c r="B151" s="66"/>
      <c r="C151" s="66"/>
      <c r="D151" s="66"/>
      <c r="E151" s="66"/>
      <c r="F151" s="66"/>
      <c r="G151" s="66"/>
      <c r="H151" s="66"/>
      <c r="I151" s="66"/>
      <c r="J151" s="66"/>
      <c r="K151" s="66"/>
      <c r="L151" s="66"/>
      <c r="M151" s="66"/>
      <c r="N151" s="66"/>
      <c r="O151" s="66"/>
      <c r="P151" s="66"/>
      <c r="Q151" s="66"/>
      <c r="R151" s="66"/>
      <c r="S151" s="66"/>
      <c r="T151" s="66">
        <v>1</v>
      </c>
      <c r="U151" s="66"/>
      <c r="V151" s="66"/>
      <c r="W151" s="66"/>
      <c r="X151" s="66"/>
      <c r="Y151" s="66"/>
      <c r="Z151" s="66"/>
      <c r="AA151" s="66"/>
      <c r="AB151" s="66"/>
      <c r="AC151" s="66"/>
      <c r="AD151" s="66"/>
      <c r="AE151" s="66"/>
      <c r="AF151" s="66"/>
      <c r="AG151" s="66"/>
      <c r="AH151" s="66"/>
      <c r="AI151" s="66">
        <v>1</v>
      </c>
    </row>
    <row r="152" spans="1:35" x14ac:dyDescent="0.35">
      <c r="A152" s="62" t="s">
        <v>375</v>
      </c>
      <c r="B152" s="66"/>
      <c r="C152" s="66"/>
      <c r="D152" s="66"/>
      <c r="E152" s="66"/>
      <c r="F152" s="66"/>
      <c r="G152" s="66"/>
      <c r="H152" s="66"/>
      <c r="I152" s="66"/>
      <c r="J152" s="66"/>
      <c r="K152" s="66"/>
      <c r="L152" s="66"/>
      <c r="M152" s="66"/>
      <c r="N152" s="66"/>
      <c r="O152" s="66"/>
      <c r="P152" s="66"/>
      <c r="Q152" s="66"/>
      <c r="R152" s="66"/>
      <c r="S152" s="66"/>
      <c r="T152" s="66">
        <v>1</v>
      </c>
      <c r="U152" s="66"/>
      <c r="V152" s="66">
        <v>1</v>
      </c>
      <c r="W152" s="66"/>
      <c r="X152" s="66"/>
      <c r="Y152" s="66"/>
      <c r="Z152" s="66"/>
      <c r="AA152" s="66"/>
      <c r="AB152" s="66"/>
      <c r="AC152" s="66">
        <v>1</v>
      </c>
      <c r="AD152" s="66">
        <v>1</v>
      </c>
      <c r="AE152" s="66"/>
      <c r="AF152" s="66"/>
      <c r="AG152" s="66"/>
      <c r="AH152" s="66"/>
      <c r="AI152" s="66">
        <v>4</v>
      </c>
    </row>
    <row r="153" spans="1:35" x14ac:dyDescent="0.35">
      <c r="A153" s="62" t="s">
        <v>1242</v>
      </c>
      <c r="B153" s="66"/>
      <c r="C153" s="66"/>
      <c r="D153" s="66"/>
      <c r="E153" s="66"/>
      <c r="F153" s="66"/>
      <c r="G153" s="66"/>
      <c r="H153" s="66"/>
      <c r="I153" s="66"/>
      <c r="J153" s="66"/>
      <c r="K153" s="66"/>
      <c r="L153" s="66"/>
      <c r="M153" s="66"/>
      <c r="N153" s="66"/>
      <c r="O153" s="66">
        <v>1</v>
      </c>
      <c r="P153" s="66">
        <v>1</v>
      </c>
      <c r="Q153" s="66">
        <v>1</v>
      </c>
      <c r="R153" s="66"/>
      <c r="S153" s="66"/>
      <c r="T153" s="66"/>
      <c r="U153" s="66"/>
      <c r="V153" s="66"/>
      <c r="W153" s="66"/>
      <c r="X153" s="66"/>
      <c r="Y153" s="66"/>
      <c r="Z153" s="66"/>
      <c r="AA153" s="66"/>
      <c r="AB153" s="66"/>
      <c r="AC153" s="66"/>
      <c r="AD153" s="66"/>
      <c r="AE153" s="66"/>
      <c r="AF153" s="66"/>
      <c r="AG153" s="66"/>
      <c r="AH153" s="66"/>
      <c r="AI153" s="66">
        <v>3</v>
      </c>
    </row>
    <row r="154" spans="1:35" x14ac:dyDescent="0.35">
      <c r="A154" s="62" t="s">
        <v>390</v>
      </c>
      <c r="B154" s="66"/>
      <c r="C154" s="66"/>
      <c r="D154" s="66"/>
      <c r="E154" s="66"/>
      <c r="F154" s="66"/>
      <c r="G154" s="66"/>
      <c r="H154" s="66"/>
      <c r="I154" s="66"/>
      <c r="J154" s="66"/>
      <c r="K154" s="66"/>
      <c r="L154" s="66"/>
      <c r="M154" s="66"/>
      <c r="N154" s="66"/>
      <c r="O154" s="66">
        <v>1</v>
      </c>
      <c r="P154" s="66">
        <v>1</v>
      </c>
      <c r="Q154" s="66">
        <v>1</v>
      </c>
      <c r="R154" s="66"/>
      <c r="S154" s="66"/>
      <c r="T154" s="66"/>
      <c r="U154" s="66"/>
      <c r="V154" s="66"/>
      <c r="W154" s="66"/>
      <c r="X154" s="66"/>
      <c r="Y154" s="66"/>
      <c r="Z154" s="66"/>
      <c r="AA154" s="66"/>
      <c r="AB154" s="66"/>
      <c r="AC154" s="66"/>
      <c r="AD154" s="66"/>
      <c r="AE154" s="66"/>
      <c r="AF154" s="66"/>
      <c r="AG154" s="66"/>
      <c r="AH154" s="66"/>
      <c r="AI154" s="66">
        <v>3</v>
      </c>
    </row>
    <row r="155" spans="1:35" x14ac:dyDescent="0.35">
      <c r="A155" s="62" t="s">
        <v>2015</v>
      </c>
      <c r="B155" s="66"/>
      <c r="C155" s="66"/>
      <c r="D155" s="66"/>
      <c r="E155" s="66"/>
      <c r="F155" s="66"/>
      <c r="G155" s="66"/>
      <c r="H155" s="66"/>
      <c r="I155" s="66">
        <v>1</v>
      </c>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v>1</v>
      </c>
    </row>
    <row r="156" spans="1:35" x14ac:dyDescent="0.35">
      <c r="A156" s="62" t="s">
        <v>2030</v>
      </c>
      <c r="B156" s="66"/>
      <c r="C156" s="66"/>
      <c r="D156" s="66"/>
      <c r="E156" s="66"/>
      <c r="F156" s="66"/>
      <c r="G156" s="66"/>
      <c r="H156" s="66"/>
      <c r="I156" s="66">
        <v>1</v>
      </c>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v>1</v>
      </c>
    </row>
    <row r="157" spans="1:35" x14ac:dyDescent="0.35">
      <c r="A157" s="62" t="s">
        <v>2045</v>
      </c>
      <c r="B157" s="66"/>
      <c r="C157" s="66"/>
      <c r="D157" s="66"/>
      <c r="E157" s="66"/>
      <c r="F157" s="66"/>
      <c r="G157" s="66"/>
      <c r="H157" s="66"/>
      <c r="I157" s="66">
        <v>1</v>
      </c>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v>1</v>
      </c>
    </row>
    <row r="158" spans="1:35" x14ac:dyDescent="0.35">
      <c r="A158" s="62" t="s">
        <v>2040</v>
      </c>
      <c r="B158" s="66"/>
      <c r="C158" s="66"/>
      <c r="D158" s="66"/>
      <c r="E158" s="66"/>
      <c r="F158" s="66"/>
      <c r="G158" s="66"/>
      <c r="H158" s="66"/>
      <c r="I158" s="66">
        <v>1</v>
      </c>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v>1</v>
      </c>
    </row>
    <row r="159" spans="1:35" x14ac:dyDescent="0.35">
      <c r="A159" s="62" t="s">
        <v>2000</v>
      </c>
      <c r="B159" s="66"/>
      <c r="C159" s="66"/>
      <c r="D159" s="66"/>
      <c r="E159" s="66"/>
      <c r="F159" s="66"/>
      <c r="G159" s="66"/>
      <c r="H159" s="66"/>
      <c r="I159" s="66">
        <v>1</v>
      </c>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v>1</v>
      </c>
    </row>
    <row r="160" spans="1:35" x14ac:dyDescent="0.35">
      <c r="A160" s="62" t="s">
        <v>2035</v>
      </c>
      <c r="B160" s="66"/>
      <c r="C160" s="66"/>
      <c r="D160" s="66"/>
      <c r="E160" s="66"/>
      <c r="F160" s="66"/>
      <c r="G160" s="66"/>
      <c r="H160" s="66"/>
      <c r="I160" s="66">
        <v>1</v>
      </c>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v>1</v>
      </c>
    </row>
    <row r="161" spans="1:35" x14ac:dyDescent="0.35">
      <c r="A161" s="62" t="s">
        <v>2055</v>
      </c>
      <c r="B161" s="66"/>
      <c r="C161" s="66"/>
      <c r="D161" s="66"/>
      <c r="E161" s="66"/>
      <c r="F161" s="66"/>
      <c r="G161" s="66"/>
      <c r="H161" s="66"/>
      <c r="I161" s="66">
        <v>1</v>
      </c>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v>1</v>
      </c>
    </row>
    <row r="162" spans="1:35" x14ac:dyDescent="0.35">
      <c r="A162" s="62" t="s">
        <v>2020</v>
      </c>
      <c r="B162" s="66"/>
      <c r="C162" s="66"/>
      <c r="D162" s="66"/>
      <c r="E162" s="66"/>
      <c r="F162" s="66"/>
      <c r="G162" s="66"/>
      <c r="H162" s="66"/>
      <c r="I162" s="66">
        <v>1</v>
      </c>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v>1</v>
      </c>
    </row>
    <row r="163" spans="1:35" x14ac:dyDescent="0.35">
      <c r="A163" s="62" t="s">
        <v>2050</v>
      </c>
      <c r="B163" s="66"/>
      <c r="C163" s="66"/>
      <c r="D163" s="66"/>
      <c r="E163" s="66"/>
      <c r="F163" s="66"/>
      <c r="G163" s="66"/>
      <c r="H163" s="66"/>
      <c r="I163" s="66">
        <v>1</v>
      </c>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v>1</v>
      </c>
    </row>
    <row r="164" spans="1:35" x14ac:dyDescent="0.35">
      <c r="A164" s="62" t="s">
        <v>2010</v>
      </c>
      <c r="B164" s="66"/>
      <c r="C164" s="66"/>
      <c r="D164" s="66"/>
      <c r="E164" s="66"/>
      <c r="F164" s="66"/>
      <c r="G164" s="66"/>
      <c r="H164" s="66"/>
      <c r="I164" s="66">
        <v>1</v>
      </c>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v>1</v>
      </c>
    </row>
    <row r="165" spans="1:35" x14ac:dyDescent="0.35">
      <c r="A165" s="62" t="s">
        <v>2005</v>
      </c>
      <c r="B165" s="66"/>
      <c r="C165" s="66"/>
      <c r="D165" s="66"/>
      <c r="E165" s="66"/>
      <c r="F165" s="66"/>
      <c r="G165" s="66"/>
      <c r="H165" s="66"/>
      <c r="I165" s="66">
        <v>1</v>
      </c>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v>1</v>
      </c>
    </row>
    <row r="166" spans="1:35" x14ac:dyDescent="0.35">
      <c r="A166" s="62" t="s">
        <v>393</v>
      </c>
      <c r="B166" s="66"/>
      <c r="C166" s="66"/>
      <c r="D166" s="66"/>
      <c r="E166" s="66"/>
      <c r="F166" s="66"/>
      <c r="G166" s="66"/>
      <c r="H166" s="66"/>
      <c r="I166" s="66"/>
      <c r="J166" s="66"/>
      <c r="K166" s="66"/>
      <c r="L166" s="66"/>
      <c r="M166" s="66"/>
      <c r="N166" s="66"/>
      <c r="O166" s="66"/>
      <c r="P166" s="66"/>
      <c r="Q166" s="66"/>
      <c r="R166" s="66">
        <v>1</v>
      </c>
      <c r="S166" s="66"/>
      <c r="T166" s="66"/>
      <c r="U166" s="66"/>
      <c r="V166" s="66"/>
      <c r="W166" s="66"/>
      <c r="X166" s="66"/>
      <c r="Y166" s="66"/>
      <c r="Z166" s="66">
        <v>1</v>
      </c>
      <c r="AA166" s="66">
        <v>1</v>
      </c>
      <c r="AB166" s="66"/>
      <c r="AC166" s="66"/>
      <c r="AD166" s="66"/>
      <c r="AE166" s="66"/>
      <c r="AF166" s="66"/>
      <c r="AG166" s="66"/>
      <c r="AH166" s="66"/>
      <c r="AI166" s="66">
        <v>3</v>
      </c>
    </row>
    <row r="167" spans="1:35" x14ac:dyDescent="0.35">
      <c r="A167" s="62" t="s">
        <v>2113</v>
      </c>
      <c r="B167" s="66"/>
      <c r="C167" s="66"/>
      <c r="D167" s="66"/>
      <c r="E167" s="66"/>
      <c r="F167" s="66"/>
      <c r="G167" s="66"/>
      <c r="H167" s="66"/>
      <c r="I167" s="66">
        <v>1</v>
      </c>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v>1</v>
      </c>
    </row>
    <row r="168" spans="1:35" x14ac:dyDescent="0.35">
      <c r="A168" s="62" t="s">
        <v>2025</v>
      </c>
      <c r="B168" s="66"/>
      <c r="C168" s="66"/>
      <c r="D168" s="66"/>
      <c r="E168" s="66"/>
      <c r="F168" s="66"/>
      <c r="G168" s="66"/>
      <c r="H168" s="66"/>
      <c r="I168" s="66">
        <v>1</v>
      </c>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v>1</v>
      </c>
    </row>
    <row r="169" spans="1:35" x14ac:dyDescent="0.35">
      <c r="A169" s="62" t="s">
        <v>2118</v>
      </c>
      <c r="B169" s="66"/>
      <c r="C169" s="66"/>
      <c r="D169" s="66"/>
      <c r="E169" s="66"/>
      <c r="F169" s="66"/>
      <c r="G169" s="66"/>
      <c r="H169" s="66"/>
      <c r="I169" s="66">
        <v>1</v>
      </c>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v>1</v>
      </c>
    </row>
    <row r="170" spans="1:35" x14ac:dyDescent="0.35">
      <c r="A170" s="62" t="s">
        <v>2108</v>
      </c>
      <c r="B170" s="66"/>
      <c r="C170" s="66"/>
      <c r="D170" s="66"/>
      <c r="E170" s="66"/>
      <c r="F170" s="66"/>
      <c r="G170" s="66"/>
      <c r="H170" s="66"/>
      <c r="I170" s="66">
        <v>1</v>
      </c>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v>1</v>
      </c>
    </row>
    <row r="171" spans="1:35" x14ac:dyDescent="0.35">
      <c r="A171" s="62" t="s">
        <v>718</v>
      </c>
      <c r="B171" s="66"/>
      <c r="C171" s="66"/>
      <c r="D171" s="66"/>
      <c r="E171" s="66"/>
      <c r="F171" s="66"/>
      <c r="G171" s="66">
        <v>1</v>
      </c>
      <c r="H171" s="66">
        <v>1</v>
      </c>
      <c r="I171" s="66">
        <v>1</v>
      </c>
      <c r="J171" s="66"/>
      <c r="K171" s="66"/>
      <c r="L171" s="66"/>
      <c r="M171" s="66"/>
      <c r="N171" s="66"/>
      <c r="O171" s="66"/>
      <c r="P171" s="66"/>
      <c r="Q171" s="66"/>
      <c r="R171" s="66"/>
      <c r="S171" s="66"/>
      <c r="T171" s="66"/>
      <c r="U171" s="66"/>
      <c r="V171" s="66">
        <v>1</v>
      </c>
      <c r="W171" s="66"/>
      <c r="X171" s="66"/>
      <c r="Y171" s="66"/>
      <c r="Z171" s="66"/>
      <c r="AA171" s="66"/>
      <c r="AB171" s="66"/>
      <c r="AC171" s="66"/>
      <c r="AD171" s="66"/>
      <c r="AE171" s="66"/>
      <c r="AF171" s="66"/>
      <c r="AG171" s="66"/>
      <c r="AH171" s="66"/>
      <c r="AI171" s="66">
        <v>4</v>
      </c>
    </row>
    <row r="172" spans="1:35" x14ac:dyDescent="0.35">
      <c r="A172" s="62" t="s">
        <v>441</v>
      </c>
      <c r="B172" s="66"/>
      <c r="C172" s="66"/>
      <c r="D172" s="66"/>
      <c r="E172" s="66"/>
      <c r="F172" s="66"/>
      <c r="G172" s="66"/>
      <c r="H172" s="66"/>
      <c r="I172" s="66"/>
      <c r="J172" s="66"/>
      <c r="K172" s="66"/>
      <c r="L172" s="66"/>
      <c r="M172" s="66"/>
      <c r="N172" s="66"/>
      <c r="O172" s="66"/>
      <c r="P172" s="66"/>
      <c r="Q172" s="66"/>
      <c r="R172" s="66"/>
      <c r="S172" s="66">
        <v>1</v>
      </c>
      <c r="T172" s="66"/>
      <c r="U172" s="66"/>
      <c r="V172" s="66"/>
      <c r="W172" s="66"/>
      <c r="X172" s="66"/>
      <c r="Y172" s="66"/>
      <c r="Z172" s="66"/>
      <c r="AA172" s="66"/>
      <c r="AB172" s="66">
        <v>1</v>
      </c>
      <c r="AC172" s="66"/>
      <c r="AD172" s="66"/>
      <c r="AE172" s="66"/>
      <c r="AF172" s="66"/>
      <c r="AG172" s="66"/>
      <c r="AH172" s="66"/>
      <c r="AI172" s="66">
        <v>2</v>
      </c>
    </row>
    <row r="173" spans="1:35" x14ac:dyDescent="0.35">
      <c r="A173" s="62" t="s">
        <v>510</v>
      </c>
      <c r="B173" s="66"/>
      <c r="C173" s="66"/>
      <c r="D173" s="66"/>
      <c r="E173" s="66"/>
      <c r="F173" s="66"/>
      <c r="G173" s="66"/>
      <c r="H173" s="66"/>
      <c r="I173" s="66"/>
      <c r="J173" s="66"/>
      <c r="K173" s="66"/>
      <c r="L173" s="66"/>
      <c r="M173" s="66"/>
      <c r="N173" s="66"/>
      <c r="O173" s="66"/>
      <c r="P173" s="66"/>
      <c r="Q173" s="66"/>
      <c r="R173" s="66"/>
      <c r="S173" s="66">
        <v>1</v>
      </c>
      <c r="T173" s="66"/>
      <c r="U173" s="66"/>
      <c r="V173" s="66"/>
      <c r="W173" s="66"/>
      <c r="X173" s="66"/>
      <c r="Y173" s="66"/>
      <c r="Z173" s="66"/>
      <c r="AA173" s="66"/>
      <c r="AB173" s="66">
        <v>1</v>
      </c>
      <c r="AC173" s="66"/>
      <c r="AD173" s="66"/>
      <c r="AE173" s="66"/>
      <c r="AF173" s="66"/>
      <c r="AG173" s="66"/>
      <c r="AH173" s="66"/>
      <c r="AI173" s="66">
        <v>2</v>
      </c>
    </row>
    <row r="174" spans="1:35" x14ac:dyDescent="0.35">
      <c r="A174" s="62" t="s">
        <v>615</v>
      </c>
      <c r="B174" s="66"/>
      <c r="C174" s="66"/>
      <c r="D174" s="66"/>
      <c r="E174" s="66"/>
      <c r="F174" s="66"/>
      <c r="G174" s="66"/>
      <c r="H174" s="66"/>
      <c r="I174" s="66"/>
      <c r="J174" s="66"/>
      <c r="K174" s="66"/>
      <c r="L174" s="66"/>
      <c r="M174" s="66"/>
      <c r="N174" s="66"/>
      <c r="O174" s="66"/>
      <c r="P174" s="66"/>
      <c r="Q174" s="66"/>
      <c r="R174" s="66"/>
      <c r="S174" s="66"/>
      <c r="T174" s="66">
        <v>1</v>
      </c>
      <c r="U174" s="66"/>
      <c r="V174" s="66"/>
      <c r="W174" s="66"/>
      <c r="X174" s="66"/>
      <c r="Y174" s="66"/>
      <c r="Z174" s="66"/>
      <c r="AA174" s="66"/>
      <c r="AB174" s="66"/>
      <c r="AC174" s="66"/>
      <c r="AD174" s="66"/>
      <c r="AE174" s="66"/>
      <c r="AF174" s="66"/>
      <c r="AG174" s="66"/>
      <c r="AH174" s="66"/>
      <c r="AI174" s="66">
        <v>1</v>
      </c>
    </row>
    <row r="175" spans="1:35" x14ac:dyDescent="0.35">
      <c r="A175" s="62" t="s">
        <v>555</v>
      </c>
      <c r="B175" s="66"/>
      <c r="C175" s="66"/>
      <c r="D175" s="66"/>
      <c r="E175" s="66"/>
      <c r="F175" s="66"/>
      <c r="G175" s="66"/>
      <c r="H175" s="66"/>
      <c r="I175" s="66"/>
      <c r="J175" s="66"/>
      <c r="K175" s="66"/>
      <c r="L175" s="66"/>
      <c r="M175" s="66"/>
      <c r="N175" s="66"/>
      <c r="O175" s="66"/>
      <c r="P175" s="66"/>
      <c r="Q175" s="66"/>
      <c r="R175" s="66"/>
      <c r="S175" s="66"/>
      <c r="T175" s="66">
        <v>1</v>
      </c>
      <c r="U175" s="66"/>
      <c r="V175" s="66"/>
      <c r="W175" s="66"/>
      <c r="X175" s="66"/>
      <c r="Y175" s="66"/>
      <c r="Z175" s="66"/>
      <c r="AA175" s="66"/>
      <c r="AB175" s="66"/>
      <c r="AC175" s="66"/>
      <c r="AD175" s="66"/>
      <c r="AE175" s="66"/>
      <c r="AF175" s="66"/>
      <c r="AG175" s="66"/>
      <c r="AH175" s="66"/>
      <c r="AI175" s="66">
        <v>1</v>
      </c>
    </row>
    <row r="176" spans="1:35" x14ac:dyDescent="0.35">
      <c r="A176" s="62" t="s">
        <v>679</v>
      </c>
      <c r="B176" s="66"/>
      <c r="C176" s="66"/>
      <c r="D176" s="66"/>
      <c r="E176" s="66"/>
      <c r="F176" s="66"/>
      <c r="G176" s="66">
        <v>1</v>
      </c>
      <c r="H176" s="66">
        <v>1</v>
      </c>
      <c r="I176" s="66">
        <v>1</v>
      </c>
      <c r="J176" s="66"/>
      <c r="K176" s="66"/>
      <c r="L176" s="66"/>
      <c r="M176" s="66"/>
      <c r="N176" s="66"/>
      <c r="O176" s="66"/>
      <c r="P176" s="66"/>
      <c r="Q176" s="66"/>
      <c r="R176" s="66"/>
      <c r="S176" s="66"/>
      <c r="T176" s="66"/>
      <c r="U176" s="66"/>
      <c r="V176" s="66">
        <v>1</v>
      </c>
      <c r="W176" s="66"/>
      <c r="X176" s="66"/>
      <c r="Y176" s="66"/>
      <c r="Z176" s="66"/>
      <c r="AA176" s="66"/>
      <c r="AB176" s="66"/>
      <c r="AC176" s="66"/>
      <c r="AD176" s="66"/>
      <c r="AE176" s="66">
        <v>1</v>
      </c>
      <c r="AF176" s="66"/>
      <c r="AG176" s="66"/>
      <c r="AH176" s="66"/>
      <c r="AI176" s="66">
        <v>5</v>
      </c>
    </row>
    <row r="177" spans="1:35" x14ac:dyDescent="0.35">
      <c r="A177" s="62" t="s">
        <v>483</v>
      </c>
      <c r="B177" s="66"/>
      <c r="C177" s="66"/>
      <c r="D177" s="66"/>
      <c r="E177" s="66"/>
      <c r="F177" s="66"/>
      <c r="G177" s="66"/>
      <c r="H177" s="66"/>
      <c r="I177" s="66"/>
      <c r="J177" s="66"/>
      <c r="K177" s="66"/>
      <c r="L177" s="66"/>
      <c r="M177" s="66"/>
      <c r="N177" s="66"/>
      <c r="O177" s="66"/>
      <c r="P177" s="66"/>
      <c r="Q177" s="66"/>
      <c r="R177" s="66"/>
      <c r="S177" s="66">
        <v>1</v>
      </c>
      <c r="T177" s="66"/>
      <c r="U177" s="66"/>
      <c r="V177" s="66"/>
      <c r="W177" s="66"/>
      <c r="X177" s="66"/>
      <c r="Y177" s="66"/>
      <c r="Z177" s="66"/>
      <c r="AA177" s="66"/>
      <c r="AB177" s="66">
        <v>1</v>
      </c>
      <c r="AC177" s="66"/>
      <c r="AD177" s="66"/>
      <c r="AE177" s="66"/>
      <c r="AF177" s="66"/>
      <c r="AG177" s="66"/>
      <c r="AH177" s="66"/>
      <c r="AI177" s="66">
        <v>2</v>
      </c>
    </row>
    <row r="178" spans="1:35" x14ac:dyDescent="0.35">
      <c r="A178" s="62" t="s">
        <v>766</v>
      </c>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v>1</v>
      </c>
      <c r="AF178" s="66"/>
      <c r="AG178" s="66"/>
      <c r="AH178" s="66"/>
      <c r="AI178" s="66">
        <v>1</v>
      </c>
    </row>
    <row r="179" spans="1:35" x14ac:dyDescent="0.35">
      <c r="A179" s="62" t="s">
        <v>624</v>
      </c>
      <c r="B179" s="66"/>
      <c r="C179" s="66"/>
      <c r="D179" s="66"/>
      <c r="E179" s="66"/>
      <c r="F179" s="66"/>
      <c r="G179" s="66"/>
      <c r="H179" s="66"/>
      <c r="I179" s="66"/>
      <c r="J179" s="66"/>
      <c r="K179" s="66"/>
      <c r="L179" s="66"/>
      <c r="M179" s="66"/>
      <c r="N179" s="66"/>
      <c r="O179" s="66"/>
      <c r="P179" s="66"/>
      <c r="Q179" s="66"/>
      <c r="R179" s="66"/>
      <c r="S179" s="66"/>
      <c r="T179" s="66">
        <v>1</v>
      </c>
      <c r="U179" s="66"/>
      <c r="V179" s="66"/>
      <c r="W179" s="66"/>
      <c r="X179" s="66"/>
      <c r="Y179" s="66"/>
      <c r="Z179" s="66"/>
      <c r="AA179" s="66"/>
      <c r="AB179" s="66"/>
      <c r="AC179" s="66"/>
      <c r="AD179" s="66"/>
      <c r="AE179" s="66"/>
      <c r="AF179" s="66"/>
      <c r="AG179" s="66"/>
      <c r="AH179" s="66"/>
      <c r="AI179" s="66">
        <v>1</v>
      </c>
    </row>
    <row r="180" spans="1:35" x14ac:dyDescent="0.35">
      <c r="A180" s="62" t="s">
        <v>169</v>
      </c>
      <c r="B180" s="66"/>
      <c r="C180" s="66">
        <v>1</v>
      </c>
      <c r="D180" s="66"/>
      <c r="E180" s="66"/>
      <c r="F180" s="66"/>
      <c r="G180" s="66"/>
      <c r="H180" s="66"/>
      <c r="I180" s="66"/>
      <c r="J180" s="66"/>
      <c r="K180" s="66"/>
      <c r="L180" s="66"/>
      <c r="M180" s="66"/>
      <c r="N180" s="66"/>
      <c r="O180" s="66"/>
      <c r="P180" s="66"/>
      <c r="Q180" s="66"/>
      <c r="R180" s="66">
        <v>1</v>
      </c>
      <c r="S180" s="66"/>
      <c r="T180" s="66"/>
      <c r="U180" s="66"/>
      <c r="V180" s="66"/>
      <c r="W180" s="66"/>
      <c r="X180" s="66"/>
      <c r="Y180" s="66"/>
      <c r="Z180" s="66">
        <v>1</v>
      </c>
      <c r="AA180" s="66">
        <v>1</v>
      </c>
      <c r="AB180" s="66"/>
      <c r="AC180" s="66"/>
      <c r="AD180" s="66"/>
      <c r="AE180" s="66"/>
      <c r="AF180" s="66"/>
      <c r="AG180" s="66"/>
      <c r="AH180" s="66"/>
      <c r="AI180" s="66">
        <v>4</v>
      </c>
    </row>
    <row r="181" spans="1:35" x14ac:dyDescent="0.35">
      <c r="A181" s="62" t="s">
        <v>474</v>
      </c>
      <c r="B181" s="66"/>
      <c r="C181" s="66"/>
      <c r="D181" s="66"/>
      <c r="E181" s="66"/>
      <c r="F181" s="66"/>
      <c r="G181" s="66"/>
      <c r="H181" s="66"/>
      <c r="I181" s="66"/>
      <c r="J181" s="66"/>
      <c r="K181" s="66"/>
      <c r="L181" s="66"/>
      <c r="M181" s="66"/>
      <c r="N181" s="66"/>
      <c r="O181" s="66"/>
      <c r="P181" s="66"/>
      <c r="Q181" s="66"/>
      <c r="R181" s="66"/>
      <c r="S181" s="66">
        <v>1</v>
      </c>
      <c r="T181" s="66"/>
      <c r="U181" s="66"/>
      <c r="V181" s="66"/>
      <c r="W181" s="66"/>
      <c r="X181" s="66"/>
      <c r="Y181" s="66"/>
      <c r="Z181" s="66"/>
      <c r="AA181" s="66"/>
      <c r="AB181" s="66">
        <v>1</v>
      </c>
      <c r="AC181" s="66"/>
      <c r="AD181" s="66"/>
      <c r="AE181" s="66"/>
      <c r="AF181" s="66"/>
      <c r="AG181" s="66"/>
      <c r="AH181" s="66"/>
      <c r="AI181" s="66">
        <v>2</v>
      </c>
    </row>
    <row r="182" spans="1:35" x14ac:dyDescent="0.35">
      <c r="A182" s="62" t="s">
        <v>432</v>
      </c>
      <c r="B182" s="66"/>
      <c r="C182" s="66"/>
      <c r="D182" s="66"/>
      <c r="E182" s="66"/>
      <c r="F182" s="66"/>
      <c r="G182" s="66"/>
      <c r="H182" s="66"/>
      <c r="I182" s="66"/>
      <c r="J182" s="66"/>
      <c r="K182" s="66"/>
      <c r="L182" s="66"/>
      <c r="M182" s="66"/>
      <c r="N182" s="66"/>
      <c r="O182" s="66"/>
      <c r="P182" s="66"/>
      <c r="Q182" s="66"/>
      <c r="R182" s="66"/>
      <c r="S182" s="66">
        <v>1</v>
      </c>
      <c r="T182" s="66"/>
      <c r="U182" s="66"/>
      <c r="V182" s="66"/>
      <c r="W182" s="66"/>
      <c r="X182" s="66"/>
      <c r="Y182" s="66"/>
      <c r="Z182" s="66"/>
      <c r="AA182" s="66"/>
      <c r="AB182" s="66">
        <v>1</v>
      </c>
      <c r="AC182" s="66"/>
      <c r="AD182" s="66"/>
      <c r="AE182" s="66"/>
      <c r="AF182" s="66"/>
      <c r="AG182" s="66"/>
      <c r="AH182" s="66"/>
      <c r="AI182" s="66">
        <v>2</v>
      </c>
    </row>
    <row r="183" spans="1:35" x14ac:dyDescent="0.35">
      <c r="A183" s="62" t="s">
        <v>597</v>
      </c>
      <c r="B183" s="66"/>
      <c r="C183" s="66"/>
      <c r="D183" s="66"/>
      <c r="E183" s="66"/>
      <c r="F183" s="66"/>
      <c r="G183" s="66"/>
      <c r="H183" s="66"/>
      <c r="I183" s="66"/>
      <c r="J183" s="66"/>
      <c r="K183" s="66"/>
      <c r="L183" s="66"/>
      <c r="M183" s="66"/>
      <c r="N183" s="66"/>
      <c r="O183" s="66"/>
      <c r="P183" s="66"/>
      <c r="Q183" s="66"/>
      <c r="R183" s="66"/>
      <c r="S183" s="66"/>
      <c r="T183" s="66">
        <v>1</v>
      </c>
      <c r="U183" s="66"/>
      <c r="V183" s="66"/>
      <c r="W183" s="66"/>
      <c r="X183" s="66"/>
      <c r="Y183" s="66"/>
      <c r="Z183" s="66"/>
      <c r="AA183" s="66"/>
      <c r="AB183" s="66"/>
      <c r="AC183" s="66"/>
      <c r="AD183" s="66"/>
      <c r="AE183" s="66"/>
      <c r="AF183" s="66"/>
      <c r="AG183" s="66"/>
      <c r="AH183" s="66"/>
      <c r="AI183" s="66">
        <v>1</v>
      </c>
    </row>
    <row r="184" spans="1:35" x14ac:dyDescent="0.35">
      <c r="A184" s="62" t="s">
        <v>531</v>
      </c>
      <c r="B184" s="66"/>
      <c r="C184" s="66"/>
      <c r="D184" s="66"/>
      <c r="E184" s="66"/>
      <c r="F184" s="66"/>
      <c r="G184" s="66"/>
      <c r="H184" s="66"/>
      <c r="I184" s="66"/>
      <c r="J184" s="66"/>
      <c r="K184" s="66"/>
      <c r="L184" s="66"/>
      <c r="M184" s="66"/>
      <c r="N184" s="66"/>
      <c r="O184" s="66"/>
      <c r="P184" s="66"/>
      <c r="Q184" s="66"/>
      <c r="R184" s="66"/>
      <c r="S184" s="66"/>
      <c r="T184" s="66">
        <v>1</v>
      </c>
      <c r="U184" s="66"/>
      <c r="V184" s="66"/>
      <c r="W184" s="66"/>
      <c r="X184" s="66"/>
      <c r="Y184" s="66"/>
      <c r="Z184" s="66"/>
      <c r="AA184" s="66"/>
      <c r="AB184" s="66"/>
      <c r="AC184" s="66"/>
      <c r="AD184" s="66"/>
      <c r="AE184" s="66"/>
      <c r="AF184" s="66"/>
      <c r="AG184" s="66"/>
      <c r="AH184" s="66"/>
      <c r="AI184" s="66">
        <v>1</v>
      </c>
    </row>
    <row r="185" spans="1:35" x14ac:dyDescent="0.35">
      <c r="A185" s="62" t="s">
        <v>594</v>
      </c>
      <c r="B185" s="66"/>
      <c r="C185" s="66"/>
      <c r="D185" s="66"/>
      <c r="E185" s="66"/>
      <c r="F185" s="66"/>
      <c r="G185" s="66"/>
      <c r="H185" s="66"/>
      <c r="I185" s="66"/>
      <c r="J185" s="66"/>
      <c r="K185" s="66"/>
      <c r="L185" s="66"/>
      <c r="M185" s="66"/>
      <c r="N185" s="66"/>
      <c r="O185" s="66"/>
      <c r="P185" s="66"/>
      <c r="Q185" s="66"/>
      <c r="R185" s="66"/>
      <c r="S185" s="66"/>
      <c r="T185" s="66">
        <v>1</v>
      </c>
      <c r="U185" s="66"/>
      <c r="V185" s="66"/>
      <c r="W185" s="66"/>
      <c r="X185" s="66"/>
      <c r="Y185" s="66"/>
      <c r="Z185" s="66"/>
      <c r="AA185" s="66"/>
      <c r="AB185" s="66"/>
      <c r="AC185" s="66"/>
      <c r="AD185" s="66"/>
      <c r="AE185" s="66"/>
      <c r="AF185" s="66"/>
      <c r="AG185" s="66"/>
      <c r="AH185" s="66"/>
      <c r="AI185" s="66">
        <v>1</v>
      </c>
    </row>
    <row r="186" spans="1:35" x14ac:dyDescent="0.35">
      <c r="A186" s="62" t="s">
        <v>522</v>
      </c>
      <c r="B186" s="66"/>
      <c r="C186" s="66"/>
      <c r="D186" s="66"/>
      <c r="E186" s="66"/>
      <c r="F186" s="66"/>
      <c r="G186" s="66"/>
      <c r="H186" s="66"/>
      <c r="I186" s="66"/>
      <c r="J186" s="66"/>
      <c r="K186" s="66"/>
      <c r="L186" s="66"/>
      <c r="M186" s="66"/>
      <c r="N186" s="66"/>
      <c r="O186" s="66"/>
      <c r="P186" s="66"/>
      <c r="Q186" s="66"/>
      <c r="R186" s="66"/>
      <c r="S186" s="66"/>
      <c r="T186" s="66">
        <v>1</v>
      </c>
      <c r="U186" s="66"/>
      <c r="V186" s="66"/>
      <c r="W186" s="66"/>
      <c r="X186" s="66"/>
      <c r="Y186" s="66"/>
      <c r="Z186" s="66"/>
      <c r="AA186" s="66"/>
      <c r="AB186" s="66"/>
      <c r="AC186" s="66"/>
      <c r="AD186" s="66"/>
      <c r="AE186" s="66"/>
      <c r="AF186" s="66"/>
      <c r="AG186" s="66"/>
      <c r="AH186" s="66"/>
      <c r="AI186" s="66">
        <v>1</v>
      </c>
    </row>
    <row r="187" spans="1:35" x14ac:dyDescent="0.35">
      <c r="A187" s="62" t="s">
        <v>540</v>
      </c>
      <c r="B187" s="66"/>
      <c r="C187" s="66"/>
      <c r="D187" s="66"/>
      <c r="E187" s="66"/>
      <c r="F187" s="66"/>
      <c r="G187" s="66"/>
      <c r="H187" s="66"/>
      <c r="I187" s="66"/>
      <c r="J187" s="66"/>
      <c r="K187" s="66"/>
      <c r="L187" s="66"/>
      <c r="M187" s="66"/>
      <c r="N187" s="66"/>
      <c r="O187" s="66"/>
      <c r="P187" s="66"/>
      <c r="Q187" s="66"/>
      <c r="R187" s="66"/>
      <c r="S187" s="66"/>
      <c r="T187" s="66">
        <v>1</v>
      </c>
      <c r="U187" s="66"/>
      <c r="V187" s="66"/>
      <c r="W187" s="66"/>
      <c r="X187" s="66"/>
      <c r="Y187" s="66"/>
      <c r="Z187" s="66"/>
      <c r="AA187" s="66"/>
      <c r="AB187" s="66"/>
      <c r="AC187" s="66"/>
      <c r="AD187" s="66"/>
      <c r="AE187" s="66"/>
      <c r="AF187" s="66"/>
      <c r="AG187" s="66"/>
      <c r="AH187" s="66"/>
      <c r="AI187" s="66">
        <v>1</v>
      </c>
    </row>
    <row r="188" spans="1:35" x14ac:dyDescent="0.35">
      <c r="A188" s="62" t="s">
        <v>660</v>
      </c>
      <c r="B188" s="66"/>
      <c r="C188" s="66"/>
      <c r="D188" s="66"/>
      <c r="E188" s="66"/>
      <c r="F188" s="66"/>
      <c r="G188" s="66"/>
      <c r="H188" s="66"/>
      <c r="I188" s="66"/>
      <c r="J188" s="66"/>
      <c r="K188" s="66"/>
      <c r="L188" s="66"/>
      <c r="M188" s="66"/>
      <c r="N188" s="66"/>
      <c r="O188" s="66"/>
      <c r="P188" s="66"/>
      <c r="Q188" s="66"/>
      <c r="R188" s="66"/>
      <c r="S188" s="66"/>
      <c r="T188" s="66">
        <v>1</v>
      </c>
      <c r="U188" s="66"/>
      <c r="V188" s="66"/>
      <c r="W188" s="66"/>
      <c r="X188" s="66"/>
      <c r="Y188" s="66"/>
      <c r="Z188" s="66"/>
      <c r="AA188" s="66"/>
      <c r="AB188" s="66"/>
      <c r="AC188" s="66"/>
      <c r="AD188" s="66"/>
      <c r="AE188" s="66"/>
      <c r="AF188" s="66"/>
      <c r="AG188" s="66"/>
      <c r="AH188" s="66"/>
      <c r="AI188" s="66">
        <v>1</v>
      </c>
    </row>
    <row r="189" spans="1:35" x14ac:dyDescent="0.35">
      <c r="A189" s="62" t="s">
        <v>636</v>
      </c>
      <c r="B189" s="66"/>
      <c r="C189" s="66"/>
      <c r="D189" s="66"/>
      <c r="E189" s="66"/>
      <c r="F189" s="66"/>
      <c r="G189" s="66"/>
      <c r="H189" s="66"/>
      <c r="I189" s="66"/>
      <c r="J189" s="66"/>
      <c r="K189" s="66"/>
      <c r="L189" s="66"/>
      <c r="M189" s="66"/>
      <c r="N189" s="66"/>
      <c r="O189" s="66"/>
      <c r="P189" s="66"/>
      <c r="Q189" s="66"/>
      <c r="R189" s="66"/>
      <c r="S189" s="66"/>
      <c r="T189" s="66">
        <v>1</v>
      </c>
      <c r="U189" s="66"/>
      <c r="V189" s="66"/>
      <c r="W189" s="66"/>
      <c r="X189" s="66"/>
      <c r="Y189" s="66"/>
      <c r="Z189" s="66"/>
      <c r="AA189" s="66"/>
      <c r="AB189" s="66"/>
      <c r="AC189" s="66"/>
      <c r="AD189" s="66"/>
      <c r="AE189" s="66"/>
      <c r="AF189" s="66"/>
      <c r="AG189" s="66"/>
      <c r="AH189" s="66"/>
      <c r="AI189" s="66">
        <v>1</v>
      </c>
    </row>
    <row r="190" spans="1:35" x14ac:dyDescent="0.35">
      <c r="A190" s="62" t="s">
        <v>618</v>
      </c>
      <c r="B190" s="66"/>
      <c r="C190" s="66"/>
      <c r="D190" s="66"/>
      <c r="E190" s="66"/>
      <c r="F190" s="66"/>
      <c r="G190" s="66"/>
      <c r="H190" s="66"/>
      <c r="I190" s="66"/>
      <c r="J190" s="66"/>
      <c r="K190" s="66"/>
      <c r="L190" s="66"/>
      <c r="M190" s="66"/>
      <c r="N190" s="66"/>
      <c r="O190" s="66"/>
      <c r="P190" s="66"/>
      <c r="Q190" s="66"/>
      <c r="R190" s="66"/>
      <c r="S190" s="66"/>
      <c r="T190" s="66">
        <v>1</v>
      </c>
      <c r="U190" s="66"/>
      <c r="V190" s="66"/>
      <c r="W190" s="66"/>
      <c r="X190" s="66"/>
      <c r="Y190" s="66"/>
      <c r="Z190" s="66"/>
      <c r="AA190" s="66"/>
      <c r="AB190" s="66"/>
      <c r="AC190" s="66"/>
      <c r="AD190" s="66"/>
      <c r="AE190" s="66"/>
      <c r="AF190" s="66"/>
      <c r="AG190" s="66"/>
      <c r="AH190" s="66"/>
      <c r="AI190" s="66">
        <v>1</v>
      </c>
    </row>
    <row r="191" spans="1:35" x14ac:dyDescent="0.35">
      <c r="A191" s="62" t="s">
        <v>724</v>
      </c>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v>1</v>
      </c>
      <c r="AF191" s="66"/>
      <c r="AG191" s="66"/>
      <c r="AH191" s="66"/>
      <c r="AI191" s="66">
        <v>1</v>
      </c>
    </row>
    <row r="192" spans="1:35" x14ac:dyDescent="0.35">
      <c r="A192" s="62" t="s">
        <v>2083</v>
      </c>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v>1</v>
      </c>
      <c r="AF192" s="66"/>
      <c r="AG192" s="66"/>
      <c r="AH192" s="66"/>
      <c r="AI192" s="66">
        <v>1</v>
      </c>
    </row>
    <row r="193" spans="1:35" x14ac:dyDescent="0.35">
      <c r="A193" s="62" t="s">
        <v>2123</v>
      </c>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v>1</v>
      </c>
      <c r="AF193" s="66"/>
      <c r="AG193" s="66"/>
      <c r="AH193" s="66"/>
      <c r="AI193" s="66">
        <v>1</v>
      </c>
    </row>
    <row r="194" spans="1:35" x14ac:dyDescent="0.35">
      <c r="A194" s="62" t="s">
        <v>2060</v>
      </c>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v>1</v>
      </c>
      <c r="AF194" s="66"/>
      <c r="AG194" s="66"/>
      <c r="AH194" s="66"/>
      <c r="AI194" s="66">
        <v>1</v>
      </c>
    </row>
    <row r="195" spans="1:35" x14ac:dyDescent="0.35">
      <c r="A195" s="62" t="s">
        <v>784</v>
      </c>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v>1</v>
      </c>
      <c r="AF195" s="66"/>
      <c r="AG195" s="66"/>
      <c r="AH195" s="66"/>
      <c r="AI195" s="66">
        <v>1</v>
      </c>
    </row>
    <row r="196" spans="1:35" x14ac:dyDescent="0.35">
      <c r="A196" s="62" t="s">
        <v>736</v>
      </c>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v>1</v>
      </c>
      <c r="AF196" s="66"/>
      <c r="AG196" s="66"/>
      <c r="AH196" s="66"/>
      <c r="AI196" s="66">
        <v>1</v>
      </c>
    </row>
    <row r="197" spans="1:35" x14ac:dyDescent="0.35">
      <c r="A197" s="62" t="s">
        <v>769</v>
      </c>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v>1</v>
      </c>
      <c r="AF197" s="66"/>
      <c r="AG197" s="66"/>
      <c r="AH197" s="66"/>
      <c r="AI197" s="66">
        <v>1</v>
      </c>
    </row>
    <row r="198" spans="1:35" x14ac:dyDescent="0.35">
      <c r="A198" s="62" t="s">
        <v>745</v>
      </c>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v>1</v>
      </c>
      <c r="AF198" s="66"/>
      <c r="AG198" s="66"/>
      <c r="AH198" s="66"/>
      <c r="AI198" s="66">
        <v>1</v>
      </c>
    </row>
    <row r="199" spans="1:35" x14ac:dyDescent="0.35">
      <c r="A199" s="62" t="s">
        <v>733</v>
      </c>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v>1</v>
      </c>
      <c r="AF199" s="66"/>
      <c r="AG199" s="66"/>
      <c r="AH199" s="66"/>
      <c r="AI199" s="66">
        <v>1</v>
      </c>
    </row>
    <row r="200" spans="1:35" x14ac:dyDescent="0.35">
      <c r="A200" s="62" t="s">
        <v>772</v>
      </c>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v>1</v>
      </c>
      <c r="AF200" s="66"/>
      <c r="AG200" s="66"/>
      <c r="AH200" s="66"/>
      <c r="AI200" s="66">
        <v>1</v>
      </c>
    </row>
    <row r="201" spans="1:35" x14ac:dyDescent="0.35">
      <c r="A201" s="62" t="s">
        <v>730</v>
      </c>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v>1</v>
      </c>
      <c r="AF201" s="66"/>
      <c r="AG201" s="66"/>
      <c r="AH201" s="66"/>
      <c r="AI201" s="66">
        <v>1</v>
      </c>
    </row>
    <row r="202" spans="1:35" x14ac:dyDescent="0.35">
      <c r="A202" s="62" t="s">
        <v>760</v>
      </c>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v>1</v>
      </c>
      <c r="AF202" s="66"/>
      <c r="AG202" s="66"/>
      <c r="AH202" s="66"/>
      <c r="AI202" s="66">
        <v>1</v>
      </c>
    </row>
    <row r="203" spans="1:35" x14ac:dyDescent="0.35">
      <c r="A203" s="62" t="s">
        <v>781</v>
      </c>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v>1</v>
      </c>
      <c r="AF203" s="66"/>
      <c r="AG203" s="66"/>
      <c r="AH203" s="66"/>
      <c r="AI203" s="66">
        <v>1</v>
      </c>
    </row>
    <row r="204" spans="1:35" x14ac:dyDescent="0.35">
      <c r="A204" s="62" t="s">
        <v>1938</v>
      </c>
      <c r="B204" s="66"/>
      <c r="C204" s="66"/>
      <c r="D204" s="66"/>
      <c r="E204" s="66"/>
      <c r="F204" s="66"/>
      <c r="G204" s="66"/>
      <c r="H204" s="66"/>
      <c r="I204" s="66"/>
      <c r="J204" s="66"/>
      <c r="K204" s="66"/>
      <c r="L204" s="66"/>
      <c r="M204" s="66"/>
      <c r="N204" s="66"/>
      <c r="O204" s="66"/>
      <c r="P204" s="66"/>
      <c r="Q204" s="66"/>
      <c r="R204" s="66"/>
      <c r="S204" s="66"/>
      <c r="T204" s="66"/>
      <c r="U204" s="66">
        <v>1</v>
      </c>
      <c r="V204" s="66"/>
      <c r="W204" s="66">
        <v>1</v>
      </c>
      <c r="X204" s="66">
        <v>1</v>
      </c>
      <c r="Y204" s="66">
        <v>1</v>
      </c>
      <c r="Z204" s="66"/>
      <c r="AA204" s="66"/>
      <c r="AB204" s="66"/>
      <c r="AC204" s="66"/>
      <c r="AD204" s="66"/>
      <c r="AE204" s="66"/>
      <c r="AF204" s="66"/>
      <c r="AG204" s="66"/>
      <c r="AH204" s="66"/>
      <c r="AI204" s="66">
        <v>4</v>
      </c>
    </row>
    <row r="205" spans="1:35" x14ac:dyDescent="0.35">
      <c r="A205" s="62" t="s">
        <v>516</v>
      </c>
      <c r="B205" s="66"/>
      <c r="C205" s="66"/>
      <c r="D205" s="66"/>
      <c r="E205" s="66"/>
      <c r="F205" s="66"/>
      <c r="G205" s="66"/>
      <c r="H205" s="66"/>
      <c r="I205" s="66"/>
      <c r="J205" s="66"/>
      <c r="K205" s="66"/>
      <c r="L205" s="66"/>
      <c r="M205" s="66"/>
      <c r="N205" s="66"/>
      <c r="O205" s="66"/>
      <c r="P205" s="66"/>
      <c r="Q205" s="66"/>
      <c r="R205" s="66"/>
      <c r="S205" s="66">
        <v>1</v>
      </c>
      <c r="T205" s="66"/>
      <c r="U205" s="66"/>
      <c r="V205" s="66"/>
      <c r="W205" s="66"/>
      <c r="X205" s="66"/>
      <c r="Y205" s="66"/>
      <c r="Z205" s="66"/>
      <c r="AA205" s="66"/>
      <c r="AB205" s="66">
        <v>1</v>
      </c>
      <c r="AC205" s="66"/>
      <c r="AD205" s="66"/>
      <c r="AE205" s="66"/>
      <c r="AF205" s="66"/>
      <c r="AG205" s="66"/>
      <c r="AH205" s="66"/>
      <c r="AI205" s="66">
        <v>2</v>
      </c>
    </row>
    <row r="206" spans="1:35" x14ac:dyDescent="0.35">
      <c r="A206" s="62" t="s">
        <v>172</v>
      </c>
      <c r="B206" s="66"/>
      <c r="C206" s="66">
        <v>1</v>
      </c>
      <c r="D206" s="66"/>
      <c r="E206" s="66"/>
      <c r="F206" s="66"/>
      <c r="G206" s="66"/>
      <c r="H206" s="66"/>
      <c r="I206" s="66"/>
      <c r="J206" s="66"/>
      <c r="K206" s="66"/>
      <c r="L206" s="66"/>
      <c r="M206" s="66"/>
      <c r="N206" s="66"/>
      <c r="O206" s="66"/>
      <c r="P206" s="66"/>
      <c r="Q206" s="66"/>
      <c r="R206" s="66">
        <v>1</v>
      </c>
      <c r="S206" s="66"/>
      <c r="T206" s="66"/>
      <c r="U206" s="66"/>
      <c r="V206" s="66"/>
      <c r="W206" s="66"/>
      <c r="X206" s="66"/>
      <c r="Y206" s="66"/>
      <c r="Z206" s="66">
        <v>1</v>
      </c>
      <c r="AA206" s="66">
        <v>1</v>
      </c>
      <c r="AB206" s="66"/>
      <c r="AC206" s="66"/>
      <c r="AD206" s="66"/>
      <c r="AE206" s="66"/>
      <c r="AF206" s="66"/>
      <c r="AG206" s="66"/>
      <c r="AH206" s="66"/>
      <c r="AI206" s="66">
        <v>4</v>
      </c>
    </row>
    <row r="207" spans="1:35" x14ac:dyDescent="0.35">
      <c r="A207" s="62" t="s">
        <v>444</v>
      </c>
      <c r="B207" s="66"/>
      <c r="C207" s="66"/>
      <c r="D207" s="66"/>
      <c r="E207" s="66"/>
      <c r="F207" s="66"/>
      <c r="G207" s="66"/>
      <c r="H207" s="66"/>
      <c r="I207" s="66"/>
      <c r="J207" s="66"/>
      <c r="K207" s="66"/>
      <c r="L207" s="66"/>
      <c r="M207" s="66"/>
      <c r="N207" s="66"/>
      <c r="O207" s="66"/>
      <c r="P207" s="66"/>
      <c r="Q207" s="66"/>
      <c r="R207" s="66"/>
      <c r="S207" s="66">
        <v>1</v>
      </c>
      <c r="T207" s="66"/>
      <c r="U207" s="66"/>
      <c r="V207" s="66"/>
      <c r="W207" s="66"/>
      <c r="X207" s="66"/>
      <c r="Y207" s="66"/>
      <c r="Z207" s="66"/>
      <c r="AA207" s="66"/>
      <c r="AB207" s="66">
        <v>1</v>
      </c>
      <c r="AC207" s="66"/>
      <c r="AD207" s="66"/>
      <c r="AE207" s="66"/>
      <c r="AF207" s="66"/>
      <c r="AG207" s="66"/>
      <c r="AH207" s="66"/>
      <c r="AI207" s="66">
        <v>2</v>
      </c>
    </row>
    <row r="208" spans="1:35" x14ac:dyDescent="0.35">
      <c r="A208" s="62" t="s">
        <v>178</v>
      </c>
      <c r="B208" s="66"/>
      <c r="C208" s="66"/>
      <c r="D208" s="66"/>
      <c r="E208" s="66"/>
      <c r="F208" s="66"/>
      <c r="G208" s="66"/>
      <c r="H208" s="66"/>
      <c r="I208" s="66"/>
      <c r="J208" s="66"/>
      <c r="K208" s="66"/>
      <c r="L208" s="66"/>
      <c r="M208" s="66"/>
      <c r="N208" s="66"/>
      <c r="O208" s="66"/>
      <c r="P208" s="66"/>
      <c r="Q208" s="66"/>
      <c r="R208" s="66"/>
      <c r="S208" s="66"/>
      <c r="T208" s="66"/>
      <c r="U208" s="66">
        <v>1</v>
      </c>
      <c r="V208" s="66"/>
      <c r="W208" s="66"/>
      <c r="X208" s="66"/>
      <c r="Y208" s="66"/>
      <c r="Z208" s="66">
        <v>1</v>
      </c>
      <c r="AA208" s="66">
        <v>1</v>
      </c>
      <c r="AB208" s="66"/>
      <c r="AC208" s="66"/>
      <c r="AD208" s="66"/>
      <c r="AE208" s="66"/>
      <c r="AF208" s="66"/>
      <c r="AG208" s="66"/>
      <c r="AH208" s="66"/>
      <c r="AI208" s="66">
        <v>3</v>
      </c>
    </row>
    <row r="209" spans="1:35" x14ac:dyDescent="0.35">
      <c r="A209" s="62" t="s">
        <v>323</v>
      </c>
      <c r="B209" s="66"/>
      <c r="C209" s="66"/>
      <c r="D209" s="66"/>
      <c r="E209" s="66"/>
      <c r="F209" s="66"/>
      <c r="G209" s="66"/>
      <c r="H209" s="66"/>
      <c r="I209" s="66"/>
      <c r="J209" s="66"/>
      <c r="K209" s="66"/>
      <c r="L209" s="66"/>
      <c r="M209" s="66"/>
      <c r="N209" s="66"/>
      <c r="O209" s="66"/>
      <c r="P209" s="66"/>
      <c r="Q209" s="66"/>
      <c r="R209" s="66"/>
      <c r="S209" s="66"/>
      <c r="T209" s="66"/>
      <c r="U209" s="66">
        <v>1</v>
      </c>
      <c r="V209" s="66"/>
      <c r="W209" s="66">
        <v>1</v>
      </c>
      <c r="X209" s="66">
        <v>1</v>
      </c>
      <c r="Y209" s="66">
        <v>1</v>
      </c>
      <c r="Z209" s="66"/>
      <c r="AA209" s="66"/>
      <c r="AB209" s="66"/>
      <c r="AC209" s="66"/>
      <c r="AD209" s="66"/>
      <c r="AE209" s="66"/>
      <c r="AF209" s="66"/>
      <c r="AG209" s="66"/>
      <c r="AH209" s="66"/>
      <c r="AI209" s="66">
        <v>4</v>
      </c>
    </row>
    <row r="210" spans="1:35" x14ac:dyDescent="0.35">
      <c r="A210" s="62" t="s">
        <v>263</v>
      </c>
      <c r="B210" s="66"/>
      <c r="C210" s="66"/>
      <c r="D210" s="66"/>
      <c r="E210" s="66"/>
      <c r="F210" s="66"/>
      <c r="G210" s="66">
        <v>1</v>
      </c>
      <c r="H210" s="66">
        <v>1</v>
      </c>
      <c r="I210" s="66">
        <v>1</v>
      </c>
      <c r="J210" s="66">
        <v>1</v>
      </c>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v>4</v>
      </c>
    </row>
    <row r="211" spans="1:35" x14ac:dyDescent="0.35">
      <c r="A211" s="62" t="s">
        <v>501</v>
      </c>
      <c r="B211" s="66"/>
      <c r="C211" s="66"/>
      <c r="D211" s="66"/>
      <c r="E211" s="66"/>
      <c r="F211" s="66"/>
      <c r="G211" s="66"/>
      <c r="H211" s="66"/>
      <c r="I211" s="66"/>
      <c r="J211" s="66"/>
      <c r="K211" s="66"/>
      <c r="L211" s="66"/>
      <c r="M211" s="66"/>
      <c r="N211" s="66"/>
      <c r="O211" s="66"/>
      <c r="P211" s="66"/>
      <c r="Q211" s="66"/>
      <c r="R211" s="66"/>
      <c r="S211" s="66">
        <v>1</v>
      </c>
      <c r="T211" s="66"/>
      <c r="U211" s="66"/>
      <c r="V211" s="66"/>
      <c r="W211" s="66"/>
      <c r="X211" s="66"/>
      <c r="Y211" s="66"/>
      <c r="Z211" s="66"/>
      <c r="AA211" s="66"/>
      <c r="AB211" s="66">
        <v>1</v>
      </c>
      <c r="AC211" s="66"/>
      <c r="AD211" s="66"/>
      <c r="AE211" s="66"/>
      <c r="AF211" s="66"/>
      <c r="AG211" s="66"/>
      <c r="AH211" s="66"/>
      <c r="AI211" s="66">
        <v>2</v>
      </c>
    </row>
    <row r="212" spans="1:35" x14ac:dyDescent="0.35">
      <c r="A212" s="62" t="s">
        <v>1892</v>
      </c>
      <c r="B212" s="66"/>
      <c r="C212" s="66"/>
      <c r="D212" s="66"/>
      <c r="E212" s="66"/>
      <c r="F212" s="66"/>
      <c r="G212" s="66">
        <v>1</v>
      </c>
      <c r="H212" s="66">
        <v>1</v>
      </c>
      <c r="I212" s="66">
        <v>1</v>
      </c>
      <c r="J212" s="66">
        <v>1</v>
      </c>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v>4</v>
      </c>
    </row>
    <row r="213" spans="1:35" x14ac:dyDescent="0.35">
      <c r="A213" s="62" t="s">
        <v>1327</v>
      </c>
      <c r="B213" s="66"/>
      <c r="C213" s="66"/>
      <c r="D213" s="66"/>
      <c r="E213" s="66"/>
      <c r="F213" s="66"/>
      <c r="G213" s="66"/>
      <c r="H213" s="66"/>
      <c r="I213" s="66"/>
      <c r="J213" s="66"/>
      <c r="K213" s="66"/>
      <c r="L213" s="66"/>
      <c r="M213" s="66"/>
      <c r="N213" s="66"/>
      <c r="O213" s="66"/>
      <c r="P213" s="66"/>
      <c r="Q213" s="66"/>
      <c r="R213" s="66"/>
      <c r="S213" s="66">
        <v>1</v>
      </c>
      <c r="T213" s="66"/>
      <c r="U213" s="66"/>
      <c r="V213" s="66"/>
      <c r="W213" s="66"/>
      <c r="X213" s="66"/>
      <c r="Y213" s="66"/>
      <c r="Z213" s="66"/>
      <c r="AA213" s="66"/>
      <c r="AB213" s="66">
        <v>1</v>
      </c>
      <c r="AC213" s="66"/>
      <c r="AD213" s="66"/>
      <c r="AE213" s="66"/>
      <c r="AF213" s="66"/>
      <c r="AG213" s="66"/>
      <c r="AH213" s="66"/>
      <c r="AI213" s="66">
        <v>2</v>
      </c>
    </row>
    <row r="214" spans="1:35" x14ac:dyDescent="0.35">
      <c r="A214" s="62" t="s">
        <v>1968</v>
      </c>
      <c r="B214" s="66"/>
      <c r="C214" s="66"/>
      <c r="D214" s="66"/>
      <c r="E214" s="66"/>
      <c r="F214" s="66"/>
      <c r="G214" s="66"/>
      <c r="H214" s="66"/>
      <c r="I214" s="66"/>
      <c r="J214" s="66"/>
      <c r="K214" s="66"/>
      <c r="L214" s="66"/>
      <c r="M214" s="66"/>
      <c r="N214" s="66"/>
      <c r="O214" s="66"/>
      <c r="P214" s="66"/>
      <c r="Q214" s="66"/>
      <c r="R214" s="66"/>
      <c r="S214" s="66"/>
      <c r="T214" s="66"/>
      <c r="U214" s="66"/>
      <c r="V214" s="66"/>
      <c r="W214" s="66"/>
      <c r="X214" s="66">
        <v>1</v>
      </c>
      <c r="Y214" s="66"/>
      <c r="Z214" s="66"/>
      <c r="AA214" s="66"/>
      <c r="AB214" s="66"/>
      <c r="AC214" s="66"/>
      <c r="AD214" s="66"/>
      <c r="AE214" s="66"/>
      <c r="AF214" s="66"/>
      <c r="AG214" s="66"/>
      <c r="AH214" s="66"/>
      <c r="AI214" s="66">
        <v>1</v>
      </c>
    </row>
    <row r="215" spans="1:35" x14ac:dyDescent="0.35">
      <c r="A215" s="62" t="s">
        <v>504</v>
      </c>
      <c r="B215" s="66"/>
      <c r="C215" s="66"/>
      <c r="D215" s="66"/>
      <c r="E215" s="66"/>
      <c r="F215" s="66"/>
      <c r="G215" s="66"/>
      <c r="H215" s="66"/>
      <c r="I215" s="66"/>
      <c r="J215" s="66"/>
      <c r="K215" s="66"/>
      <c r="L215" s="66"/>
      <c r="M215" s="66"/>
      <c r="N215" s="66"/>
      <c r="O215" s="66"/>
      <c r="P215" s="66"/>
      <c r="Q215" s="66"/>
      <c r="R215" s="66"/>
      <c r="S215" s="66">
        <v>1</v>
      </c>
      <c r="T215" s="66"/>
      <c r="U215" s="66"/>
      <c r="V215" s="66"/>
      <c r="W215" s="66"/>
      <c r="X215" s="66"/>
      <c r="Y215" s="66"/>
      <c r="Z215" s="66"/>
      <c r="AA215" s="66"/>
      <c r="AB215" s="66">
        <v>1</v>
      </c>
      <c r="AC215" s="66"/>
      <c r="AD215" s="66"/>
      <c r="AE215" s="66"/>
      <c r="AF215" s="66"/>
      <c r="AG215" s="66"/>
      <c r="AH215" s="66"/>
      <c r="AI215" s="66">
        <v>2</v>
      </c>
    </row>
    <row r="216" spans="1:35" x14ac:dyDescent="0.35">
      <c r="A216" s="62" t="s">
        <v>187</v>
      </c>
      <c r="B216" s="66"/>
      <c r="C216" s="66"/>
      <c r="D216" s="66"/>
      <c r="E216" s="66"/>
      <c r="F216" s="66"/>
      <c r="G216" s="66"/>
      <c r="H216" s="66"/>
      <c r="I216" s="66"/>
      <c r="J216" s="66"/>
      <c r="K216" s="66"/>
      <c r="L216" s="66"/>
      <c r="M216" s="66"/>
      <c r="N216" s="66"/>
      <c r="O216" s="66"/>
      <c r="P216" s="66"/>
      <c r="Q216" s="66"/>
      <c r="R216" s="66"/>
      <c r="S216" s="66"/>
      <c r="T216" s="66"/>
      <c r="U216" s="66"/>
      <c r="V216" s="66"/>
      <c r="W216" s="66">
        <v>1</v>
      </c>
      <c r="X216" s="66">
        <v>1</v>
      </c>
      <c r="Y216" s="66">
        <v>1</v>
      </c>
      <c r="Z216" s="66"/>
      <c r="AA216" s="66"/>
      <c r="AB216" s="66"/>
      <c r="AC216" s="66"/>
      <c r="AD216" s="66"/>
      <c r="AE216" s="66"/>
      <c r="AF216" s="66"/>
      <c r="AG216" s="66"/>
      <c r="AH216" s="66"/>
      <c r="AI216" s="66">
        <v>3</v>
      </c>
    </row>
    <row r="217" spans="1:35" x14ac:dyDescent="0.35">
      <c r="A217" s="62" t="s">
        <v>308</v>
      </c>
      <c r="B217" s="66"/>
      <c r="C217" s="66"/>
      <c r="D217" s="66"/>
      <c r="E217" s="66"/>
      <c r="F217" s="66"/>
      <c r="G217" s="66"/>
      <c r="H217" s="66"/>
      <c r="I217" s="66"/>
      <c r="J217" s="66"/>
      <c r="K217" s="66"/>
      <c r="L217" s="66"/>
      <c r="M217" s="66"/>
      <c r="N217" s="66"/>
      <c r="O217" s="66"/>
      <c r="P217" s="66"/>
      <c r="Q217" s="66"/>
      <c r="R217" s="66"/>
      <c r="S217" s="66">
        <v>1</v>
      </c>
      <c r="T217" s="66"/>
      <c r="U217" s="66"/>
      <c r="V217" s="66"/>
      <c r="W217" s="66"/>
      <c r="X217" s="66"/>
      <c r="Y217" s="66"/>
      <c r="Z217" s="66"/>
      <c r="AA217" s="66"/>
      <c r="AB217" s="66">
        <v>1</v>
      </c>
      <c r="AC217" s="66"/>
      <c r="AD217" s="66"/>
      <c r="AE217" s="66"/>
      <c r="AF217" s="66"/>
      <c r="AG217" s="66"/>
      <c r="AH217" s="66"/>
      <c r="AI217" s="66">
        <v>2</v>
      </c>
    </row>
    <row r="218" spans="1:35" x14ac:dyDescent="0.35">
      <c r="A218" s="62" t="s">
        <v>2205</v>
      </c>
      <c r="B218" s="66"/>
      <c r="C218" s="66"/>
      <c r="D218" s="66"/>
      <c r="E218" s="66"/>
      <c r="F218" s="66"/>
      <c r="G218" s="66"/>
      <c r="H218" s="66"/>
      <c r="I218" s="66"/>
      <c r="J218" s="66"/>
      <c r="K218" s="66"/>
      <c r="L218" s="66"/>
      <c r="M218" s="66"/>
      <c r="N218" s="66"/>
      <c r="O218" s="66"/>
      <c r="P218" s="66"/>
      <c r="Q218" s="66"/>
      <c r="R218" s="66"/>
      <c r="S218" s="66"/>
      <c r="T218" s="66"/>
      <c r="U218" s="66">
        <v>1</v>
      </c>
      <c r="V218" s="66"/>
      <c r="W218" s="66">
        <v>1</v>
      </c>
      <c r="X218" s="66">
        <v>1</v>
      </c>
      <c r="Y218" s="66">
        <v>1</v>
      </c>
      <c r="Z218" s="66"/>
      <c r="AA218" s="66"/>
      <c r="AB218" s="66"/>
      <c r="AC218" s="66"/>
      <c r="AD218" s="66"/>
      <c r="AE218" s="66"/>
      <c r="AF218" s="66"/>
      <c r="AG218" s="66"/>
      <c r="AH218" s="66"/>
      <c r="AI218" s="66">
        <v>4</v>
      </c>
    </row>
    <row r="219" spans="1:35" x14ac:dyDescent="0.35">
      <c r="A219" s="62" t="s">
        <v>184</v>
      </c>
      <c r="B219" s="66"/>
      <c r="C219" s="66"/>
      <c r="D219" s="66"/>
      <c r="E219" s="66"/>
      <c r="F219" s="66"/>
      <c r="G219" s="66"/>
      <c r="H219" s="66"/>
      <c r="I219" s="66"/>
      <c r="J219" s="66"/>
      <c r="K219" s="66"/>
      <c r="L219" s="66"/>
      <c r="M219" s="66"/>
      <c r="N219" s="66"/>
      <c r="O219" s="66"/>
      <c r="P219" s="66"/>
      <c r="Q219" s="66"/>
      <c r="R219" s="66"/>
      <c r="S219" s="66"/>
      <c r="T219" s="66">
        <v>1</v>
      </c>
      <c r="U219" s="66"/>
      <c r="V219" s="66"/>
      <c r="W219" s="66"/>
      <c r="X219" s="66"/>
      <c r="Y219" s="66"/>
      <c r="Z219" s="66"/>
      <c r="AA219" s="66"/>
      <c r="AB219" s="66"/>
      <c r="AC219" s="66">
        <v>1</v>
      </c>
      <c r="AD219" s="66">
        <v>1</v>
      </c>
      <c r="AE219" s="66"/>
      <c r="AF219" s="66"/>
      <c r="AG219" s="66"/>
      <c r="AH219" s="66"/>
      <c r="AI219" s="66">
        <v>3</v>
      </c>
    </row>
    <row r="220" spans="1:35" x14ac:dyDescent="0.35">
      <c r="A220" s="62" t="s">
        <v>558</v>
      </c>
      <c r="B220" s="66"/>
      <c r="C220" s="66"/>
      <c r="D220" s="66"/>
      <c r="E220" s="66"/>
      <c r="F220" s="66"/>
      <c r="G220" s="66"/>
      <c r="H220" s="66"/>
      <c r="I220" s="66"/>
      <c r="J220" s="66"/>
      <c r="K220" s="66"/>
      <c r="L220" s="66"/>
      <c r="M220" s="66"/>
      <c r="N220" s="66"/>
      <c r="O220" s="66"/>
      <c r="P220" s="66"/>
      <c r="Q220" s="66"/>
      <c r="R220" s="66"/>
      <c r="S220" s="66"/>
      <c r="T220" s="66">
        <v>1</v>
      </c>
      <c r="U220" s="66"/>
      <c r="V220" s="66"/>
      <c r="W220" s="66"/>
      <c r="X220" s="66"/>
      <c r="Y220" s="66"/>
      <c r="Z220" s="66"/>
      <c r="AA220" s="66"/>
      <c r="AB220" s="66"/>
      <c r="AC220" s="66"/>
      <c r="AD220" s="66"/>
      <c r="AE220" s="66"/>
      <c r="AF220" s="66"/>
      <c r="AG220" s="66"/>
      <c r="AH220" s="66"/>
      <c r="AI220" s="66">
        <v>1</v>
      </c>
    </row>
    <row r="221" spans="1:35" x14ac:dyDescent="0.35">
      <c r="A221" s="62" t="s">
        <v>471</v>
      </c>
      <c r="B221" s="66"/>
      <c r="C221" s="66"/>
      <c r="D221" s="66"/>
      <c r="E221" s="66"/>
      <c r="F221" s="66"/>
      <c r="G221" s="66"/>
      <c r="H221" s="66"/>
      <c r="I221" s="66"/>
      <c r="J221" s="66"/>
      <c r="K221" s="66"/>
      <c r="L221" s="66"/>
      <c r="M221" s="66"/>
      <c r="N221" s="66"/>
      <c r="O221" s="66"/>
      <c r="P221" s="66"/>
      <c r="Q221" s="66"/>
      <c r="R221" s="66"/>
      <c r="S221" s="66">
        <v>1</v>
      </c>
      <c r="T221" s="66"/>
      <c r="U221" s="66"/>
      <c r="V221" s="66"/>
      <c r="W221" s="66"/>
      <c r="X221" s="66"/>
      <c r="Y221" s="66"/>
      <c r="Z221" s="66"/>
      <c r="AA221" s="66"/>
      <c r="AB221" s="66">
        <v>1</v>
      </c>
      <c r="AC221" s="66"/>
      <c r="AD221" s="66"/>
      <c r="AE221" s="66"/>
      <c r="AF221" s="66"/>
      <c r="AG221" s="66"/>
      <c r="AH221" s="66"/>
      <c r="AI221" s="66">
        <v>2</v>
      </c>
    </row>
    <row r="222" spans="1:35" x14ac:dyDescent="0.35">
      <c r="A222" s="62" t="s">
        <v>588</v>
      </c>
      <c r="B222" s="66"/>
      <c r="C222" s="66"/>
      <c r="D222" s="66"/>
      <c r="E222" s="66"/>
      <c r="F222" s="66"/>
      <c r="G222" s="66"/>
      <c r="H222" s="66"/>
      <c r="I222" s="66"/>
      <c r="J222" s="66"/>
      <c r="K222" s="66"/>
      <c r="L222" s="66"/>
      <c r="M222" s="66"/>
      <c r="N222" s="66"/>
      <c r="O222" s="66"/>
      <c r="P222" s="66"/>
      <c r="Q222" s="66"/>
      <c r="R222" s="66"/>
      <c r="S222" s="66"/>
      <c r="T222" s="66">
        <v>1</v>
      </c>
      <c r="U222" s="66"/>
      <c r="V222" s="66"/>
      <c r="W222" s="66"/>
      <c r="X222" s="66"/>
      <c r="Y222" s="66"/>
      <c r="Z222" s="66"/>
      <c r="AA222" s="66"/>
      <c r="AB222" s="66"/>
      <c r="AC222" s="66"/>
      <c r="AD222" s="66"/>
      <c r="AE222" s="66"/>
      <c r="AF222" s="66"/>
      <c r="AG222" s="66"/>
      <c r="AH222" s="66"/>
      <c r="AI222" s="66">
        <v>1</v>
      </c>
    </row>
    <row r="223" spans="1:35" x14ac:dyDescent="0.35">
      <c r="A223" s="62" t="s">
        <v>642</v>
      </c>
      <c r="B223" s="66"/>
      <c r="C223" s="66"/>
      <c r="D223" s="66"/>
      <c r="E223" s="66"/>
      <c r="F223" s="66"/>
      <c r="G223" s="66"/>
      <c r="H223" s="66"/>
      <c r="I223" s="66"/>
      <c r="J223" s="66"/>
      <c r="K223" s="66"/>
      <c r="L223" s="66"/>
      <c r="M223" s="66"/>
      <c r="N223" s="66"/>
      <c r="O223" s="66"/>
      <c r="P223" s="66"/>
      <c r="Q223" s="66"/>
      <c r="R223" s="66"/>
      <c r="S223" s="66"/>
      <c r="T223" s="66">
        <v>1</v>
      </c>
      <c r="U223" s="66"/>
      <c r="V223" s="66"/>
      <c r="W223" s="66"/>
      <c r="X223" s="66"/>
      <c r="Y223" s="66"/>
      <c r="Z223" s="66"/>
      <c r="AA223" s="66"/>
      <c r="AB223" s="66"/>
      <c r="AC223" s="66"/>
      <c r="AD223" s="66"/>
      <c r="AE223" s="66"/>
      <c r="AF223" s="66"/>
      <c r="AG223" s="66"/>
      <c r="AH223" s="66"/>
      <c r="AI223" s="66">
        <v>1</v>
      </c>
    </row>
    <row r="224" spans="1:35" x14ac:dyDescent="0.35">
      <c r="A224" s="62" t="s">
        <v>1980</v>
      </c>
      <c r="B224" s="66"/>
      <c r="C224" s="66"/>
      <c r="D224" s="66"/>
      <c r="E224" s="66"/>
      <c r="F224" s="66"/>
      <c r="G224" s="66"/>
      <c r="H224" s="66"/>
      <c r="I224" s="66"/>
      <c r="J224" s="66"/>
      <c r="K224" s="66">
        <v>1</v>
      </c>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v>1</v>
      </c>
    </row>
    <row r="225" spans="1:35" x14ac:dyDescent="0.35">
      <c r="A225" s="62" t="s">
        <v>314</v>
      </c>
      <c r="B225" s="66"/>
      <c r="C225" s="66"/>
      <c r="D225" s="66"/>
      <c r="E225" s="66"/>
      <c r="F225" s="66"/>
      <c r="G225" s="66"/>
      <c r="H225" s="66"/>
      <c r="I225" s="66"/>
      <c r="J225" s="66"/>
      <c r="K225" s="66"/>
      <c r="L225" s="66"/>
      <c r="M225" s="66"/>
      <c r="N225" s="66"/>
      <c r="O225" s="66"/>
      <c r="P225" s="66"/>
      <c r="Q225" s="66"/>
      <c r="R225" s="66"/>
      <c r="S225" s="66">
        <v>1</v>
      </c>
      <c r="T225" s="66"/>
      <c r="U225" s="66"/>
      <c r="V225" s="66"/>
      <c r="W225" s="66"/>
      <c r="X225" s="66"/>
      <c r="Y225" s="66"/>
      <c r="Z225" s="66"/>
      <c r="AA225" s="66"/>
      <c r="AB225" s="66">
        <v>1</v>
      </c>
      <c r="AC225" s="66"/>
      <c r="AD225" s="66"/>
      <c r="AE225" s="66"/>
      <c r="AF225" s="66"/>
      <c r="AG225" s="66"/>
      <c r="AH225" s="66"/>
      <c r="AI225" s="66">
        <v>2</v>
      </c>
    </row>
    <row r="226" spans="1:35" x14ac:dyDescent="0.35">
      <c r="A226" s="62" t="s">
        <v>249</v>
      </c>
      <c r="B226" s="66"/>
      <c r="C226" s="66"/>
      <c r="D226" s="66">
        <v>1</v>
      </c>
      <c r="E226" s="66">
        <v>1</v>
      </c>
      <c r="F226" s="66">
        <v>1</v>
      </c>
      <c r="G226" s="66"/>
      <c r="H226" s="66"/>
      <c r="I226" s="66"/>
      <c r="J226" s="66"/>
      <c r="K226" s="66"/>
      <c r="L226" s="66"/>
      <c r="M226" s="66"/>
      <c r="N226" s="66"/>
      <c r="O226" s="66"/>
      <c r="P226" s="66"/>
      <c r="Q226" s="66"/>
      <c r="R226" s="66"/>
      <c r="S226" s="66"/>
      <c r="T226" s="66"/>
      <c r="U226" s="66"/>
      <c r="V226" s="66"/>
      <c r="W226" s="66">
        <v>1</v>
      </c>
      <c r="X226" s="66"/>
      <c r="Y226" s="66"/>
      <c r="Z226" s="66"/>
      <c r="AA226" s="66"/>
      <c r="AB226" s="66"/>
      <c r="AC226" s="66"/>
      <c r="AD226" s="66"/>
      <c r="AE226" s="66"/>
      <c r="AF226" s="66"/>
      <c r="AG226" s="66">
        <v>1</v>
      </c>
      <c r="AH226" s="66"/>
      <c r="AI226" s="66">
        <v>5</v>
      </c>
    </row>
    <row r="227" spans="1:35" x14ac:dyDescent="0.35">
      <c r="A227" s="62" t="s">
        <v>181</v>
      </c>
      <c r="B227" s="66"/>
      <c r="C227" s="66"/>
      <c r="D227" s="66"/>
      <c r="E227" s="66"/>
      <c r="F227" s="66"/>
      <c r="G227" s="66"/>
      <c r="H227" s="66"/>
      <c r="I227" s="66"/>
      <c r="J227" s="66"/>
      <c r="K227" s="66"/>
      <c r="L227" s="66"/>
      <c r="M227" s="66"/>
      <c r="N227" s="66"/>
      <c r="O227" s="66"/>
      <c r="P227" s="66"/>
      <c r="Q227" s="66"/>
      <c r="R227" s="66"/>
      <c r="S227" s="66">
        <v>1</v>
      </c>
      <c r="T227" s="66"/>
      <c r="U227" s="66">
        <v>1</v>
      </c>
      <c r="V227" s="66"/>
      <c r="W227" s="66"/>
      <c r="X227" s="66"/>
      <c r="Y227" s="66"/>
      <c r="Z227" s="66">
        <v>1</v>
      </c>
      <c r="AA227" s="66">
        <v>1</v>
      </c>
      <c r="AB227" s="66">
        <v>1</v>
      </c>
      <c r="AC227" s="66"/>
      <c r="AD227" s="66"/>
      <c r="AE227" s="66"/>
      <c r="AF227" s="66"/>
      <c r="AG227" s="66"/>
      <c r="AH227" s="66"/>
      <c r="AI227" s="66">
        <v>5</v>
      </c>
    </row>
    <row r="228" spans="1:35" x14ac:dyDescent="0.35">
      <c r="A228" s="62" t="s">
        <v>292</v>
      </c>
      <c r="B228" s="66"/>
      <c r="C228" s="66"/>
      <c r="D228" s="66"/>
      <c r="E228" s="66"/>
      <c r="F228" s="66"/>
      <c r="G228" s="66"/>
      <c r="H228" s="66"/>
      <c r="I228" s="66"/>
      <c r="J228" s="66"/>
      <c r="K228" s="66"/>
      <c r="L228" s="66"/>
      <c r="M228" s="66"/>
      <c r="N228" s="66"/>
      <c r="O228" s="66"/>
      <c r="P228" s="66"/>
      <c r="Q228" s="66"/>
      <c r="R228" s="66"/>
      <c r="S228" s="66">
        <v>1</v>
      </c>
      <c r="T228" s="66"/>
      <c r="U228" s="66"/>
      <c r="V228" s="66"/>
      <c r="W228" s="66"/>
      <c r="X228" s="66"/>
      <c r="Y228" s="66"/>
      <c r="Z228" s="66"/>
      <c r="AA228" s="66"/>
      <c r="AB228" s="66">
        <v>1</v>
      </c>
      <c r="AC228" s="66"/>
      <c r="AD228" s="66"/>
      <c r="AE228" s="66"/>
      <c r="AF228" s="66"/>
      <c r="AG228" s="66"/>
      <c r="AH228" s="66"/>
      <c r="AI228" s="66">
        <v>2</v>
      </c>
    </row>
    <row r="229" spans="1:35" x14ac:dyDescent="0.35">
      <c r="A229" s="62" t="s">
        <v>775</v>
      </c>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v>1</v>
      </c>
      <c r="AF229" s="66"/>
      <c r="AG229" s="66"/>
      <c r="AH229" s="66"/>
      <c r="AI229" s="66">
        <v>1</v>
      </c>
    </row>
    <row r="230" spans="1:35" x14ac:dyDescent="0.35">
      <c r="A230" s="62" t="s">
        <v>552</v>
      </c>
      <c r="B230" s="66"/>
      <c r="C230" s="66"/>
      <c r="D230" s="66"/>
      <c r="E230" s="66"/>
      <c r="F230" s="66"/>
      <c r="G230" s="66"/>
      <c r="H230" s="66"/>
      <c r="I230" s="66"/>
      <c r="J230" s="66"/>
      <c r="K230" s="66"/>
      <c r="L230" s="66"/>
      <c r="M230" s="66"/>
      <c r="N230" s="66"/>
      <c r="O230" s="66"/>
      <c r="P230" s="66"/>
      <c r="Q230" s="66"/>
      <c r="R230" s="66"/>
      <c r="S230" s="66"/>
      <c r="T230" s="66">
        <v>1</v>
      </c>
      <c r="U230" s="66"/>
      <c r="V230" s="66"/>
      <c r="W230" s="66"/>
      <c r="X230" s="66"/>
      <c r="Y230" s="66"/>
      <c r="Z230" s="66"/>
      <c r="AA230" s="66"/>
      <c r="AB230" s="66"/>
      <c r="AC230" s="66"/>
      <c r="AD230" s="66"/>
      <c r="AE230" s="66"/>
      <c r="AF230" s="66"/>
      <c r="AG230" s="66"/>
      <c r="AH230" s="66"/>
      <c r="AI230" s="66">
        <v>1</v>
      </c>
    </row>
    <row r="231" spans="1:35" x14ac:dyDescent="0.35">
      <c r="A231" s="62" t="s">
        <v>2196</v>
      </c>
      <c r="B231" s="66"/>
      <c r="C231" s="66"/>
      <c r="D231" s="66"/>
      <c r="E231" s="66"/>
      <c r="F231" s="66"/>
      <c r="G231" s="66"/>
      <c r="H231" s="66"/>
      <c r="I231" s="66"/>
      <c r="J231" s="66"/>
      <c r="K231" s="66"/>
      <c r="L231" s="66"/>
      <c r="M231" s="66"/>
      <c r="N231" s="66"/>
      <c r="O231" s="66"/>
      <c r="P231" s="66"/>
      <c r="Q231" s="66"/>
      <c r="R231" s="66"/>
      <c r="S231" s="66"/>
      <c r="T231" s="66"/>
      <c r="U231" s="66">
        <v>1</v>
      </c>
      <c r="V231" s="66"/>
      <c r="W231" s="66">
        <v>1</v>
      </c>
      <c r="X231" s="66">
        <v>1</v>
      </c>
      <c r="Y231" s="66">
        <v>1</v>
      </c>
      <c r="Z231" s="66"/>
      <c r="AA231" s="66"/>
      <c r="AB231" s="66"/>
      <c r="AC231" s="66"/>
      <c r="AD231" s="66"/>
      <c r="AE231" s="66"/>
      <c r="AF231" s="66"/>
      <c r="AG231" s="66"/>
      <c r="AH231" s="66"/>
      <c r="AI231" s="66">
        <v>4</v>
      </c>
    </row>
    <row r="232" spans="1:35" x14ac:dyDescent="0.35">
      <c r="A232" s="62" t="s">
        <v>667</v>
      </c>
      <c r="B232" s="66"/>
      <c r="C232" s="66"/>
      <c r="D232" s="66"/>
      <c r="E232" s="66"/>
      <c r="F232" s="66"/>
      <c r="G232" s="66"/>
      <c r="H232" s="66"/>
      <c r="I232" s="66"/>
      <c r="J232" s="66"/>
      <c r="K232" s="66"/>
      <c r="L232" s="66"/>
      <c r="M232" s="66"/>
      <c r="N232" s="66"/>
      <c r="O232" s="66"/>
      <c r="P232" s="66"/>
      <c r="Q232" s="66"/>
      <c r="R232" s="66"/>
      <c r="S232" s="66"/>
      <c r="T232" s="66"/>
      <c r="U232" s="66"/>
      <c r="V232" s="66">
        <v>1</v>
      </c>
      <c r="W232" s="66"/>
      <c r="X232" s="66"/>
      <c r="Y232" s="66"/>
      <c r="Z232" s="66"/>
      <c r="AA232" s="66"/>
      <c r="AB232" s="66"/>
      <c r="AC232" s="66"/>
      <c r="AD232" s="66"/>
      <c r="AE232" s="66"/>
      <c r="AF232" s="66"/>
      <c r="AG232" s="66"/>
      <c r="AH232" s="66"/>
      <c r="AI232" s="66">
        <v>1</v>
      </c>
    </row>
    <row r="233" spans="1:35" x14ac:dyDescent="0.35">
      <c r="A233" s="62" t="s">
        <v>664</v>
      </c>
      <c r="B233" s="66"/>
      <c r="C233" s="66"/>
      <c r="D233" s="66"/>
      <c r="E233" s="66"/>
      <c r="F233" s="66"/>
      <c r="G233" s="66"/>
      <c r="H233" s="66"/>
      <c r="I233" s="66"/>
      <c r="J233" s="66"/>
      <c r="K233" s="66"/>
      <c r="L233" s="66"/>
      <c r="M233" s="66"/>
      <c r="N233" s="66"/>
      <c r="O233" s="66"/>
      <c r="P233" s="66"/>
      <c r="Q233" s="66"/>
      <c r="R233" s="66"/>
      <c r="S233" s="66"/>
      <c r="T233" s="66"/>
      <c r="U233" s="66"/>
      <c r="V233" s="66">
        <v>1</v>
      </c>
      <c r="W233" s="66"/>
      <c r="X233" s="66"/>
      <c r="Y233" s="66"/>
      <c r="Z233" s="66"/>
      <c r="AA233" s="66"/>
      <c r="AB233" s="66"/>
      <c r="AC233" s="66"/>
      <c r="AD233" s="66"/>
      <c r="AE233" s="66"/>
      <c r="AF233" s="66"/>
      <c r="AG233" s="66"/>
      <c r="AH233" s="66"/>
      <c r="AI233" s="66">
        <v>1</v>
      </c>
    </row>
    <row r="234" spans="1:35" x14ac:dyDescent="0.35">
      <c r="A234" s="62" t="s">
        <v>384</v>
      </c>
      <c r="B234" s="66"/>
      <c r="C234" s="66"/>
      <c r="D234" s="66"/>
      <c r="E234" s="66"/>
      <c r="F234" s="66"/>
      <c r="G234" s="66">
        <v>1</v>
      </c>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v>1</v>
      </c>
      <c r="AH234" s="66"/>
      <c r="AI234" s="66">
        <v>2</v>
      </c>
    </row>
    <row r="235" spans="1:35" x14ac:dyDescent="0.35">
      <c r="A235" s="62" t="s">
        <v>579</v>
      </c>
      <c r="B235" s="66"/>
      <c r="C235" s="66"/>
      <c r="D235" s="66"/>
      <c r="E235" s="66"/>
      <c r="F235" s="66"/>
      <c r="G235" s="66"/>
      <c r="H235" s="66"/>
      <c r="I235" s="66"/>
      <c r="J235" s="66"/>
      <c r="K235" s="66"/>
      <c r="L235" s="66"/>
      <c r="M235" s="66"/>
      <c r="N235" s="66"/>
      <c r="O235" s="66"/>
      <c r="P235" s="66"/>
      <c r="Q235" s="66"/>
      <c r="R235" s="66"/>
      <c r="S235" s="66"/>
      <c r="T235" s="66">
        <v>1</v>
      </c>
      <c r="U235" s="66"/>
      <c r="V235" s="66">
        <v>1</v>
      </c>
      <c r="W235" s="66"/>
      <c r="X235" s="66"/>
      <c r="Y235" s="66"/>
      <c r="Z235" s="66"/>
      <c r="AA235" s="66"/>
      <c r="AB235" s="66"/>
      <c r="AC235" s="66">
        <v>1</v>
      </c>
      <c r="AD235" s="66">
        <v>1</v>
      </c>
      <c r="AE235" s="66"/>
      <c r="AF235" s="66"/>
      <c r="AG235" s="66"/>
      <c r="AH235" s="66"/>
      <c r="AI235" s="66">
        <v>4</v>
      </c>
    </row>
    <row r="236" spans="1:35" x14ac:dyDescent="0.35">
      <c r="A236" s="62" t="s">
        <v>359</v>
      </c>
      <c r="B236" s="66"/>
      <c r="C236" s="66"/>
      <c r="D236" s="66"/>
      <c r="E236" s="66"/>
      <c r="F236" s="66"/>
      <c r="G236" s="66">
        <v>1</v>
      </c>
      <c r="H236" s="66">
        <v>1</v>
      </c>
      <c r="I236" s="66">
        <v>1</v>
      </c>
      <c r="J236" s="66"/>
      <c r="K236" s="66"/>
      <c r="L236" s="66"/>
      <c r="M236" s="66"/>
      <c r="N236" s="66"/>
      <c r="O236" s="66"/>
      <c r="P236" s="66"/>
      <c r="Q236" s="66"/>
      <c r="R236" s="66"/>
      <c r="S236" s="66"/>
      <c r="T236" s="66"/>
      <c r="U236" s="66"/>
      <c r="V236" s="66">
        <v>1</v>
      </c>
      <c r="W236" s="66"/>
      <c r="X236" s="66"/>
      <c r="Y236" s="66"/>
      <c r="Z236" s="66"/>
      <c r="AA236" s="66"/>
      <c r="AB236" s="66"/>
      <c r="AC236" s="66"/>
      <c r="AD236" s="66"/>
      <c r="AE236" s="66"/>
      <c r="AF236" s="66"/>
      <c r="AG236" s="66"/>
      <c r="AH236" s="66"/>
      <c r="AI236" s="66">
        <v>4</v>
      </c>
    </row>
    <row r="237" spans="1:35" x14ac:dyDescent="0.35">
      <c r="A237" s="62" t="s">
        <v>402</v>
      </c>
      <c r="B237" s="66"/>
      <c r="C237" s="66"/>
      <c r="D237" s="66"/>
      <c r="E237" s="66"/>
      <c r="F237" s="66"/>
      <c r="G237" s="66"/>
      <c r="H237" s="66"/>
      <c r="I237" s="66"/>
      <c r="J237" s="66"/>
      <c r="K237" s="66"/>
      <c r="L237" s="66"/>
      <c r="M237" s="66"/>
      <c r="N237" s="66"/>
      <c r="O237" s="66"/>
      <c r="P237" s="66"/>
      <c r="Q237" s="66"/>
      <c r="R237" s="66">
        <v>1</v>
      </c>
      <c r="S237" s="66"/>
      <c r="T237" s="66"/>
      <c r="U237" s="66"/>
      <c r="V237" s="66"/>
      <c r="W237" s="66"/>
      <c r="X237" s="66"/>
      <c r="Y237" s="66"/>
      <c r="Z237" s="66">
        <v>1</v>
      </c>
      <c r="AA237" s="66">
        <v>1</v>
      </c>
      <c r="AB237" s="66"/>
      <c r="AC237" s="66"/>
      <c r="AD237" s="66"/>
      <c r="AE237" s="66"/>
      <c r="AF237" s="66"/>
      <c r="AG237" s="66"/>
      <c r="AH237" s="66"/>
      <c r="AI237" s="66">
        <v>3</v>
      </c>
    </row>
    <row r="238" spans="1:35" x14ac:dyDescent="0.35">
      <c r="A238" s="62" t="s">
        <v>2306</v>
      </c>
      <c r="B238" s="66"/>
      <c r="C238" s="66"/>
      <c r="D238" s="66"/>
      <c r="E238" s="66"/>
      <c r="F238" s="66"/>
      <c r="G238" s="66"/>
      <c r="H238" s="66">
        <v>1</v>
      </c>
      <c r="I238" s="66">
        <v>1</v>
      </c>
      <c r="J238" s="66">
        <v>1</v>
      </c>
      <c r="K238" s="66"/>
      <c r="L238" s="66"/>
      <c r="M238" s="66"/>
      <c r="N238" s="66"/>
      <c r="O238" s="66"/>
      <c r="P238" s="66"/>
      <c r="Q238" s="66"/>
      <c r="R238" s="66"/>
      <c r="S238" s="66"/>
      <c r="T238" s="66"/>
      <c r="U238" s="66"/>
      <c r="V238" s="66">
        <v>1</v>
      </c>
      <c r="W238" s="66"/>
      <c r="X238" s="66"/>
      <c r="Y238" s="66"/>
      <c r="Z238" s="66"/>
      <c r="AA238" s="66"/>
      <c r="AB238" s="66"/>
      <c r="AC238" s="66"/>
      <c r="AD238" s="66"/>
      <c r="AE238" s="66"/>
      <c r="AF238" s="66"/>
      <c r="AG238" s="66"/>
      <c r="AH238" s="66"/>
      <c r="AI238" s="66">
        <v>4</v>
      </c>
    </row>
    <row r="239" spans="1:35" x14ac:dyDescent="0.35">
      <c r="A239" s="62" t="s">
        <v>2310</v>
      </c>
      <c r="B239" s="66"/>
      <c r="C239" s="66"/>
      <c r="D239" s="66"/>
      <c r="E239" s="66"/>
      <c r="F239" s="66"/>
      <c r="G239" s="66"/>
      <c r="H239" s="66">
        <v>1</v>
      </c>
      <c r="I239" s="66">
        <v>1</v>
      </c>
      <c r="J239" s="66">
        <v>1</v>
      </c>
      <c r="K239" s="66"/>
      <c r="L239" s="66"/>
      <c r="M239" s="66"/>
      <c r="N239" s="66"/>
      <c r="O239" s="66"/>
      <c r="P239" s="66"/>
      <c r="Q239" s="66"/>
      <c r="R239" s="66"/>
      <c r="S239" s="66"/>
      <c r="T239" s="66"/>
      <c r="U239" s="66"/>
      <c r="V239" s="66">
        <v>1</v>
      </c>
      <c r="W239" s="66"/>
      <c r="X239" s="66"/>
      <c r="Y239" s="66"/>
      <c r="Z239" s="66"/>
      <c r="AA239" s="66"/>
      <c r="AB239" s="66"/>
      <c r="AC239" s="66"/>
      <c r="AD239" s="66"/>
      <c r="AE239" s="66"/>
      <c r="AF239" s="66"/>
      <c r="AG239" s="66"/>
      <c r="AH239" s="66"/>
      <c r="AI239" s="66">
        <v>4</v>
      </c>
    </row>
    <row r="240" spans="1:35" x14ac:dyDescent="0.35">
      <c r="A240" s="62" t="s">
        <v>2317</v>
      </c>
      <c r="B240" s="66"/>
      <c r="C240" s="66"/>
      <c r="D240" s="66"/>
      <c r="E240" s="66"/>
      <c r="F240" s="66"/>
      <c r="G240" s="66"/>
      <c r="H240" s="66"/>
      <c r="I240" s="66"/>
      <c r="J240" s="66"/>
      <c r="K240" s="66"/>
      <c r="L240" s="66"/>
      <c r="M240" s="66"/>
      <c r="N240" s="66"/>
      <c r="O240" s="66"/>
      <c r="P240" s="66"/>
      <c r="Q240" s="66"/>
      <c r="R240" s="66"/>
      <c r="S240" s="66"/>
      <c r="T240" s="66"/>
      <c r="U240" s="66"/>
      <c r="V240" s="66">
        <v>1</v>
      </c>
      <c r="W240" s="66"/>
      <c r="X240" s="66"/>
      <c r="Y240" s="66"/>
      <c r="Z240" s="66"/>
      <c r="AA240" s="66"/>
      <c r="AB240" s="66"/>
      <c r="AC240" s="66"/>
      <c r="AD240" s="66"/>
      <c r="AE240" s="66"/>
      <c r="AF240" s="66"/>
      <c r="AG240" s="66"/>
      <c r="AH240" s="66"/>
      <c r="AI240" s="66">
        <v>1</v>
      </c>
    </row>
    <row r="241" spans="1:35" x14ac:dyDescent="0.35">
      <c r="A241" s="62" t="s">
        <v>2322</v>
      </c>
      <c r="B241" s="66"/>
      <c r="C241" s="66"/>
      <c r="D241" s="66"/>
      <c r="E241" s="66"/>
      <c r="F241" s="66"/>
      <c r="G241" s="66"/>
      <c r="H241" s="66"/>
      <c r="I241" s="66"/>
      <c r="J241" s="66"/>
      <c r="K241" s="66"/>
      <c r="L241" s="66"/>
      <c r="M241" s="66"/>
      <c r="N241" s="66"/>
      <c r="O241" s="66"/>
      <c r="P241" s="66"/>
      <c r="Q241" s="66"/>
      <c r="R241" s="66"/>
      <c r="S241" s="66"/>
      <c r="T241" s="66"/>
      <c r="U241" s="66"/>
      <c r="V241" s="66">
        <v>1</v>
      </c>
      <c r="W241" s="66"/>
      <c r="X241" s="66"/>
      <c r="Y241" s="66"/>
      <c r="Z241" s="66"/>
      <c r="AA241" s="66"/>
      <c r="AB241" s="66"/>
      <c r="AC241" s="66"/>
      <c r="AD241" s="66"/>
      <c r="AE241" s="66"/>
      <c r="AF241" s="66"/>
      <c r="AG241" s="66"/>
      <c r="AH241" s="66"/>
      <c r="AI241" s="66">
        <v>1</v>
      </c>
    </row>
    <row r="242" spans="1:35" x14ac:dyDescent="0.35">
      <c r="A242" s="62" t="s">
        <v>2327</v>
      </c>
      <c r="B242" s="66"/>
      <c r="C242" s="66"/>
      <c r="D242" s="66"/>
      <c r="E242" s="66"/>
      <c r="F242" s="66"/>
      <c r="G242" s="66"/>
      <c r="H242" s="66"/>
      <c r="I242" s="66"/>
      <c r="J242" s="66"/>
      <c r="K242" s="66"/>
      <c r="L242" s="66"/>
      <c r="M242" s="66"/>
      <c r="N242" s="66"/>
      <c r="O242" s="66"/>
      <c r="P242" s="66"/>
      <c r="Q242" s="66"/>
      <c r="R242" s="66"/>
      <c r="S242" s="66"/>
      <c r="T242" s="66"/>
      <c r="U242" s="66"/>
      <c r="V242" s="66"/>
      <c r="W242" s="66"/>
      <c r="X242" s="66">
        <v>1</v>
      </c>
      <c r="Y242" s="66">
        <v>1</v>
      </c>
      <c r="Z242" s="66"/>
      <c r="AA242" s="66"/>
      <c r="AB242" s="66"/>
      <c r="AC242" s="66"/>
      <c r="AD242" s="66"/>
      <c r="AE242" s="66"/>
      <c r="AF242" s="66"/>
      <c r="AG242" s="66"/>
      <c r="AH242" s="66"/>
      <c r="AI242" s="66">
        <v>2</v>
      </c>
    </row>
    <row r="243" spans="1:35" x14ac:dyDescent="0.35">
      <c r="A243" s="62" t="s">
        <v>2332</v>
      </c>
      <c r="B243" s="66"/>
      <c r="C243" s="66"/>
      <c r="D243" s="66"/>
      <c r="E243" s="66"/>
      <c r="F243" s="66"/>
      <c r="G243" s="66"/>
      <c r="H243" s="66"/>
      <c r="I243" s="66"/>
      <c r="J243" s="66"/>
      <c r="K243" s="66"/>
      <c r="L243" s="66"/>
      <c r="M243" s="66"/>
      <c r="N243" s="66"/>
      <c r="O243" s="66"/>
      <c r="P243" s="66"/>
      <c r="Q243" s="66"/>
      <c r="R243" s="66"/>
      <c r="S243" s="66"/>
      <c r="T243" s="66"/>
      <c r="U243" s="66"/>
      <c r="V243" s="66"/>
      <c r="W243" s="66"/>
      <c r="X243" s="66">
        <v>1</v>
      </c>
      <c r="Y243" s="66">
        <v>1</v>
      </c>
      <c r="Z243" s="66"/>
      <c r="AA243" s="66"/>
      <c r="AB243" s="66"/>
      <c r="AC243" s="66"/>
      <c r="AD243" s="66"/>
      <c r="AE243" s="66"/>
      <c r="AF243" s="66"/>
      <c r="AG243" s="66"/>
      <c r="AH243" s="66"/>
      <c r="AI243" s="66">
        <v>2</v>
      </c>
    </row>
    <row r="244" spans="1:35" x14ac:dyDescent="0.35">
      <c r="A244" s="62" t="s">
        <v>2337</v>
      </c>
      <c r="B244" s="66"/>
      <c r="C244" s="66"/>
      <c r="D244" s="66"/>
      <c r="E244" s="66"/>
      <c r="F244" s="66"/>
      <c r="G244" s="66"/>
      <c r="H244" s="66"/>
      <c r="I244" s="66"/>
      <c r="J244" s="66"/>
      <c r="K244" s="66"/>
      <c r="L244" s="66"/>
      <c r="M244" s="66"/>
      <c r="N244" s="66"/>
      <c r="O244" s="66"/>
      <c r="P244" s="66"/>
      <c r="Q244" s="66"/>
      <c r="R244" s="66"/>
      <c r="S244" s="66"/>
      <c r="T244" s="66"/>
      <c r="U244" s="66"/>
      <c r="V244" s="66"/>
      <c r="W244" s="66"/>
      <c r="X244" s="66">
        <v>1</v>
      </c>
      <c r="Y244" s="66">
        <v>1</v>
      </c>
      <c r="Z244" s="66"/>
      <c r="AA244" s="66"/>
      <c r="AB244" s="66"/>
      <c r="AC244" s="66"/>
      <c r="AD244" s="66"/>
      <c r="AE244" s="66"/>
      <c r="AF244" s="66"/>
      <c r="AG244" s="66"/>
      <c r="AH244" s="66"/>
      <c r="AI244" s="66">
        <v>2</v>
      </c>
    </row>
    <row r="245" spans="1:35" x14ac:dyDescent="0.35">
      <c r="A245" s="62" t="s">
        <v>2342</v>
      </c>
      <c r="B245" s="66"/>
      <c r="C245" s="66"/>
      <c r="D245" s="66"/>
      <c r="E245" s="66"/>
      <c r="F245" s="66"/>
      <c r="G245" s="66"/>
      <c r="H245" s="66"/>
      <c r="I245" s="66"/>
      <c r="J245" s="66"/>
      <c r="K245" s="66"/>
      <c r="L245" s="66"/>
      <c r="M245" s="66"/>
      <c r="N245" s="66"/>
      <c r="O245" s="66"/>
      <c r="P245" s="66"/>
      <c r="Q245" s="66"/>
      <c r="R245" s="66"/>
      <c r="S245" s="66"/>
      <c r="T245" s="66"/>
      <c r="U245" s="66"/>
      <c r="V245" s="66"/>
      <c r="W245" s="66"/>
      <c r="X245" s="66">
        <v>1</v>
      </c>
      <c r="Y245" s="66">
        <v>1</v>
      </c>
      <c r="Z245" s="66"/>
      <c r="AA245" s="66"/>
      <c r="AB245" s="66"/>
      <c r="AC245" s="66"/>
      <c r="AD245" s="66"/>
      <c r="AE245" s="66"/>
      <c r="AF245" s="66"/>
      <c r="AG245" s="66"/>
      <c r="AH245" s="66"/>
      <c r="AI245" s="66">
        <v>2</v>
      </c>
    </row>
    <row r="246" spans="1:35" x14ac:dyDescent="0.35">
      <c r="A246" s="62" t="s">
        <v>2347</v>
      </c>
      <c r="B246" s="66"/>
      <c r="C246" s="66"/>
      <c r="D246" s="66"/>
      <c r="E246" s="66"/>
      <c r="F246" s="66"/>
      <c r="G246" s="66"/>
      <c r="H246" s="66"/>
      <c r="I246" s="66"/>
      <c r="J246" s="66"/>
      <c r="K246" s="66"/>
      <c r="L246" s="66"/>
      <c r="M246" s="66"/>
      <c r="N246" s="66"/>
      <c r="O246" s="66"/>
      <c r="P246" s="66"/>
      <c r="Q246" s="66"/>
      <c r="R246" s="66"/>
      <c r="S246" s="66"/>
      <c r="T246" s="66"/>
      <c r="U246" s="66"/>
      <c r="V246" s="66"/>
      <c r="W246" s="66"/>
      <c r="X246" s="66">
        <v>1</v>
      </c>
      <c r="Y246" s="66">
        <v>1</v>
      </c>
      <c r="Z246" s="66"/>
      <c r="AA246" s="66"/>
      <c r="AB246" s="66"/>
      <c r="AC246" s="66"/>
      <c r="AD246" s="66"/>
      <c r="AE246" s="66"/>
      <c r="AF246" s="66"/>
      <c r="AG246" s="66"/>
      <c r="AH246" s="66"/>
      <c r="AI246" s="66">
        <v>2</v>
      </c>
    </row>
    <row r="247" spans="1:35" x14ac:dyDescent="0.35">
      <c r="A247" s="62" t="s">
        <v>2352</v>
      </c>
      <c r="B247" s="66"/>
      <c r="C247" s="66"/>
      <c r="D247" s="66"/>
      <c r="E247" s="66"/>
      <c r="F247" s="66"/>
      <c r="G247" s="66"/>
      <c r="H247" s="66"/>
      <c r="I247" s="66"/>
      <c r="J247" s="66"/>
      <c r="K247" s="66"/>
      <c r="L247" s="66"/>
      <c r="M247" s="66"/>
      <c r="N247" s="66"/>
      <c r="O247" s="66"/>
      <c r="P247" s="66"/>
      <c r="Q247" s="66"/>
      <c r="R247" s="66"/>
      <c r="S247" s="66"/>
      <c r="T247" s="66"/>
      <c r="U247" s="66"/>
      <c r="V247" s="66"/>
      <c r="W247" s="66"/>
      <c r="X247" s="66">
        <v>1</v>
      </c>
      <c r="Y247" s="66">
        <v>1</v>
      </c>
      <c r="Z247" s="66"/>
      <c r="AA247" s="66"/>
      <c r="AB247" s="66"/>
      <c r="AC247" s="66"/>
      <c r="AD247" s="66"/>
      <c r="AE247" s="66"/>
      <c r="AF247" s="66"/>
      <c r="AG247" s="66"/>
      <c r="AH247" s="66"/>
      <c r="AI247" s="66">
        <v>2</v>
      </c>
    </row>
    <row r="248" spans="1:35" x14ac:dyDescent="0.35">
      <c r="A248" s="62" t="s">
        <v>2357</v>
      </c>
      <c r="B248" s="66"/>
      <c r="C248" s="66"/>
      <c r="D248" s="66"/>
      <c r="E248" s="66"/>
      <c r="F248" s="66"/>
      <c r="G248" s="66"/>
      <c r="H248" s="66"/>
      <c r="I248" s="66"/>
      <c r="J248" s="66"/>
      <c r="K248" s="66"/>
      <c r="L248" s="66"/>
      <c r="M248" s="66"/>
      <c r="N248" s="66"/>
      <c r="O248" s="66"/>
      <c r="P248" s="66"/>
      <c r="Q248" s="66"/>
      <c r="R248" s="66"/>
      <c r="S248" s="66"/>
      <c r="T248" s="66"/>
      <c r="U248" s="66"/>
      <c r="V248" s="66"/>
      <c r="W248" s="66"/>
      <c r="X248" s="66">
        <v>1</v>
      </c>
      <c r="Y248" s="66">
        <v>1</v>
      </c>
      <c r="Z248" s="66"/>
      <c r="AA248" s="66"/>
      <c r="AB248" s="66"/>
      <c r="AC248" s="66"/>
      <c r="AD248" s="66"/>
      <c r="AE248" s="66"/>
      <c r="AF248" s="66"/>
      <c r="AG248" s="66"/>
      <c r="AH248" s="66"/>
      <c r="AI248" s="66">
        <v>2</v>
      </c>
    </row>
    <row r="249" spans="1:35" x14ac:dyDescent="0.35">
      <c r="A249" s="62" t="s">
        <v>2360</v>
      </c>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v>1</v>
      </c>
      <c r="AF249" s="66"/>
      <c r="AG249" s="66"/>
      <c r="AH249" s="66"/>
      <c r="AI249" s="66">
        <v>1</v>
      </c>
    </row>
    <row r="250" spans="1:35" x14ac:dyDescent="0.35">
      <c r="A250" s="62" t="s">
        <v>2363</v>
      </c>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v>1</v>
      </c>
      <c r="AF250" s="66"/>
      <c r="AG250" s="66"/>
      <c r="AH250" s="66"/>
      <c r="AI250" s="66">
        <v>1</v>
      </c>
    </row>
    <row r="251" spans="1:35" x14ac:dyDescent="0.35">
      <c r="A251" s="62" t="s">
        <v>2366</v>
      </c>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v>1</v>
      </c>
      <c r="AF251" s="66"/>
      <c r="AG251" s="66"/>
      <c r="AH251" s="66"/>
      <c r="AI251" s="66">
        <v>1</v>
      </c>
    </row>
    <row r="252" spans="1:35" x14ac:dyDescent="0.35">
      <c r="A252" s="62" t="s">
        <v>2369</v>
      </c>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v>1</v>
      </c>
      <c r="AF252" s="66"/>
      <c r="AG252" s="66"/>
      <c r="AH252" s="66"/>
      <c r="AI252" s="66">
        <v>1</v>
      </c>
    </row>
    <row r="253" spans="1:35" x14ac:dyDescent="0.35">
      <c r="A253" s="62" t="s">
        <v>2372</v>
      </c>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v>1</v>
      </c>
      <c r="AF253" s="66"/>
      <c r="AG253" s="66"/>
      <c r="AH253" s="66"/>
      <c r="AI253" s="66">
        <v>1</v>
      </c>
    </row>
    <row r="254" spans="1:35" x14ac:dyDescent="0.35">
      <c r="A254" s="62" t="s">
        <v>2375</v>
      </c>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v>1</v>
      </c>
      <c r="AF254" s="66"/>
      <c r="AG254" s="66"/>
      <c r="AH254" s="66"/>
      <c r="AI254" s="66">
        <v>1</v>
      </c>
    </row>
    <row r="255" spans="1:35" x14ac:dyDescent="0.35">
      <c r="A255" s="62" t="s">
        <v>2303</v>
      </c>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row>
    <row r="256" spans="1:35" x14ac:dyDescent="0.35">
      <c r="A256" s="62" t="s">
        <v>2390</v>
      </c>
      <c r="B256" s="66"/>
      <c r="C256" s="66"/>
      <c r="D256" s="66"/>
      <c r="E256" s="66"/>
      <c r="F256" s="66"/>
      <c r="G256" s="66"/>
      <c r="H256" s="66"/>
      <c r="I256" s="66"/>
      <c r="J256" s="66"/>
      <c r="K256" s="66"/>
      <c r="L256" s="66"/>
      <c r="M256" s="66"/>
      <c r="N256" s="66"/>
      <c r="O256" s="66"/>
      <c r="P256" s="66"/>
      <c r="Q256" s="66"/>
      <c r="R256" s="66"/>
      <c r="S256" s="66"/>
      <c r="T256" s="66">
        <v>1</v>
      </c>
      <c r="U256" s="66"/>
      <c r="V256" s="66"/>
      <c r="W256" s="66"/>
      <c r="X256" s="66"/>
      <c r="Y256" s="66"/>
      <c r="Z256" s="66"/>
      <c r="AA256" s="66"/>
      <c r="AB256" s="66"/>
      <c r="AC256" s="66"/>
      <c r="AD256" s="66"/>
      <c r="AE256" s="66"/>
      <c r="AF256" s="66"/>
      <c r="AG256" s="66"/>
      <c r="AH256" s="66"/>
      <c r="AI256" s="66">
        <v>1</v>
      </c>
    </row>
    <row r="257" spans="1:35" x14ac:dyDescent="0.35">
      <c r="A257" s="62" t="s">
        <v>2380</v>
      </c>
      <c r="B257" s="66"/>
      <c r="C257" s="66"/>
      <c r="D257" s="66"/>
      <c r="E257" s="66"/>
      <c r="F257" s="66"/>
      <c r="G257" s="66"/>
      <c r="H257" s="66"/>
      <c r="I257" s="66"/>
      <c r="J257" s="66"/>
      <c r="K257" s="66"/>
      <c r="L257" s="66"/>
      <c r="M257" s="66"/>
      <c r="N257" s="66"/>
      <c r="O257" s="66"/>
      <c r="P257" s="66"/>
      <c r="Q257" s="66"/>
      <c r="R257" s="66"/>
      <c r="S257" s="66">
        <v>1</v>
      </c>
      <c r="T257" s="66"/>
      <c r="U257" s="66"/>
      <c r="V257" s="66"/>
      <c r="W257" s="66"/>
      <c r="X257" s="66"/>
      <c r="Y257" s="66"/>
      <c r="Z257" s="66"/>
      <c r="AA257" s="66"/>
      <c r="AB257" s="66">
        <v>1</v>
      </c>
      <c r="AC257" s="66"/>
      <c r="AD257" s="66"/>
      <c r="AE257" s="66"/>
      <c r="AF257" s="66"/>
      <c r="AG257" s="66"/>
      <c r="AH257" s="66"/>
      <c r="AI257" s="66">
        <v>2</v>
      </c>
    </row>
    <row r="258" spans="1:35" x14ac:dyDescent="0.35">
      <c r="A258" s="62" t="s">
        <v>2387</v>
      </c>
      <c r="B258" s="66"/>
      <c r="C258" s="66"/>
      <c r="D258" s="66"/>
      <c r="E258" s="66"/>
      <c r="F258" s="66"/>
      <c r="G258" s="66"/>
      <c r="H258" s="66"/>
      <c r="I258" s="66"/>
      <c r="J258" s="66"/>
      <c r="K258" s="66"/>
      <c r="L258" s="66"/>
      <c r="M258" s="66"/>
      <c r="N258" s="66"/>
      <c r="O258" s="66"/>
      <c r="P258" s="66"/>
      <c r="Q258" s="66"/>
      <c r="R258" s="66"/>
      <c r="S258" s="66">
        <v>1</v>
      </c>
      <c r="T258" s="66"/>
      <c r="U258" s="66"/>
      <c r="V258" s="66"/>
      <c r="W258" s="66"/>
      <c r="X258" s="66"/>
      <c r="Y258" s="66"/>
      <c r="Z258" s="66"/>
      <c r="AA258" s="66"/>
      <c r="AB258" s="66">
        <v>1</v>
      </c>
      <c r="AC258" s="66"/>
      <c r="AD258" s="66"/>
      <c r="AE258" s="66"/>
      <c r="AF258" s="66"/>
      <c r="AG258" s="66"/>
      <c r="AH258" s="66"/>
      <c r="AI258" s="66">
        <v>2</v>
      </c>
    </row>
    <row r="259" spans="1:35" x14ac:dyDescent="0.35">
      <c r="A259" s="62" t="s">
        <v>2398</v>
      </c>
      <c r="B259" s="66"/>
      <c r="C259" s="66"/>
      <c r="D259" s="66"/>
      <c r="E259" s="66"/>
      <c r="F259" s="66"/>
      <c r="G259" s="66">
        <v>1</v>
      </c>
      <c r="H259" s="66">
        <v>1</v>
      </c>
      <c r="I259" s="66">
        <v>1</v>
      </c>
      <c r="J259" s="66"/>
      <c r="K259" s="66"/>
      <c r="L259" s="66"/>
      <c r="M259" s="66"/>
      <c r="N259" s="66"/>
      <c r="O259" s="66"/>
      <c r="P259" s="66"/>
      <c r="Q259" s="66"/>
      <c r="R259" s="66"/>
      <c r="S259" s="66"/>
      <c r="T259" s="66"/>
      <c r="U259" s="66"/>
      <c r="V259" s="66">
        <v>1</v>
      </c>
      <c r="W259" s="66"/>
      <c r="X259" s="66"/>
      <c r="Y259" s="66"/>
      <c r="Z259" s="66"/>
      <c r="AA259" s="66"/>
      <c r="AB259" s="66"/>
      <c r="AC259" s="66"/>
      <c r="AD259" s="66"/>
      <c r="AE259" s="66"/>
      <c r="AF259" s="66"/>
      <c r="AG259" s="66"/>
      <c r="AH259" s="66"/>
      <c r="AI259" s="66">
        <v>4</v>
      </c>
    </row>
    <row r="260" spans="1:35" x14ac:dyDescent="0.35">
      <c r="A260" s="62" t="s">
        <v>2401</v>
      </c>
      <c r="B260" s="66"/>
      <c r="C260" s="66"/>
      <c r="D260" s="66"/>
      <c r="E260" s="66"/>
      <c r="F260" s="66"/>
      <c r="G260" s="66"/>
      <c r="H260" s="66"/>
      <c r="I260" s="66">
        <v>1</v>
      </c>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v>1</v>
      </c>
    </row>
    <row r="261" spans="1:35" x14ac:dyDescent="0.35">
      <c r="A261" s="62" t="s">
        <v>2414</v>
      </c>
      <c r="B261" s="66"/>
      <c r="C261" s="66"/>
      <c r="D261" s="66"/>
      <c r="E261" s="66"/>
      <c r="F261" s="66"/>
      <c r="G261" s="66">
        <v>1</v>
      </c>
      <c r="H261" s="66">
        <v>1</v>
      </c>
      <c r="I261" s="66">
        <v>1</v>
      </c>
      <c r="J261" s="66"/>
      <c r="K261" s="66"/>
      <c r="L261" s="66"/>
      <c r="M261" s="66"/>
      <c r="N261" s="66"/>
      <c r="O261" s="66"/>
      <c r="P261" s="66"/>
      <c r="Q261" s="66"/>
      <c r="R261" s="66"/>
      <c r="S261" s="66"/>
      <c r="T261" s="66"/>
      <c r="U261" s="66"/>
      <c r="V261" s="66">
        <v>1</v>
      </c>
      <c r="W261" s="66"/>
      <c r="X261" s="66"/>
      <c r="Y261" s="66"/>
      <c r="Z261" s="66"/>
      <c r="AA261" s="66"/>
      <c r="AB261" s="66"/>
      <c r="AC261" s="66"/>
      <c r="AD261" s="66"/>
      <c r="AE261" s="66"/>
      <c r="AF261" s="66"/>
      <c r="AG261" s="66"/>
      <c r="AH261" s="66"/>
      <c r="AI261" s="66">
        <v>4</v>
      </c>
    </row>
    <row r="262" spans="1:35" x14ac:dyDescent="0.35">
      <c r="A262" s="62" t="s">
        <v>2418</v>
      </c>
      <c r="B262" s="66"/>
      <c r="C262" s="66"/>
      <c r="D262" s="66"/>
      <c r="E262" s="66"/>
      <c r="F262" s="66"/>
      <c r="G262" s="66">
        <v>1</v>
      </c>
      <c r="H262" s="66">
        <v>1</v>
      </c>
      <c r="I262" s="66">
        <v>1</v>
      </c>
      <c r="J262" s="66"/>
      <c r="K262" s="66"/>
      <c r="L262" s="66"/>
      <c r="M262" s="66"/>
      <c r="N262" s="66"/>
      <c r="O262" s="66"/>
      <c r="P262" s="66"/>
      <c r="Q262" s="66"/>
      <c r="R262" s="66"/>
      <c r="S262" s="66"/>
      <c r="T262" s="66"/>
      <c r="U262" s="66"/>
      <c r="V262" s="66">
        <v>1</v>
      </c>
      <c r="W262" s="66"/>
      <c r="X262" s="66"/>
      <c r="Y262" s="66"/>
      <c r="Z262" s="66"/>
      <c r="AA262" s="66"/>
      <c r="AB262" s="66"/>
      <c r="AC262" s="66"/>
      <c r="AD262" s="66"/>
      <c r="AE262" s="66">
        <v>1</v>
      </c>
      <c r="AF262" s="66"/>
      <c r="AG262" s="66"/>
      <c r="AH262" s="66"/>
      <c r="AI262" s="66">
        <v>5</v>
      </c>
    </row>
    <row r="263" spans="1:35" x14ac:dyDescent="0.35">
      <c r="A263" s="62" t="s">
        <v>2421</v>
      </c>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v>1</v>
      </c>
      <c r="AF263" s="66"/>
      <c r="AG263" s="66"/>
      <c r="AH263" s="66"/>
      <c r="AI263" s="66">
        <v>1</v>
      </c>
    </row>
    <row r="264" spans="1:35" x14ac:dyDescent="0.35">
      <c r="A264" s="62" t="s">
        <v>2424</v>
      </c>
      <c r="B264" s="66"/>
      <c r="C264" s="66"/>
      <c r="D264" s="66"/>
      <c r="E264" s="66"/>
      <c r="F264" s="66"/>
      <c r="G264" s="66"/>
      <c r="H264" s="66"/>
      <c r="I264" s="66"/>
      <c r="J264" s="66"/>
      <c r="K264" s="66"/>
      <c r="L264" s="66"/>
      <c r="M264" s="66"/>
      <c r="N264" s="66"/>
      <c r="O264" s="66"/>
      <c r="P264" s="66"/>
      <c r="Q264" s="66"/>
      <c r="R264" s="66"/>
      <c r="S264" s="66"/>
      <c r="T264" s="66">
        <v>1</v>
      </c>
      <c r="U264" s="66"/>
      <c r="V264" s="66"/>
      <c r="W264" s="66"/>
      <c r="X264" s="66"/>
      <c r="Y264" s="66"/>
      <c r="Z264" s="66"/>
      <c r="AA264" s="66"/>
      <c r="AB264" s="66"/>
      <c r="AC264" s="66"/>
      <c r="AD264" s="66"/>
      <c r="AE264" s="66"/>
      <c r="AF264" s="66"/>
      <c r="AG264" s="66"/>
      <c r="AH264" s="66"/>
      <c r="AI264" s="66">
        <v>1</v>
      </c>
    </row>
    <row r="265" spans="1:35" x14ac:dyDescent="0.35">
      <c r="A265" s="62" t="s">
        <v>2427</v>
      </c>
      <c r="B265" s="66"/>
      <c r="C265" s="66"/>
      <c r="D265" s="66"/>
      <c r="E265" s="66"/>
      <c r="F265" s="66"/>
      <c r="G265" s="66"/>
      <c r="H265" s="66"/>
      <c r="I265" s="66"/>
      <c r="J265" s="66"/>
      <c r="K265" s="66"/>
      <c r="L265" s="66"/>
      <c r="M265" s="66"/>
      <c r="N265" s="66"/>
      <c r="O265" s="66"/>
      <c r="P265" s="66"/>
      <c r="Q265" s="66"/>
      <c r="R265" s="66"/>
      <c r="S265" s="66"/>
      <c r="T265" s="66"/>
      <c r="U265" s="66"/>
      <c r="V265" s="66"/>
      <c r="W265" s="66"/>
      <c r="X265" s="66">
        <v>1</v>
      </c>
      <c r="Y265" s="66">
        <v>1</v>
      </c>
      <c r="Z265" s="66"/>
      <c r="AA265" s="66"/>
      <c r="AB265" s="66"/>
      <c r="AC265" s="66"/>
      <c r="AD265" s="66"/>
      <c r="AE265" s="66"/>
      <c r="AF265" s="66"/>
      <c r="AG265" s="66"/>
      <c r="AH265" s="66"/>
      <c r="AI265" s="66">
        <v>2</v>
      </c>
    </row>
    <row r="266" spans="1:35" x14ac:dyDescent="0.35">
      <c r="A266" s="62" t="s">
        <v>2430</v>
      </c>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v>1</v>
      </c>
      <c r="AB266" s="66"/>
      <c r="AC266" s="66"/>
      <c r="AD266" s="66"/>
      <c r="AE266" s="66"/>
      <c r="AF266" s="66"/>
      <c r="AG266" s="66"/>
      <c r="AH266" s="66"/>
      <c r="AI266" s="66">
        <v>1</v>
      </c>
    </row>
    <row r="267" spans="1:35" x14ac:dyDescent="0.35">
      <c r="A267" s="62" t="s">
        <v>2433</v>
      </c>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v>1</v>
      </c>
      <c r="AB267" s="66"/>
      <c r="AC267" s="66"/>
      <c r="AD267" s="66"/>
      <c r="AE267" s="66"/>
      <c r="AF267" s="66"/>
      <c r="AG267" s="66"/>
      <c r="AH267" s="66"/>
      <c r="AI267" s="66">
        <v>1</v>
      </c>
    </row>
    <row r="268" spans="1:35" x14ac:dyDescent="0.35">
      <c r="A268" s="62" t="s">
        <v>2436</v>
      </c>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v>1</v>
      </c>
      <c r="AB268" s="66"/>
      <c r="AC268" s="66"/>
      <c r="AD268" s="66"/>
      <c r="AE268" s="66"/>
      <c r="AF268" s="66"/>
      <c r="AG268" s="66"/>
      <c r="AH268" s="66"/>
      <c r="AI268" s="66">
        <v>1</v>
      </c>
    </row>
    <row r="269" spans="1:35" x14ac:dyDescent="0.35">
      <c r="A269" s="62" t="s">
        <v>2440</v>
      </c>
      <c r="B269" s="66"/>
      <c r="C269" s="66"/>
      <c r="D269" s="66"/>
      <c r="E269" s="66"/>
      <c r="F269" s="66"/>
      <c r="G269" s="66"/>
      <c r="H269" s="66"/>
      <c r="I269" s="66">
        <v>1</v>
      </c>
      <c r="J269" s="66"/>
      <c r="K269" s="66"/>
      <c r="L269" s="66"/>
      <c r="M269" s="66"/>
      <c r="N269" s="66"/>
      <c r="O269" s="66"/>
      <c r="P269" s="66"/>
      <c r="Q269" s="66"/>
      <c r="R269" s="66"/>
      <c r="S269" s="66"/>
      <c r="T269" s="66"/>
      <c r="U269" s="66"/>
      <c r="V269" s="66"/>
      <c r="W269" s="66"/>
      <c r="X269" s="66"/>
      <c r="Y269" s="66"/>
      <c r="Z269" s="66"/>
      <c r="AA269" s="66"/>
      <c r="AB269" s="66"/>
      <c r="AC269" s="66"/>
      <c r="AD269" s="66"/>
      <c r="AE269" s="66">
        <v>1</v>
      </c>
      <c r="AF269" s="66">
        <v>1</v>
      </c>
      <c r="AG269" s="66"/>
      <c r="AH269" s="66"/>
      <c r="AI269" s="66">
        <v>3</v>
      </c>
    </row>
    <row r="270" spans="1:35" x14ac:dyDescent="0.35">
      <c r="A270" s="62" t="s">
        <v>2442</v>
      </c>
      <c r="B270" s="66"/>
      <c r="C270" s="66"/>
      <c r="D270" s="66"/>
      <c r="E270" s="66"/>
      <c r="F270" s="66"/>
      <c r="G270" s="66"/>
      <c r="H270" s="66"/>
      <c r="I270" s="66">
        <v>1</v>
      </c>
      <c r="J270" s="66"/>
      <c r="K270" s="66"/>
      <c r="L270" s="66"/>
      <c r="M270" s="66"/>
      <c r="N270" s="66"/>
      <c r="O270" s="66"/>
      <c r="P270" s="66"/>
      <c r="Q270" s="66"/>
      <c r="R270" s="66"/>
      <c r="S270" s="66"/>
      <c r="T270" s="66"/>
      <c r="U270" s="66"/>
      <c r="V270" s="66"/>
      <c r="W270" s="66"/>
      <c r="X270" s="66"/>
      <c r="Y270" s="66"/>
      <c r="Z270" s="66"/>
      <c r="AA270" s="66"/>
      <c r="AB270" s="66"/>
      <c r="AC270" s="66"/>
      <c r="AD270" s="66"/>
      <c r="AE270" s="66">
        <v>1</v>
      </c>
      <c r="AF270" s="66">
        <v>1</v>
      </c>
      <c r="AG270" s="66"/>
      <c r="AH270" s="66"/>
      <c r="AI270" s="66">
        <v>3</v>
      </c>
    </row>
    <row r="271" spans="1:35" x14ac:dyDescent="0.35">
      <c r="A271" s="62" t="s">
        <v>2445</v>
      </c>
      <c r="B271" s="66"/>
      <c r="C271" s="66"/>
      <c r="D271" s="66"/>
      <c r="E271" s="66"/>
      <c r="F271" s="66"/>
      <c r="G271" s="66">
        <v>1</v>
      </c>
      <c r="H271" s="66">
        <v>1</v>
      </c>
      <c r="I271" s="66">
        <v>1</v>
      </c>
      <c r="J271" s="66">
        <v>1</v>
      </c>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v>4</v>
      </c>
    </row>
    <row r="272" spans="1:35" x14ac:dyDescent="0.35">
      <c r="A272" s="62" t="s">
        <v>2448</v>
      </c>
      <c r="B272" s="66"/>
      <c r="C272" s="66"/>
      <c r="D272" s="66"/>
      <c r="E272" s="66"/>
      <c r="F272" s="66"/>
      <c r="G272" s="66"/>
      <c r="H272" s="66"/>
      <c r="I272" s="66">
        <v>1</v>
      </c>
      <c r="J272" s="66">
        <v>1</v>
      </c>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v>2</v>
      </c>
    </row>
    <row r="273" spans="1:35" x14ac:dyDescent="0.35">
      <c r="A273" s="62" t="s">
        <v>2451</v>
      </c>
      <c r="B273" s="66"/>
      <c r="C273" s="66"/>
      <c r="D273" s="66"/>
      <c r="E273" s="66"/>
      <c r="F273" s="66"/>
      <c r="G273" s="66">
        <v>1</v>
      </c>
      <c r="H273" s="66">
        <v>1</v>
      </c>
      <c r="I273" s="66">
        <v>1</v>
      </c>
      <c r="J273" s="66"/>
      <c r="K273" s="66"/>
      <c r="L273" s="66"/>
      <c r="M273" s="66"/>
      <c r="N273" s="66"/>
      <c r="O273" s="66"/>
      <c r="P273" s="66"/>
      <c r="Q273" s="66"/>
      <c r="R273" s="66"/>
      <c r="S273" s="66"/>
      <c r="T273" s="66"/>
      <c r="U273" s="66"/>
      <c r="V273" s="66">
        <v>1</v>
      </c>
      <c r="W273" s="66"/>
      <c r="X273" s="66"/>
      <c r="Y273" s="66"/>
      <c r="Z273" s="66"/>
      <c r="AA273" s="66"/>
      <c r="AB273" s="66"/>
      <c r="AC273" s="66"/>
      <c r="AD273" s="66"/>
      <c r="AE273" s="66">
        <v>1</v>
      </c>
      <c r="AF273" s="66"/>
      <c r="AG273" s="66"/>
      <c r="AH273" s="66"/>
      <c r="AI273" s="66">
        <v>5</v>
      </c>
    </row>
    <row r="274" spans="1:35" x14ac:dyDescent="0.35">
      <c r="A274" s="62" t="s">
        <v>2454</v>
      </c>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v>1</v>
      </c>
      <c r="AF274" s="66"/>
      <c r="AG274" s="66"/>
      <c r="AH274" s="66"/>
      <c r="AI274" s="66">
        <v>1</v>
      </c>
    </row>
    <row r="275" spans="1:35" x14ac:dyDescent="0.35">
      <c r="A275" s="62" t="s">
        <v>2457</v>
      </c>
      <c r="B275" s="66"/>
      <c r="C275" s="66"/>
      <c r="D275" s="66"/>
      <c r="E275" s="66"/>
      <c r="F275" s="66"/>
      <c r="G275" s="66"/>
      <c r="H275" s="66"/>
      <c r="I275" s="66"/>
      <c r="J275" s="66"/>
      <c r="K275" s="66"/>
      <c r="L275" s="66"/>
      <c r="M275" s="66"/>
      <c r="N275" s="66"/>
      <c r="O275" s="66"/>
      <c r="P275" s="66"/>
      <c r="Q275" s="66"/>
      <c r="R275" s="66"/>
      <c r="S275" s="66"/>
      <c r="T275" s="66"/>
      <c r="U275" s="66"/>
      <c r="V275" s="66"/>
      <c r="W275" s="66">
        <v>1</v>
      </c>
      <c r="X275" s="66">
        <v>1</v>
      </c>
      <c r="Y275" s="66">
        <v>1</v>
      </c>
      <c r="Z275" s="66"/>
      <c r="AA275" s="66"/>
      <c r="AB275" s="66"/>
      <c r="AC275" s="66"/>
      <c r="AD275" s="66"/>
      <c r="AE275" s="66"/>
      <c r="AF275" s="66"/>
      <c r="AG275" s="66"/>
      <c r="AH275" s="66"/>
      <c r="AI275" s="66">
        <v>3</v>
      </c>
    </row>
    <row r="276" spans="1:35" x14ac:dyDescent="0.35">
      <c r="A276" s="62" t="s">
        <v>2460</v>
      </c>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v>1</v>
      </c>
      <c r="Z276" s="66"/>
      <c r="AA276" s="66"/>
      <c r="AB276" s="66"/>
      <c r="AC276" s="66"/>
      <c r="AD276" s="66"/>
      <c r="AE276" s="66"/>
      <c r="AF276" s="66"/>
      <c r="AG276" s="66"/>
      <c r="AH276" s="66"/>
      <c r="AI276" s="66">
        <v>1</v>
      </c>
    </row>
    <row r="277" spans="1:35" x14ac:dyDescent="0.35">
      <c r="A277" s="62" t="s">
        <v>2463</v>
      </c>
      <c r="B277" s="66"/>
      <c r="C277" s="66"/>
      <c r="D277" s="66"/>
      <c r="E277" s="66"/>
      <c r="F277" s="66"/>
      <c r="G277" s="66">
        <v>1</v>
      </c>
      <c r="H277" s="66">
        <v>1</v>
      </c>
      <c r="I277" s="66">
        <v>2</v>
      </c>
      <c r="J277" s="66">
        <v>1</v>
      </c>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v>5</v>
      </c>
    </row>
    <row r="278" spans="1:35" x14ac:dyDescent="0.35">
      <c r="A278" s="62" t="s">
        <v>2466</v>
      </c>
      <c r="B278" s="66"/>
      <c r="C278" s="66"/>
      <c r="D278" s="66"/>
      <c r="E278" s="66"/>
      <c r="F278" s="66"/>
      <c r="G278" s="66">
        <v>1</v>
      </c>
      <c r="H278" s="66">
        <v>1</v>
      </c>
      <c r="I278" s="66">
        <v>2</v>
      </c>
      <c r="J278" s="66">
        <v>1</v>
      </c>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v>5</v>
      </c>
    </row>
    <row r="279" spans="1:35" x14ac:dyDescent="0.35">
      <c r="A279" s="62" t="s">
        <v>2469</v>
      </c>
      <c r="B279" s="66"/>
      <c r="C279" s="66"/>
      <c r="D279" s="66"/>
      <c r="E279" s="66"/>
      <c r="F279" s="66"/>
      <c r="G279" s="66"/>
      <c r="H279" s="66"/>
      <c r="I279" s="66"/>
      <c r="J279" s="66"/>
      <c r="K279" s="66"/>
      <c r="L279" s="66"/>
      <c r="M279" s="66"/>
      <c r="N279" s="66"/>
      <c r="O279" s="66"/>
      <c r="P279" s="66"/>
      <c r="Q279" s="66"/>
      <c r="R279" s="66"/>
      <c r="S279" s="66"/>
      <c r="T279" s="66"/>
      <c r="U279" s="66">
        <v>1</v>
      </c>
      <c r="V279" s="66"/>
      <c r="W279" s="66">
        <v>1</v>
      </c>
      <c r="X279" s="66">
        <v>1</v>
      </c>
      <c r="Y279" s="66">
        <v>1</v>
      </c>
      <c r="Z279" s="66"/>
      <c r="AA279" s="66"/>
      <c r="AB279" s="66"/>
      <c r="AC279" s="66"/>
      <c r="AD279" s="66"/>
      <c r="AE279" s="66"/>
      <c r="AF279" s="66"/>
      <c r="AG279" s="66"/>
      <c r="AH279" s="66"/>
      <c r="AI279" s="66">
        <v>4</v>
      </c>
    </row>
    <row r="280" spans="1:35" x14ac:dyDescent="0.35">
      <c r="A280" s="62" t="s">
        <v>2476</v>
      </c>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v>1</v>
      </c>
      <c r="Z280" s="66"/>
      <c r="AA280" s="66"/>
      <c r="AB280" s="66"/>
      <c r="AC280" s="66"/>
      <c r="AD280" s="66"/>
      <c r="AE280" s="66"/>
      <c r="AF280" s="66"/>
      <c r="AG280" s="66"/>
      <c r="AH280" s="66"/>
      <c r="AI280" s="66">
        <v>1</v>
      </c>
    </row>
    <row r="281" spans="1:35" x14ac:dyDescent="0.35">
      <c r="A281" s="62" t="s">
        <v>2478</v>
      </c>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v>1</v>
      </c>
      <c r="Z281" s="66"/>
      <c r="AA281" s="66"/>
      <c r="AB281" s="66"/>
      <c r="AC281" s="66"/>
      <c r="AD281" s="66"/>
      <c r="AE281" s="66"/>
      <c r="AF281" s="66"/>
      <c r="AG281" s="66"/>
      <c r="AH281" s="66"/>
      <c r="AI281" s="66">
        <v>1</v>
      </c>
    </row>
    <row r="282" spans="1:35" x14ac:dyDescent="0.35">
      <c r="A282" s="62" t="s">
        <v>2480</v>
      </c>
      <c r="B282" s="66"/>
      <c r="C282" s="66"/>
      <c r="D282" s="66"/>
      <c r="E282" s="66"/>
      <c r="F282" s="66"/>
      <c r="G282" s="66"/>
      <c r="H282" s="66"/>
      <c r="I282" s="66"/>
      <c r="J282" s="66"/>
      <c r="K282" s="66"/>
      <c r="L282" s="66"/>
      <c r="M282" s="66"/>
      <c r="N282" s="66"/>
      <c r="O282" s="66"/>
      <c r="P282" s="66"/>
      <c r="Q282" s="66"/>
      <c r="R282" s="66">
        <v>1</v>
      </c>
      <c r="S282" s="66"/>
      <c r="T282" s="66"/>
      <c r="U282" s="66"/>
      <c r="V282" s="66"/>
      <c r="W282" s="66"/>
      <c r="X282" s="66"/>
      <c r="Y282" s="66"/>
      <c r="Z282" s="66"/>
      <c r="AA282" s="66"/>
      <c r="AB282" s="66"/>
      <c r="AC282" s="66"/>
      <c r="AD282" s="66"/>
      <c r="AE282" s="66"/>
      <c r="AF282" s="66"/>
      <c r="AG282" s="66"/>
      <c r="AH282" s="66"/>
      <c r="AI282" s="66">
        <v>1</v>
      </c>
    </row>
    <row r="283" spans="1:35" x14ac:dyDescent="0.35">
      <c r="A283" s="62" t="s">
        <v>2482</v>
      </c>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v>1</v>
      </c>
      <c r="Z283" s="66"/>
      <c r="AA283" s="66"/>
      <c r="AB283" s="66"/>
      <c r="AC283" s="66"/>
      <c r="AD283" s="66"/>
      <c r="AE283" s="66"/>
      <c r="AF283" s="66"/>
      <c r="AG283" s="66"/>
      <c r="AH283" s="66"/>
      <c r="AI283" s="66">
        <v>1</v>
      </c>
    </row>
    <row r="284" spans="1:35" x14ac:dyDescent="0.35">
      <c r="A284" s="62" t="s">
        <v>2484</v>
      </c>
      <c r="B284" s="66"/>
      <c r="C284" s="66"/>
      <c r="D284" s="66"/>
      <c r="E284" s="66"/>
      <c r="F284" s="66"/>
      <c r="G284" s="66"/>
      <c r="H284" s="66"/>
      <c r="I284" s="66"/>
      <c r="J284" s="66"/>
      <c r="K284" s="66"/>
      <c r="L284" s="66"/>
      <c r="M284" s="66"/>
      <c r="N284" s="66"/>
      <c r="O284" s="66"/>
      <c r="P284" s="66"/>
      <c r="Q284" s="66"/>
      <c r="R284" s="66"/>
      <c r="S284" s="66"/>
      <c r="T284" s="66">
        <v>1</v>
      </c>
      <c r="U284" s="66"/>
      <c r="V284" s="66"/>
      <c r="W284" s="66"/>
      <c r="X284" s="66"/>
      <c r="Y284" s="66">
        <v>1</v>
      </c>
      <c r="Z284" s="66"/>
      <c r="AA284" s="66"/>
      <c r="AB284" s="66"/>
      <c r="AC284" s="66"/>
      <c r="AD284" s="66"/>
      <c r="AE284" s="66"/>
      <c r="AF284" s="66"/>
      <c r="AG284" s="66"/>
      <c r="AH284" s="66"/>
      <c r="AI284" s="66">
        <v>2</v>
      </c>
    </row>
    <row r="285" spans="1:35" x14ac:dyDescent="0.35">
      <c r="A285" s="62" t="s">
        <v>2487</v>
      </c>
      <c r="B285" s="66"/>
      <c r="C285" s="66"/>
      <c r="D285" s="66"/>
      <c r="E285" s="66"/>
      <c r="F285" s="66"/>
      <c r="G285" s="66"/>
      <c r="H285" s="66"/>
      <c r="I285" s="66"/>
      <c r="J285" s="66"/>
      <c r="K285" s="66"/>
      <c r="L285" s="66"/>
      <c r="M285" s="66"/>
      <c r="N285" s="66"/>
      <c r="O285" s="66"/>
      <c r="P285" s="66"/>
      <c r="Q285" s="66"/>
      <c r="R285" s="66"/>
      <c r="S285" s="66"/>
      <c r="T285" s="66">
        <v>1</v>
      </c>
      <c r="U285" s="66"/>
      <c r="V285" s="66"/>
      <c r="W285" s="66"/>
      <c r="X285" s="66"/>
      <c r="Y285" s="66"/>
      <c r="Z285" s="66"/>
      <c r="AA285" s="66"/>
      <c r="AB285" s="66"/>
      <c r="AC285" s="66"/>
      <c r="AD285" s="66"/>
      <c r="AE285" s="66"/>
      <c r="AF285" s="66"/>
      <c r="AG285" s="66"/>
      <c r="AH285" s="66"/>
      <c r="AI285" s="66">
        <v>1</v>
      </c>
    </row>
    <row r="286" spans="1:35" x14ac:dyDescent="0.35">
      <c r="A286" s="62" t="s">
        <v>2493</v>
      </c>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v>1</v>
      </c>
      <c r="Z286" s="66"/>
      <c r="AA286" s="66"/>
      <c r="AB286" s="66"/>
      <c r="AC286" s="66"/>
      <c r="AD286" s="66"/>
      <c r="AE286" s="66"/>
      <c r="AF286" s="66"/>
      <c r="AG286" s="66"/>
      <c r="AH286" s="66"/>
      <c r="AI286" s="66">
        <v>1</v>
      </c>
    </row>
    <row r="287" spans="1:35" x14ac:dyDescent="0.35">
      <c r="A287" s="62" t="s">
        <v>2496</v>
      </c>
      <c r="B287" s="66"/>
      <c r="C287" s="66"/>
      <c r="D287" s="66"/>
      <c r="E287" s="66"/>
      <c r="F287" s="66"/>
      <c r="G287" s="66"/>
      <c r="H287" s="66"/>
      <c r="I287" s="66"/>
      <c r="J287" s="66"/>
      <c r="K287" s="66"/>
      <c r="L287" s="66"/>
      <c r="M287" s="66"/>
      <c r="N287" s="66"/>
      <c r="O287" s="66"/>
      <c r="P287" s="66"/>
      <c r="Q287" s="66"/>
      <c r="R287" s="66"/>
      <c r="S287" s="66"/>
      <c r="T287" s="66"/>
      <c r="U287" s="66"/>
      <c r="V287" s="66"/>
      <c r="W287" s="66">
        <v>1</v>
      </c>
      <c r="X287" s="66">
        <v>1</v>
      </c>
      <c r="Y287" s="66">
        <v>1</v>
      </c>
      <c r="Z287" s="66"/>
      <c r="AA287" s="66"/>
      <c r="AB287" s="66"/>
      <c r="AC287" s="66"/>
      <c r="AD287" s="66"/>
      <c r="AE287" s="66"/>
      <c r="AF287" s="66"/>
      <c r="AG287" s="66"/>
      <c r="AH287" s="66"/>
      <c r="AI287" s="66">
        <v>3</v>
      </c>
    </row>
    <row r="288" spans="1:35" x14ac:dyDescent="0.35">
      <c r="A288" s="62" t="s">
        <v>2499</v>
      </c>
      <c r="B288" s="66"/>
      <c r="C288" s="66"/>
      <c r="D288" s="66"/>
      <c r="E288" s="66"/>
      <c r="F288" s="66"/>
      <c r="G288" s="66">
        <v>1</v>
      </c>
      <c r="H288" s="66">
        <v>1</v>
      </c>
      <c r="I288" s="66">
        <v>1</v>
      </c>
      <c r="J288" s="66">
        <v>1</v>
      </c>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v>4</v>
      </c>
    </row>
    <row r="289" spans="1:35" x14ac:dyDescent="0.35">
      <c r="A289" s="62" t="s">
        <v>2502</v>
      </c>
      <c r="B289" s="66"/>
      <c r="C289" s="66"/>
      <c r="D289" s="66"/>
      <c r="E289" s="66"/>
      <c r="F289" s="66"/>
      <c r="G289" s="66"/>
      <c r="H289" s="66"/>
      <c r="I289" s="66">
        <v>1</v>
      </c>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v>1</v>
      </c>
    </row>
    <row r="290" spans="1:35" x14ac:dyDescent="0.35">
      <c r="A290" s="62" t="s">
        <v>2508</v>
      </c>
      <c r="B290" s="66"/>
      <c r="C290" s="66"/>
      <c r="D290" s="66"/>
      <c r="E290" s="66"/>
      <c r="F290" s="66"/>
      <c r="G290" s="66"/>
      <c r="H290" s="66"/>
      <c r="I290" s="66">
        <v>1</v>
      </c>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v>1</v>
      </c>
    </row>
    <row r="291" spans="1:35" x14ac:dyDescent="0.35">
      <c r="A291" s="62" t="s">
        <v>2510</v>
      </c>
      <c r="B291" s="66"/>
      <c r="C291" s="66"/>
      <c r="D291" s="66"/>
      <c r="E291" s="66"/>
      <c r="F291" s="66"/>
      <c r="G291" s="66"/>
      <c r="H291" s="66"/>
      <c r="I291" s="66">
        <v>1</v>
      </c>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v>1</v>
      </c>
    </row>
    <row r="292" spans="1:35" x14ac:dyDescent="0.35">
      <c r="A292" s="62" t="s">
        <v>2512</v>
      </c>
      <c r="B292" s="66"/>
      <c r="C292" s="66"/>
      <c r="D292" s="66"/>
      <c r="E292" s="66"/>
      <c r="F292" s="66"/>
      <c r="G292" s="66"/>
      <c r="H292" s="66"/>
      <c r="I292" s="66"/>
      <c r="J292" s="66"/>
      <c r="K292" s="66"/>
      <c r="L292" s="66"/>
      <c r="M292" s="66"/>
      <c r="N292" s="66"/>
      <c r="O292" s="66"/>
      <c r="P292" s="66"/>
      <c r="Q292" s="66"/>
      <c r="R292" s="66"/>
      <c r="S292" s="66">
        <v>1</v>
      </c>
      <c r="T292" s="66"/>
      <c r="U292" s="66"/>
      <c r="V292" s="66"/>
      <c r="W292" s="66"/>
      <c r="X292" s="66"/>
      <c r="Y292" s="66"/>
      <c r="Z292" s="66"/>
      <c r="AA292" s="66"/>
      <c r="AB292" s="66"/>
      <c r="AC292" s="66"/>
      <c r="AD292" s="66"/>
      <c r="AE292" s="66"/>
      <c r="AF292" s="66"/>
      <c r="AG292" s="66"/>
      <c r="AH292" s="66"/>
      <c r="AI292" s="66">
        <v>1</v>
      </c>
    </row>
    <row r="293" spans="1:35" x14ac:dyDescent="0.35">
      <c r="A293" s="62" t="s">
        <v>2514</v>
      </c>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v>1</v>
      </c>
      <c r="Z293" s="66"/>
      <c r="AA293" s="66"/>
      <c r="AB293" s="66"/>
      <c r="AC293" s="66"/>
      <c r="AD293" s="66"/>
      <c r="AE293" s="66"/>
      <c r="AF293" s="66"/>
      <c r="AG293" s="66"/>
      <c r="AH293" s="66"/>
      <c r="AI293" s="66">
        <v>1</v>
      </c>
    </row>
    <row r="294" spans="1:35" x14ac:dyDescent="0.35">
      <c r="A294" s="62" t="s">
        <v>2539</v>
      </c>
      <c r="B294" s="66"/>
      <c r="C294" s="66"/>
      <c r="D294" s="66"/>
      <c r="E294" s="66"/>
      <c r="F294" s="66"/>
      <c r="G294" s="66"/>
      <c r="H294" s="66"/>
      <c r="I294" s="66"/>
      <c r="J294" s="66"/>
      <c r="K294" s="66"/>
      <c r="L294" s="66"/>
      <c r="M294" s="66"/>
      <c r="N294" s="66"/>
      <c r="O294" s="66"/>
      <c r="P294" s="66"/>
      <c r="Q294" s="66"/>
      <c r="R294" s="66"/>
      <c r="S294" s="66"/>
      <c r="T294" s="66">
        <v>1</v>
      </c>
      <c r="U294" s="66"/>
      <c r="V294" s="66"/>
      <c r="W294" s="66"/>
      <c r="X294" s="66"/>
      <c r="Y294" s="66"/>
      <c r="Z294" s="66"/>
      <c r="AA294" s="66"/>
      <c r="AB294" s="66"/>
      <c r="AC294" s="66"/>
      <c r="AD294" s="66"/>
      <c r="AE294" s="66"/>
      <c r="AF294" s="66"/>
      <c r="AG294" s="66"/>
      <c r="AH294" s="66"/>
      <c r="AI294" s="66">
        <v>1</v>
      </c>
    </row>
    <row r="295" spans="1:35" x14ac:dyDescent="0.35">
      <c r="A295" s="62" t="s">
        <v>2540</v>
      </c>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v>1</v>
      </c>
      <c r="AF295" s="66"/>
      <c r="AG295" s="66"/>
      <c r="AH295" s="66"/>
      <c r="AI295" s="66">
        <v>1</v>
      </c>
    </row>
    <row r="296" spans="1:35" x14ac:dyDescent="0.35">
      <c r="A296" s="62" t="s">
        <v>2541</v>
      </c>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v>1</v>
      </c>
      <c r="AF296" s="66"/>
      <c r="AG296" s="66"/>
      <c r="AH296" s="66"/>
      <c r="AI296" s="66">
        <v>1</v>
      </c>
    </row>
    <row r="297" spans="1:35" x14ac:dyDescent="0.35">
      <c r="A297" s="62" t="s">
        <v>2543</v>
      </c>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v>1</v>
      </c>
      <c r="Z297" s="66"/>
      <c r="AA297" s="66"/>
      <c r="AB297" s="66"/>
      <c r="AC297" s="66"/>
      <c r="AD297" s="66"/>
      <c r="AE297" s="66"/>
      <c r="AF297" s="66"/>
      <c r="AG297" s="66"/>
      <c r="AH297" s="66"/>
      <c r="AI297" s="66">
        <v>1</v>
      </c>
    </row>
    <row r="298" spans="1:35" x14ac:dyDescent="0.35">
      <c r="A298" s="62" t="s">
        <v>2545</v>
      </c>
      <c r="B298" s="66"/>
      <c r="C298" s="66"/>
      <c r="D298" s="66"/>
      <c r="E298" s="66"/>
      <c r="F298" s="66"/>
      <c r="G298" s="66"/>
      <c r="H298" s="66"/>
      <c r="I298" s="66"/>
      <c r="J298" s="66"/>
      <c r="K298" s="66"/>
      <c r="L298" s="66"/>
      <c r="M298" s="66"/>
      <c r="N298" s="66"/>
      <c r="O298" s="66"/>
      <c r="P298" s="66"/>
      <c r="Q298" s="66"/>
      <c r="R298" s="66"/>
      <c r="S298" s="66"/>
      <c r="T298" s="66">
        <v>1</v>
      </c>
      <c r="U298" s="66"/>
      <c r="V298" s="66"/>
      <c r="W298" s="66"/>
      <c r="X298" s="66"/>
      <c r="Y298" s="66"/>
      <c r="Z298" s="66"/>
      <c r="AA298" s="66"/>
      <c r="AB298" s="66"/>
      <c r="AC298" s="66"/>
      <c r="AD298" s="66"/>
      <c r="AE298" s="66"/>
      <c r="AF298" s="66"/>
      <c r="AG298" s="66"/>
      <c r="AH298" s="66"/>
      <c r="AI298" s="66">
        <v>1</v>
      </c>
    </row>
    <row r="299" spans="1:35" x14ac:dyDescent="0.35">
      <c r="A299" s="62" t="s">
        <v>2547</v>
      </c>
      <c r="B299" s="66"/>
      <c r="C299" s="66"/>
      <c r="D299" s="66"/>
      <c r="E299" s="66"/>
      <c r="F299" s="66"/>
      <c r="G299" s="66"/>
      <c r="H299" s="66"/>
      <c r="I299" s="66"/>
      <c r="J299" s="66"/>
      <c r="K299" s="66"/>
      <c r="L299" s="66"/>
      <c r="M299" s="66"/>
      <c r="N299" s="66"/>
      <c r="O299" s="66"/>
      <c r="P299" s="66"/>
      <c r="Q299" s="66"/>
      <c r="R299" s="66"/>
      <c r="S299" s="66"/>
      <c r="T299" s="66">
        <v>1</v>
      </c>
      <c r="U299" s="66"/>
      <c r="V299" s="66"/>
      <c r="W299" s="66"/>
      <c r="X299" s="66"/>
      <c r="Y299" s="66"/>
      <c r="Z299" s="66"/>
      <c r="AA299" s="66"/>
      <c r="AB299" s="66"/>
      <c r="AC299" s="66"/>
      <c r="AD299" s="66"/>
      <c r="AE299" s="66"/>
      <c r="AF299" s="66"/>
      <c r="AG299" s="66"/>
      <c r="AH299" s="66"/>
      <c r="AI299" s="66">
        <v>1</v>
      </c>
    </row>
    <row r="300" spans="1:35" x14ac:dyDescent="0.35">
      <c r="A300" s="62" t="s">
        <v>2550</v>
      </c>
      <c r="B300" s="66"/>
      <c r="C300" s="66"/>
      <c r="D300" s="66"/>
      <c r="E300" s="66"/>
      <c r="F300" s="66"/>
      <c r="G300" s="66">
        <v>1</v>
      </c>
      <c r="H300" s="66"/>
      <c r="I300" s="66">
        <v>1</v>
      </c>
      <c r="J300" s="66">
        <v>1</v>
      </c>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v>3</v>
      </c>
    </row>
    <row r="301" spans="1:35" x14ac:dyDescent="0.35">
      <c r="A301" s="62" t="s">
        <v>2553</v>
      </c>
      <c r="B301" s="66"/>
      <c r="C301" s="66"/>
      <c r="D301" s="66"/>
      <c r="E301" s="66"/>
      <c r="F301" s="66"/>
      <c r="G301" s="66"/>
      <c r="H301" s="66"/>
      <c r="I301" s="66"/>
      <c r="J301" s="66">
        <v>1</v>
      </c>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v>1</v>
      </c>
    </row>
    <row r="302" spans="1:35" x14ac:dyDescent="0.35">
      <c r="A302" s="62" t="s">
        <v>2556</v>
      </c>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v>1</v>
      </c>
      <c r="Z302" s="66"/>
      <c r="AA302" s="66"/>
      <c r="AB302" s="66"/>
      <c r="AC302" s="66"/>
      <c r="AD302" s="66"/>
      <c r="AE302" s="66"/>
      <c r="AF302" s="66"/>
      <c r="AG302" s="66"/>
      <c r="AH302" s="66"/>
      <c r="AI302" s="66">
        <v>1</v>
      </c>
    </row>
    <row r="303" spans="1:35" x14ac:dyDescent="0.35">
      <c r="A303" s="62" t="s">
        <v>2558</v>
      </c>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v>1</v>
      </c>
      <c r="Z303" s="66"/>
      <c r="AA303" s="66"/>
      <c r="AB303" s="66"/>
      <c r="AC303" s="66"/>
      <c r="AD303" s="66"/>
      <c r="AE303" s="66"/>
      <c r="AF303" s="66"/>
      <c r="AG303" s="66"/>
      <c r="AH303" s="66"/>
      <c r="AI303" s="66">
        <v>1</v>
      </c>
    </row>
    <row r="304" spans="1:35" x14ac:dyDescent="0.35">
      <c r="A304" s="62" t="s">
        <v>2561</v>
      </c>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v>1</v>
      </c>
      <c r="Z304" s="66"/>
      <c r="AA304" s="66"/>
      <c r="AB304" s="66"/>
      <c r="AC304" s="66"/>
      <c r="AD304" s="66"/>
      <c r="AE304" s="66"/>
      <c r="AF304" s="66"/>
      <c r="AG304" s="66"/>
      <c r="AH304" s="66"/>
      <c r="AI304" s="66">
        <v>1</v>
      </c>
    </row>
    <row r="305" spans="1:35" x14ac:dyDescent="0.35">
      <c r="A305" s="62" t="s">
        <v>2300</v>
      </c>
      <c r="B305" s="66">
        <v>2</v>
      </c>
      <c r="C305" s="66">
        <v>2</v>
      </c>
      <c r="D305" s="66">
        <v>2</v>
      </c>
      <c r="E305" s="66">
        <v>2</v>
      </c>
      <c r="F305" s="66">
        <v>2</v>
      </c>
      <c r="G305" s="66">
        <v>29</v>
      </c>
      <c r="H305" s="66">
        <v>30</v>
      </c>
      <c r="I305" s="66">
        <v>59</v>
      </c>
      <c r="J305" s="66">
        <v>12</v>
      </c>
      <c r="K305" s="66">
        <v>3</v>
      </c>
      <c r="L305" s="66">
        <v>3</v>
      </c>
      <c r="M305" s="66">
        <v>2</v>
      </c>
      <c r="N305" s="66">
        <v>2</v>
      </c>
      <c r="O305" s="66">
        <v>3</v>
      </c>
      <c r="P305" s="66">
        <v>3</v>
      </c>
      <c r="Q305" s="66">
        <v>3</v>
      </c>
      <c r="R305" s="66">
        <v>18</v>
      </c>
      <c r="S305" s="66">
        <v>54</v>
      </c>
      <c r="T305" s="66">
        <v>63</v>
      </c>
      <c r="U305" s="66">
        <v>20</v>
      </c>
      <c r="V305" s="66">
        <v>28</v>
      </c>
      <c r="W305" s="66">
        <v>24</v>
      </c>
      <c r="X305" s="66">
        <v>33</v>
      </c>
      <c r="Y305" s="66">
        <v>42</v>
      </c>
      <c r="Z305" s="66">
        <v>17</v>
      </c>
      <c r="AA305" s="66">
        <v>20</v>
      </c>
      <c r="AB305" s="66">
        <v>53</v>
      </c>
      <c r="AC305" s="66">
        <v>6</v>
      </c>
      <c r="AD305" s="66">
        <v>6</v>
      </c>
      <c r="AE305" s="66">
        <v>49</v>
      </c>
      <c r="AF305" s="66">
        <v>6</v>
      </c>
      <c r="AG305" s="66">
        <v>5</v>
      </c>
      <c r="AH305" s="66"/>
      <c r="AI305" s="66">
        <v>603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ED19-00C4-4D4B-8CF9-4ED77CE3CBA6}">
  <dimension ref="A1:S892"/>
  <sheetViews>
    <sheetView topLeftCell="E836" workbookViewId="0">
      <selection activeCell="I892" sqref="I892"/>
    </sheetView>
  </sheetViews>
  <sheetFormatPr defaultRowHeight="14.5" x14ac:dyDescent="0.35"/>
  <cols>
    <col min="1" max="1" width="51" bestFit="1" customWidth="1"/>
    <col min="2" max="2" width="10.36328125" customWidth="1"/>
    <col min="3" max="3" width="121.6328125" bestFit="1" customWidth="1"/>
    <col min="4" max="4" width="87.453125" customWidth="1"/>
    <col min="5" max="5" width="84" bestFit="1" customWidth="1"/>
    <col min="6" max="6" width="41.54296875" customWidth="1"/>
    <col min="7" max="7" width="102.90625" bestFit="1" customWidth="1"/>
    <col min="8" max="8" width="100.7265625" customWidth="1"/>
    <col min="9" max="9" width="120" bestFit="1" customWidth="1"/>
    <col min="10" max="10" width="19.08984375" customWidth="1"/>
    <col min="11" max="11" width="21" customWidth="1"/>
    <col min="12" max="14" width="12.1796875" customWidth="1"/>
    <col min="15" max="15" width="9.81640625" customWidth="1"/>
    <col min="16" max="16" width="12.54296875" customWidth="1"/>
    <col min="17" max="17" width="19.81640625" customWidth="1"/>
    <col min="18" max="18" width="25.26953125" customWidth="1"/>
  </cols>
  <sheetData>
    <row r="1" spans="1:19"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2517</v>
      </c>
      <c r="N1" s="51" t="s">
        <v>2516</v>
      </c>
      <c r="O1" s="51" t="s">
        <v>825</v>
      </c>
      <c r="P1" s="51" t="s">
        <v>826</v>
      </c>
      <c r="Q1" s="51" t="s">
        <v>2167</v>
      </c>
      <c r="R1" s="51" t="s">
        <v>827</v>
      </c>
      <c r="S1" s="51" t="s">
        <v>2535</v>
      </c>
    </row>
    <row r="2" spans="1:19" x14ac:dyDescent="0.35">
      <c r="A2" s="52" t="s">
        <v>828</v>
      </c>
      <c r="B2" s="52" t="s">
        <v>829</v>
      </c>
      <c r="C2" s="52" t="s">
        <v>830</v>
      </c>
      <c r="D2" s="52" t="s">
        <v>831</v>
      </c>
      <c r="E2" s="52" t="s">
        <v>2171</v>
      </c>
      <c r="F2" s="52" t="s">
        <v>2171</v>
      </c>
      <c r="G2" s="52" t="s">
        <v>832</v>
      </c>
      <c r="H2" s="52" t="s">
        <v>832</v>
      </c>
      <c r="I2" s="52" t="s">
        <v>832</v>
      </c>
      <c r="J2" s="52" t="s">
        <v>832</v>
      </c>
      <c r="K2" s="52" t="s">
        <v>832</v>
      </c>
      <c r="L2" s="53" t="s">
        <v>833</v>
      </c>
      <c r="O2" s="52"/>
      <c r="P2" s="52"/>
      <c r="Q2" s="52"/>
      <c r="R2" s="52" t="s">
        <v>832</v>
      </c>
      <c r="S2" t="str">
        <f>IF(Table13[[#This Row],[LastPolicyVersion]] &lt;&gt;Table13[[#This Row],[CurrentPolicyVersion]],"new","")</f>
        <v/>
      </c>
    </row>
    <row r="3" spans="1:19" x14ac:dyDescent="0.35">
      <c r="A3" s="52" t="s">
        <v>834</v>
      </c>
      <c r="B3" s="52" t="s">
        <v>829</v>
      </c>
      <c r="C3" s="52" t="s">
        <v>835</v>
      </c>
      <c r="D3" s="52" t="s">
        <v>836</v>
      </c>
      <c r="E3" s="52" t="s">
        <v>2171</v>
      </c>
      <c r="F3" s="52" t="s">
        <v>2171</v>
      </c>
      <c r="G3" s="52" t="s">
        <v>832</v>
      </c>
      <c r="H3" s="52" t="s">
        <v>832</v>
      </c>
      <c r="I3" s="52" t="s">
        <v>832</v>
      </c>
      <c r="J3" s="52" t="s">
        <v>832</v>
      </c>
      <c r="K3" s="52" t="s">
        <v>832</v>
      </c>
      <c r="L3" s="53" t="s">
        <v>833</v>
      </c>
      <c r="O3" s="52"/>
      <c r="P3" s="52"/>
      <c r="Q3" s="52"/>
      <c r="R3" s="52" t="s">
        <v>832</v>
      </c>
      <c r="S3" t="str">
        <f>IF(Table13[[#This Row],[LastPolicyVersion]] &lt;&gt;Table13[[#This Row],[CurrentPolicyVersion]],"new","")</f>
        <v/>
      </c>
    </row>
    <row r="4" spans="1:19" x14ac:dyDescent="0.35">
      <c r="A4" s="52" t="s">
        <v>837</v>
      </c>
      <c r="B4" s="52" t="s">
        <v>829</v>
      </c>
      <c r="C4" s="52" t="s">
        <v>838</v>
      </c>
      <c r="D4" s="52" t="s">
        <v>839</v>
      </c>
      <c r="E4" s="52" t="s">
        <v>2171</v>
      </c>
      <c r="F4" s="52" t="s">
        <v>2171</v>
      </c>
      <c r="G4" s="52" t="s">
        <v>832</v>
      </c>
      <c r="H4" s="52" t="s">
        <v>832</v>
      </c>
      <c r="I4" s="52" t="s">
        <v>832</v>
      </c>
      <c r="J4" s="52" t="s">
        <v>832</v>
      </c>
      <c r="K4" s="52" t="s">
        <v>832</v>
      </c>
      <c r="L4" s="53" t="s">
        <v>833</v>
      </c>
      <c r="O4" s="52"/>
      <c r="P4" s="52"/>
      <c r="Q4" s="52"/>
      <c r="R4" s="52" t="s">
        <v>832</v>
      </c>
      <c r="S4" t="str">
        <f>IF(Table13[[#This Row],[LastPolicyVersion]] &lt;&gt;Table13[[#This Row],[CurrentPolicyVersion]],"new","")</f>
        <v/>
      </c>
    </row>
    <row r="5" spans="1:19" x14ac:dyDescent="0.35">
      <c r="A5" s="52" t="s">
        <v>840</v>
      </c>
      <c r="B5" s="52" t="s">
        <v>829</v>
      </c>
      <c r="C5" s="52" t="s">
        <v>841</v>
      </c>
      <c r="D5" s="52" t="s">
        <v>842</v>
      </c>
      <c r="E5" s="52" t="s">
        <v>154</v>
      </c>
      <c r="F5" s="52" t="s">
        <v>1672</v>
      </c>
      <c r="G5" s="52" t="s">
        <v>843</v>
      </c>
      <c r="H5" s="52" t="s">
        <v>844</v>
      </c>
      <c r="I5" s="52" t="s">
        <v>152</v>
      </c>
      <c r="J5" s="52"/>
      <c r="K5" s="52" t="s">
        <v>832</v>
      </c>
      <c r="L5" s="53" t="s">
        <v>833</v>
      </c>
      <c r="M5" t="s">
        <v>2518</v>
      </c>
      <c r="N5" t="s">
        <v>2518</v>
      </c>
      <c r="O5" s="52"/>
      <c r="P5" s="52"/>
      <c r="Q5" s="52"/>
      <c r="R5" s="52" t="s">
        <v>832</v>
      </c>
      <c r="S5" t="str">
        <f>IF(Table13[[#This Row],[LastPolicyVersion]] &lt;&gt;Table13[[#This Row],[CurrentPolicyVersion]],"new","")</f>
        <v/>
      </c>
    </row>
    <row r="6" spans="1:19" x14ac:dyDescent="0.35">
      <c r="A6" s="52" t="s">
        <v>840</v>
      </c>
      <c r="B6" s="52" t="s">
        <v>829</v>
      </c>
      <c r="C6" s="52" t="s">
        <v>841</v>
      </c>
      <c r="D6" s="52" t="s">
        <v>842</v>
      </c>
      <c r="E6" s="52" t="s">
        <v>158</v>
      </c>
      <c r="F6" s="52" t="s">
        <v>1673</v>
      </c>
      <c r="G6" s="52" t="s">
        <v>153</v>
      </c>
      <c r="H6" s="52" t="s">
        <v>845</v>
      </c>
      <c r="I6" s="52" t="s">
        <v>157</v>
      </c>
      <c r="J6" s="52"/>
      <c r="K6" s="52" t="s">
        <v>832</v>
      </c>
      <c r="L6" s="53" t="s">
        <v>833</v>
      </c>
      <c r="M6" t="s">
        <v>2518</v>
      </c>
      <c r="N6" t="s">
        <v>2518</v>
      </c>
      <c r="O6" s="52"/>
      <c r="P6" s="52"/>
      <c r="Q6" s="52"/>
      <c r="R6" s="52" t="s">
        <v>832</v>
      </c>
      <c r="S6" t="str">
        <f>IF(Table13[[#This Row],[LastPolicyVersion]] &lt;&gt;Table13[[#This Row],[CurrentPolicyVersion]],"new","")</f>
        <v/>
      </c>
    </row>
    <row r="7" spans="1:19" x14ac:dyDescent="0.35">
      <c r="A7" s="52" t="s">
        <v>846</v>
      </c>
      <c r="B7" s="52" t="s">
        <v>829</v>
      </c>
      <c r="C7" s="52" t="s">
        <v>847</v>
      </c>
      <c r="D7" s="52" t="s">
        <v>848</v>
      </c>
      <c r="E7" s="52" t="s">
        <v>2171</v>
      </c>
      <c r="F7" s="52" t="s">
        <v>2171</v>
      </c>
      <c r="G7" s="52" t="s">
        <v>832</v>
      </c>
      <c r="H7" s="52" t="s">
        <v>832</v>
      </c>
      <c r="I7" s="52" t="s">
        <v>832</v>
      </c>
      <c r="J7" s="52" t="s">
        <v>832</v>
      </c>
      <c r="K7" s="52" t="s">
        <v>832</v>
      </c>
      <c r="L7" s="53" t="s">
        <v>833</v>
      </c>
      <c r="O7" s="52"/>
      <c r="P7" s="52"/>
      <c r="Q7" s="52"/>
      <c r="R7" s="52" t="s">
        <v>832</v>
      </c>
      <c r="S7" t="str">
        <f>IF(Table13[[#This Row],[LastPolicyVersion]] &lt;&gt;Table13[[#This Row],[CurrentPolicyVersion]],"new","")</f>
        <v/>
      </c>
    </row>
    <row r="8" spans="1:19" x14ac:dyDescent="0.35">
      <c r="A8" s="52" t="s">
        <v>849</v>
      </c>
      <c r="B8" s="52" t="s">
        <v>829</v>
      </c>
      <c r="C8" s="52" t="s">
        <v>850</v>
      </c>
      <c r="D8" s="52" t="s">
        <v>851</v>
      </c>
      <c r="E8" s="52" t="s">
        <v>2171</v>
      </c>
      <c r="F8" s="52" t="s">
        <v>2171</v>
      </c>
      <c r="G8" s="52" t="s">
        <v>832</v>
      </c>
      <c r="H8" s="52" t="s">
        <v>832</v>
      </c>
      <c r="I8" s="52" t="s">
        <v>832</v>
      </c>
      <c r="J8" s="52" t="s">
        <v>832</v>
      </c>
      <c r="K8" s="52" t="s">
        <v>832</v>
      </c>
      <c r="L8" s="53" t="s">
        <v>833</v>
      </c>
      <c r="O8" s="52"/>
      <c r="P8" s="52"/>
      <c r="Q8" s="52"/>
      <c r="R8" s="52" t="s">
        <v>832</v>
      </c>
      <c r="S8" t="str">
        <f>IF(Table13[[#This Row],[LastPolicyVersion]] &lt;&gt;Table13[[#This Row],[CurrentPolicyVersion]],"new","")</f>
        <v/>
      </c>
    </row>
    <row r="9" spans="1:19" x14ac:dyDescent="0.35">
      <c r="A9" s="52" t="s">
        <v>852</v>
      </c>
      <c r="B9" s="52" t="s">
        <v>829</v>
      </c>
      <c r="C9" s="52" t="s">
        <v>853</v>
      </c>
      <c r="D9" s="52" t="s">
        <v>854</v>
      </c>
      <c r="E9" s="52" t="s">
        <v>2171</v>
      </c>
      <c r="F9" s="52" t="s">
        <v>2171</v>
      </c>
      <c r="G9" s="52" t="s">
        <v>832</v>
      </c>
      <c r="H9" s="52" t="s">
        <v>832</v>
      </c>
      <c r="I9" s="52" t="s">
        <v>832</v>
      </c>
      <c r="J9" s="52" t="s">
        <v>832</v>
      </c>
      <c r="K9" s="52" t="s">
        <v>832</v>
      </c>
      <c r="L9" s="53" t="s">
        <v>833</v>
      </c>
      <c r="O9" s="52"/>
      <c r="P9" s="52"/>
      <c r="Q9" s="52"/>
      <c r="R9" s="52" t="s">
        <v>832</v>
      </c>
      <c r="S9" t="str">
        <f>IF(Table13[[#This Row],[LastPolicyVersion]] &lt;&gt;Table13[[#This Row],[CurrentPolicyVersion]],"new","")</f>
        <v/>
      </c>
    </row>
    <row r="10" spans="1:19"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O10" s="52"/>
      <c r="P10" s="52"/>
      <c r="Q10" s="52"/>
      <c r="R10" s="52" t="s">
        <v>832</v>
      </c>
      <c r="S10" t="str">
        <f>IF(Table13[[#This Row],[LastPolicyVersion]] &lt;&gt;Table13[[#This Row],[CurrentPolicyVersion]],"new","")</f>
        <v/>
      </c>
    </row>
    <row r="11" spans="1:19"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O11" s="52"/>
      <c r="P11" s="52"/>
      <c r="Q11" s="52"/>
      <c r="R11" s="52" t="s">
        <v>832</v>
      </c>
      <c r="S11" t="str">
        <f>IF(Table13[[#This Row],[LastPolicyVersion]] &lt;&gt;Table13[[#This Row],[CurrentPolicyVersion]],"new","")</f>
        <v/>
      </c>
    </row>
    <row r="12" spans="1:19"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O12" s="52"/>
      <c r="P12" s="52"/>
      <c r="Q12" s="52"/>
      <c r="R12" s="52" t="s">
        <v>832</v>
      </c>
      <c r="S12" t="str">
        <f>IF(Table13[[#This Row],[LastPolicyVersion]] &lt;&gt;Table13[[#This Row],[CurrentPolicyVersion]],"new","")</f>
        <v/>
      </c>
    </row>
    <row r="13" spans="1:19"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O13" s="52"/>
      <c r="P13" s="52"/>
      <c r="Q13" s="52"/>
      <c r="R13" s="52" t="s">
        <v>832</v>
      </c>
      <c r="S13" t="str">
        <f>IF(Table13[[#This Row],[LastPolicyVersion]] &lt;&gt;Table13[[#This Row],[CurrentPolicyVersion]],"new","")</f>
        <v/>
      </c>
    </row>
    <row r="14" spans="1:19"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O14" s="52"/>
      <c r="P14" s="52"/>
      <c r="Q14" s="52"/>
      <c r="R14" s="52" t="s">
        <v>832</v>
      </c>
      <c r="S14" t="str">
        <f>IF(Table13[[#This Row],[LastPolicyVersion]] &lt;&gt;Table13[[#This Row],[CurrentPolicyVersion]],"new","")</f>
        <v/>
      </c>
    </row>
    <row r="15" spans="1:19"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O15" s="52"/>
      <c r="P15" s="52"/>
      <c r="Q15" s="52"/>
      <c r="R15" s="52" t="s">
        <v>832</v>
      </c>
      <c r="S15" t="str">
        <f>IF(Table13[[#This Row],[LastPolicyVersion]] &lt;&gt;Table13[[#This Row],[CurrentPolicyVersion]],"new","")</f>
        <v/>
      </c>
    </row>
    <row r="16" spans="1:19"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O16" s="52"/>
      <c r="P16" s="52"/>
      <c r="Q16" s="52"/>
      <c r="R16" s="52" t="s">
        <v>832</v>
      </c>
      <c r="S16" t="str">
        <f>IF(Table13[[#This Row],[LastPolicyVersion]] &lt;&gt;Table13[[#This Row],[CurrentPolicyVersion]],"new","")</f>
        <v/>
      </c>
    </row>
    <row r="17" spans="1:19"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O17" s="52"/>
      <c r="P17" s="52"/>
      <c r="Q17" s="52"/>
      <c r="R17" s="52" t="s">
        <v>832</v>
      </c>
      <c r="S17" t="str">
        <f>IF(Table13[[#This Row],[LastPolicyVersion]] &lt;&gt;Table13[[#This Row],[CurrentPolicyVersion]],"new","")</f>
        <v/>
      </c>
    </row>
    <row r="18" spans="1:19"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O18" s="52"/>
      <c r="P18" s="52"/>
      <c r="Q18" s="52"/>
      <c r="R18" s="52" t="s">
        <v>832</v>
      </c>
      <c r="S18" t="str">
        <f>IF(Table13[[#This Row],[LastPolicyVersion]] &lt;&gt;Table13[[#This Row],[CurrentPolicyVersion]],"new","")</f>
        <v/>
      </c>
    </row>
    <row r="19" spans="1:19"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O19" s="52"/>
      <c r="P19" s="52"/>
      <c r="Q19" s="52"/>
      <c r="R19" s="52" t="s">
        <v>832</v>
      </c>
      <c r="S19" t="str">
        <f>IF(Table13[[#This Row],[LastPolicyVersion]] &lt;&gt;Table13[[#This Row],[CurrentPolicyVersion]],"new","")</f>
        <v/>
      </c>
    </row>
    <row r="20" spans="1:19"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O20" s="52"/>
      <c r="P20" s="52"/>
      <c r="Q20" s="52"/>
      <c r="R20" s="52" t="s">
        <v>832</v>
      </c>
      <c r="S20" t="str">
        <f>IF(Table13[[#This Row],[LastPolicyVersion]] &lt;&gt;Table13[[#This Row],[CurrentPolicyVersion]],"new","")</f>
        <v/>
      </c>
    </row>
    <row r="21" spans="1:19"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O21" s="52"/>
      <c r="P21" s="52"/>
      <c r="Q21" s="52"/>
      <c r="R21" s="52" t="s">
        <v>832</v>
      </c>
      <c r="S21" t="str">
        <f>IF(Table13[[#This Row],[LastPolicyVersion]] &lt;&gt;Table13[[#This Row],[CurrentPolicyVersion]],"new","")</f>
        <v/>
      </c>
    </row>
    <row r="22" spans="1:19"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O22" s="52"/>
      <c r="P22" s="52"/>
      <c r="Q22" s="52"/>
      <c r="R22" s="52" t="s">
        <v>832</v>
      </c>
      <c r="S22" t="str">
        <f>IF(Table13[[#This Row],[LastPolicyVersion]] &lt;&gt;Table13[[#This Row],[CurrentPolicyVersion]],"new","")</f>
        <v/>
      </c>
    </row>
    <row r="23" spans="1:19"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O23" s="52"/>
      <c r="P23" s="52"/>
      <c r="Q23" s="52"/>
      <c r="R23" s="52" t="s">
        <v>832</v>
      </c>
      <c r="S23" t="str">
        <f>IF(Table13[[#This Row],[LastPolicyVersion]] &lt;&gt;Table13[[#This Row],[CurrentPolicyVersion]],"new","")</f>
        <v/>
      </c>
    </row>
    <row r="24" spans="1:19"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O24" s="52"/>
      <c r="P24" s="52"/>
      <c r="Q24" s="52"/>
      <c r="R24" s="52" t="s">
        <v>832</v>
      </c>
      <c r="S24" t="str">
        <f>IF(Table13[[#This Row],[LastPolicyVersion]] &lt;&gt;Table13[[#This Row],[CurrentPolicyVersion]],"new","")</f>
        <v/>
      </c>
    </row>
    <row r="25" spans="1:19"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O25" s="52"/>
      <c r="P25" s="52"/>
      <c r="Q25" s="52"/>
      <c r="R25" s="52" t="s">
        <v>832</v>
      </c>
      <c r="S25" t="str">
        <f>IF(Table13[[#This Row],[LastPolicyVersion]] &lt;&gt;Table13[[#This Row],[CurrentPolicyVersion]],"new","")</f>
        <v/>
      </c>
    </row>
    <row r="26" spans="1:19"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O26" s="52"/>
      <c r="P26" s="52"/>
      <c r="Q26" s="52"/>
      <c r="R26" s="52" t="s">
        <v>832</v>
      </c>
      <c r="S26" t="str">
        <f>IF(Table13[[#This Row],[LastPolicyVersion]] &lt;&gt;Table13[[#This Row],[CurrentPolicyVersion]],"new","")</f>
        <v/>
      </c>
    </row>
    <row r="27" spans="1:19"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O27" s="52"/>
      <c r="P27" s="52"/>
      <c r="Q27" s="52"/>
      <c r="R27" s="52" t="s">
        <v>832</v>
      </c>
      <c r="S27" t="str">
        <f>IF(Table13[[#This Row],[LastPolicyVersion]] &lt;&gt;Table13[[#This Row],[CurrentPolicyVersion]],"new","")</f>
        <v/>
      </c>
    </row>
    <row r="28" spans="1:19"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O28" s="52"/>
      <c r="P28" s="52"/>
      <c r="Q28" s="52"/>
      <c r="R28" s="52" t="s">
        <v>832</v>
      </c>
      <c r="S28" t="str">
        <f>IF(Table13[[#This Row],[LastPolicyVersion]] &lt;&gt;Table13[[#This Row],[CurrentPolicyVersion]],"new","")</f>
        <v/>
      </c>
    </row>
    <row r="29" spans="1:19"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O29" s="52"/>
      <c r="P29" s="52"/>
      <c r="Q29" s="52"/>
      <c r="R29" s="52" t="s">
        <v>832</v>
      </c>
      <c r="S29" t="str">
        <f>IF(Table13[[#This Row],[LastPolicyVersion]] &lt;&gt;Table13[[#This Row],[CurrentPolicyVersion]],"new","")</f>
        <v/>
      </c>
    </row>
    <row r="30" spans="1:19"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O30" s="52"/>
      <c r="P30" s="52"/>
      <c r="Q30" s="52"/>
      <c r="R30" s="52" t="s">
        <v>832</v>
      </c>
      <c r="S30" t="str">
        <f>IF(Table13[[#This Row],[LastPolicyVersion]] &lt;&gt;Table13[[#This Row],[CurrentPolicyVersion]],"new","")</f>
        <v/>
      </c>
    </row>
    <row r="31" spans="1:19"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O31" s="52"/>
      <c r="P31" s="52"/>
      <c r="Q31" s="52"/>
      <c r="R31" s="52" t="s">
        <v>832</v>
      </c>
      <c r="S31" t="str">
        <f>IF(Table13[[#This Row],[LastPolicyVersion]] &lt;&gt;Table13[[#This Row],[CurrentPolicyVersion]],"new","")</f>
        <v/>
      </c>
    </row>
    <row r="32" spans="1:19"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O32" s="52"/>
      <c r="P32" s="52"/>
      <c r="Q32" s="52"/>
      <c r="R32" s="52" t="s">
        <v>832</v>
      </c>
      <c r="S32" t="str">
        <f>IF(Table13[[#This Row],[LastPolicyVersion]] &lt;&gt;Table13[[#This Row],[CurrentPolicyVersion]],"new","")</f>
        <v/>
      </c>
    </row>
    <row r="33" spans="1:19"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O33" s="52"/>
      <c r="P33" s="52"/>
      <c r="Q33" s="52"/>
      <c r="R33" s="52" t="s">
        <v>832</v>
      </c>
      <c r="S33" t="str">
        <f>IF(Table13[[#This Row],[LastPolicyVersion]] &lt;&gt;Table13[[#This Row],[CurrentPolicyVersion]],"new","")</f>
        <v/>
      </c>
    </row>
    <row r="34" spans="1:19"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O34" s="52"/>
      <c r="P34" s="52"/>
      <c r="Q34" s="52"/>
      <c r="R34" s="52" t="s">
        <v>832</v>
      </c>
      <c r="S34" t="str">
        <f>IF(Table13[[#This Row],[LastPolicyVersion]] &lt;&gt;Table13[[#This Row],[CurrentPolicyVersion]],"new","")</f>
        <v/>
      </c>
    </row>
    <row r="35" spans="1:19"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O35" s="52"/>
      <c r="P35" s="52"/>
      <c r="Q35" s="52"/>
      <c r="R35" s="52" t="s">
        <v>832</v>
      </c>
      <c r="S35" t="str">
        <f>IF(Table13[[#This Row],[LastPolicyVersion]] &lt;&gt;Table13[[#This Row],[CurrentPolicyVersion]],"new","")</f>
        <v/>
      </c>
    </row>
    <row r="36" spans="1:19"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O36" s="52"/>
      <c r="P36" s="52"/>
      <c r="Q36" s="52"/>
      <c r="R36" s="52" t="s">
        <v>832</v>
      </c>
      <c r="S36" t="str">
        <f>IF(Table13[[#This Row],[LastPolicyVersion]] &lt;&gt;Table13[[#This Row],[CurrentPolicyVersion]],"new","")</f>
        <v/>
      </c>
    </row>
    <row r="37" spans="1:19"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O37" s="52"/>
      <c r="P37" s="52"/>
      <c r="Q37" s="52"/>
      <c r="R37" s="52" t="s">
        <v>832</v>
      </c>
      <c r="S37" t="str">
        <f>IF(Table13[[#This Row],[LastPolicyVersion]] &lt;&gt;Table13[[#This Row],[CurrentPolicyVersion]],"new","")</f>
        <v/>
      </c>
    </row>
    <row r="38" spans="1:19"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O38" s="52"/>
      <c r="P38" s="52"/>
      <c r="Q38" s="52"/>
      <c r="R38" s="52" t="s">
        <v>832</v>
      </c>
      <c r="S38" t="str">
        <f>IF(Table13[[#This Row],[LastPolicyVersion]] &lt;&gt;Table13[[#This Row],[CurrentPolicyVersion]],"new","")</f>
        <v/>
      </c>
    </row>
    <row r="39" spans="1:19"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O39" s="52"/>
      <c r="P39" s="52"/>
      <c r="Q39" s="52"/>
      <c r="R39" s="52" t="s">
        <v>832</v>
      </c>
      <c r="S39" t="str">
        <f>IF(Table13[[#This Row],[LastPolicyVersion]] &lt;&gt;Table13[[#This Row],[CurrentPolicyVersion]],"new","")</f>
        <v/>
      </c>
    </row>
    <row r="40" spans="1:19"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O40" s="52"/>
      <c r="P40" s="52"/>
      <c r="Q40" s="52"/>
      <c r="R40" s="52" t="s">
        <v>832</v>
      </c>
      <c r="S40" t="str">
        <f>IF(Table13[[#This Row],[LastPolicyVersion]] &lt;&gt;Table13[[#This Row],[CurrentPolicyVersion]],"new","")</f>
        <v/>
      </c>
    </row>
    <row r="41" spans="1:19"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O41" s="52"/>
      <c r="P41" s="52"/>
      <c r="Q41" s="52"/>
      <c r="R41" s="52" t="s">
        <v>832</v>
      </c>
      <c r="S41" t="str">
        <f>IF(Table13[[#This Row],[LastPolicyVersion]] &lt;&gt;Table13[[#This Row],[CurrentPolicyVersion]],"new","")</f>
        <v/>
      </c>
    </row>
    <row r="42" spans="1:19"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O42" s="52"/>
      <c r="P42" s="52"/>
      <c r="Q42" s="52"/>
      <c r="R42" s="52" t="s">
        <v>832</v>
      </c>
      <c r="S42" t="str">
        <f>IF(Table13[[#This Row],[LastPolicyVersion]] &lt;&gt;Table13[[#This Row],[CurrentPolicyVersion]],"new","")</f>
        <v/>
      </c>
    </row>
    <row r="43" spans="1:19"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O43" s="52"/>
      <c r="P43" s="52"/>
      <c r="Q43" s="52"/>
      <c r="R43" s="52" t="s">
        <v>832</v>
      </c>
      <c r="S43" t="str">
        <f>IF(Table13[[#This Row],[LastPolicyVersion]] &lt;&gt;Table13[[#This Row],[CurrentPolicyVersion]],"new","")</f>
        <v/>
      </c>
    </row>
    <row r="44" spans="1:19"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O44" s="52"/>
      <c r="P44" s="52"/>
      <c r="Q44" s="52"/>
      <c r="R44" s="52" t="s">
        <v>832</v>
      </c>
      <c r="S44" t="str">
        <f>IF(Table13[[#This Row],[LastPolicyVersion]] &lt;&gt;Table13[[#This Row],[CurrentPolicyVersion]],"new","")</f>
        <v/>
      </c>
    </row>
    <row r="45" spans="1:19"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t="s">
        <v>2519</v>
      </c>
      <c r="N45" t="s">
        <v>2519</v>
      </c>
      <c r="O45" s="52"/>
      <c r="P45" s="52"/>
      <c r="Q45" s="52"/>
      <c r="R45" s="52" t="s">
        <v>832</v>
      </c>
      <c r="S45" t="str">
        <f>IF(Table13[[#This Row],[LastPolicyVersion]] &lt;&gt;Table13[[#This Row],[CurrentPolicyVersion]],"new","")</f>
        <v/>
      </c>
    </row>
    <row r="46" spans="1:19"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t="s">
        <v>2518</v>
      </c>
      <c r="N46" t="s">
        <v>2518</v>
      </c>
      <c r="O46" s="52"/>
      <c r="P46" s="52"/>
      <c r="Q46" s="52"/>
      <c r="R46" s="52" t="s">
        <v>832</v>
      </c>
      <c r="S46" t="str">
        <f>IF(Table13[[#This Row],[LastPolicyVersion]] &lt;&gt;Table13[[#This Row],[CurrentPolicyVersion]],"new","")</f>
        <v/>
      </c>
    </row>
    <row r="47" spans="1:19"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O47" s="52"/>
      <c r="P47" s="52" t="b">
        <v>1</v>
      </c>
      <c r="Q47" s="52" t="s">
        <v>2172</v>
      </c>
      <c r="R47" s="52" t="s">
        <v>2206</v>
      </c>
      <c r="S47" t="str">
        <f>IF(Table13[[#This Row],[LastPolicyVersion]] &lt;&gt;Table13[[#This Row],[CurrentPolicyVersion]],"new","")</f>
        <v/>
      </c>
    </row>
    <row r="48" spans="1:19"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O48" s="52"/>
      <c r="P48" s="52"/>
      <c r="Q48" s="52"/>
      <c r="R48" s="52" t="s">
        <v>832</v>
      </c>
      <c r="S48" t="str">
        <f>IF(Table13[[#This Row],[LastPolicyVersion]] &lt;&gt;Table13[[#This Row],[CurrentPolicyVersion]],"new","")</f>
        <v/>
      </c>
    </row>
    <row r="49" spans="1:19"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O49" s="52"/>
      <c r="P49" s="52"/>
      <c r="Q49" s="52"/>
      <c r="R49" s="52" t="s">
        <v>832</v>
      </c>
      <c r="S49" t="str">
        <f>IF(Table13[[#This Row],[LastPolicyVersion]] &lt;&gt;Table13[[#This Row],[CurrentPolicyVersion]],"new","")</f>
        <v/>
      </c>
    </row>
    <row r="50" spans="1:19"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O50" s="52"/>
      <c r="P50" s="52"/>
      <c r="Q50" s="52"/>
      <c r="R50" s="52" t="s">
        <v>832</v>
      </c>
      <c r="S50" t="str">
        <f>IF(Table13[[#This Row],[LastPolicyVersion]] &lt;&gt;Table13[[#This Row],[CurrentPolicyVersion]],"new","")</f>
        <v/>
      </c>
    </row>
    <row r="51" spans="1:19"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O51" s="52"/>
      <c r="P51" s="52"/>
      <c r="Q51" s="52"/>
      <c r="R51" s="52" t="s">
        <v>832</v>
      </c>
      <c r="S51" t="str">
        <f>IF(Table13[[#This Row],[LastPolicyVersion]] &lt;&gt;Table13[[#This Row],[CurrentPolicyVersion]],"new","")</f>
        <v/>
      </c>
    </row>
    <row r="52" spans="1:19"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O52" s="52"/>
      <c r="P52" s="52"/>
      <c r="Q52" s="52"/>
      <c r="R52" s="52" t="s">
        <v>832</v>
      </c>
      <c r="S52" t="str">
        <f>IF(Table13[[#This Row],[LastPolicyVersion]] &lt;&gt;Table13[[#This Row],[CurrentPolicyVersion]],"new","")</f>
        <v/>
      </c>
    </row>
    <row r="53" spans="1:19"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O53" s="52"/>
      <c r="P53" s="52"/>
      <c r="Q53" s="52"/>
      <c r="R53" s="52" t="s">
        <v>832</v>
      </c>
      <c r="S53" t="str">
        <f>IF(Table13[[#This Row],[LastPolicyVersion]] &lt;&gt;Table13[[#This Row],[CurrentPolicyVersion]],"new","")</f>
        <v/>
      </c>
    </row>
    <row r="54" spans="1:19"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O54" s="52"/>
      <c r="P54" s="52"/>
      <c r="Q54" s="52"/>
      <c r="R54" s="52" t="s">
        <v>832</v>
      </c>
      <c r="S54" t="str">
        <f>IF(Table13[[#This Row],[LastPolicyVersion]] &lt;&gt;Table13[[#This Row],[CurrentPolicyVersion]],"new","")</f>
        <v/>
      </c>
    </row>
    <row r="55" spans="1:19"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O55" s="52"/>
      <c r="P55" s="52"/>
      <c r="Q55" s="52"/>
      <c r="R55" s="52" t="s">
        <v>832</v>
      </c>
      <c r="S55" t="str">
        <f>IF(Table13[[#This Row],[LastPolicyVersion]] &lt;&gt;Table13[[#This Row],[CurrentPolicyVersion]],"new","")</f>
        <v/>
      </c>
    </row>
    <row r="56" spans="1:19"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O56" s="52"/>
      <c r="P56" s="52"/>
      <c r="Q56" s="52"/>
      <c r="R56" s="52" t="s">
        <v>832</v>
      </c>
      <c r="S56" t="str">
        <f>IF(Table13[[#This Row],[LastPolicyVersion]] &lt;&gt;Table13[[#This Row],[CurrentPolicyVersion]],"new","")</f>
        <v/>
      </c>
    </row>
    <row r="57" spans="1:19"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t="s">
        <v>2520</v>
      </c>
      <c r="N57" t="s">
        <v>2520</v>
      </c>
      <c r="O57" s="52" t="b">
        <v>1</v>
      </c>
      <c r="P57" s="52"/>
      <c r="Q57" s="52"/>
      <c r="R57" s="52" t="s">
        <v>832</v>
      </c>
      <c r="S57" t="str">
        <f>IF(Table13[[#This Row],[LastPolicyVersion]] &lt;&gt;Table13[[#This Row],[CurrentPolicyVersion]],"new","")</f>
        <v/>
      </c>
    </row>
    <row r="58" spans="1:19"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t="s">
        <v>2520</v>
      </c>
      <c r="N58" t="s">
        <v>2520</v>
      </c>
      <c r="O58" s="52" t="b">
        <v>1</v>
      </c>
      <c r="P58" s="52"/>
      <c r="Q58" s="52"/>
      <c r="R58" s="52" t="s">
        <v>832</v>
      </c>
      <c r="S58" t="str">
        <f>IF(Table13[[#This Row],[LastPolicyVersion]] &lt;&gt;Table13[[#This Row],[CurrentPolicyVersion]],"new","")</f>
        <v/>
      </c>
    </row>
    <row r="59" spans="1:19"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t="s">
        <v>2520</v>
      </c>
      <c r="N59" t="s">
        <v>2520</v>
      </c>
      <c r="O59" s="52" t="b">
        <v>1</v>
      </c>
      <c r="P59" s="52"/>
      <c r="Q59" s="52"/>
      <c r="R59" s="52" t="s">
        <v>832</v>
      </c>
      <c r="S59" t="str">
        <f>IF(Table13[[#This Row],[LastPolicyVersion]] &lt;&gt;Table13[[#This Row],[CurrentPolicyVersion]],"new","")</f>
        <v/>
      </c>
    </row>
    <row r="60" spans="1:19"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t="s">
        <v>2520</v>
      </c>
      <c r="N60" t="s">
        <v>2520</v>
      </c>
      <c r="O60" s="52" t="b">
        <v>1</v>
      </c>
      <c r="P60" s="52"/>
      <c r="Q60" s="52"/>
      <c r="R60" s="52" t="s">
        <v>832</v>
      </c>
      <c r="S60" t="str">
        <f>IF(Table13[[#This Row],[LastPolicyVersion]] &lt;&gt;Table13[[#This Row],[CurrentPolicyVersion]],"new","")</f>
        <v/>
      </c>
    </row>
    <row r="61" spans="1:19"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t="s">
        <v>2520</v>
      </c>
      <c r="N61" t="s">
        <v>2520</v>
      </c>
      <c r="O61" s="52" t="b">
        <v>1</v>
      </c>
      <c r="P61" s="52"/>
      <c r="Q61" s="52"/>
      <c r="R61" s="52" t="s">
        <v>832</v>
      </c>
      <c r="S61" t="str">
        <f>IF(Table13[[#This Row],[LastPolicyVersion]] &lt;&gt;Table13[[#This Row],[CurrentPolicyVersion]],"new","")</f>
        <v/>
      </c>
    </row>
    <row r="62" spans="1:19"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t="s">
        <v>2520</v>
      </c>
      <c r="N62" t="s">
        <v>2520</v>
      </c>
      <c r="O62" s="52" t="b">
        <v>1</v>
      </c>
      <c r="P62" s="52"/>
      <c r="Q62" s="52"/>
      <c r="R62" s="52" t="s">
        <v>832</v>
      </c>
      <c r="S62" t="str">
        <f>IF(Table13[[#This Row],[LastPolicyVersion]] &lt;&gt;Table13[[#This Row],[CurrentPolicyVersion]],"new","")</f>
        <v/>
      </c>
    </row>
    <row r="63" spans="1:19"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O63" s="52"/>
      <c r="P63" s="52"/>
      <c r="Q63" s="52"/>
      <c r="R63" s="52" t="s">
        <v>832</v>
      </c>
      <c r="S63" t="str">
        <f>IF(Table13[[#This Row],[LastPolicyVersion]] &lt;&gt;Table13[[#This Row],[CurrentPolicyVersion]],"new","")</f>
        <v/>
      </c>
    </row>
    <row r="64" spans="1:19"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O64" s="52"/>
      <c r="P64" s="52"/>
      <c r="Q64" s="52"/>
      <c r="R64" s="52" t="s">
        <v>832</v>
      </c>
      <c r="S64" t="str">
        <f>IF(Table13[[#This Row],[LastPolicyVersion]] &lt;&gt;Table13[[#This Row],[CurrentPolicyVersion]],"new","")</f>
        <v/>
      </c>
    </row>
    <row r="65" spans="1:19"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O65" s="52"/>
      <c r="P65" s="52"/>
      <c r="Q65" s="52"/>
      <c r="R65" s="52" t="s">
        <v>832</v>
      </c>
      <c r="S65" t="str">
        <f>IF(Table13[[#This Row],[LastPolicyVersion]] &lt;&gt;Table13[[#This Row],[CurrentPolicyVersion]],"new","")</f>
        <v/>
      </c>
    </row>
    <row r="66" spans="1:19"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O66" s="52"/>
      <c r="P66" s="52"/>
      <c r="Q66" s="52"/>
      <c r="R66" s="52" t="s">
        <v>832</v>
      </c>
      <c r="S66" t="str">
        <f>IF(Table13[[#This Row],[LastPolicyVersion]] &lt;&gt;Table13[[#This Row],[CurrentPolicyVersion]],"new","")</f>
        <v/>
      </c>
    </row>
    <row r="67" spans="1:19"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O67" s="52"/>
      <c r="P67" s="52"/>
      <c r="Q67" s="52"/>
      <c r="R67" s="52" t="s">
        <v>832</v>
      </c>
      <c r="S67" t="str">
        <f>IF(Table13[[#This Row],[LastPolicyVersion]] &lt;&gt;Table13[[#This Row],[CurrentPolicyVersion]],"new","")</f>
        <v/>
      </c>
    </row>
    <row r="68" spans="1:19"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O68" s="52"/>
      <c r="P68" s="52"/>
      <c r="Q68" s="52"/>
      <c r="R68" s="52" t="s">
        <v>832</v>
      </c>
      <c r="S68" t="str">
        <f>IF(Table13[[#This Row],[LastPolicyVersion]] &lt;&gt;Table13[[#This Row],[CurrentPolicyVersion]],"new","")</f>
        <v/>
      </c>
    </row>
    <row r="69" spans="1:19"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O69" s="52"/>
      <c r="P69" s="52"/>
      <c r="Q69" s="52"/>
      <c r="R69" s="52" t="s">
        <v>832</v>
      </c>
      <c r="S69" t="str">
        <f>IF(Table13[[#This Row],[LastPolicyVersion]] &lt;&gt;Table13[[#This Row],[CurrentPolicyVersion]],"new","")</f>
        <v/>
      </c>
    </row>
    <row r="70" spans="1:19"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O70" s="52"/>
      <c r="P70" s="52"/>
      <c r="Q70" s="52"/>
      <c r="R70" s="52" t="s">
        <v>832</v>
      </c>
      <c r="S70" t="str">
        <f>IF(Table13[[#This Row],[LastPolicyVersion]] &lt;&gt;Table13[[#This Row],[CurrentPolicyVersion]],"new","")</f>
        <v/>
      </c>
    </row>
    <row r="71" spans="1:19"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O71" s="52"/>
      <c r="P71" s="52"/>
      <c r="Q71" s="52"/>
      <c r="R71" s="52" t="s">
        <v>832</v>
      </c>
      <c r="S71" t="str">
        <f>IF(Table13[[#This Row],[LastPolicyVersion]] &lt;&gt;Table13[[#This Row],[CurrentPolicyVersion]],"new","")</f>
        <v/>
      </c>
    </row>
    <row r="72" spans="1:19"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O72" s="52"/>
      <c r="P72" s="52"/>
      <c r="Q72" s="52"/>
      <c r="R72" s="52" t="s">
        <v>832</v>
      </c>
      <c r="S72" t="str">
        <f>IF(Table13[[#This Row],[LastPolicyVersion]] &lt;&gt;Table13[[#This Row],[CurrentPolicyVersion]],"new","")</f>
        <v/>
      </c>
    </row>
    <row r="73" spans="1:19"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O73" s="52"/>
      <c r="P73" s="52"/>
      <c r="Q73" s="52"/>
      <c r="R73" s="52" t="s">
        <v>832</v>
      </c>
      <c r="S73" t="str">
        <f>IF(Table13[[#This Row],[LastPolicyVersion]] &lt;&gt;Table13[[#This Row],[CurrentPolicyVersion]],"new","")</f>
        <v/>
      </c>
    </row>
    <row r="74" spans="1:19"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O74" s="52"/>
      <c r="P74" s="52"/>
      <c r="Q74" s="52"/>
      <c r="R74" s="52" t="s">
        <v>832</v>
      </c>
      <c r="S74" t="str">
        <f>IF(Table13[[#This Row],[LastPolicyVersion]] &lt;&gt;Table13[[#This Row],[CurrentPolicyVersion]],"new","")</f>
        <v/>
      </c>
    </row>
    <row r="75" spans="1:19"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O75" s="52"/>
      <c r="P75" s="52"/>
      <c r="Q75" s="52"/>
      <c r="R75" s="52" t="s">
        <v>832</v>
      </c>
      <c r="S75" t="str">
        <f>IF(Table13[[#This Row],[LastPolicyVersion]] &lt;&gt;Table13[[#This Row],[CurrentPolicyVersion]],"new","")</f>
        <v/>
      </c>
    </row>
    <row r="76" spans="1:19"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O76" s="52"/>
      <c r="P76" s="52"/>
      <c r="Q76" s="52"/>
      <c r="R76" s="52" t="s">
        <v>832</v>
      </c>
      <c r="S76" t="str">
        <f>IF(Table13[[#This Row],[LastPolicyVersion]] &lt;&gt;Table13[[#This Row],[CurrentPolicyVersion]],"new","")</f>
        <v/>
      </c>
    </row>
    <row r="77" spans="1:19"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O77" s="52"/>
      <c r="P77" s="52"/>
      <c r="Q77" s="52"/>
      <c r="R77" s="52" t="s">
        <v>832</v>
      </c>
      <c r="S77" t="str">
        <f>IF(Table13[[#This Row],[LastPolicyVersion]] &lt;&gt;Table13[[#This Row],[CurrentPolicyVersion]],"new","")</f>
        <v/>
      </c>
    </row>
    <row r="78" spans="1:19"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O78" s="52"/>
      <c r="P78" s="52"/>
      <c r="Q78" s="52"/>
      <c r="R78" s="52" t="s">
        <v>832</v>
      </c>
      <c r="S78" t="str">
        <f>IF(Table13[[#This Row],[LastPolicyVersion]] &lt;&gt;Table13[[#This Row],[CurrentPolicyVersion]],"new","")</f>
        <v/>
      </c>
    </row>
    <row r="79" spans="1:19"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O79" s="52"/>
      <c r="P79" s="52"/>
      <c r="Q79" s="52"/>
      <c r="R79" s="52" t="s">
        <v>832</v>
      </c>
      <c r="S79" t="str">
        <f>IF(Table13[[#This Row],[LastPolicyVersion]] &lt;&gt;Table13[[#This Row],[CurrentPolicyVersion]],"new","")</f>
        <v/>
      </c>
    </row>
    <row r="80" spans="1:19"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O80" s="52"/>
      <c r="P80" s="52"/>
      <c r="Q80" s="52"/>
      <c r="R80" s="52" t="s">
        <v>832</v>
      </c>
      <c r="S80" t="str">
        <f>IF(Table13[[#This Row],[LastPolicyVersion]] &lt;&gt;Table13[[#This Row],[CurrentPolicyVersion]],"new","")</f>
        <v/>
      </c>
    </row>
    <row r="81" spans="1:19"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O81" s="52"/>
      <c r="P81" s="52"/>
      <c r="Q81" s="52"/>
      <c r="R81" s="52" t="s">
        <v>832</v>
      </c>
      <c r="S81" t="str">
        <f>IF(Table13[[#This Row],[LastPolicyVersion]] &lt;&gt;Table13[[#This Row],[CurrentPolicyVersion]],"new","")</f>
        <v/>
      </c>
    </row>
    <row r="82" spans="1:19"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O82" s="52"/>
      <c r="P82" s="52"/>
      <c r="Q82" s="52"/>
      <c r="R82" s="52" t="s">
        <v>832</v>
      </c>
      <c r="S82" t="str">
        <f>IF(Table13[[#This Row],[LastPolicyVersion]] &lt;&gt;Table13[[#This Row],[CurrentPolicyVersion]],"new","")</f>
        <v/>
      </c>
    </row>
    <row r="83" spans="1:19"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O83" s="52"/>
      <c r="P83" s="52"/>
      <c r="Q83" s="52"/>
      <c r="R83" s="52" t="s">
        <v>832</v>
      </c>
      <c r="S83" t="str">
        <f>IF(Table13[[#This Row],[LastPolicyVersion]] &lt;&gt;Table13[[#This Row],[CurrentPolicyVersion]],"new","")</f>
        <v/>
      </c>
    </row>
    <row r="84" spans="1:19"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O84" s="52"/>
      <c r="P84" s="52"/>
      <c r="Q84" s="52"/>
      <c r="R84" s="52" t="s">
        <v>832</v>
      </c>
      <c r="S84" t="str">
        <f>IF(Table13[[#This Row],[LastPolicyVersion]] &lt;&gt;Table13[[#This Row],[CurrentPolicyVersion]],"new","")</f>
        <v/>
      </c>
    </row>
    <row r="85" spans="1:19"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O85" s="52"/>
      <c r="P85" s="52"/>
      <c r="Q85" s="52"/>
      <c r="R85" s="52" t="s">
        <v>832</v>
      </c>
      <c r="S85" t="str">
        <f>IF(Table13[[#This Row],[LastPolicyVersion]] &lt;&gt;Table13[[#This Row],[CurrentPolicyVersion]],"new","")</f>
        <v/>
      </c>
    </row>
    <row r="86" spans="1:19"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O86" s="52"/>
      <c r="P86" s="52"/>
      <c r="Q86" s="52"/>
      <c r="R86" s="52" t="s">
        <v>832</v>
      </c>
      <c r="S86" t="str">
        <f>IF(Table13[[#This Row],[LastPolicyVersion]] &lt;&gt;Table13[[#This Row],[CurrentPolicyVersion]],"new","")</f>
        <v/>
      </c>
    </row>
    <row r="87" spans="1:19"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O87" s="52"/>
      <c r="P87" s="52"/>
      <c r="Q87" s="52"/>
      <c r="R87" s="52" t="s">
        <v>832</v>
      </c>
      <c r="S87" t="str">
        <f>IF(Table13[[#This Row],[LastPolicyVersion]] &lt;&gt;Table13[[#This Row],[CurrentPolicyVersion]],"new","")</f>
        <v/>
      </c>
    </row>
    <row r="88" spans="1:19"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O88" s="52"/>
      <c r="P88" s="52"/>
      <c r="Q88" s="52"/>
      <c r="R88" s="52" t="s">
        <v>832</v>
      </c>
      <c r="S88" t="str">
        <f>IF(Table13[[#This Row],[LastPolicyVersion]] &lt;&gt;Table13[[#This Row],[CurrentPolicyVersion]],"new","")</f>
        <v/>
      </c>
    </row>
    <row r="89" spans="1:19"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O89" s="52"/>
      <c r="P89" s="52"/>
      <c r="Q89" s="52"/>
      <c r="R89" s="52" t="s">
        <v>832</v>
      </c>
      <c r="S89" t="str">
        <f>IF(Table13[[#This Row],[LastPolicyVersion]] &lt;&gt;Table13[[#This Row],[CurrentPolicyVersion]],"new","")</f>
        <v/>
      </c>
    </row>
    <row r="90" spans="1:19"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O90" s="52"/>
      <c r="P90" s="52" t="b">
        <v>1</v>
      </c>
      <c r="Q90" s="60" t="s">
        <v>2207</v>
      </c>
      <c r="R90" s="52" t="s">
        <v>2206</v>
      </c>
      <c r="S90" t="str">
        <f>IF(Table13[[#This Row],[LastPolicyVersion]] &lt;&gt;Table13[[#This Row],[CurrentPolicyVersion]],"new","")</f>
        <v/>
      </c>
    </row>
    <row r="91" spans="1:19"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t="s">
        <v>2520</v>
      </c>
      <c r="N91" t="s">
        <v>2520</v>
      </c>
      <c r="O91" s="52"/>
      <c r="P91" s="52"/>
      <c r="Q91" s="52"/>
      <c r="R91" s="52" t="s">
        <v>832</v>
      </c>
      <c r="S91" t="str">
        <f>IF(Table13[[#This Row],[LastPolicyVersion]] &lt;&gt;Table13[[#This Row],[CurrentPolicyVersion]],"new","")</f>
        <v/>
      </c>
    </row>
    <row r="92" spans="1:19"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O92" s="52"/>
      <c r="P92" s="52" t="b">
        <v>1</v>
      </c>
      <c r="Q92" s="52" t="s">
        <v>2172</v>
      </c>
      <c r="R92" s="52" t="s">
        <v>2206</v>
      </c>
      <c r="S92" t="str">
        <f>IF(Table13[[#This Row],[LastPolicyVersion]] &lt;&gt;Table13[[#This Row],[CurrentPolicyVersion]],"new","")</f>
        <v/>
      </c>
    </row>
    <row r="93" spans="1:19"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t="s">
        <v>2521</v>
      </c>
      <c r="N93" t="s">
        <v>2521</v>
      </c>
      <c r="O93" s="52"/>
      <c r="P93" s="52"/>
      <c r="Q93" s="52"/>
      <c r="R93" s="52" t="s">
        <v>832</v>
      </c>
      <c r="S93" t="str">
        <f>IF(Table13[[#This Row],[LastPolicyVersion]] &lt;&gt;Table13[[#This Row],[CurrentPolicyVersion]],"new","")</f>
        <v/>
      </c>
    </row>
    <row r="94" spans="1:19"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t="s">
        <v>2520</v>
      </c>
      <c r="N94" t="s">
        <v>2520</v>
      </c>
      <c r="O94" s="52" t="b">
        <v>1</v>
      </c>
      <c r="P94" s="52"/>
      <c r="Q94" s="52"/>
      <c r="R94" s="52" t="s">
        <v>832</v>
      </c>
      <c r="S94" t="str">
        <f>IF(Table13[[#This Row],[LastPolicyVersion]] &lt;&gt;Table13[[#This Row],[CurrentPolicyVersion]],"new","")</f>
        <v/>
      </c>
    </row>
    <row r="95" spans="1:19"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t="s">
        <v>2518</v>
      </c>
      <c r="N95" t="s">
        <v>2518</v>
      </c>
      <c r="O95" s="52"/>
      <c r="P95" s="52"/>
      <c r="Q95" s="52"/>
      <c r="R95" s="52" t="s">
        <v>832</v>
      </c>
      <c r="S95" t="str">
        <f>IF(Table13[[#This Row],[LastPolicyVersion]] &lt;&gt;Table13[[#This Row],[CurrentPolicyVersion]],"new","")</f>
        <v/>
      </c>
    </row>
    <row r="96" spans="1:19"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O96" s="52"/>
      <c r="P96" s="52" t="b">
        <v>1</v>
      </c>
      <c r="Q96" s="52" t="s">
        <v>2172</v>
      </c>
      <c r="R96" s="52" t="s">
        <v>2206</v>
      </c>
      <c r="S96" t="str">
        <f>IF(Table13[[#This Row],[LastPolicyVersion]] &lt;&gt;Table13[[#This Row],[CurrentPolicyVersion]],"new","")</f>
        <v/>
      </c>
    </row>
    <row r="97" spans="1:19"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O97" s="52"/>
      <c r="P97" s="52" t="b">
        <v>1</v>
      </c>
      <c r="Q97" s="52" t="s">
        <v>2172</v>
      </c>
      <c r="R97" s="52" t="s">
        <v>2206</v>
      </c>
      <c r="S97" t="str">
        <f>IF(Table13[[#This Row],[LastPolicyVersion]] &lt;&gt;Table13[[#This Row],[CurrentPolicyVersion]],"new","")</f>
        <v/>
      </c>
    </row>
    <row r="98" spans="1:19"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t="s">
        <v>2520</v>
      </c>
      <c r="N98" t="s">
        <v>2520</v>
      </c>
      <c r="O98" s="52"/>
      <c r="P98" s="52"/>
      <c r="Q98" s="52"/>
      <c r="R98" s="52" t="s">
        <v>832</v>
      </c>
      <c r="S98" t="str">
        <f>IF(Table13[[#This Row],[LastPolicyVersion]] &lt;&gt;Table13[[#This Row],[CurrentPolicyVersion]],"new","")</f>
        <v/>
      </c>
    </row>
    <row r="99" spans="1:19"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O99" s="52"/>
      <c r="P99" s="52" t="b">
        <v>1</v>
      </c>
      <c r="Q99" s="52" t="s">
        <v>2172</v>
      </c>
      <c r="R99" s="52" t="s">
        <v>2206</v>
      </c>
      <c r="S99" t="str">
        <f>IF(Table13[[#This Row],[LastPolicyVersion]] &lt;&gt;Table13[[#This Row],[CurrentPolicyVersion]],"new","")</f>
        <v/>
      </c>
    </row>
    <row r="100" spans="1:19"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O100" s="52"/>
      <c r="P100" s="52" t="b">
        <v>1</v>
      </c>
      <c r="Q100" s="52" t="s">
        <v>2307</v>
      </c>
      <c r="R100" s="52" t="s">
        <v>2399</v>
      </c>
      <c r="S100" t="str">
        <f>IF(Table13[[#This Row],[LastPolicyVersion]] &lt;&gt;Table13[[#This Row],[CurrentPolicyVersion]],"new","")</f>
        <v/>
      </c>
    </row>
    <row r="101" spans="1:19" x14ac:dyDescent="0.35">
      <c r="A101" s="52" t="s">
        <v>1103</v>
      </c>
      <c r="B101" s="52" t="s">
        <v>1094</v>
      </c>
      <c r="C101" s="52" t="s">
        <v>1104</v>
      </c>
      <c r="D101" s="52" t="s">
        <v>1105</v>
      </c>
      <c r="E101" s="52" t="s">
        <v>708</v>
      </c>
      <c r="F101" s="52" t="s">
        <v>1843</v>
      </c>
      <c r="G101" s="52" t="s">
        <v>707</v>
      </c>
      <c r="H101" t="s">
        <v>2403</v>
      </c>
      <c r="I101" t="s">
        <v>2404</v>
      </c>
      <c r="J101" s="52" t="s">
        <v>977</v>
      </c>
      <c r="K101" s="52" t="s">
        <v>832</v>
      </c>
      <c r="L101" s="53" t="s">
        <v>833</v>
      </c>
      <c r="O101" s="52"/>
      <c r="P101" s="52" t="b">
        <v>1</v>
      </c>
      <c r="Q101" s="52" t="s">
        <v>2405</v>
      </c>
      <c r="R101" s="52" t="s">
        <v>2206</v>
      </c>
      <c r="S101" t="str">
        <f>IF(Table13[[#This Row],[LastPolicyVersion]] &lt;&gt;Table13[[#This Row],[CurrentPolicyVersion]],"new","")</f>
        <v/>
      </c>
    </row>
    <row r="102" spans="1:19"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t="s">
        <v>2521</v>
      </c>
      <c r="N102" t="s">
        <v>2521</v>
      </c>
      <c r="O102" s="52"/>
      <c r="P102" s="52"/>
      <c r="Q102" s="52"/>
      <c r="R102" s="52" t="s">
        <v>832</v>
      </c>
      <c r="S102" t="str">
        <f>IF(Table13[[#This Row],[LastPolicyVersion]] &lt;&gt;Table13[[#This Row],[CurrentPolicyVersion]],"new","")</f>
        <v/>
      </c>
    </row>
    <row r="103" spans="1:19"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t="s">
        <v>2518</v>
      </c>
      <c r="N103" t="s">
        <v>2518</v>
      </c>
      <c r="O103" s="52"/>
      <c r="P103" s="52"/>
      <c r="Q103" s="52"/>
      <c r="R103" s="52" t="s">
        <v>832</v>
      </c>
      <c r="S103" t="str">
        <f>IF(Table13[[#This Row],[LastPolicyVersion]] &lt;&gt;Table13[[#This Row],[CurrentPolicyVersion]],"new","")</f>
        <v/>
      </c>
    </row>
    <row r="104" spans="1:19"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t="s">
        <v>2521</v>
      </c>
      <c r="N104" t="s">
        <v>2521</v>
      </c>
      <c r="O104" s="52" t="b">
        <v>1</v>
      </c>
      <c r="P104" s="52"/>
      <c r="Q104" s="52"/>
      <c r="R104" s="52" t="s">
        <v>832</v>
      </c>
      <c r="S104" t="str">
        <f>IF(Table13[[#This Row],[LastPolicyVersion]] &lt;&gt;Table13[[#This Row],[CurrentPolicyVersion]],"new","")</f>
        <v/>
      </c>
    </row>
    <row r="105" spans="1:19"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t="s">
        <v>2518</v>
      </c>
      <c r="N105" t="s">
        <v>2518</v>
      </c>
      <c r="O105" s="52"/>
      <c r="P105" s="52"/>
      <c r="Q105" s="52"/>
      <c r="R105" s="52" t="s">
        <v>832</v>
      </c>
      <c r="S105" t="str">
        <f>IF(Table13[[#This Row],[LastPolicyVersion]] &lt;&gt;Table13[[#This Row],[CurrentPolicyVersion]],"new","")</f>
        <v/>
      </c>
    </row>
    <row r="106" spans="1:19"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t="s">
        <v>2520</v>
      </c>
      <c r="N106" t="s">
        <v>2520</v>
      </c>
      <c r="O106" s="52"/>
      <c r="P106" s="52"/>
      <c r="Q106" s="52"/>
      <c r="R106" s="52" t="s">
        <v>832</v>
      </c>
      <c r="S106" t="str">
        <f>IF(Table13[[#This Row],[LastPolicyVersion]] &lt;&gt;Table13[[#This Row],[CurrentPolicyVersion]],"new","")</f>
        <v/>
      </c>
    </row>
    <row r="107" spans="1:19"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t="s">
        <v>2521</v>
      </c>
      <c r="N107" t="s">
        <v>2521</v>
      </c>
      <c r="O107" s="52"/>
      <c r="P107" s="52"/>
      <c r="Q107" s="52"/>
      <c r="R107" s="52" t="s">
        <v>832</v>
      </c>
      <c r="S107" t="str">
        <f>IF(Table13[[#This Row],[LastPolicyVersion]] &lt;&gt;Table13[[#This Row],[CurrentPolicyVersion]],"new","")</f>
        <v/>
      </c>
    </row>
    <row r="108" spans="1:19"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t="s">
        <v>2521</v>
      </c>
      <c r="N108" t="s">
        <v>2521</v>
      </c>
      <c r="O108" s="52"/>
      <c r="P108" s="52"/>
      <c r="Q108" s="52"/>
      <c r="R108" s="52" t="s">
        <v>832</v>
      </c>
      <c r="S108" t="str">
        <f>IF(Table13[[#This Row],[LastPolicyVersion]] &lt;&gt;Table13[[#This Row],[CurrentPolicyVersion]],"new","")</f>
        <v/>
      </c>
    </row>
    <row r="109" spans="1:19"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O109" s="52"/>
      <c r="P109" s="52" t="b">
        <v>1</v>
      </c>
      <c r="Q109" s="52" t="s">
        <v>2207</v>
      </c>
      <c r="R109" s="52" t="s">
        <v>2214</v>
      </c>
      <c r="S109" t="str">
        <f>IF(Table13[[#This Row],[LastPolicyVersion]] &lt;&gt;Table13[[#This Row],[CurrentPolicyVersion]],"new","")</f>
        <v/>
      </c>
    </row>
    <row r="110" spans="1:19"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t="s">
        <v>2518</v>
      </c>
      <c r="N110" t="s">
        <v>2518</v>
      </c>
      <c r="O110" s="52"/>
      <c r="P110" s="52"/>
      <c r="Q110" s="52"/>
      <c r="R110" s="52" t="s">
        <v>832</v>
      </c>
      <c r="S110" t="str">
        <f>IF(Table13[[#This Row],[LastPolicyVersion]] &lt;&gt;Table13[[#This Row],[CurrentPolicyVersion]],"new","")</f>
        <v/>
      </c>
    </row>
    <row r="111" spans="1:19"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t="s">
        <v>2519</v>
      </c>
      <c r="N111" t="s">
        <v>2519</v>
      </c>
      <c r="O111" s="52"/>
      <c r="P111" s="52"/>
      <c r="Q111" s="52"/>
      <c r="R111" s="52" t="s">
        <v>832</v>
      </c>
      <c r="S111" t="str">
        <f>IF(Table13[[#This Row],[LastPolicyVersion]] &lt;&gt;Table13[[#This Row],[CurrentPolicyVersion]],"new","")</f>
        <v/>
      </c>
    </row>
    <row r="112" spans="1:19"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t="s">
        <v>2518</v>
      </c>
      <c r="N112" t="s">
        <v>2518</v>
      </c>
      <c r="O112" s="52"/>
      <c r="P112" s="52"/>
      <c r="Q112" s="52"/>
      <c r="R112" s="52" t="s">
        <v>832</v>
      </c>
      <c r="S112" t="str">
        <f>IF(Table13[[#This Row],[LastPolicyVersion]] &lt;&gt;Table13[[#This Row],[CurrentPolicyVersion]],"new","")</f>
        <v/>
      </c>
    </row>
    <row r="113" spans="1:19"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t="s">
        <v>2518</v>
      </c>
      <c r="N113" t="s">
        <v>2518</v>
      </c>
      <c r="O113" s="52"/>
      <c r="P113" s="52"/>
      <c r="Q113" s="52"/>
      <c r="R113" s="52" t="s">
        <v>832</v>
      </c>
      <c r="S113" t="str">
        <f>IF(Table13[[#This Row],[LastPolicyVersion]] &lt;&gt;Table13[[#This Row],[CurrentPolicyVersion]],"new","")</f>
        <v/>
      </c>
    </row>
    <row r="114" spans="1:19"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O114" s="52"/>
      <c r="P114" s="52" t="b">
        <v>1</v>
      </c>
      <c r="Q114" s="52" t="s">
        <v>2307</v>
      </c>
      <c r="R114" s="52" t="s">
        <v>2384</v>
      </c>
      <c r="S114" t="str">
        <f>IF(Table13[[#This Row],[LastPolicyVersion]] &lt;&gt;Table13[[#This Row],[CurrentPolicyVersion]],"new","")</f>
        <v/>
      </c>
    </row>
    <row r="115" spans="1:19"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t="s">
        <v>2520</v>
      </c>
      <c r="N115" t="s">
        <v>2533</v>
      </c>
      <c r="O115" s="52" t="b">
        <v>1</v>
      </c>
      <c r="P115" s="52" t="b">
        <v>1</v>
      </c>
      <c r="Q115" s="52" t="s">
        <v>2536</v>
      </c>
      <c r="R115" s="52" t="s">
        <v>832</v>
      </c>
      <c r="S115" t="str">
        <f>IF(Table13[[#This Row],[LastPolicyVersion]] &lt;&gt;Table13[[#This Row],[CurrentPolicyVersion]],"new","")</f>
        <v>new</v>
      </c>
    </row>
    <row r="116" spans="1:19" x14ac:dyDescent="0.35">
      <c r="A116" s="52" t="s">
        <v>1103</v>
      </c>
      <c r="B116" s="52" t="s">
        <v>1094</v>
      </c>
      <c r="C116" s="52" t="s">
        <v>1104</v>
      </c>
      <c r="D116" s="52" t="s">
        <v>1105</v>
      </c>
      <c r="E116" s="52" t="s">
        <v>257</v>
      </c>
      <c r="F116" s="52" t="s">
        <v>1703</v>
      </c>
      <c r="G116" s="52" t="s">
        <v>256</v>
      </c>
      <c r="H116" t="s">
        <v>1145</v>
      </c>
      <c r="I116" t="s">
        <v>2406</v>
      </c>
      <c r="J116" s="52" t="s">
        <v>977</v>
      </c>
      <c r="K116" s="52" t="s">
        <v>832</v>
      </c>
      <c r="L116" s="53" t="s">
        <v>833</v>
      </c>
      <c r="O116" s="52" t="b">
        <v>1</v>
      </c>
      <c r="P116" s="52" t="b">
        <v>1</v>
      </c>
      <c r="Q116" s="52" t="s">
        <v>2405</v>
      </c>
      <c r="R116" s="52" t="s">
        <v>2206</v>
      </c>
      <c r="S116" t="str">
        <f>IF(Table13[[#This Row],[LastPolicyVersion]] &lt;&gt;Table13[[#This Row],[CurrentPolicyVersion]],"new","")</f>
        <v/>
      </c>
    </row>
    <row r="117" spans="1:19"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t="s">
        <v>2518</v>
      </c>
      <c r="N117" t="s">
        <v>2518</v>
      </c>
      <c r="O117" s="52"/>
      <c r="P117" s="52"/>
      <c r="Q117" s="52"/>
      <c r="R117" s="52" t="s">
        <v>832</v>
      </c>
      <c r="S117" t="str">
        <f>IF(Table13[[#This Row],[LastPolicyVersion]] &lt;&gt;Table13[[#This Row],[CurrentPolicyVersion]],"new","")</f>
        <v/>
      </c>
    </row>
    <row r="118" spans="1:19"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O118" s="52" t="b">
        <v>1</v>
      </c>
      <c r="P118" s="52" t="b">
        <v>1</v>
      </c>
      <c r="Q118" s="52" t="s">
        <v>2307</v>
      </c>
      <c r="R118" s="52" t="s">
        <v>2399</v>
      </c>
      <c r="S118" t="str">
        <f>IF(Table13[[#This Row],[LastPolicyVersion]] &lt;&gt;Table13[[#This Row],[CurrentPolicyVersion]],"new","")</f>
        <v/>
      </c>
    </row>
    <row r="119" spans="1:19"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t="s">
        <v>2518</v>
      </c>
      <c r="N119" t="s">
        <v>2518</v>
      </c>
      <c r="O119" s="52"/>
      <c r="P119" s="52"/>
      <c r="Q119" s="52"/>
      <c r="R119" s="52" t="s">
        <v>832</v>
      </c>
      <c r="S119" t="str">
        <f>IF(Table13[[#This Row],[LastPolicyVersion]] &lt;&gt;Table13[[#This Row],[CurrentPolicyVersion]],"new","")</f>
        <v/>
      </c>
    </row>
    <row r="120" spans="1:19"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t="s">
        <v>2518</v>
      </c>
      <c r="N120" t="s">
        <v>2518</v>
      </c>
      <c r="O120" s="52"/>
      <c r="P120" s="52"/>
      <c r="Q120" s="52"/>
      <c r="R120" s="52" t="s">
        <v>832</v>
      </c>
      <c r="S120" t="str">
        <f>IF(Table13[[#This Row],[LastPolicyVersion]] &lt;&gt;Table13[[#This Row],[CurrentPolicyVersion]],"new","")</f>
        <v/>
      </c>
    </row>
    <row r="121" spans="1:19"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O121" s="52"/>
      <c r="P121" s="52"/>
      <c r="Q121" s="52"/>
      <c r="R121" s="52" t="s">
        <v>832</v>
      </c>
      <c r="S121" t="str">
        <f>IF(Table13[[#This Row],[LastPolicyVersion]] &lt;&gt;Table13[[#This Row],[CurrentPolicyVersion]],"new","")</f>
        <v/>
      </c>
    </row>
    <row r="122" spans="1:19"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O122" s="52"/>
      <c r="P122" s="52"/>
      <c r="Q122" s="52"/>
      <c r="R122" s="52" t="s">
        <v>832</v>
      </c>
      <c r="S122" t="str">
        <f>IF(Table13[[#This Row],[LastPolicyVersion]] &lt;&gt;Table13[[#This Row],[CurrentPolicyVersion]],"new","")</f>
        <v/>
      </c>
    </row>
    <row r="123" spans="1:19"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O123" s="52" t="b">
        <v>1</v>
      </c>
      <c r="P123" s="52" t="b">
        <v>1</v>
      </c>
      <c r="Q123" s="52" t="s">
        <v>2307</v>
      </c>
      <c r="R123" s="52" t="s">
        <v>2399</v>
      </c>
      <c r="S123" t="str">
        <f>IF(Table13[[#This Row],[LastPolicyVersion]] &lt;&gt;Table13[[#This Row],[CurrentPolicyVersion]],"new","")</f>
        <v/>
      </c>
    </row>
    <row r="124" spans="1:19"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t="s">
        <v>2518</v>
      </c>
      <c r="N124" t="s">
        <v>2518</v>
      </c>
      <c r="O124" s="52"/>
      <c r="P124" s="52"/>
      <c r="Q124" s="52"/>
      <c r="R124" s="52" t="s">
        <v>832</v>
      </c>
      <c r="S124" t="str">
        <f>IF(Table13[[#This Row],[LastPolicyVersion]] &lt;&gt;Table13[[#This Row],[CurrentPolicyVersion]],"new","")</f>
        <v/>
      </c>
    </row>
    <row r="125" spans="1:19"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t="s">
        <v>2521</v>
      </c>
      <c r="N125" t="s">
        <v>2521</v>
      </c>
      <c r="O125" s="52"/>
      <c r="P125" s="52"/>
      <c r="Q125" s="52"/>
      <c r="R125" s="52" t="s">
        <v>832</v>
      </c>
      <c r="S125" t="str">
        <f>IF(Table13[[#This Row],[LastPolicyVersion]] &lt;&gt;Table13[[#This Row],[CurrentPolicyVersion]],"new","")</f>
        <v/>
      </c>
    </row>
    <row r="126" spans="1:19"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t="s">
        <v>2520</v>
      </c>
      <c r="N126" t="s">
        <v>2520</v>
      </c>
      <c r="O126" s="52"/>
      <c r="P126" s="52"/>
      <c r="Q126" s="52"/>
      <c r="R126" s="52" t="s">
        <v>832</v>
      </c>
      <c r="S126" t="str">
        <f>IF(Table13[[#This Row],[LastPolicyVersion]] &lt;&gt;Table13[[#This Row],[CurrentPolicyVersion]],"new","")</f>
        <v/>
      </c>
    </row>
    <row r="127" spans="1:19"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O127" s="52"/>
      <c r="P127" s="52" t="b">
        <v>1</v>
      </c>
      <c r="Q127" s="52" t="s">
        <v>2172</v>
      </c>
      <c r="R127" s="52" t="s">
        <v>2206</v>
      </c>
      <c r="S127" t="str">
        <f>IF(Table13[[#This Row],[LastPolicyVersion]] &lt;&gt;Table13[[#This Row],[CurrentPolicyVersion]],"new","")</f>
        <v/>
      </c>
    </row>
    <row r="128" spans="1:19"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O128" s="52"/>
      <c r="P128" s="52" t="b">
        <v>1</v>
      </c>
      <c r="Q128" s="52" t="s">
        <v>2307</v>
      </c>
      <c r="R128" s="52" t="s">
        <v>2384</v>
      </c>
      <c r="S128" t="str">
        <f>IF(Table13[[#This Row],[LastPolicyVersion]] &lt;&gt;Table13[[#This Row],[CurrentPolicyVersion]],"new","")</f>
        <v/>
      </c>
    </row>
    <row r="129" spans="1:19"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t="s">
        <v>2521</v>
      </c>
      <c r="N129" t="s">
        <v>2521</v>
      </c>
      <c r="O129" s="52" t="b">
        <v>1</v>
      </c>
      <c r="P129" s="52"/>
      <c r="Q129" s="52"/>
      <c r="R129" s="52" t="s">
        <v>832</v>
      </c>
      <c r="S129" t="str">
        <f>IF(Table13[[#This Row],[LastPolicyVersion]] &lt;&gt;Table13[[#This Row],[CurrentPolicyVersion]],"new","")</f>
        <v/>
      </c>
    </row>
    <row r="130" spans="1:19"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t="s">
        <v>2518</v>
      </c>
      <c r="N130" t="s">
        <v>2518</v>
      </c>
      <c r="O130" s="52"/>
      <c r="P130" s="52"/>
      <c r="Q130" s="52"/>
      <c r="R130" s="52" t="s">
        <v>832</v>
      </c>
      <c r="S130" t="str">
        <f>IF(Table13[[#This Row],[LastPolicyVersion]] &lt;&gt;Table13[[#This Row],[CurrentPolicyVersion]],"new","")</f>
        <v/>
      </c>
    </row>
    <row r="131" spans="1:19"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t="s">
        <v>2518</v>
      </c>
      <c r="N131" t="s">
        <v>2518</v>
      </c>
      <c r="O131" s="52"/>
      <c r="P131" s="52"/>
      <c r="Q131" s="52"/>
      <c r="R131" s="52" t="s">
        <v>832</v>
      </c>
      <c r="S131" t="str">
        <f>IF(Table13[[#This Row],[LastPolicyVersion]] &lt;&gt;Table13[[#This Row],[CurrentPolicyVersion]],"new","")</f>
        <v/>
      </c>
    </row>
    <row r="132" spans="1:19"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t="s">
        <v>2521</v>
      </c>
      <c r="N132" t="s">
        <v>2521</v>
      </c>
      <c r="O132" s="52"/>
      <c r="P132" s="52"/>
      <c r="Q132" s="52"/>
      <c r="R132" s="52" t="s">
        <v>832</v>
      </c>
      <c r="S132" t="str">
        <f>IF(Table13[[#This Row],[LastPolicyVersion]] &lt;&gt;Table13[[#This Row],[CurrentPolicyVersion]],"new","")</f>
        <v/>
      </c>
    </row>
    <row r="133" spans="1:19"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t="s">
        <v>2518</v>
      </c>
      <c r="N133" t="s">
        <v>2518</v>
      </c>
      <c r="O133" s="52"/>
      <c r="P133" s="52"/>
      <c r="Q133" s="52"/>
      <c r="R133" s="52" t="s">
        <v>832</v>
      </c>
      <c r="S133" t="str">
        <f>IF(Table13[[#This Row],[LastPolicyVersion]] &lt;&gt;Table13[[#This Row],[CurrentPolicyVersion]],"new","")</f>
        <v/>
      </c>
    </row>
    <row r="134" spans="1:19"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O134" s="52"/>
      <c r="P134" s="52" t="b">
        <v>1</v>
      </c>
      <c r="Q134" s="52" t="s">
        <v>2307</v>
      </c>
      <c r="R134" s="52" t="s">
        <v>2399</v>
      </c>
      <c r="S134" t="str">
        <f>IF(Table13[[#This Row],[LastPolicyVersion]] &lt;&gt;Table13[[#This Row],[CurrentPolicyVersion]],"new","")</f>
        <v/>
      </c>
    </row>
    <row r="135" spans="1:19" x14ac:dyDescent="0.35">
      <c r="A135" s="52" t="s">
        <v>1156</v>
      </c>
      <c r="B135" s="52" t="s">
        <v>1094</v>
      </c>
      <c r="C135" s="52" t="s">
        <v>1157</v>
      </c>
      <c r="D135" s="52" t="s">
        <v>1158</v>
      </c>
      <c r="E135" s="52" t="s">
        <v>708</v>
      </c>
      <c r="F135" s="52" t="s">
        <v>1843</v>
      </c>
      <c r="G135" s="52" t="s">
        <v>707</v>
      </c>
      <c r="H135" t="s">
        <v>2403</v>
      </c>
      <c r="I135" t="s">
        <v>2404</v>
      </c>
      <c r="J135" s="52" t="s">
        <v>977</v>
      </c>
      <c r="K135" s="52" t="s">
        <v>832</v>
      </c>
      <c r="L135" s="53" t="s">
        <v>833</v>
      </c>
      <c r="O135" s="52"/>
      <c r="P135" s="52" t="b">
        <v>1</v>
      </c>
      <c r="Q135" s="52" t="s">
        <v>2405</v>
      </c>
      <c r="R135" s="52" t="s">
        <v>2206</v>
      </c>
      <c r="S135" t="str">
        <f>IF(Table13[[#This Row],[LastPolicyVersion]] &lt;&gt;Table13[[#This Row],[CurrentPolicyVersion]],"new","")</f>
        <v/>
      </c>
    </row>
    <row r="136" spans="1:19"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t="s">
        <v>2521</v>
      </c>
      <c r="N136" t="s">
        <v>2521</v>
      </c>
      <c r="O136" s="52"/>
      <c r="P136" s="52"/>
      <c r="Q136" s="52"/>
      <c r="R136" s="52" t="s">
        <v>832</v>
      </c>
      <c r="S136" t="str">
        <f>IF(Table13[[#This Row],[LastPolicyVersion]] &lt;&gt;Table13[[#This Row],[CurrentPolicyVersion]],"new","")</f>
        <v/>
      </c>
    </row>
    <row r="137" spans="1:19"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t="s">
        <v>2519</v>
      </c>
      <c r="N137" t="s">
        <v>2519</v>
      </c>
      <c r="O137" s="52"/>
      <c r="P137" s="52"/>
      <c r="Q137" s="52"/>
      <c r="R137" s="52" t="s">
        <v>832</v>
      </c>
      <c r="S137" t="str">
        <f>IF(Table13[[#This Row],[LastPolicyVersion]] &lt;&gt;Table13[[#This Row],[CurrentPolicyVersion]],"new","")</f>
        <v/>
      </c>
    </row>
    <row r="138" spans="1:19"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O138" s="52"/>
      <c r="P138" s="52" t="b">
        <v>1</v>
      </c>
      <c r="Q138" s="52" t="s">
        <v>2207</v>
      </c>
      <c r="R138" s="52" t="s">
        <v>2214</v>
      </c>
      <c r="S138" t="str">
        <f>IF(Table13[[#This Row],[LastPolicyVersion]] &lt;&gt;Table13[[#This Row],[CurrentPolicyVersion]],"new","")</f>
        <v/>
      </c>
    </row>
    <row r="139" spans="1:19"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t="s">
        <v>2520</v>
      </c>
      <c r="N139" t="s">
        <v>2520</v>
      </c>
      <c r="O139" s="52"/>
      <c r="P139" s="52"/>
      <c r="Q139" s="52"/>
      <c r="R139" s="52" t="s">
        <v>832</v>
      </c>
      <c r="S139" t="str">
        <f>IF(Table13[[#This Row],[LastPolicyVersion]] &lt;&gt;Table13[[#This Row],[CurrentPolicyVersion]],"new","")</f>
        <v/>
      </c>
    </row>
    <row r="140" spans="1:19"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t="s">
        <v>2520</v>
      </c>
      <c r="N140" t="s">
        <v>2520</v>
      </c>
      <c r="O140" s="52"/>
      <c r="P140" s="52"/>
      <c r="Q140" s="52"/>
      <c r="R140" s="52" t="s">
        <v>832</v>
      </c>
      <c r="S140" t="str">
        <f>IF(Table13[[#This Row],[LastPolicyVersion]] &lt;&gt;Table13[[#This Row],[CurrentPolicyVersion]],"new","")</f>
        <v/>
      </c>
    </row>
    <row r="141" spans="1:19"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t="s">
        <v>2518</v>
      </c>
      <c r="N141" t="s">
        <v>2518</v>
      </c>
      <c r="O141" s="52"/>
      <c r="P141" s="52"/>
      <c r="Q141" s="52"/>
      <c r="R141" s="52" t="s">
        <v>832</v>
      </c>
      <c r="S141" t="str">
        <f>IF(Table13[[#This Row],[LastPolicyVersion]] &lt;&gt;Table13[[#This Row],[CurrentPolicyVersion]],"new","")</f>
        <v/>
      </c>
    </row>
    <row r="142" spans="1:19"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O142" s="52"/>
      <c r="P142" s="52" t="b">
        <v>1</v>
      </c>
      <c r="Q142" s="60" t="s">
        <v>2207</v>
      </c>
      <c r="R142" s="52" t="s">
        <v>2206</v>
      </c>
      <c r="S142" t="str">
        <f>IF(Table13[[#This Row],[LastPolicyVersion]] &lt;&gt;Table13[[#This Row],[CurrentPolicyVersion]],"new","")</f>
        <v/>
      </c>
    </row>
    <row r="143" spans="1:19"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O143" s="52"/>
      <c r="P143" s="52" t="b">
        <v>1</v>
      </c>
      <c r="Q143" s="52" t="s">
        <v>2172</v>
      </c>
      <c r="R143" s="52" t="s">
        <v>2206</v>
      </c>
      <c r="S143" t="str">
        <f>IF(Table13[[#This Row],[LastPolicyVersion]] &lt;&gt;Table13[[#This Row],[CurrentPolicyVersion]],"new","")</f>
        <v/>
      </c>
    </row>
    <row r="144" spans="1:19"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t="s">
        <v>2518</v>
      </c>
      <c r="N144" t="s">
        <v>2518</v>
      </c>
      <c r="O144" s="52"/>
      <c r="P144" s="52"/>
      <c r="Q144" s="52"/>
      <c r="R144" s="52" t="s">
        <v>832</v>
      </c>
      <c r="S144" t="str">
        <f>IF(Table13[[#This Row],[LastPolicyVersion]] &lt;&gt;Table13[[#This Row],[CurrentPolicyVersion]],"new","")</f>
        <v/>
      </c>
    </row>
    <row r="145" spans="1:19"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t="s">
        <v>2518</v>
      </c>
      <c r="N145" t="s">
        <v>2518</v>
      </c>
      <c r="O145" s="52"/>
      <c r="P145" s="52"/>
      <c r="Q145" s="52"/>
      <c r="R145" s="52" t="s">
        <v>832</v>
      </c>
      <c r="S145" t="str">
        <f>IF(Table13[[#This Row],[LastPolicyVersion]] &lt;&gt;Table13[[#This Row],[CurrentPolicyVersion]],"new","")</f>
        <v/>
      </c>
    </row>
    <row r="146" spans="1:19"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t="s">
        <v>2520</v>
      </c>
      <c r="N146" t="s">
        <v>2520</v>
      </c>
      <c r="O146" s="52" t="b">
        <v>1</v>
      </c>
      <c r="P146" s="52"/>
      <c r="Q146" s="52"/>
      <c r="R146" s="52" t="s">
        <v>832</v>
      </c>
      <c r="S146" t="str">
        <f>IF(Table13[[#This Row],[LastPolicyVersion]] &lt;&gt;Table13[[#This Row],[CurrentPolicyVersion]],"new","")</f>
        <v/>
      </c>
    </row>
    <row r="147" spans="1:19"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t="s">
        <v>2521</v>
      </c>
      <c r="N147" t="s">
        <v>2521</v>
      </c>
      <c r="O147" s="52"/>
      <c r="P147" s="52"/>
      <c r="Q147" s="52"/>
      <c r="R147" s="52" t="s">
        <v>832</v>
      </c>
      <c r="S147" t="str">
        <f>IF(Table13[[#This Row],[LastPolicyVersion]] &lt;&gt;Table13[[#This Row],[CurrentPolicyVersion]],"new","")</f>
        <v/>
      </c>
    </row>
    <row r="148" spans="1:19"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O148" s="52"/>
      <c r="P148" s="52" t="b">
        <v>1</v>
      </c>
      <c r="Q148" s="52" t="s">
        <v>2172</v>
      </c>
      <c r="R148" s="52" t="s">
        <v>2206</v>
      </c>
      <c r="S148" t="str">
        <f>IF(Table13[[#This Row],[LastPolicyVersion]] &lt;&gt;Table13[[#This Row],[CurrentPolicyVersion]],"new","")</f>
        <v/>
      </c>
    </row>
    <row r="149" spans="1:19" x14ac:dyDescent="0.35">
      <c r="A149" s="52" t="s">
        <v>1156</v>
      </c>
      <c r="B149" s="52" t="s">
        <v>1094</v>
      </c>
      <c r="C149" s="52" t="s">
        <v>1157</v>
      </c>
      <c r="D149" s="52" t="s">
        <v>1158</v>
      </c>
      <c r="E149" s="52" t="s">
        <v>257</v>
      </c>
      <c r="F149" s="52" t="s">
        <v>1703</v>
      </c>
      <c r="G149" s="52" t="s">
        <v>256</v>
      </c>
      <c r="H149" t="s">
        <v>1145</v>
      </c>
      <c r="I149" t="s">
        <v>2406</v>
      </c>
      <c r="J149" s="52" t="s">
        <v>977</v>
      </c>
      <c r="K149" s="52" t="s">
        <v>832</v>
      </c>
      <c r="L149" s="53" t="s">
        <v>833</v>
      </c>
      <c r="O149" s="52" t="b">
        <v>1</v>
      </c>
      <c r="P149" s="52" t="b">
        <v>1</v>
      </c>
      <c r="Q149" s="52" t="s">
        <v>2405</v>
      </c>
      <c r="R149" s="52" t="s">
        <v>2206</v>
      </c>
      <c r="S149" t="str">
        <f>IF(Table13[[#This Row],[LastPolicyVersion]] &lt;&gt;Table13[[#This Row],[CurrentPolicyVersion]],"new","")</f>
        <v/>
      </c>
    </row>
    <row r="150" spans="1:19"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t="s">
        <v>2518</v>
      </c>
      <c r="N150" t="s">
        <v>2518</v>
      </c>
      <c r="O150" s="52"/>
      <c r="P150" s="52"/>
      <c r="Q150" s="52"/>
      <c r="R150" s="52" t="s">
        <v>832</v>
      </c>
      <c r="S150" t="str">
        <f>IF(Table13[[#This Row],[LastPolicyVersion]] &lt;&gt;Table13[[#This Row],[CurrentPolicyVersion]],"new","")</f>
        <v/>
      </c>
    </row>
    <row r="151" spans="1:19"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O151" s="52"/>
      <c r="P151" s="52" t="b">
        <v>1</v>
      </c>
      <c r="Q151" s="52" t="s">
        <v>2172</v>
      </c>
      <c r="R151" s="52" t="s">
        <v>2206</v>
      </c>
      <c r="S151" t="str">
        <f>IF(Table13[[#This Row],[LastPolicyVersion]] &lt;&gt;Table13[[#This Row],[CurrentPolicyVersion]],"new","")</f>
        <v/>
      </c>
    </row>
    <row r="152" spans="1:19"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t="s">
        <v>2520</v>
      </c>
      <c r="N152" t="s">
        <v>2533</v>
      </c>
      <c r="O152" s="52" t="b">
        <v>1</v>
      </c>
      <c r="P152" s="52" t="b">
        <v>1</v>
      </c>
      <c r="Q152" s="52" t="s">
        <v>2536</v>
      </c>
      <c r="R152" s="52" t="s">
        <v>832</v>
      </c>
      <c r="S152" t="str">
        <f>IF(Table13[[#This Row],[LastPolicyVersion]] &lt;&gt;Table13[[#This Row],[CurrentPolicyVersion]],"new","")</f>
        <v>new</v>
      </c>
    </row>
    <row r="153" spans="1:19"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O153" s="52"/>
      <c r="P153" s="52" t="b">
        <v>1</v>
      </c>
      <c r="Q153" s="52" t="s">
        <v>2207</v>
      </c>
      <c r="R153" s="52" t="s">
        <v>2214</v>
      </c>
      <c r="S153" t="str">
        <f>IF(Table13[[#This Row],[LastPolicyVersion]] &lt;&gt;Table13[[#This Row],[CurrentPolicyVersion]],"new","")</f>
        <v/>
      </c>
    </row>
    <row r="154" spans="1:19"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O154" s="52"/>
      <c r="P154" s="52" t="b">
        <v>1</v>
      </c>
      <c r="Q154" s="60" t="s">
        <v>2207</v>
      </c>
      <c r="R154" s="52" t="s">
        <v>2206</v>
      </c>
      <c r="S154" t="str">
        <f>IF(Table13[[#This Row],[LastPolicyVersion]] &lt;&gt;Table13[[#This Row],[CurrentPolicyVersion]],"new","")</f>
        <v/>
      </c>
    </row>
    <row r="155" spans="1:19"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t="s">
        <v>2518</v>
      </c>
      <c r="N155" t="s">
        <v>2518</v>
      </c>
      <c r="O155" s="52"/>
      <c r="P155" s="52"/>
      <c r="Q155" s="52"/>
      <c r="R155" s="52" t="s">
        <v>832</v>
      </c>
      <c r="S155" t="str">
        <f>IF(Table13[[#This Row],[LastPolicyVersion]] &lt;&gt;Table13[[#This Row],[CurrentPolicyVersion]],"new","")</f>
        <v/>
      </c>
    </row>
    <row r="156" spans="1:19"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t="s">
        <v>2518</v>
      </c>
      <c r="N156" t="s">
        <v>2518</v>
      </c>
      <c r="O156" s="52"/>
      <c r="P156" s="52"/>
      <c r="Q156" s="52"/>
      <c r="R156" s="52" t="s">
        <v>832</v>
      </c>
      <c r="S156" t="str">
        <f>IF(Table13[[#This Row],[LastPolicyVersion]] &lt;&gt;Table13[[#This Row],[CurrentPolicyVersion]],"new","")</f>
        <v/>
      </c>
    </row>
    <row r="157" spans="1:19"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t="s">
        <v>2518</v>
      </c>
      <c r="N157" t="s">
        <v>2518</v>
      </c>
      <c r="O157" s="52"/>
      <c r="P157" s="52"/>
      <c r="Q157" s="52"/>
      <c r="R157" s="52" t="s">
        <v>832</v>
      </c>
      <c r="S157" t="str">
        <f>IF(Table13[[#This Row],[LastPolicyVersion]] &lt;&gt;Table13[[#This Row],[CurrentPolicyVersion]],"new","")</f>
        <v/>
      </c>
    </row>
    <row r="158" spans="1:19"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t="s">
        <v>2518</v>
      </c>
      <c r="N158" t="s">
        <v>2518</v>
      </c>
      <c r="O158" s="52"/>
      <c r="P158" s="52"/>
      <c r="Q158" s="52"/>
      <c r="R158" s="52" t="s">
        <v>832</v>
      </c>
      <c r="S158" t="str">
        <f>IF(Table13[[#This Row],[LastPolicyVersion]] &lt;&gt;Table13[[#This Row],[CurrentPolicyVersion]],"new","")</f>
        <v/>
      </c>
    </row>
    <row r="159" spans="1:19"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t="s">
        <v>2518</v>
      </c>
      <c r="N159" t="s">
        <v>2518</v>
      </c>
      <c r="O159" s="52"/>
      <c r="P159" s="52"/>
      <c r="Q159" s="52"/>
      <c r="R159" s="52" t="s">
        <v>832</v>
      </c>
      <c r="S159" t="str">
        <f>IF(Table13[[#This Row],[LastPolicyVersion]] &lt;&gt;Table13[[#This Row],[CurrentPolicyVersion]],"new","")</f>
        <v/>
      </c>
    </row>
    <row r="160" spans="1:19"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t="s">
        <v>2519</v>
      </c>
      <c r="N160" t="s">
        <v>2519</v>
      </c>
      <c r="O160" s="52"/>
      <c r="P160" s="52"/>
      <c r="Q160" s="52"/>
      <c r="R160" s="52" t="s">
        <v>832</v>
      </c>
      <c r="S160" t="str">
        <f>IF(Table13[[#This Row],[LastPolicyVersion]] &lt;&gt;Table13[[#This Row],[CurrentPolicyVersion]],"new","")</f>
        <v/>
      </c>
    </row>
    <row r="161" spans="1:19"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t="s">
        <v>2518</v>
      </c>
      <c r="N161" t="s">
        <v>2518</v>
      </c>
      <c r="O161" s="52"/>
      <c r="P161" s="52"/>
      <c r="Q161" s="52"/>
      <c r="R161" s="52" t="s">
        <v>832</v>
      </c>
      <c r="S161" t="str">
        <f>IF(Table13[[#This Row],[LastPolicyVersion]] &lt;&gt;Table13[[#This Row],[CurrentPolicyVersion]],"new","")</f>
        <v/>
      </c>
    </row>
    <row r="162" spans="1:19"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O162" s="52"/>
      <c r="P162" s="52" t="b">
        <v>1</v>
      </c>
      <c r="Q162" s="52" t="s">
        <v>2307</v>
      </c>
      <c r="R162" s="52" t="s">
        <v>2384</v>
      </c>
      <c r="S162" t="str">
        <f>IF(Table13[[#This Row],[LastPolicyVersion]] &lt;&gt;Table13[[#This Row],[CurrentPolicyVersion]],"new","")</f>
        <v/>
      </c>
    </row>
    <row r="163" spans="1:19" x14ac:dyDescent="0.35">
      <c r="A163" s="52" t="s">
        <v>1159</v>
      </c>
      <c r="B163" s="52" t="s">
        <v>1094</v>
      </c>
      <c r="C163" s="52" t="s">
        <v>1160</v>
      </c>
      <c r="D163" s="52" t="s">
        <v>1161</v>
      </c>
      <c r="E163" s="52" t="s">
        <v>257</v>
      </c>
      <c r="F163" s="52" t="s">
        <v>1703</v>
      </c>
      <c r="G163" s="52" t="s">
        <v>256</v>
      </c>
      <c r="H163" t="s">
        <v>1145</v>
      </c>
      <c r="I163" t="s">
        <v>2406</v>
      </c>
      <c r="J163" s="52" t="s">
        <v>977</v>
      </c>
      <c r="K163" s="52" t="s">
        <v>832</v>
      </c>
      <c r="L163" s="53" t="s">
        <v>833</v>
      </c>
      <c r="O163" s="52" t="b">
        <v>1</v>
      </c>
      <c r="P163" s="52" t="b">
        <v>1</v>
      </c>
      <c r="Q163" s="52" t="s">
        <v>2405</v>
      </c>
      <c r="R163" s="52" t="s">
        <v>2206</v>
      </c>
      <c r="S163" t="str">
        <f>IF(Table13[[#This Row],[LastPolicyVersion]] &lt;&gt;Table13[[#This Row],[CurrentPolicyVersion]],"new","")</f>
        <v/>
      </c>
    </row>
    <row r="164" spans="1:19"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t="s">
        <v>2518</v>
      </c>
      <c r="N164" t="s">
        <v>2518</v>
      </c>
      <c r="O164" s="52"/>
      <c r="P164" s="52"/>
      <c r="Q164" s="52"/>
      <c r="R164" s="52" t="s">
        <v>832</v>
      </c>
      <c r="S164" t="str">
        <f>IF(Table13[[#This Row],[LastPolicyVersion]] &lt;&gt;Table13[[#This Row],[CurrentPolicyVersion]],"new","")</f>
        <v/>
      </c>
    </row>
    <row r="165" spans="1:19"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t="s">
        <v>2520</v>
      </c>
      <c r="N165" t="s">
        <v>2533</v>
      </c>
      <c r="O165" s="52" t="b">
        <v>1</v>
      </c>
      <c r="P165" s="52" t="b">
        <v>1</v>
      </c>
      <c r="Q165" s="52" t="s">
        <v>2536</v>
      </c>
      <c r="R165" s="52" t="s">
        <v>832</v>
      </c>
      <c r="S165" t="str">
        <f>IF(Table13[[#This Row],[LastPolicyVersion]] &lt;&gt;Table13[[#This Row],[CurrentPolicyVersion]],"new","")</f>
        <v>new</v>
      </c>
    </row>
    <row r="166" spans="1:19" x14ac:dyDescent="0.35">
      <c r="A166" s="52" t="s">
        <v>1159</v>
      </c>
      <c r="B166" s="52" t="s">
        <v>1094</v>
      </c>
      <c r="C166" s="52" t="s">
        <v>1160</v>
      </c>
      <c r="D166" s="52" t="s">
        <v>1161</v>
      </c>
      <c r="E166" s="52" t="s">
        <v>708</v>
      </c>
      <c r="F166" s="52" t="s">
        <v>1843</v>
      </c>
      <c r="G166" s="52" t="s">
        <v>707</v>
      </c>
      <c r="H166" t="s">
        <v>2403</v>
      </c>
      <c r="I166" t="s">
        <v>2404</v>
      </c>
      <c r="J166" s="52" t="s">
        <v>977</v>
      </c>
      <c r="K166" s="52" t="s">
        <v>832</v>
      </c>
      <c r="L166" s="53" t="s">
        <v>833</v>
      </c>
      <c r="O166" s="52"/>
      <c r="P166" s="52" t="b">
        <v>1</v>
      </c>
      <c r="Q166" s="52" t="s">
        <v>2405</v>
      </c>
      <c r="R166" s="52" t="s">
        <v>2206</v>
      </c>
      <c r="S166" t="str">
        <f>IF(Table13[[#This Row],[LastPolicyVersion]] &lt;&gt;Table13[[#This Row],[CurrentPolicyVersion]],"new","")</f>
        <v/>
      </c>
    </row>
    <row r="167" spans="1:19"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t="s">
        <v>2520</v>
      </c>
      <c r="N167" t="s">
        <v>2520</v>
      </c>
      <c r="O167" s="52" t="b">
        <v>1</v>
      </c>
      <c r="P167" s="52"/>
      <c r="Q167" s="52"/>
      <c r="R167" s="52" t="s">
        <v>832</v>
      </c>
      <c r="S167" t="str">
        <f>IF(Table13[[#This Row],[LastPolicyVersion]] &lt;&gt;Table13[[#This Row],[CurrentPolicyVersion]],"new","")</f>
        <v/>
      </c>
    </row>
    <row r="168" spans="1:19"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t="s">
        <v>2520</v>
      </c>
      <c r="N168" t="s">
        <v>2520</v>
      </c>
      <c r="O168" s="52"/>
      <c r="P168" s="52"/>
      <c r="Q168" s="52"/>
      <c r="R168" s="52" t="s">
        <v>832</v>
      </c>
      <c r="S168" t="str">
        <f>IF(Table13[[#This Row],[LastPolicyVersion]] &lt;&gt;Table13[[#This Row],[CurrentPolicyVersion]],"new","")</f>
        <v/>
      </c>
    </row>
    <row r="169" spans="1:19"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O169" s="52"/>
      <c r="P169" s="52" t="b">
        <v>1</v>
      </c>
      <c r="Q169" s="52" t="s">
        <v>2172</v>
      </c>
      <c r="R169" s="52" t="s">
        <v>2206</v>
      </c>
      <c r="S169" t="str">
        <f>IF(Table13[[#This Row],[LastPolicyVersion]] &lt;&gt;Table13[[#This Row],[CurrentPolicyVersion]],"new","")</f>
        <v/>
      </c>
    </row>
    <row r="170" spans="1:19"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t="s">
        <v>2521</v>
      </c>
      <c r="N170" t="s">
        <v>2521</v>
      </c>
      <c r="O170" s="52"/>
      <c r="P170" s="52"/>
      <c r="Q170" s="52"/>
      <c r="R170" s="52" t="s">
        <v>832</v>
      </c>
      <c r="S170" t="str">
        <f>IF(Table13[[#This Row],[LastPolicyVersion]] &lt;&gt;Table13[[#This Row],[CurrentPolicyVersion]],"new","")</f>
        <v/>
      </c>
    </row>
    <row r="171" spans="1:19"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O171" s="52" t="b">
        <v>1</v>
      </c>
      <c r="P171" s="52" t="b">
        <v>1</v>
      </c>
      <c r="Q171" s="52" t="s">
        <v>2307</v>
      </c>
      <c r="R171" s="52" t="s">
        <v>2399</v>
      </c>
      <c r="S171" t="str">
        <f>IF(Table13[[#This Row],[LastPolicyVersion]] &lt;&gt;Table13[[#This Row],[CurrentPolicyVersion]],"new","")</f>
        <v/>
      </c>
    </row>
    <row r="172" spans="1:19"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O172" s="52"/>
      <c r="P172" s="52" t="b">
        <v>1</v>
      </c>
      <c r="Q172" s="52" t="s">
        <v>2172</v>
      </c>
      <c r="R172" s="52" t="s">
        <v>2206</v>
      </c>
      <c r="S172" t="str">
        <f>IF(Table13[[#This Row],[LastPolicyVersion]] &lt;&gt;Table13[[#This Row],[CurrentPolicyVersion]],"new","")</f>
        <v/>
      </c>
    </row>
    <row r="173" spans="1:19"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O173" s="52"/>
      <c r="P173" s="52" t="b">
        <v>1</v>
      </c>
      <c r="Q173" s="52" t="s">
        <v>2172</v>
      </c>
      <c r="R173" s="52" t="s">
        <v>2206</v>
      </c>
      <c r="S173" t="str">
        <f>IF(Table13[[#This Row],[LastPolicyVersion]] &lt;&gt;Table13[[#This Row],[CurrentPolicyVersion]],"new","")</f>
        <v/>
      </c>
    </row>
    <row r="174" spans="1:19"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t="s">
        <v>2521</v>
      </c>
      <c r="N174" t="s">
        <v>2521</v>
      </c>
      <c r="O174" s="52"/>
      <c r="P174" s="52"/>
      <c r="Q174" s="52"/>
      <c r="R174" s="52" t="s">
        <v>832</v>
      </c>
      <c r="S174" t="str">
        <f>IF(Table13[[#This Row],[LastPolicyVersion]] &lt;&gt;Table13[[#This Row],[CurrentPolicyVersion]],"new","")</f>
        <v/>
      </c>
    </row>
    <row r="175" spans="1:19"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t="s">
        <v>2521</v>
      </c>
      <c r="N175" t="s">
        <v>2521</v>
      </c>
      <c r="O175" s="52"/>
      <c r="P175" s="52"/>
      <c r="Q175" s="52"/>
      <c r="R175" s="52" t="s">
        <v>832</v>
      </c>
      <c r="S175" t="str">
        <f>IF(Table13[[#This Row],[LastPolicyVersion]] &lt;&gt;Table13[[#This Row],[CurrentPolicyVersion]],"new","")</f>
        <v/>
      </c>
    </row>
    <row r="176" spans="1:19"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t="s">
        <v>2520</v>
      </c>
      <c r="N176" t="s">
        <v>2520</v>
      </c>
      <c r="O176" s="52"/>
      <c r="P176" s="52"/>
      <c r="Q176" s="52"/>
      <c r="R176" s="52" t="s">
        <v>832</v>
      </c>
      <c r="S176" t="str">
        <f>IF(Table13[[#This Row],[LastPolicyVersion]] &lt;&gt;Table13[[#This Row],[CurrentPolicyVersion]],"new","")</f>
        <v/>
      </c>
    </row>
    <row r="177" spans="1:19"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O177" s="52"/>
      <c r="P177" s="52" t="b">
        <v>1</v>
      </c>
      <c r="Q177" s="52" t="s">
        <v>2172</v>
      </c>
      <c r="R177" s="52" t="s">
        <v>2206</v>
      </c>
      <c r="S177" t="str">
        <f>IF(Table13[[#This Row],[LastPolicyVersion]] &lt;&gt;Table13[[#This Row],[CurrentPolicyVersion]],"new","")</f>
        <v/>
      </c>
    </row>
    <row r="178" spans="1:19"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t="s">
        <v>2518</v>
      </c>
      <c r="N178" t="s">
        <v>2518</v>
      </c>
      <c r="O178" s="52"/>
      <c r="P178" s="52"/>
      <c r="Q178" s="52"/>
      <c r="R178" s="52" t="s">
        <v>832</v>
      </c>
      <c r="S178" t="str">
        <f>IF(Table13[[#This Row],[LastPolicyVersion]] &lt;&gt;Table13[[#This Row],[CurrentPolicyVersion]],"new","")</f>
        <v/>
      </c>
    </row>
    <row r="179" spans="1:19"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t="s">
        <v>2521</v>
      </c>
      <c r="N179" t="s">
        <v>2521</v>
      </c>
      <c r="O179" s="52"/>
      <c r="P179" s="52"/>
      <c r="Q179" s="52"/>
      <c r="R179" s="52" t="s">
        <v>832</v>
      </c>
      <c r="S179" t="str">
        <f>IF(Table13[[#This Row],[LastPolicyVersion]] &lt;&gt;Table13[[#This Row],[CurrentPolicyVersion]],"new","")</f>
        <v/>
      </c>
    </row>
    <row r="180" spans="1:19"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O180" s="52"/>
      <c r="P180" s="52" t="b">
        <v>1</v>
      </c>
      <c r="Q180" s="52" t="s">
        <v>2307</v>
      </c>
      <c r="R180" s="52" t="s">
        <v>2399</v>
      </c>
      <c r="S180" t="str">
        <f>IF(Table13[[#This Row],[LastPolicyVersion]] &lt;&gt;Table13[[#This Row],[CurrentPolicyVersion]],"new","")</f>
        <v/>
      </c>
    </row>
    <row r="181" spans="1:19"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t="s">
        <v>2520</v>
      </c>
      <c r="N181" t="s">
        <v>2520</v>
      </c>
      <c r="O181" s="52"/>
      <c r="P181" s="52"/>
      <c r="Q181" s="52"/>
      <c r="R181" s="52" t="s">
        <v>832</v>
      </c>
      <c r="S181" t="str">
        <f>IF(Table13[[#This Row],[LastPolicyVersion]] &lt;&gt;Table13[[#This Row],[CurrentPolicyVersion]],"new","")</f>
        <v/>
      </c>
    </row>
    <row r="182" spans="1:19"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t="s">
        <v>2521</v>
      </c>
      <c r="N182" t="s">
        <v>2521</v>
      </c>
      <c r="O182" s="52" t="b">
        <v>1</v>
      </c>
      <c r="P182" s="52"/>
      <c r="Q182" s="52"/>
      <c r="R182" s="52" t="s">
        <v>832</v>
      </c>
      <c r="S182" t="str">
        <f>IF(Table13[[#This Row],[LastPolicyVersion]] &lt;&gt;Table13[[#This Row],[CurrentPolicyVersion]],"new","")</f>
        <v/>
      </c>
    </row>
    <row r="183" spans="1:19"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t="s">
        <v>2521</v>
      </c>
      <c r="N183" t="s">
        <v>2521</v>
      </c>
      <c r="O183" s="52" t="b">
        <v>1</v>
      </c>
      <c r="P183" s="52"/>
      <c r="Q183" s="52"/>
      <c r="R183" s="52" t="s">
        <v>832</v>
      </c>
      <c r="S183" t="str">
        <f>IF(Table13[[#This Row],[LastPolicyVersion]] &lt;&gt;Table13[[#This Row],[CurrentPolicyVersion]],"new","")</f>
        <v/>
      </c>
    </row>
    <row r="184" spans="1:19" x14ac:dyDescent="0.35">
      <c r="A184" s="52" t="s">
        <v>1162</v>
      </c>
      <c r="B184" s="52" t="s">
        <v>1094</v>
      </c>
      <c r="C184" s="52" t="s">
        <v>1163</v>
      </c>
      <c r="D184" s="52" t="s">
        <v>1164</v>
      </c>
      <c r="E184" s="52" t="s">
        <v>257</v>
      </c>
      <c r="F184" s="52" t="s">
        <v>1703</v>
      </c>
      <c r="G184" s="52" t="s">
        <v>256</v>
      </c>
      <c r="H184" t="s">
        <v>1145</v>
      </c>
      <c r="I184" t="s">
        <v>2406</v>
      </c>
      <c r="J184" s="52" t="s">
        <v>977</v>
      </c>
      <c r="K184" s="52" t="s">
        <v>832</v>
      </c>
      <c r="L184" s="53" t="s">
        <v>833</v>
      </c>
      <c r="O184" s="52" t="b">
        <v>1</v>
      </c>
      <c r="P184" s="52" t="b">
        <v>1</v>
      </c>
      <c r="Q184" s="52" t="s">
        <v>2405</v>
      </c>
      <c r="R184" s="52" t="s">
        <v>2206</v>
      </c>
      <c r="S184" t="str">
        <f>IF(Table13[[#This Row],[LastPolicyVersion]] &lt;&gt;Table13[[#This Row],[CurrentPolicyVersion]],"new","")</f>
        <v/>
      </c>
    </row>
    <row r="185" spans="1:19"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t="s">
        <v>2520</v>
      </c>
      <c r="N185" t="s">
        <v>2533</v>
      </c>
      <c r="O185" s="52" t="b">
        <v>1</v>
      </c>
      <c r="P185" s="52" t="b">
        <v>1</v>
      </c>
      <c r="Q185" s="52" t="s">
        <v>2536</v>
      </c>
      <c r="R185" s="52" t="s">
        <v>832</v>
      </c>
      <c r="S185" t="str">
        <f>IF(Table13[[#This Row],[LastPolicyVersion]] &lt;&gt;Table13[[#This Row],[CurrentPolicyVersion]],"new","")</f>
        <v>new</v>
      </c>
    </row>
    <row r="186" spans="1:19"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t="s">
        <v>2520</v>
      </c>
      <c r="N186" t="s">
        <v>2520</v>
      </c>
      <c r="O186" s="52" t="b">
        <v>1</v>
      </c>
      <c r="P186" s="52"/>
      <c r="Q186" s="52"/>
      <c r="R186" s="52" t="s">
        <v>832</v>
      </c>
      <c r="S186" t="str">
        <f>IF(Table13[[#This Row],[LastPolicyVersion]] &lt;&gt;Table13[[#This Row],[CurrentPolicyVersion]],"new","")</f>
        <v/>
      </c>
    </row>
    <row r="187" spans="1:19"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O187" s="52" t="b">
        <v>1</v>
      </c>
      <c r="P187" s="52" t="b">
        <v>1</v>
      </c>
      <c r="Q187" s="52" t="s">
        <v>2307</v>
      </c>
      <c r="R187" s="52" t="s">
        <v>2399</v>
      </c>
      <c r="S187" t="str">
        <f>IF(Table13[[#This Row],[LastPolicyVersion]] &lt;&gt;Table13[[#This Row],[CurrentPolicyVersion]],"new","")</f>
        <v/>
      </c>
    </row>
    <row r="188" spans="1:19"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O188" s="52"/>
      <c r="P188" s="52"/>
      <c r="Q188" s="52"/>
      <c r="R188" s="52" t="s">
        <v>832</v>
      </c>
      <c r="S188" t="str">
        <f>IF(Table13[[#This Row],[LastPolicyVersion]] &lt;&gt;Table13[[#This Row],[CurrentPolicyVersion]],"new","")</f>
        <v/>
      </c>
    </row>
    <row r="189" spans="1:19"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O189" s="52"/>
      <c r="P189" s="52"/>
      <c r="Q189" s="52"/>
      <c r="R189" s="52" t="s">
        <v>832</v>
      </c>
      <c r="S189" t="str">
        <f>IF(Table13[[#This Row],[LastPolicyVersion]] &lt;&gt;Table13[[#This Row],[CurrentPolicyVersion]],"new","")</f>
        <v/>
      </c>
    </row>
    <row r="190" spans="1:19"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O190" s="52"/>
      <c r="P190" s="52"/>
      <c r="Q190" s="52"/>
      <c r="R190" s="52" t="s">
        <v>832</v>
      </c>
      <c r="S190" t="str">
        <f>IF(Table13[[#This Row],[LastPolicyVersion]] &lt;&gt;Table13[[#This Row],[CurrentPolicyVersion]],"new","")</f>
        <v/>
      </c>
    </row>
    <row r="191" spans="1:19"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O191" s="52"/>
      <c r="P191" s="52"/>
      <c r="Q191" s="52"/>
      <c r="R191" s="52" t="s">
        <v>832</v>
      </c>
      <c r="S191" t="str">
        <f>IF(Table13[[#This Row],[LastPolicyVersion]] &lt;&gt;Table13[[#This Row],[CurrentPolicyVersion]],"new","")</f>
        <v/>
      </c>
    </row>
    <row r="192" spans="1:19"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O192" s="52"/>
      <c r="P192" s="52"/>
      <c r="Q192" s="52"/>
      <c r="R192" s="52" t="s">
        <v>832</v>
      </c>
      <c r="S192" t="str">
        <f>IF(Table13[[#This Row],[LastPolicyVersion]] &lt;&gt;Table13[[#This Row],[CurrentPolicyVersion]],"new","")</f>
        <v/>
      </c>
    </row>
    <row r="193" spans="1:19"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O193" s="52"/>
      <c r="P193" s="52"/>
      <c r="Q193" s="52"/>
      <c r="R193" s="52" t="s">
        <v>832</v>
      </c>
      <c r="S193" t="str">
        <f>IF(Table13[[#This Row],[LastPolicyVersion]] &lt;&gt;Table13[[#This Row],[CurrentPolicyVersion]],"new","")</f>
        <v/>
      </c>
    </row>
    <row r="194" spans="1:19"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O194" s="52"/>
      <c r="P194" s="52"/>
      <c r="Q194" s="52"/>
      <c r="R194" s="52" t="s">
        <v>832</v>
      </c>
      <c r="S194" t="str">
        <f>IF(Table13[[#This Row],[LastPolicyVersion]] &lt;&gt;Table13[[#This Row],[CurrentPolicyVersion]],"new","")</f>
        <v/>
      </c>
    </row>
    <row r="195" spans="1:19"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O195" s="52"/>
      <c r="P195" s="52"/>
      <c r="Q195" s="52"/>
      <c r="R195" s="52" t="s">
        <v>832</v>
      </c>
      <c r="S195" t="str">
        <f>IF(Table13[[#This Row],[LastPolicyVersion]] &lt;&gt;Table13[[#This Row],[CurrentPolicyVersion]],"new","")</f>
        <v/>
      </c>
    </row>
    <row r="196" spans="1:19"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O196" s="52"/>
      <c r="P196" s="52"/>
      <c r="Q196" s="52"/>
      <c r="R196" s="52" t="s">
        <v>832</v>
      </c>
      <c r="S196" t="str">
        <f>IF(Table13[[#This Row],[LastPolicyVersion]] &lt;&gt;Table13[[#This Row],[CurrentPolicyVersion]],"new","")</f>
        <v/>
      </c>
    </row>
    <row r="197" spans="1:19"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O197" s="52"/>
      <c r="P197" s="52"/>
      <c r="Q197" s="52"/>
      <c r="R197" s="52" t="s">
        <v>832</v>
      </c>
      <c r="S197" t="str">
        <f>IF(Table13[[#This Row],[LastPolicyVersion]] &lt;&gt;Table13[[#This Row],[CurrentPolicyVersion]],"new","")</f>
        <v/>
      </c>
    </row>
    <row r="198" spans="1:19"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O198" s="52"/>
      <c r="P198" s="52"/>
      <c r="Q198" s="52"/>
      <c r="R198" s="52" t="s">
        <v>832</v>
      </c>
      <c r="S198" t="str">
        <f>IF(Table13[[#This Row],[LastPolicyVersion]] &lt;&gt;Table13[[#This Row],[CurrentPolicyVersion]],"new","")</f>
        <v/>
      </c>
    </row>
    <row r="199" spans="1:19"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O199" s="52"/>
      <c r="P199" s="52"/>
      <c r="Q199" s="52"/>
      <c r="R199" s="52" t="s">
        <v>832</v>
      </c>
      <c r="S199" t="str">
        <f>IF(Table13[[#This Row],[LastPolicyVersion]] &lt;&gt;Table13[[#This Row],[CurrentPolicyVersion]],"new","")</f>
        <v/>
      </c>
    </row>
    <row r="200" spans="1:19"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O200" s="52"/>
      <c r="P200" s="52"/>
      <c r="Q200" s="52"/>
      <c r="R200" s="52" t="s">
        <v>832</v>
      </c>
      <c r="S200" t="str">
        <f>IF(Table13[[#This Row],[LastPolicyVersion]] &lt;&gt;Table13[[#This Row],[CurrentPolicyVersion]],"new","")</f>
        <v/>
      </c>
    </row>
    <row r="201" spans="1:19"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O201" s="52"/>
      <c r="P201" s="52"/>
      <c r="Q201" s="52"/>
      <c r="R201" s="52" t="s">
        <v>832</v>
      </c>
      <c r="S201" t="str">
        <f>IF(Table13[[#This Row],[LastPolicyVersion]] &lt;&gt;Table13[[#This Row],[CurrentPolicyVersion]],"new","")</f>
        <v/>
      </c>
    </row>
    <row r="202" spans="1:19"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O202" s="52"/>
      <c r="P202" s="52"/>
      <c r="Q202" s="52"/>
      <c r="R202" s="52" t="s">
        <v>832</v>
      </c>
      <c r="S202" t="str">
        <f>IF(Table13[[#This Row],[LastPolicyVersion]] &lt;&gt;Table13[[#This Row],[CurrentPolicyVersion]],"new","")</f>
        <v/>
      </c>
    </row>
    <row r="203" spans="1:19"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O203" s="52"/>
      <c r="P203" s="52"/>
      <c r="Q203" s="52"/>
      <c r="R203" s="52" t="s">
        <v>832</v>
      </c>
      <c r="S203" t="str">
        <f>IF(Table13[[#This Row],[LastPolicyVersion]] &lt;&gt;Table13[[#This Row],[CurrentPolicyVersion]],"new","")</f>
        <v/>
      </c>
    </row>
    <row r="204" spans="1:19"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O204" s="52"/>
      <c r="P204" s="52"/>
      <c r="Q204" s="52"/>
      <c r="R204" s="52" t="s">
        <v>832</v>
      </c>
      <c r="S204" t="str">
        <f>IF(Table13[[#This Row],[LastPolicyVersion]] &lt;&gt;Table13[[#This Row],[CurrentPolicyVersion]],"new","")</f>
        <v/>
      </c>
    </row>
    <row r="205" spans="1:19"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O205" s="52"/>
      <c r="P205" s="52"/>
      <c r="Q205" s="52"/>
      <c r="R205" s="52" t="s">
        <v>832</v>
      </c>
      <c r="S205" t="str">
        <f>IF(Table13[[#This Row],[LastPolicyVersion]] &lt;&gt;Table13[[#This Row],[CurrentPolicyVersion]],"new","")</f>
        <v/>
      </c>
    </row>
    <row r="206" spans="1:19"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t="s">
        <v>2518</v>
      </c>
      <c r="N206" t="s">
        <v>2518</v>
      </c>
      <c r="O206" s="52"/>
      <c r="P206" s="52"/>
      <c r="Q206" s="52"/>
      <c r="R206" s="52" t="s">
        <v>832</v>
      </c>
      <c r="S206" t="str">
        <f>IF(Table13[[#This Row],[LastPolicyVersion]] &lt;&gt;Table13[[#This Row],[CurrentPolicyVersion]],"new","")</f>
        <v/>
      </c>
    </row>
    <row r="207" spans="1:19"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t="s">
        <v>2520</v>
      </c>
      <c r="N207" t="s">
        <v>2520</v>
      </c>
      <c r="O207" s="52"/>
      <c r="P207" s="52"/>
      <c r="Q207" s="52"/>
      <c r="R207" s="52" t="s">
        <v>832</v>
      </c>
      <c r="S207" t="str">
        <f>IF(Table13[[#This Row],[LastPolicyVersion]] &lt;&gt;Table13[[#This Row],[CurrentPolicyVersion]],"new","")</f>
        <v/>
      </c>
    </row>
    <row r="208" spans="1:19"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t="s">
        <v>2518</v>
      </c>
      <c r="N208" t="s">
        <v>2518</v>
      </c>
      <c r="O208" s="52"/>
      <c r="P208" s="52"/>
      <c r="Q208" s="52"/>
      <c r="R208" s="52" t="s">
        <v>832</v>
      </c>
      <c r="S208" t="str">
        <f>IF(Table13[[#This Row],[LastPolicyVersion]] &lt;&gt;Table13[[#This Row],[CurrentPolicyVersion]],"new","")</f>
        <v/>
      </c>
    </row>
    <row r="209" spans="1:19"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t="s">
        <v>2520</v>
      </c>
      <c r="N209" t="s">
        <v>2520</v>
      </c>
      <c r="O209" s="52"/>
      <c r="P209" s="52"/>
      <c r="Q209" s="52"/>
      <c r="R209" s="52" t="s">
        <v>832</v>
      </c>
      <c r="S209" t="str">
        <f>IF(Table13[[#This Row],[LastPolicyVersion]] &lt;&gt;Table13[[#This Row],[CurrentPolicyVersion]],"new","")</f>
        <v/>
      </c>
    </row>
    <row r="210" spans="1:19"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O210" s="52"/>
      <c r="P210" s="52"/>
      <c r="Q210" s="52"/>
      <c r="R210" s="52" t="s">
        <v>832</v>
      </c>
      <c r="S210" t="str">
        <f>IF(Table13[[#This Row],[LastPolicyVersion]] &lt;&gt;Table13[[#This Row],[CurrentPolicyVersion]],"new","")</f>
        <v/>
      </c>
    </row>
    <row r="211" spans="1:19"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t="s">
        <v>2520</v>
      </c>
      <c r="N211" t="s">
        <v>2520</v>
      </c>
      <c r="O211" s="52"/>
      <c r="P211" s="52"/>
      <c r="Q211" s="52"/>
      <c r="R211" s="52" t="s">
        <v>832</v>
      </c>
      <c r="S211" t="str">
        <f>IF(Table13[[#This Row],[LastPolicyVersion]] &lt;&gt;Table13[[#This Row],[CurrentPolicyVersion]],"new","")</f>
        <v/>
      </c>
    </row>
    <row r="212" spans="1:19"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t="s">
        <v>2518</v>
      </c>
      <c r="N212" t="s">
        <v>2518</v>
      </c>
      <c r="O212" s="52"/>
      <c r="P212" s="52"/>
      <c r="Q212" s="52"/>
      <c r="R212" s="52" t="s">
        <v>832</v>
      </c>
      <c r="S212" t="str">
        <f>IF(Table13[[#This Row],[LastPolicyVersion]] &lt;&gt;Table13[[#This Row],[CurrentPolicyVersion]],"new","")</f>
        <v/>
      </c>
    </row>
    <row r="213" spans="1:19"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t="s">
        <v>2519</v>
      </c>
      <c r="N213" t="s">
        <v>2519</v>
      </c>
      <c r="O213" s="52"/>
      <c r="P213" s="52"/>
      <c r="Q213" s="52"/>
      <c r="R213" s="52" t="s">
        <v>832</v>
      </c>
      <c r="S213" t="str">
        <f>IF(Table13[[#This Row],[LastPolicyVersion]] &lt;&gt;Table13[[#This Row],[CurrentPolicyVersion]],"new","")</f>
        <v/>
      </c>
    </row>
    <row r="214" spans="1:19"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t="s">
        <v>2518</v>
      </c>
      <c r="N214" t="s">
        <v>2518</v>
      </c>
      <c r="O214" s="52"/>
      <c r="P214" s="52"/>
      <c r="Q214" s="52"/>
      <c r="R214" s="52" t="s">
        <v>832</v>
      </c>
      <c r="S214" t="str">
        <f>IF(Table13[[#This Row],[LastPolicyVersion]] &lt;&gt;Table13[[#This Row],[CurrentPolicyVersion]],"new","")</f>
        <v/>
      </c>
    </row>
    <row r="215" spans="1:19"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t="s">
        <v>2520</v>
      </c>
      <c r="N215" t="s">
        <v>2520</v>
      </c>
      <c r="O215" s="52"/>
      <c r="P215" s="52"/>
      <c r="Q215" s="52"/>
      <c r="R215" s="52" t="s">
        <v>832</v>
      </c>
      <c r="S215" t="str">
        <f>IF(Table13[[#This Row],[LastPolicyVersion]] &lt;&gt;Table13[[#This Row],[CurrentPolicyVersion]],"new","")</f>
        <v/>
      </c>
    </row>
    <row r="216" spans="1:19"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t="s">
        <v>2519</v>
      </c>
      <c r="N216" t="s">
        <v>2519</v>
      </c>
      <c r="O216" s="52"/>
      <c r="P216" s="52"/>
      <c r="Q216" s="52"/>
      <c r="R216" s="52" t="s">
        <v>832</v>
      </c>
      <c r="S216" t="str">
        <f>IF(Table13[[#This Row],[LastPolicyVersion]] &lt;&gt;Table13[[#This Row],[CurrentPolicyVersion]],"new","")</f>
        <v/>
      </c>
    </row>
    <row r="217" spans="1:19"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t="s">
        <v>2520</v>
      </c>
      <c r="N217" t="s">
        <v>2520</v>
      </c>
      <c r="O217" s="52"/>
      <c r="P217" s="52"/>
      <c r="Q217" s="52"/>
      <c r="R217" s="52" t="s">
        <v>832</v>
      </c>
      <c r="S217" t="str">
        <f>IF(Table13[[#This Row],[LastPolicyVersion]] &lt;&gt;Table13[[#This Row],[CurrentPolicyVersion]],"new","")</f>
        <v/>
      </c>
    </row>
    <row r="218" spans="1:19"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t="s">
        <v>2519</v>
      </c>
      <c r="N218" t="s">
        <v>2519</v>
      </c>
      <c r="O218" s="52"/>
      <c r="P218" s="52"/>
      <c r="Q218" s="52"/>
      <c r="R218" s="52" t="s">
        <v>832</v>
      </c>
      <c r="S218" t="str">
        <f>IF(Table13[[#This Row],[LastPolicyVersion]] &lt;&gt;Table13[[#This Row],[CurrentPolicyVersion]],"new","")</f>
        <v/>
      </c>
    </row>
    <row r="219" spans="1:19"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t="s">
        <v>2518</v>
      </c>
      <c r="N219" t="s">
        <v>2518</v>
      </c>
      <c r="O219" s="52"/>
      <c r="P219" s="52"/>
      <c r="Q219" s="52"/>
      <c r="R219" s="52" t="s">
        <v>832</v>
      </c>
      <c r="S219" t="str">
        <f>IF(Table13[[#This Row],[LastPolicyVersion]] &lt;&gt;Table13[[#This Row],[CurrentPolicyVersion]],"new","")</f>
        <v/>
      </c>
    </row>
    <row r="220" spans="1:19"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O220" s="52"/>
      <c r="P220" s="52"/>
      <c r="Q220" s="52"/>
      <c r="R220" s="52" t="s">
        <v>832</v>
      </c>
      <c r="S220" t="str">
        <f>IF(Table13[[#This Row],[LastPolicyVersion]] &lt;&gt;Table13[[#This Row],[CurrentPolicyVersion]],"new","")</f>
        <v/>
      </c>
    </row>
    <row r="221" spans="1:19"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t="s">
        <v>2521</v>
      </c>
      <c r="N221" t="s">
        <v>2521</v>
      </c>
      <c r="O221" s="52"/>
      <c r="P221" s="52"/>
      <c r="Q221" s="52"/>
      <c r="R221" s="52" t="s">
        <v>832</v>
      </c>
      <c r="S221" t="str">
        <f>IF(Table13[[#This Row],[LastPolicyVersion]] &lt;&gt;Table13[[#This Row],[CurrentPolicyVersion]],"new","")</f>
        <v/>
      </c>
    </row>
    <row r="222" spans="1:19"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t="s">
        <v>2520</v>
      </c>
      <c r="N222" t="s">
        <v>2520</v>
      </c>
      <c r="O222" s="52"/>
      <c r="P222" s="52"/>
      <c r="Q222" s="52"/>
      <c r="R222" s="52" t="s">
        <v>832</v>
      </c>
      <c r="S222" t="str">
        <f>IF(Table13[[#This Row],[LastPolicyVersion]] &lt;&gt;Table13[[#This Row],[CurrentPolicyVersion]],"new","")</f>
        <v/>
      </c>
    </row>
    <row r="223" spans="1:19"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t="s">
        <v>2518</v>
      </c>
      <c r="N223" t="s">
        <v>2518</v>
      </c>
      <c r="O223" s="52"/>
      <c r="P223" s="52"/>
      <c r="Q223" s="52"/>
      <c r="R223" s="52" t="s">
        <v>832</v>
      </c>
      <c r="S223" t="str">
        <f>IF(Table13[[#This Row],[LastPolicyVersion]] &lt;&gt;Table13[[#This Row],[CurrentPolicyVersion]],"new","")</f>
        <v/>
      </c>
    </row>
    <row r="224" spans="1:19"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O224" s="52"/>
      <c r="P224" s="52" t="b">
        <v>1</v>
      </c>
      <c r="Q224" s="52" t="s">
        <v>2172</v>
      </c>
      <c r="R224" s="52" t="s">
        <v>2206</v>
      </c>
      <c r="S224" t="str">
        <f>IF(Table13[[#This Row],[LastPolicyVersion]] &lt;&gt;Table13[[#This Row],[CurrentPolicyVersion]],"new","")</f>
        <v/>
      </c>
    </row>
    <row r="225" spans="1:19"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t="s">
        <v>2520</v>
      </c>
      <c r="N225" t="s">
        <v>2520</v>
      </c>
      <c r="O225" s="52"/>
      <c r="P225" s="52"/>
      <c r="Q225" s="52"/>
      <c r="R225" s="52" t="s">
        <v>832</v>
      </c>
      <c r="S225" t="str">
        <f>IF(Table13[[#This Row],[LastPolicyVersion]] &lt;&gt;Table13[[#This Row],[CurrentPolicyVersion]],"new","")</f>
        <v/>
      </c>
    </row>
    <row r="226" spans="1:19"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O226" s="52" t="b">
        <v>1</v>
      </c>
      <c r="P226" s="52" t="b">
        <v>1</v>
      </c>
      <c r="Q226" s="52" t="s">
        <v>2307</v>
      </c>
      <c r="R226" s="52" t="s">
        <v>2382</v>
      </c>
      <c r="S226" t="str">
        <f>IF(Table13[[#This Row],[LastPolicyVersion]] &lt;&gt;Table13[[#This Row],[CurrentPolicyVersion]],"new","")</f>
        <v/>
      </c>
    </row>
    <row r="227" spans="1:19"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t="s">
        <v>2522</v>
      </c>
      <c r="N227" t="s">
        <v>2522</v>
      </c>
      <c r="O227" s="52"/>
      <c r="P227" s="52"/>
      <c r="Q227" s="52"/>
      <c r="R227" s="52" t="s">
        <v>832</v>
      </c>
      <c r="S227" t="str">
        <f>IF(Table13[[#This Row],[LastPolicyVersion]] &lt;&gt;Table13[[#This Row],[CurrentPolicyVersion]],"new","")</f>
        <v/>
      </c>
    </row>
    <row r="228" spans="1:19"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t="s">
        <v>2519</v>
      </c>
      <c r="N228" t="s">
        <v>2519</v>
      </c>
      <c r="O228" s="52"/>
      <c r="P228" s="52"/>
      <c r="Q228" s="52"/>
      <c r="R228" s="52" t="s">
        <v>832</v>
      </c>
      <c r="S228" t="str">
        <f>IF(Table13[[#This Row],[LastPolicyVersion]] &lt;&gt;Table13[[#This Row],[CurrentPolicyVersion]],"new","")</f>
        <v/>
      </c>
    </row>
    <row r="229" spans="1:19"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t="s">
        <v>2518</v>
      </c>
      <c r="N229" t="s">
        <v>2518</v>
      </c>
      <c r="O229" s="52"/>
      <c r="P229" s="52"/>
      <c r="Q229" s="52"/>
      <c r="R229" s="52" t="s">
        <v>832</v>
      </c>
      <c r="S229" t="str">
        <f>IF(Table13[[#This Row],[LastPolicyVersion]] &lt;&gt;Table13[[#This Row],[CurrentPolicyVersion]],"new","")</f>
        <v/>
      </c>
    </row>
    <row r="230" spans="1:19"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t="s">
        <v>2519</v>
      </c>
      <c r="N230" t="s">
        <v>2519</v>
      </c>
      <c r="O230" s="52"/>
      <c r="P230" s="52"/>
      <c r="Q230" s="52"/>
      <c r="R230" s="52" t="s">
        <v>832</v>
      </c>
      <c r="S230" t="str">
        <f>IF(Table13[[#This Row],[LastPolicyVersion]] &lt;&gt;Table13[[#This Row],[CurrentPolicyVersion]],"new","")</f>
        <v/>
      </c>
    </row>
    <row r="231" spans="1:19"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O231" s="52"/>
      <c r="P231" s="52" t="b">
        <v>1</v>
      </c>
      <c r="Q231" s="52" t="s">
        <v>2172</v>
      </c>
      <c r="R231" s="52" t="s">
        <v>2206</v>
      </c>
      <c r="S231" t="str">
        <f>IF(Table13[[#This Row],[LastPolicyVersion]] &lt;&gt;Table13[[#This Row],[CurrentPolicyVersion]],"new","")</f>
        <v/>
      </c>
    </row>
    <row r="232" spans="1:19"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O232" s="52"/>
      <c r="P232" s="52" t="b">
        <v>1</v>
      </c>
      <c r="Q232" s="52" t="s">
        <v>2172</v>
      </c>
      <c r="R232" s="52" t="s">
        <v>2206</v>
      </c>
      <c r="S232" t="str">
        <f>IF(Table13[[#This Row],[LastPolicyVersion]] &lt;&gt;Table13[[#This Row],[CurrentPolicyVersion]],"new","")</f>
        <v/>
      </c>
    </row>
    <row r="233" spans="1:19"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t="s">
        <v>2518</v>
      </c>
      <c r="N233" t="s">
        <v>2518</v>
      </c>
      <c r="O233" s="52"/>
      <c r="P233" s="52"/>
      <c r="Q233" s="52"/>
      <c r="R233" s="52" t="s">
        <v>832</v>
      </c>
      <c r="S233" t="str">
        <f>IF(Table13[[#This Row],[LastPolicyVersion]] &lt;&gt;Table13[[#This Row],[CurrentPolicyVersion]],"new","")</f>
        <v/>
      </c>
    </row>
    <row r="234" spans="1:19"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t="s">
        <v>2523</v>
      </c>
      <c r="N234" t="s">
        <v>2523</v>
      </c>
      <c r="O234" s="52"/>
      <c r="P234" s="52"/>
      <c r="Q234" s="52"/>
      <c r="R234" s="52" t="s">
        <v>832</v>
      </c>
      <c r="S234" t="str">
        <f>IF(Table13[[#This Row],[LastPolicyVersion]] &lt;&gt;Table13[[#This Row],[CurrentPolicyVersion]],"new","")</f>
        <v/>
      </c>
    </row>
    <row r="235" spans="1:19"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t="s">
        <v>2519</v>
      </c>
      <c r="N235" t="s">
        <v>2519</v>
      </c>
      <c r="O235" s="52"/>
      <c r="P235" s="52"/>
      <c r="Q235" s="52"/>
      <c r="R235" s="52" t="s">
        <v>832</v>
      </c>
      <c r="S235" t="str">
        <f>IF(Table13[[#This Row],[LastPolicyVersion]] &lt;&gt;Table13[[#This Row],[CurrentPolicyVersion]],"new","")</f>
        <v/>
      </c>
    </row>
    <row r="236" spans="1:19"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t="s">
        <v>2518</v>
      </c>
      <c r="N236" t="s">
        <v>2518</v>
      </c>
      <c r="O236" s="52"/>
      <c r="P236" s="52"/>
      <c r="Q236" s="52"/>
      <c r="R236" s="52" t="s">
        <v>832</v>
      </c>
      <c r="S236" t="str">
        <f>IF(Table13[[#This Row],[LastPolicyVersion]] &lt;&gt;Table13[[#This Row],[CurrentPolicyVersion]],"new","")</f>
        <v/>
      </c>
    </row>
    <row r="237" spans="1:19"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t="s">
        <v>2518</v>
      </c>
      <c r="N237" t="s">
        <v>2518</v>
      </c>
      <c r="O237" s="52"/>
      <c r="P237" s="52"/>
      <c r="Q237" s="52"/>
      <c r="R237" s="52" t="s">
        <v>832</v>
      </c>
      <c r="S237" t="str">
        <f>IF(Table13[[#This Row],[LastPolicyVersion]] &lt;&gt;Table13[[#This Row],[CurrentPolicyVersion]],"new","")</f>
        <v/>
      </c>
    </row>
    <row r="238" spans="1:19"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t="s">
        <v>2521</v>
      </c>
      <c r="N238" t="s">
        <v>2521</v>
      </c>
      <c r="O238" s="52"/>
      <c r="P238" s="52"/>
      <c r="Q238" s="52"/>
      <c r="R238" s="52" t="s">
        <v>832</v>
      </c>
      <c r="S238" t="str">
        <f>IF(Table13[[#This Row],[LastPolicyVersion]] &lt;&gt;Table13[[#This Row],[CurrentPolicyVersion]],"new","")</f>
        <v/>
      </c>
    </row>
    <row r="239" spans="1:19"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t="s">
        <v>2519</v>
      </c>
      <c r="N239" t="s">
        <v>2519</v>
      </c>
      <c r="O239" s="52"/>
      <c r="P239" s="52"/>
      <c r="Q239" s="52"/>
      <c r="R239" s="52" t="s">
        <v>832</v>
      </c>
      <c r="S239" t="str">
        <f>IF(Table13[[#This Row],[LastPolicyVersion]] &lt;&gt;Table13[[#This Row],[CurrentPolicyVersion]],"new","")</f>
        <v/>
      </c>
    </row>
    <row r="240" spans="1:19"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t="s">
        <v>2518</v>
      </c>
      <c r="N240" t="s">
        <v>2518</v>
      </c>
      <c r="O240" s="52"/>
      <c r="P240" s="52"/>
      <c r="Q240" s="52"/>
      <c r="R240" s="52" t="s">
        <v>832</v>
      </c>
      <c r="S240" t="str">
        <f>IF(Table13[[#This Row],[LastPolicyVersion]] &lt;&gt;Table13[[#This Row],[CurrentPolicyVersion]],"new","")</f>
        <v/>
      </c>
    </row>
    <row r="241" spans="1:19"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t="s">
        <v>2519</v>
      </c>
      <c r="N241" t="s">
        <v>2519</v>
      </c>
      <c r="O241" s="52"/>
      <c r="P241" s="52"/>
      <c r="Q241" s="52"/>
      <c r="R241" s="52" t="s">
        <v>832</v>
      </c>
      <c r="S241" t="str">
        <f>IF(Table13[[#This Row],[LastPolicyVersion]] &lt;&gt;Table13[[#This Row],[CurrentPolicyVersion]],"new","")</f>
        <v/>
      </c>
    </row>
    <row r="242" spans="1:19"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t="s">
        <v>2524</v>
      </c>
      <c r="N242" t="s">
        <v>2524</v>
      </c>
      <c r="O242" s="52" t="b">
        <v>1</v>
      </c>
      <c r="P242" s="52"/>
      <c r="Q242" s="52"/>
      <c r="R242" s="52" t="s">
        <v>832</v>
      </c>
      <c r="S242" t="str">
        <f>IF(Table13[[#This Row],[LastPolicyVersion]] &lt;&gt;Table13[[#This Row],[CurrentPolicyVersion]],"new","")</f>
        <v/>
      </c>
    </row>
    <row r="243" spans="1:19"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t="s">
        <v>2518</v>
      </c>
      <c r="N243" t="s">
        <v>2518</v>
      </c>
      <c r="O243" s="52"/>
      <c r="P243" s="52"/>
      <c r="Q243" s="52"/>
      <c r="R243" s="52" t="s">
        <v>832</v>
      </c>
      <c r="S243" t="str">
        <f>IF(Table13[[#This Row],[LastPolicyVersion]] &lt;&gt;Table13[[#This Row],[CurrentPolicyVersion]],"new","")</f>
        <v/>
      </c>
    </row>
    <row r="244" spans="1:19"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t="s">
        <v>2518</v>
      </c>
      <c r="N244" t="s">
        <v>2518</v>
      </c>
      <c r="O244" s="52"/>
      <c r="P244" s="52"/>
      <c r="Q244" s="52"/>
      <c r="R244" s="52" t="s">
        <v>832</v>
      </c>
      <c r="S244" t="str">
        <f>IF(Table13[[#This Row],[LastPolicyVersion]] &lt;&gt;Table13[[#This Row],[CurrentPolicyVersion]],"new","")</f>
        <v/>
      </c>
    </row>
    <row r="245" spans="1:19"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t="s">
        <v>2518</v>
      </c>
      <c r="N245" t="s">
        <v>2518</v>
      </c>
      <c r="O245" s="52"/>
      <c r="P245" s="52"/>
      <c r="Q245" s="52"/>
      <c r="R245" s="52" t="s">
        <v>832</v>
      </c>
      <c r="S245" t="str">
        <f>IF(Table13[[#This Row],[LastPolicyVersion]] &lt;&gt;Table13[[#This Row],[CurrentPolicyVersion]],"new","")</f>
        <v/>
      </c>
    </row>
    <row r="246" spans="1:19"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t="s">
        <v>2518</v>
      </c>
      <c r="N246" t="s">
        <v>2518</v>
      </c>
      <c r="O246" s="52"/>
      <c r="P246" s="52"/>
      <c r="Q246" s="52"/>
      <c r="R246" s="52" t="s">
        <v>832</v>
      </c>
      <c r="S246" t="str">
        <f>IF(Table13[[#This Row],[LastPolicyVersion]] &lt;&gt;Table13[[#This Row],[CurrentPolicyVersion]],"new","")</f>
        <v/>
      </c>
    </row>
    <row r="247" spans="1:19"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t="s">
        <v>2518</v>
      </c>
      <c r="N247" t="s">
        <v>2518</v>
      </c>
      <c r="O247" s="52"/>
      <c r="P247" s="52"/>
      <c r="Q247" s="52"/>
      <c r="R247" s="52" t="s">
        <v>832</v>
      </c>
      <c r="S247" t="str">
        <f>IF(Table13[[#This Row],[LastPolicyVersion]] &lt;&gt;Table13[[#This Row],[CurrentPolicyVersion]],"new","")</f>
        <v/>
      </c>
    </row>
    <row r="248" spans="1:19"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t="s">
        <v>2518</v>
      </c>
      <c r="N248" t="s">
        <v>2518</v>
      </c>
      <c r="O248" s="52"/>
      <c r="P248" s="52"/>
      <c r="Q248" s="52"/>
      <c r="R248" s="52" t="s">
        <v>832</v>
      </c>
      <c r="S248" t="str">
        <f>IF(Table13[[#This Row],[LastPolicyVersion]] &lt;&gt;Table13[[#This Row],[CurrentPolicyVersion]],"new","")</f>
        <v/>
      </c>
    </row>
    <row r="249" spans="1:19"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t="s">
        <v>2518</v>
      </c>
      <c r="N249" t="s">
        <v>2518</v>
      </c>
      <c r="O249" s="52"/>
      <c r="P249" s="52"/>
      <c r="Q249" s="52"/>
      <c r="R249" s="52" t="s">
        <v>832</v>
      </c>
      <c r="S249" t="str">
        <f>IF(Table13[[#This Row],[LastPolicyVersion]] &lt;&gt;Table13[[#This Row],[CurrentPolicyVersion]],"new","")</f>
        <v/>
      </c>
    </row>
    <row r="250" spans="1:19"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t="s">
        <v>2518</v>
      </c>
      <c r="N250" t="s">
        <v>2518</v>
      </c>
      <c r="O250" s="52"/>
      <c r="P250" s="52"/>
      <c r="Q250" s="52" t="s">
        <v>2207</v>
      </c>
      <c r="R250" s="52" t="s">
        <v>2216</v>
      </c>
      <c r="S250" t="str">
        <f>IF(Table13[[#This Row],[LastPolicyVersion]] &lt;&gt;Table13[[#This Row],[CurrentPolicyVersion]],"new","")</f>
        <v/>
      </c>
    </row>
    <row r="251" spans="1:19"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t="s">
        <v>2518</v>
      </c>
      <c r="N251" t="s">
        <v>2518</v>
      </c>
      <c r="O251" s="52"/>
      <c r="P251" s="52"/>
      <c r="Q251" s="52"/>
      <c r="R251" s="52" t="s">
        <v>832</v>
      </c>
      <c r="S251" t="str">
        <f>IF(Table13[[#This Row],[LastPolicyVersion]] &lt;&gt;Table13[[#This Row],[CurrentPolicyVersion]],"new","")</f>
        <v/>
      </c>
    </row>
    <row r="252" spans="1:19"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t="s">
        <v>2518</v>
      </c>
      <c r="N252" t="s">
        <v>2518</v>
      </c>
      <c r="O252" s="52"/>
      <c r="P252" s="52"/>
      <c r="Q252" s="52"/>
      <c r="R252" s="52" t="s">
        <v>832</v>
      </c>
      <c r="S252" t="str">
        <f>IF(Table13[[#This Row],[LastPolicyVersion]] &lt;&gt;Table13[[#This Row],[CurrentPolicyVersion]],"new","")</f>
        <v/>
      </c>
    </row>
    <row r="253" spans="1:19"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t="s">
        <v>2518</v>
      </c>
      <c r="N253" t="s">
        <v>2518</v>
      </c>
      <c r="O253" s="52"/>
      <c r="P253" s="52"/>
      <c r="Q253" s="52"/>
      <c r="R253" s="52" t="s">
        <v>832</v>
      </c>
      <c r="S253" t="str">
        <f>IF(Table13[[#This Row],[LastPolicyVersion]] &lt;&gt;Table13[[#This Row],[CurrentPolicyVersion]],"new","")</f>
        <v/>
      </c>
    </row>
    <row r="254" spans="1:19"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t="s">
        <v>2518</v>
      </c>
      <c r="N254" t="s">
        <v>2518</v>
      </c>
      <c r="O254" s="52"/>
      <c r="P254" s="52"/>
      <c r="Q254" s="52"/>
      <c r="R254" s="52" t="s">
        <v>832</v>
      </c>
      <c r="S254" t="str">
        <f>IF(Table13[[#This Row],[LastPolicyVersion]] &lt;&gt;Table13[[#This Row],[CurrentPolicyVersion]],"new","")</f>
        <v/>
      </c>
    </row>
    <row r="255" spans="1:19"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t="s">
        <v>2518</v>
      </c>
      <c r="N255" t="s">
        <v>2518</v>
      </c>
      <c r="O255" s="52"/>
      <c r="P255" s="52"/>
      <c r="Q255" s="52"/>
      <c r="R255" s="52" t="s">
        <v>832</v>
      </c>
      <c r="S255" t="str">
        <f>IF(Table13[[#This Row],[LastPolicyVersion]] &lt;&gt;Table13[[#This Row],[CurrentPolicyVersion]],"new","")</f>
        <v/>
      </c>
    </row>
    <row r="256" spans="1:19"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t="s">
        <v>2520</v>
      </c>
      <c r="N256" t="s">
        <v>2520</v>
      </c>
      <c r="O256" s="52"/>
      <c r="P256" s="52"/>
      <c r="Q256" s="52"/>
      <c r="R256" s="52" t="s">
        <v>832</v>
      </c>
      <c r="S256" t="str">
        <f>IF(Table13[[#This Row],[LastPolicyVersion]] &lt;&gt;Table13[[#This Row],[CurrentPolicyVersion]],"new","")</f>
        <v/>
      </c>
    </row>
    <row r="257" spans="1:19"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t="s">
        <v>2518</v>
      </c>
      <c r="N257" t="s">
        <v>2518</v>
      </c>
      <c r="O257" s="52"/>
      <c r="P257" s="52"/>
      <c r="Q257" s="52"/>
      <c r="R257" s="52" t="s">
        <v>832</v>
      </c>
      <c r="S257" t="str">
        <f>IF(Table13[[#This Row],[LastPolicyVersion]] &lt;&gt;Table13[[#This Row],[CurrentPolicyVersion]],"new","")</f>
        <v/>
      </c>
    </row>
    <row r="258" spans="1:19"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t="s">
        <v>2518</v>
      </c>
      <c r="N258" t="s">
        <v>2518</v>
      </c>
      <c r="O258" s="52"/>
      <c r="P258" s="52"/>
      <c r="Q258" s="52"/>
      <c r="R258" s="52" t="s">
        <v>832</v>
      </c>
      <c r="S258" t="str">
        <f>IF(Table13[[#This Row],[LastPolicyVersion]] &lt;&gt;Table13[[#This Row],[CurrentPolicyVersion]],"new","")</f>
        <v/>
      </c>
    </row>
    <row r="259" spans="1:19"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t="s">
        <v>2519</v>
      </c>
      <c r="N259" t="s">
        <v>2519</v>
      </c>
      <c r="O259" s="52"/>
      <c r="P259" s="52"/>
      <c r="Q259" s="52"/>
      <c r="R259" s="52" t="s">
        <v>832</v>
      </c>
      <c r="S259" t="str">
        <f>IF(Table13[[#This Row],[LastPolicyVersion]] &lt;&gt;Table13[[#This Row],[CurrentPolicyVersion]],"new","")</f>
        <v/>
      </c>
    </row>
    <row r="260" spans="1:19"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t="s">
        <v>2518</v>
      </c>
      <c r="N260" t="s">
        <v>2518</v>
      </c>
      <c r="O260" s="52"/>
      <c r="P260" s="52"/>
      <c r="Q260" s="52"/>
      <c r="R260" s="52" t="s">
        <v>832</v>
      </c>
      <c r="S260" t="str">
        <f>IF(Table13[[#This Row],[LastPolicyVersion]] &lt;&gt;Table13[[#This Row],[CurrentPolicyVersion]],"new","")</f>
        <v/>
      </c>
    </row>
    <row r="261" spans="1:19"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t="s">
        <v>2518</v>
      </c>
      <c r="N261" t="s">
        <v>2518</v>
      </c>
      <c r="O261" s="52"/>
      <c r="P261" s="52"/>
      <c r="Q261" s="52"/>
      <c r="R261" s="52" t="s">
        <v>832</v>
      </c>
      <c r="S261" t="str">
        <f>IF(Table13[[#This Row],[LastPolicyVersion]] &lt;&gt;Table13[[#This Row],[CurrentPolicyVersion]],"new","")</f>
        <v/>
      </c>
    </row>
    <row r="262" spans="1:19"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t="s">
        <v>2518</v>
      </c>
      <c r="N262" t="s">
        <v>2518</v>
      </c>
      <c r="O262" s="52"/>
      <c r="P262" s="52"/>
      <c r="Q262" s="52"/>
      <c r="R262" s="52" t="s">
        <v>832</v>
      </c>
      <c r="S262" t="str">
        <f>IF(Table13[[#This Row],[LastPolicyVersion]] &lt;&gt;Table13[[#This Row],[CurrentPolicyVersion]],"new","")</f>
        <v/>
      </c>
    </row>
    <row r="263" spans="1:19"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t="s">
        <v>2519</v>
      </c>
      <c r="N263" t="s">
        <v>2519</v>
      </c>
      <c r="O263" s="52"/>
      <c r="P263" s="52"/>
      <c r="Q263" s="52"/>
      <c r="R263" s="52" t="s">
        <v>832</v>
      </c>
      <c r="S263" t="str">
        <f>IF(Table13[[#This Row],[LastPolicyVersion]] &lt;&gt;Table13[[#This Row],[CurrentPolicyVersion]],"new","")</f>
        <v/>
      </c>
    </row>
    <row r="264" spans="1:19"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t="s">
        <v>2519</v>
      </c>
      <c r="N264" t="s">
        <v>2519</v>
      </c>
      <c r="O264" s="52"/>
      <c r="P264" s="52"/>
      <c r="Q264" s="52"/>
      <c r="R264" s="52" t="s">
        <v>832</v>
      </c>
      <c r="S264" t="str">
        <f>IF(Table13[[#This Row],[LastPolicyVersion]] &lt;&gt;Table13[[#This Row],[CurrentPolicyVersion]],"new","")</f>
        <v/>
      </c>
    </row>
    <row r="265" spans="1:19"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t="s">
        <v>2518</v>
      </c>
      <c r="N265" t="s">
        <v>2518</v>
      </c>
      <c r="O265" s="52"/>
      <c r="P265" s="52"/>
      <c r="Q265" s="52"/>
      <c r="R265" s="52" t="s">
        <v>832</v>
      </c>
      <c r="S265" t="str">
        <f>IF(Table13[[#This Row],[LastPolicyVersion]] &lt;&gt;Table13[[#This Row],[CurrentPolicyVersion]],"new","")</f>
        <v/>
      </c>
    </row>
    <row r="266" spans="1:19"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t="s">
        <v>2518</v>
      </c>
      <c r="N266" t="s">
        <v>2518</v>
      </c>
      <c r="O266" s="52"/>
      <c r="P266" s="52"/>
      <c r="Q266" s="52"/>
      <c r="R266" s="52" t="s">
        <v>832</v>
      </c>
      <c r="S266" t="str">
        <f>IF(Table13[[#This Row],[LastPolicyVersion]] &lt;&gt;Table13[[#This Row],[CurrentPolicyVersion]],"new","")</f>
        <v/>
      </c>
    </row>
    <row r="267" spans="1:19"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t="s">
        <v>2518</v>
      </c>
      <c r="N267" t="s">
        <v>2518</v>
      </c>
      <c r="O267" s="52"/>
      <c r="P267" s="52"/>
      <c r="Q267" s="52"/>
      <c r="R267" s="52" t="s">
        <v>832</v>
      </c>
      <c r="S267" t="str">
        <f>IF(Table13[[#This Row],[LastPolicyVersion]] &lt;&gt;Table13[[#This Row],[CurrentPolicyVersion]],"new","")</f>
        <v/>
      </c>
    </row>
    <row r="268" spans="1:19"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t="s">
        <v>2518</v>
      </c>
      <c r="N268" t="s">
        <v>2518</v>
      </c>
      <c r="O268" s="52"/>
      <c r="P268" s="52"/>
      <c r="Q268" s="52"/>
      <c r="R268" s="52" t="s">
        <v>832</v>
      </c>
      <c r="S268" t="str">
        <f>IF(Table13[[#This Row],[LastPolicyVersion]] &lt;&gt;Table13[[#This Row],[CurrentPolicyVersion]],"new","")</f>
        <v/>
      </c>
    </row>
    <row r="269" spans="1:19"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t="s">
        <v>2518</v>
      </c>
      <c r="N269" t="s">
        <v>2518</v>
      </c>
      <c r="O269" s="52"/>
      <c r="P269" s="52"/>
      <c r="Q269" s="52"/>
      <c r="R269" s="52" t="s">
        <v>832</v>
      </c>
      <c r="S269" t="str">
        <f>IF(Table13[[#This Row],[LastPolicyVersion]] &lt;&gt;Table13[[#This Row],[CurrentPolicyVersion]],"new","")</f>
        <v/>
      </c>
    </row>
    <row r="270" spans="1:19"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t="s">
        <v>2518</v>
      </c>
      <c r="N270" t="s">
        <v>2518</v>
      </c>
      <c r="O270" s="52"/>
      <c r="P270" s="52"/>
      <c r="Q270" s="52"/>
      <c r="R270" s="52" t="s">
        <v>832</v>
      </c>
      <c r="S270" t="str">
        <f>IF(Table13[[#This Row],[LastPolicyVersion]] &lt;&gt;Table13[[#This Row],[CurrentPolicyVersion]],"new","")</f>
        <v/>
      </c>
    </row>
    <row r="271" spans="1:19"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t="s">
        <v>2519</v>
      </c>
      <c r="N271" t="s">
        <v>2519</v>
      </c>
      <c r="O271" s="52"/>
      <c r="P271" s="52"/>
      <c r="Q271" s="52"/>
      <c r="R271" s="52" t="s">
        <v>832</v>
      </c>
      <c r="S271" t="str">
        <f>IF(Table13[[#This Row],[LastPolicyVersion]] &lt;&gt;Table13[[#This Row],[CurrentPolicyVersion]],"new","")</f>
        <v/>
      </c>
    </row>
    <row r="272" spans="1:19"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t="s">
        <v>2524</v>
      </c>
      <c r="N272" t="s">
        <v>2524</v>
      </c>
      <c r="O272" s="52" t="b">
        <v>1</v>
      </c>
      <c r="P272" s="52"/>
      <c r="Q272" s="52"/>
      <c r="R272" s="52" t="s">
        <v>832</v>
      </c>
      <c r="S272" t="str">
        <f>IF(Table13[[#This Row],[LastPolicyVersion]] &lt;&gt;Table13[[#This Row],[CurrentPolicyVersion]],"new","")</f>
        <v/>
      </c>
    </row>
    <row r="273" spans="1:19"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t="s">
        <v>2518</v>
      </c>
      <c r="N273" t="s">
        <v>2518</v>
      </c>
      <c r="O273" s="52"/>
      <c r="P273" s="52"/>
      <c r="Q273" s="52"/>
      <c r="R273" s="52" t="s">
        <v>832</v>
      </c>
      <c r="S273" t="str">
        <f>IF(Table13[[#This Row],[LastPolicyVersion]] &lt;&gt;Table13[[#This Row],[CurrentPolicyVersion]],"new","")</f>
        <v/>
      </c>
    </row>
    <row r="274" spans="1:19"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t="s">
        <v>2518</v>
      </c>
      <c r="N274" t="s">
        <v>2518</v>
      </c>
      <c r="O274" s="52"/>
      <c r="P274" s="52"/>
      <c r="Q274" s="52"/>
      <c r="R274" s="52" t="s">
        <v>832</v>
      </c>
      <c r="S274" t="str">
        <f>IF(Table13[[#This Row],[LastPolicyVersion]] &lt;&gt;Table13[[#This Row],[CurrentPolicyVersion]],"new","")</f>
        <v/>
      </c>
    </row>
    <row r="275" spans="1:19"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t="s">
        <v>2518</v>
      </c>
      <c r="N275" t="s">
        <v>2518</v>
      </c>
      <c r="O275" s="52"/>
      <c r="P275" s="52"/>
      <c r="Q275" s="52"/>
      <c r="R275" s="52" t="s">
        <v>832</v>
      </c>
      <c r="S275" t="str">
        <f>IF(Table13[[#This Row],[LastPolicyVersion]] &lt;&gt;Table13[[#This Row],[CurrentPolicyVersion]],"new","")</f>
        <v/>
      </c>
    </row>
    <row r="276" spans="1:19"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t="s">
        <v>2519</v>
      </c>
      <c r="N276" t="s">
        <v>2519</v>
      </c>
      <c r="O276" s="52"/>
      <c r="P276" s="52"/>
      <c r="Q276" s="52"/>
      <c r="R276" s="52" t="s">
        <v>832</v>
      </c>
      <c r="S276" t="str">
        <f>IF(Table13[[#This Row],[LastPolicyVersion]] &lt;&gt;Table13[[#This Row],[CurrentPolicyVersion]],"new","")</f>
        <v/>
      </c>
    </row>
    <row r="277" spans="1:19"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t="s">
        <v>2518</v>
      </c>
      <c r="N277" t="s">
        <v>2518</v>
      </c>
      <c r="O277" s="52"/>
      <c r="P277" s="52"/>
      <c r="Q277" s="52"/>
      <c r="R277" s="52" t="s">
        <v>832</v>
      </c>
      <c r="S277" t="str">
        <f>IF(Table13[[#This Row],[LastPolicyVersion]] &lt;&gt;Table13[[#This Row],[CurrentPolicyVersion]],"new","")</f>
        <v/>
      </c>
    </row>
    <row r="278" spans="1:19"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O278" s="52" t="b">
        <v>1</v>
      </c>
      <c r="P278" s="52" t="b">
        <v>1</v>
      </c>
      <c r="Q278" s="52" t="s">
        <v>2307</v>
      </c>
      <c r="R278" s="52" t="s">
        <v>2382</v>
      </c>
      <c r="S278" t="str">
        <f>IF(Table13[[#This Row],[LastPolicyVersion]] &lt;&gt;Table13[[#This Row],[CurrentPolicyVersion]],"new","")</f>
        <v/>
      </c>
    </row>
    <row r="279" spans="1:19"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t="s">
        <v>2518</v>
      </c>
      <c r="N279" t="s">
        <v>2518</v>
      </c>
      <c r="O279" s="52"/>
      <c r="P279" s="52"/>
      <c r="Q279" s="52"/>
      <c r="R279" s="52" t="s">
        <v>832</v>
      </c>
      <c r="S279" t="str">
        <f>IF(Table13[[#This Row],[LastPolicyVersion]] &lt;&gt;Table13[[#This Row],[CurrentPolicyVersion]],"new","")</f>
        <v/>
      </c>
    </row>
    <row r="280" spans="1:19"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t="s">
        <v>2519</v>
      </c>
      <c r="N280" t="s">
        <v>2519</v>
      </c>
      <c r="O280" s="52"/>
      <c r="P280" s="52"/>
      <c r="Q280" s="52"/>
      <c r="R280" s="52" t="s">
        <v>832</v>
      </c>
      <c r="S280" t="str">
        <f>IF(Table13[[#This Row],[LastPolicyVersion]] &lt;&gt;Table13[[#This Row],[CurrentPolicyVersion]],"new","")</f>
        <v/>
      </c>
    </row>
    <row r="281" spans="1:19"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t="s">
        <v>2518</v>
      </c>
      <c r="N281" t="s">
        <v>2518</v>
      </c>
      <c r="O281" s="52"/>
      <c r="P281" s="52"/>
      <c r="Q281" s="52"/>
      <c r="R281" s="52" t="s">
        <v>832</v>
      </c>
      <c r="S281" t="str">
        <f>IF(Table13[[#This Row],[LastPolicyVersion]] &lt;&gt;Table13[[#This Row],[CurrentPolicyVersion]],"new","")</f>
        <v/>
      </c>
    </row>
    <row r="282" spans="1:19"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t="s">
        <v>2518</v>
      </c>
      <c r="N282" t="s">
        <v>2518</v>
      </c>
      <c r="O282" s="52"/>
      <c r="P282" s="52"/>
      <c r="Q282" s="52"/>
      <c r="R282" s="52" t="s">
        <v>832</v>
      </c>
      <c r="S282" t="str">
        <f>IF(Table13[[#This Row],[LastPolicyVersion]] &lt;&gt;Table13[[#This Row],[CurrentPolicyVersion]],"new","")</f>
        <v/>
      </c>
    </row>
    <row r="283" spans="1:19"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t="s">
        <v>2518</v>
      </c>
      <c r="N283" t="s">
        <v>2518</v>
      </c>
      <c r="O283" s="52"/>
      <c r="P283" s="52"/>
      <c r="Q283" s="52"/>
      <c r="R283" s="52" t="s">
        <v>832</v>
      </c>
      <c r="S283" t="str">
        <f>IF(Table13[[#This Row],[LastPolicyVersion]] &lt;&gt;Table13[[#This Row],[CurrentPolicyVersion]],"new","")</f>
        <v/>
      </c>
    </row>
    <row r="284" spans="1:19"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t="s">
        <v>2519</v>
      </c>
      <c r="N284" t="s">
        <v>2519</v>
      </c>
      <c r="O284" s="52"/>
      <c r="P284" s="52"/>
      <c r="Q284" s="52"/>
      <c r="R284" s="52" t="s">
        <v>832</v>
      </c>
      <c r="S284" t="str">
        <f>IF(Table13[[#This Row],[LastPolicyVersion]] &lt;&gt;Table13[[#This Row],[CurrentPolicyVersion]],"new","")</f>
        <v/>
      </c>
    </row>
    <row r="285" spans="1:19"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t="s">
        <v>2518</v>
      </c>
      <c r="N285" t="s">
        <v>2518</v>
      </c>
      <c r="O285" s="52"/>
      <c r="P285" s="52"/>
      <c r="Q285" s="52"/>
      <c r="R285" s="52" t="s">
        <v>832</v>
      </c>
      <c r="S285" t="str">
        <f>IF(Table13[[#This Row],[LastPolicyVersion]] &lt;&gt;Table13[[#This Row],[CurrentPolicyVersion]],"new","")</f>
        <v/>
      </c>
    </row>
    <row r="286" spans="1:19"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O286" s="52"/>
      <c r="P286" s="52"/>
      <c r="Q286" s="52"/>
      <c r="R286" s="52" t="s">
        <v>832</v>
      </c>
      <c r="S286" t="str">
        <f>IF(Table13[[#This Row],[LastPolicyVersion]] &lt;&gt;Table13[[#This Row],[CurrentPolicyVersion]],"new","")</f>
        <v/>
      </c>
    </row>
    <row r="287" spans="1:19"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O287" s="52"/>
      <c r="P287" s="52"/>
      <c r="Q287" s="52"/>
      <c r="R287" s="52" t="s">
        <v>832</v>
      </c>
      <c r="S287" t="str">
        <f>IF(Table13[[#This Row],[LastPolicyVersion]] &lt;&gt;Table13[[#This Row],[CurrentPolicyVersion]],"new","")</f>
        <v/>
      </c>
    </row>
    <row r="288" spans="1:19"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O288" s="52"/>
      <c r="P288" s="52"/>
      <c r="Q288" s="52"/>
      <c r="R288" s="52" t="s">
        <v>832</v>
      </c>
      <c r="S288" t="str">
        <f>IF(Table13[[#This Row],[LastPolicyVersion]] &lt;&gt;Table13[[#This Row],[CurrentPolicyVersion]],"new","")</f>
        <v/>
      </c>
    </row>
    <row r="289" spans="1:19"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O289" s="52"/>
      <c r="P289" s="52"/>
      <c r="Q289" s="52"/>
      <c r="R289" s="52" t="s">
        <v>832</v>
      </c>
      <c r="S289" t="str">
        <f>IF(Table13[[#This Row],[LastPolicyVersion]] &lt;&gt;Table13[[#This Row],[CurrentPolicyVersion]],"new","")</f>
        <v/>
      </c>
    </row>
    <row r="290" spans="1:19"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O290" s="52"/>
      <c r="P290" s="52"/>
      <c r="Q290" s="52"/>
      <c r="R290" s="52" t="s">
        <v>832</v>
      </c>
      <c r="S290" t="str">
        <f>IF(Table13[[#This Row],[LastPolicyVersion]] &lt;&gt;Table13[[#This Row],[CurrentPolicyVersion]],"new","")</f>
        <v/>
      </c>
    </row>
    <row r="291" spans="1:19"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O291" s="52"/>
      <c r="P291" s="52"/>
      <c r="Q291" s="52"/>
      <c r="R291" s="52" t="s">
        <v>832</v>
      </c>
      <c r="S291" t="str">
        <f>IF(Table13[[#This Row],[LastPolicyVersion]] &lt;&gt;Table13[[#This Row],[CurrentPolicyVersion]],"new","")</f>
        <v/>
      </c>
    </row>
    <row r="292" spans="1:19"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O292" s="52"/>
      <c r="P292" s="52"/>
      <c r="Q292" s="52"/>
      <c r="R292" s="52" t="s">
        <v>832</v>
      </c>
      <c r="S292" t="str">
        <f>IF(Table13[[#This Row],[LastPolicyVersion]] &lt;&gt;Table13[[#This Row],[CurrentPolicyVersion]],"new","")</f>
        <v/>
      </c>
    </row>
    <row r="293" spans="1:19"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t="s">
        <v>2518</v>
      </c>
      <c r="N293" t="s">
        <v>2518</v>
      </c>
      <c r="O293" s="52"/>
      <c r="P293" s="52"/>
      <c r="Q293" s="52"/>
      <c r="R293" s="52" t="s">
        <v>832</v>
      </c>
      <c r="S293" t="str">
        <f>IF(Table13[[#This Row],[LastPolicyVersion]] &lt;&gt;Table13[[#This Row],[CurrentPolicyVersion]],"new","")</f>
        <v/>
      </c>
    </row>
    <row r="294" spans="1:19"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t="s">
        <v>2518</v>
      </c>
      <c r="N294" t="s">
        <v>2518</v>
      </c>
      <c r="O294" s="52"/>
      <c r="P294" s="52"/>
      <c r="Q294" s="52"/>
      <c r="R294" s="52" t="s">
        <v>832</v>
      </c>
      <c r="S294" t="str">
        <f>IF(Table13[[#This Row],[LastPolicyVersion]] &lt;&gt;Table13[[#This Row],[CurrentPolicyVersion]],"new","")</f>
        <v/>
      </c>
    </row>
    <row r="295" spans="1:19"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t="s">
        <v>2518</v>
      </c>
      <c r="N295" t="s">
        <v>2518</v>
      </c>
      <c r="O295" s="52"/>
      <c r="P295" s="52"/>
      <c r="Q295" s="52"/>
      <c r="R295" s="52" t="s">
        <v>832</v>
      </c>
      <c r="S295" t="str">
        <f>IF(Table13[[#This Row],[LastPolicyVersion]] &lt;&gt;Table13[[#This Row],[CurrentPolicyVersion]],"new","")</f>
        <v/>
      </c>
    </row>
    <row r="296" spans="1:19"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t="s">
        <v>2518</v>
      </c>
      <c r="N296" t="s">
        <v>2518</v>
      </c>
      <c r="O296" s="52"/>
      <c r="P296" s="52"/>
      <c r="Q296" s="52"/>
      <c r="R296" s="52" t="s">
        <v>832</v>
      </c>
      <c r="S296" t="str">
        <f>IF(Table13[[#This Row],[LastPolicyVersion]] &lt;&gt;Table13[[#This Row],[CurrentPolicyVersion]],"new","")</f>
        <v/>
      </c>
    </row>
    <row r="297" spans="1:19"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t="s">
        <v>2525</v>
      </c>
      <c r="N297" t="s">
        <v>2520</v>
      </c>
      <c r="O297" s="52" t="b">
        <v>1</v>
      </c>
      <c r="P297" s="52"/>
      <c r="Q297" s="52"/>
      <c r="R297" s="52" t="s">
        <v>832</v>
      </c>
      <c r="S297" t="str">
        <f>IF(Table13[[#This Row],[LastPolicyVersion]] &lt;&gt;Table13[[#This Row],[CurrentPolicyVersion]],"new","")</f>
        <v>new</v>
      </c>
    </row>
    <row r="298" spans="1:19"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O298" s="54"/>
      <c r="P298" s="54" t="b">
        <v>1</v>
      </c>
      <c r="Q298" s="52" t="s">
        <v>2172</v>
      </c>
      <c r="R298" s="52" t="s">
        <v>2206</v>
      </c>
      <c r="S298" t="str">
        <f>IF(Table13[[#This Row],[LastPolicyVersion]] &lt;&gt;Table13[[#This Row],[CurrentPolicyVersion]],"new","")</f>
        <v/>
      </c>
    </row>
    <row r="299" spans="1:19"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t="s">
        <v>2520</v>
      </c>
      <c r="N299" t="s">
        <v>2520</v>
      </c>
      <c r="O299" s="52"/>
      <c r="P299" s="52"/>
      <c r="Q299" s="52"/>
      <c r="R299" s="52" t="s">
        <v>832</v>
      </c>
      <c r="S299" t="str">
        <f>IF(Table13[[#This Row],[LastPolicyVersion]] &lt;&gt;Table13[[#This Row],[CurrentPolicyVersion]],"new","")</f>
        <v/>
      </c>
    </row>
    <row r="300" spans="1:19"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t="s">
        <v>2518</v>
      </c>
      <c r="N300" t="s">
        <v>2518</v>
      </c>
      <c r="O300" s="52"/>
      <c r="P300" s="52"/>
      <c r="Q300" s="52"/>
      <c r="R300" s="52" t="s">
        <v>832</v>
      </c>
      <c r="S300" t="str">
        <f>IF(Table13[[#This Row],[LastPolicyVersion]] &lt;&gt;Table13[[#This Row],[CurrentPolicyVersion]],"new","")</f>
        <v/>
      </c>
    </row>
    <row r="301" spans="1:19"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t="s">
        <v>2518</v>
      </c>
      <c r="N301" t="s">
        <v>2518</v>
      </c>
      <c r="O301" s="52"/>
      <c r="P301" s="52"/>
      <c r="Q301" s="52"/>
      <c r="R301" s="52" t="s">
        <v>832</v>
      </c>
      <c r="S301" t="str">
        <f>IF(Table13[[#This Row],[LastPolicyVersion]] &lt;&gt;Table13[[#This Row],[CurrentPolicyVersion]],"new","")</f>
        <v/>
      </c>
    </row>
    <row r="302" spans="1:19"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t="s">
        <v>2520</v>
      </c>
      <c r="N302" t="s">
        <v>2520</v>
      </c>
      <c r="O302" s="52"/>
      <c r="P302" s="52"/>
      <c r="Q302" s="52"/>
      <c r="R302" s="52" t="s">
        <v>832</v>
      </c>
      <c r="S302" t="str">
        <f>IF(Table13[[#This Row],[LastPolicyVersion]] &lt;&gt;Table13[[#This Row],[CurrentPolicyVersion]],"new","")</f>
        <v/>
      </c>
    </row>
    <row r="303" spans="1:19"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t="s">
        <v>2520</v>
      </c>
      <c r="N303" t="s">
        <v>2520</v>
      </c>
      <c r="O303" s="52"/>
      <c r="P303" s="52"/>
      <c r="Q303" s="52"/>
      <c r="R303" s="52" t="s">
        <v>832</v>
      </c>
      <c r="S303" t="str">
        <f>IF(Table13[[#This Row],[LastPolicyVersion]] &lt;&gt;Table13[[#This Row],[CurrentPolicyVersion]],"new","")</f>
        <v/>
      </c>
    </row>
    <row r="304" spans="1:19"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t="s">
        <v>2518</v>
      </c>
      <c r="N304" t="s">
        <v>2518</v>
      </c>
      <c r="O304" s="52"/>
      <c r="P304" s="52"/>
      <c r="Q304" s="52"/>
      <c r="R304" s="52" t="s">
        <v>832</v>
      </c>
      <c r="S304" t="str">
        <f>IF(Table13[[#This Row],[LastPolicyVersion]] &lt;&gt;Table13[[#This Row],[CurrentPolicyVersion]],"new","")</f>
        <v/>
      </c>
    </row>
    <row r="305" spans="1:19"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t="s">
        <v>2519</v>
      </c>
      <c r="N305" t="s">
        <v>2519</v>
      </c>
      <c r="O305" s="52"/>
      <c r="P305" s="52"/>
      <c r="Q305" s="52"/>
      <c r="R305" s="52" t="s">
        <v>832</v>
      </c>
      <c r="S305" t="str">
        <f>IF(Table13[[#This Row],[LastPolicyVersion]] &lt;&gt;Table13[[#This Row],[CurrentPolicyVersion]],"new","")</f>
        <v/>
      </c>
    </row>
    <row r="306" spans="1:19"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t="s">
        <v>2520</v>
      </c>
      <c r="N306" t="s">
        <v>2520</v>
      </c>
      <c r="O306" s="52"/>
      <c r="P306" s="52"/>
      <c r="Q306" s="52"/>
      <c r="R306" s="52" t="s">
        <v>832</v>
      </c>
      <c r="S306" t="str">
        <f>IF(Table13[[#This Row],[LastPolicyVersion]] &lt;&gt;Table13[[#This Row],[CurrentPolicyVersion]],"new","")</f>
        <v/>
      </c>
    </row>
    <row r="307" spans="1:19"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t="s">
        <v>2518</v>
      </c>
      <c r="N307" t="s">
        <v>2518</v>
      </c>
      <c r="O307" s="52"/>
      <c r="P307" s="52"/>
      <c r="Q307" s="52"/>
      <c r="R307" s="52" t="s">
        <v>832</v>
      </c>
      <c r="S307" t="str">
        <f>IF(Table13[[#This Row],[LastPolicyVersion]] &lt;&gt;Table13[[#This Row],[CurrentPolicyVersion]],"new","")</f>
        <v/>
      </c>
    </row>
    <row r="308" spans="1:19"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O308" s="52"/>
      <c r="P308" s="52" t="b">
        <v>1</v>
      </c>
      <c r="Q308" s="52" t="s">
        <v>2307</v>
      </c>
      <c r="R308" s="52" t="s">
        <v>2391</v>
      </c>
      <c r="S308" t="str">
        <f>IF(Table13[[#This Row],[LastPolicyVersion]] &lt;&gt;Table13[[#This Row],[CurrentPolicyVersion]],"new","")</f>
        <v/>
      </c>
    </row>
    <row r="309" spans="1:19" x14ac:dyDescent="0.35">
      <c r="A309" s="52" t="s">
        <v>1356</v>
      </c>
      <c r="B309" s="52" t="s">
        <v>1353</v>
      </c>
      <c r="C309" s="52" t="s">
        <v>1357</v>
      </c>
      <c r="D309" s="52" t="s">
        <v>1358</v>
      </c>
      <c r="E309" s="52" t="s">
        <v>530</v>
      </c>
      <c r="F309" s="52" t="s">
        <v>1784</v>
      </c>
      <c r="G309" s="52" t="s">
        <v>529</v>
      </c>
      <c r="H309" t="s">
        <v>2407</v>
      </c>
      <c r="I309" t="s">
        <v>2408</v>
      </c>
      <c r="J309" s="52" t="s">
        <v>977</v>
      </c>
      <c r="K309" s="52" t="s">
        <v>832</v>
      </c>
      <c r="L309" s="53" t="s">
        <v>833</v>
      </c>
      <c r="O309" s="52"/>
      <c r="P309" s="52" t="b">
        <v>1</v>
      </c>
      <c r="Q309" s="52" t="s">
        <v>2405</v>
      </c>
      <c r="R309" s="52" t="s">
        <v>2206</v>
      </c>
      <c r="S309" t="str">
        <f>IF(Table13[[#This Row],[LastPolicyVersion]] &lt;&gt;Table13[[#This Row],[CurrentPolicyVersion]],"new","")</f>
        <v/>
      </c>
    </row>
    <row r="310" spans="1:19"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t="s">
        <v>2518</v>
      </c>
      <c r="N310" t="s">
        <v>2518</v>
      </c>
      <c r="O310" s="52"/>
      <c r="P310" s="52"/>
      <c r="Q310" s="52"/>
      <c r="R310" s="52" t="s">
        <v>832</v>
      </c>
      <c r="S310" t="str">
        <f>IF(Table13[[#This Row],[LastPolicyVersion]] &lt;&gt;Table13[[#This Row],[CurrentPolicyVersion]],"new","")</f>
        <v/>
      </c>
    </row>
    <row r="311" spans="1:19"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t="s">
        <v>2519</v>
      </c>
      <c r="N311" t="s">
        <v>2519</v>
      </c>
      <c r="O311" s="52"/>
      <c r="P311" s="52"/>
      <c r="Q311" s="52"/>
      <c r="R311" s="52" t="s">
        <v>832</v>
      </c>
      <c r="S311" t="str">
        <f>IF(Table13[[#This Row],[LastPolicyVersion]] &lt;&gt;Table13[[#This Row],[CurrentPolicyVersion]],"new","")</f>
        <v/>
      </c>
    </row>
    <row r="312" spans="1:19" x14ac:dyDescent="0.35">
      <c r="A312" s="52" t="s">
        <v>1356</v>
      </c>
      <c r="B312" s="52" t="s">
        <v>1353</v>
      </c>
      <c r="C312" s="52" t="s">
        <v>1357</v>
      </c>
      <c r="D312" s="52" t="s">
        <v>1358</v>
      </c>
      <c r="E312" s="52" t="s">
        <v>539</v>
      </c>
      <c r="F312" s="52" t="s">
        <v>1787</v>
      </c>
      <c r="G312" s="52" t="s">
        <v>538</v>
      </c>
      <c r="H312" t="s">
        <v>1379</v>
      </c>
      <c r="I312" t="s">
        <v>2409</v>
      </c>
      <c r="J312" s="52" t="s">
        <v>972</v>
      </c>
      <c r="K312" s="52" t="s">
        <v>832</v>
      </c>
      <c r="L312" s="53" t="s">
        <v>833</v>
      </c>
      <c r="O312" s="52"/>
      <c r="P312" s="52" t="b">
        <v>1</v>
      </c>
      <c r="Q312" s="52" t="s">
        <v>2405</v>
      </c>
      <c r="R312" s="52" t="s">
        <v>2206</v>
      </c>
      <c r="S312" t="str">
        <f>IF(Table13[[#This Row],[LastPolicyVersion]] &lt;&gt;Table13[[#This Row],[CurrentPolicyVersion]],"new","")</f>
        <v/>
      </c>
    </row>
    <row r="313" spans="1:19"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t="s">
        <v>2518</v>
      </c>
      <c r="N313" t="s">
        <v>2518</v>
      </c>
      <c r="O313" s="52"/>
      <c r="P313" s="52"/>
      <c r="Q313" s="52"/>
      <c r="R313" s="52" t="s">
        <v>832</v>
      </c>
      <c r="S313" t="str">
        <f>IF(Table13[[#This Row],[LastPolicyVersion]] &lt;&gt;Table13[[#This Row],[CurrentPolicyVersion]],"new","")</f>
        <v/>
      </c>
    </row>
    <row r="314" spans="1:19"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t="s">
        <v>2518</v>
      </c>
      <c r="N314" t="s">
        <v>2518</v>
      </c>
      <c r="O314" s="52"/>
      <c r="P314" s="52"/>
      <c r="Q314" s="52"/>
      <c r="R314" s="52" t="s">
        <v>832</v>
      </c>
      <c r="S314" t="str">
        <f>IF(Table13[[#This Row],[LastPolicyVersion]] &lt;&gt;Table13[[#This Row],[CurrentPolicyVersion]],"new","")</f>
        <v/>
      </c>
    </row>
    <row r="315" spans="1:19"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t="s">
        <v>2518</v>
      </c>
      <c r="N315" t="s">
        <v>2518</v>
      </c>
      <c r="O315" s="52"/>
      <c r="P315" s="52"/>
      <c r="Q315" s="52"/>
      <c r="R315" s="52" t="s">
        <v>832</v>
      </c>
      <c r="S315" t="str">
        <f>IF(Table13[[#This Row],[LastPolicyVersion]] &lt;&gt;Table13[[#This Row],[CurrentPolicyVersion]],"new","")</f>
        <v/>
      </c>
    </row>
    <row r="316" spans="1:19"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O316" s="54"/>
      <c r="P316" s="54" t="b">
        <v>1</v>
      </c>
      <c r="Q316" s="52" t="s">
        <v>2172</v>
      </c>
      <c r="R316" s="52" t="s">
        <v>2206</v>
      </c>
      <c r="S316" t="str">
        <f>IF(Table13[[#This Row],[LastPolicyVersion]] &lt;&gt;Table13[[#This Row],[CurrentPolicyVersion]],"new","")</f>
        <v/>
      </c>
    </row>
    <row r="317" spans="1:19"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t="s">
        <v>2518</v>
      </c>
      <c r="N317" t="s">
        <v>2518</v>
      </c>
      <c r="O317" s="52"/>
      <c r="P317" s="52"/>
      <c r="Q317" s="52"/>
      <c r="R317" s="52" t="s">
        <v>832</v>
      </c>
      <c r="S317" t="str">
        <f>IF(Table13[[#This Row],[LastPolicyVersion]] &lt;&gt;Table13[[#This Row],[CurrentPolicyVersion]],"new","")</f>
        <v/>
      </c>
    </row>
    <row r="318" spans="1:19"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t="s">
        <v>2519</v>
      </c>
      <c r="N318" t="s">
        <v>2519</v>
      </c>
      <c r="O318" s="52"/>
      <c r="P318" s="52"/>
      <c r="Q318" s="52"/>
      <c r="R318" s="52" t="s">
        <v>832</v>
      </c>
      <c r="S318" t="str">
        <f>IF(Table13[[#This Row],[LastPolicyVersion]] &lt;&gt;Table13[[#This Row],[CurrentPolicyVersion]],"new","")</f>
        <v/>
      </c>
    </row>
    <row r="319" spans="1:19"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t="s">
        <v>2519</v>
      </c>
      <c r="N319" t="s">
        <v>2519</v>
      </c>
      <c r="O319" s="52"/>
      <c r="P319" s="52"/>
      <c r="Q319" s="52"/>
      <c r="R319" s="52" t="s">
        <v>832</v>
      </c>
      <c r="S319" t="str">
        <f>IF(Table13[[#This Row],[LastPolicyVersion]] &lt;&gt;Table13[[#This Row],[CurrentPolicyVersion]],"new","")</f>
        <v/>
      </c>
    </row>
    <row r="320" spans="1:19"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t="s">
        <v>2518</v>
      </c>
      <c r="N320" t="s">
        <v>2518</v>
      </c>
      <c r="O320" s="52"/>
      <c r="P320" s="52"/>
      <c r="Q320" s="52"/>
      <c r="R320" s="52" t="s">
        <v>832</v>
      </c>
      <c r="S320" t="str">
        <f>IF(Table13[[#This Row],[LastPolicyVersion]] &lt;&gt;Table13[[#This Row],[CurrentPolicyVersion]],"new","")</f>
        <v/>
      </c>
    </row>
    <row r="321" spans="1:19"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t="s">
        <v>2518</v>
      </c>
      <c r="N321" t="s">
        <v>2518</v>
      </c>
      <c r="O321" s="52"/>
      <c r="P321" s="52"/>
      <c r="Q321" s="52"/>
      <c r="R321" s="52" t="s">
        <v>832</v>
      </c>
      <c r="S321" t="str">
        <f>IF(Table13[[#This Row],[LastPolicyVersion]] &lt;&gt;Table13[[#This Row],[CurrentPolicyVersion]],"new","")</f>
        <v/>
      </c>
    </row>
    <row r="322" spans="1:19"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t="s">
        <v>2518</v>
      </c>
      <c r="N322" t="s">
        <v>2518</v>
      </c>
      <c r="O322" s="52"/>
      <c r="P322" s="52"/>
      <c r="Q322" s="52"/>
      <c r="R322" s="52" t="s">
        <v>832</v>
      </c>
      <c r="S322" t="str">
        <f>IF(Table13[[#This Row],[LastPolicyVersion]] &lt;&gt;Table13[[#This Row],[CurrentPolicyVersion]],"new","")</f>
        <v/>
      </c>
    </row>
    <row r="323" spans="1:19"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t="s">
        <v>2519</v>
      </c>
      <c r="N323" t="s">
        <v>2519</v>
      </c>
      <c r="O323" s="52"/>
      <c r="P323" s="52"/>
      <c r="Q323" s="52"/>
      <c r="R323" s="52" t="s">
        <v>832</v>
      </c>
      <c r="S323" t="str">
        <f>IF(Table13[[#This Row],[LastPolicyVersion]] &lt;&gt;Table13[[#This Row],[CurrentPolicyVersion]],"new","")</f>
        <v/>
      </c>
    </row>
    <row r="324" spans="1:19"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t="s">
        <v>2518</v>
      </c>
      <c r="N324" t="s">
        <v>2518</v>
      </c>
      <c r="O324" s="52"/>
      <c r="P324" s="52"/>
      <c r="Q324" s="52"/>
      <c r="R324" s="52" t="s">
        <v>832</v>
      </c>
      <c r="S324" t="str">
        <f>IF(Table13[[#This Row],[LastPolicyVersion]] &lt;&gt;Table13[[#This Row],[CurrentPolicyVersion]],"new","")</f>
        <v/>
      </c>
    </row>
    <row r="325" spans="1:19"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t="s">
        <v>2518</v>
      </c>
      <c r="N325" t="s">
        <v>2518</v>
      </c>
      <c r="O325" s="52"/>
      <c r="P325" s="52"/>
      <c r="Q325" s="52"/>
      <c r="R325" s="52" t="s">
        <v>832</v>
      </c>
      <c r="S325" t="str">
        <f>IF(Table13[[#This Row],[LastPolicyVersion]] &lt;&gt;Table13[[#This Row],[CurrentPolicyVersion]],"new","")</f>
        <v/>
      </c>
    </row>
    <row r="326" spans="1:19"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t="s">
        <v>2518</v>
      </c>
      <c r="N326" t="s">
        <v>2518</v>
      </c>
      <c r="O326" s="52"/>
      <c r="P326" s="52"/>
      <c r="Q326" s="52"/>
      <c r="R326" s="52" t="s">
        <v>832</v>
      </c>
      <c r="S326" t="str">
        <f>IF(Table13[[#This Row],[LastPolicyVersion]] &lt;&gt;Table13[[#This Row],[CurrentPolicyVersion]],"new","")</f>
        <v/>
      </c>
    </row>
    <row r="327" spans="1:19"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t="s">
        <v>2519</v>
      </c>
      <c r="N327" t="s">
        <v>2519</v>
      </c>
      <c r="O327" s="52"/>
      <c r="P327" s="52"/>
      <c r="Q327" s="52"/>
      <c r="R327" s="52" t="s">
        <v>832</v>
      </c>
      <c r="S327" t="str">
        <f>IF(Table13[[#This Row],[LastPolicyVersion]] &lt;&gt;Table13[[#This Row],[CurrentPolicyVersion]],"new","")</f>
        <v/>
      </c>
    </row>
    <row r="328" spans="1:19"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t="s">
        <v>2518</v>
      </c>
      <c r="N328" t="s">
        <v>2518</v>
      </c>
      <c r="O328" s="52"/>
      <c r="P328" s="52"/>
      <c r="Q328" s="52"/>
      <c r="R328" s="52" t="s">
        <v>832</v>
      </c>
      <c r="S328" t="str">
        <f>IF(Table13[[#This Row],[LastPolicyVersion]] &lt;&gt;Table13[[#This Row],[CurrentPolicyVersion]],"new","")</f>
        <v/>
      </c>
    </row>
    <row r="329" spans="1:19"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O329" s="54" t="b">
        <v>1</v>
      </c>
      <c r="P329" s="54" t="b">
        <v>1</v>
      </c>
      <c r="Q329" s="52" t="s">
        <v>2172</v>
      </c>
      <c r="R329" s="52" t="s">
        <v>2206</v>
      </c>
      <c r="S329" t="str">
        <f>IF(Table13[[#This Row],[LastPolicyVersion]] &lt;&gt;Table13[[#This Row],[CurrentPolicyVersion]],"new","")</f>
        <v/>
      </c>
    </row>
    <row r="330" spans="1:19"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t="s">
        <v>2520</v>
      </c>
      <c r="N330" t="s">
        <v>2520</v>
      </c>
      <c r="O330" s="52" t="b">
        <v>1</v>
      </c>
      <c r="P330" s="52"/>
      <c r="Q330" s="52"/>
      <c r="R330" s="52" t="s">
        <v>832</v>
      </c>
      <c r="S330" t="str">
        <f>IF(Table13[[#This Row],[LastPolicyVersion]] &lt;&gt;Table13[[#This Row],[CurrentPolicyVersion]],"new","")</f>
        <v/>
      </c>
    </row>
    <row r="331" spans="1:19"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O331" s="54"/>
      <c r="P331" s="54" t="b">
        <v>1</v>
      </c>
      <c r="Q331" s="52" t="s">
        <v>2172</v>
      </c>
      <c r="R331" s="52" t="s">
        <v>2206</v>
      </c>
      <c r="S331" t="str">
        <f>IF(Table13[[#This Row],[LastPolicyVersion]] &lt;&gt;Table13[[#This Row],[CurrentPolicyVersion]],"new","")</f>
        <v/>
      </c>
    </row>
    <row r="332" spans="1:19"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t="s">
        <v>2520</v>
      </c>
      <c r="N332" t="s">
        <v>2520</v>
      </c>
      <c r="O332" s="52"/>
      <c r="P332" s="52"/>
      <c r="Q332" s="52"/>
      <c r="R332" s="52" t="s">
        <v>832</v>
      </c>
      <c r="S332" t="str">
        <f>IF(Table13[[#This Row],[LastPolicyVersion]] &lt;&gt;Table13[[#This Row],[CurrentPolicyVersion]],"new","")</f>
        <v/>
      </c>
    </row>
    <row r="333" spans="1:19"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t="s">
        <v>2519</v>
      </c>
      <c r="N333" t="s">
        <v>2519</v>
      </c>
      <c r="O333" s="52"/>
      <c r="P333" s="52"/>
      <c r="Q333" s="52"/>
      <c r="R333" s="52" t="s">
        <v>832</v>
      </c>
      <c r="S333" t="str">
        <f>IF(Table13[[#This Row],[LastPolicyVersion]] &lt;&gt;Table13[[#This Row],[CurrentPolicyVersion]],"new","")</f>
        <v/>
      </c>
    </row>
    <row r="334" spans="1:19"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t="s">
        <v>2518</v>
      </c>
      <c r="N334" t="s">
        <v>2518</v>
      </c>
      <c r="O334" s="52"/>
      <c r="P334" s="52"/>
      <c r="Q334" s="52"/>
      <c r="R334" s="52" t="s">
        <v>832</v>
      </c>
      <c r="S334" t="str">
        <f>IF(Table13[[#This Row],[LastPolicyVersion]] &lt;&gt;Table13[[#This Row],[CurrentPolicyVersion]],"new","")</f>
        <v/>
      </c>
    </row>
    <row r="335" spans="1:19"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t="s">
        <v>2518</v>
      </c>
      <c r="N335" t="s">
        <v>2518</v>
      </c>
      <c r="O335" s="52"/>
      <c r="P335" s="52"/>
      <c r="Q335" s="52"/>
      <c r="R335" s="52" t="s">
        <v>832</v>
      </c>
      <c r="S335" t="str">
        <f>IF(Table13[[#This Row],[LastPolicyVersion]] &lt;&gt;Table13[[#This Row],[CurrentPolicyVersion]],"new","")</f>
        <v/>
      </c>
    </row>
    <row r="336" spans="1:19"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t="s">
        <v>2520</v>
      </c>
      <c r="N336" t="s">
        <v>2520</v>
      </c>
      <c r="O336" s="52"/>
      <c r="P336" s="52"/>
      <c r="Q336" s="52"/>
      <c r="R336" s="52" t="s">
        <v>832</v>
      </c>
      <c r="S336" t="str">
        <f>IF(Table13[[#This Row],[LastPolicyVersion]] &lt;&gt;Table13[[#This Row],[CurrentPolicyVersion]],"new","")</f>
        <v/>
      </c>
    </row>
    <row r="337" spans="1:19"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t="s">
        <v>2520</v>
      </c>
      <c r="N337" t="s">
        <v>2520</v>
      </c>
      <c r="O337" s="52"/>
      <c r="P337" s="52"/>
      <c r="Q337" s="52"/>
      <c r="R337" s="52" t="s">
        <v>832</v>
      </c>
      <c r="S337" t="str">
        <f>IF(Table13[[#This Row],[LastPolicyVersion]] &lt;&gt;Table13[[#This Row],[CurrentPolicyVersion]],"new","")</f>
        <v/>
      </c>
    </row>
    <row r="338" spans="1:19"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t="s">
        <v>2518</v>
      </c>
      <c r="N338" t="s">
        <v>2518</v>
      </c>
      <c r="O338" s="52"/>
      <c r="P338" s="52"/>
      <c r="Q338" s="52"/>
      <c r="R338" s="52" t="s">
        <v>832</v>
      </c>
      <c r="S338" t="str">
        <f>IF(Table13[[#This Row],[LastPolicyVersion]] &lt;&gt;Table13[[#This Row],[CurrentPolicyVersion]],"new","")</f>
        <v/>
      </c>
    </row>
    <row r="339" spans="1:19" x14ac:dyDescent="0.35">
      <c r="A339" s="52" t="s">
        <v>1356</v>
      </c>
      <c r="B339" s="52" t="s">
        <v>1353</v>
      </c>
      <c r="C339" s="52" t="s">
        <v>1357</v>
      </c>
      <c r="D339" s="52" t="s">
        <v>1358</v>
      </c>
      <c r="E339" s="52" t="s">
        <v>632</v>
      </c>
      <c r="F339" s="52" t="s">
        <v>1818</v>
      </c>
      <c r="G339" s="52" t="s">
        <v>631</v>
      </c>
      <c r="H339" t="s">
        <v>1409</v>
      </c>
      <c r="I339" t="s">
        <v>2410</v>
      </c>
      <c r="J339" s="52" t="s">
        <v>972</v>
      </c>
      <c r="K339" s="52" t="s">
        <v>832</v>
      </c>
      <c r="L339" s="53" t="s">
        <v>833</v>
      </c>
      <c r="O339" s="52"/>
      <c r="P339" s="52" t="b">
        <v>1</v>
      </c>
      <c r="Q339" s="52" t="s">
        <v>2405</v>
      </c>
      <c r="R339" s="52" t="s">
        <v>2206</v>
      </c>
      <c r="S339" t="str">
        <f>IF(Table13[[#This Row],[LastPolicyVersion]] &lt;&gt;Table13[[#This Row],[CurrentPolicyVersion]],"new","")</f>
        <v/>
      </c>
    </row>
    <row r="340" spans="1:19"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t="s">
        <v>2518</v>
      </c>
      <c r="N340" t="s">
        <v>2518</v>
      </c>
      <c r="O340" s="52"/>
      <c r="P340" s="52"/>
      <c r="Q340" s="52"/>
      <c r="R340" s="52" t="s">
        <v>832</v>
      </c>
      <c r="S340" t="str">
        <f>IF(Table13[[#This Row],[LastPolicyVersion]] &lt;&gt;Table13[[#This Row],[CurrentPolicyVersion]],"new","")</f>
        <v/>
      </c>
    </row>
    <row r="341" spans="1:19"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t="s">
        <v>2520</v>
      </c>
      <c r="N341" t="s">
        <v>2520</v>
      </c>
      <c r="O341" s="52" t="b">
        <v>1</v>
      </c>
      <c r="P341" s="52"/>
      <c r="Q341" s="52"/>
      <c r="R341" s="52" t="s">
        <v>832</v>
      </c>
      <c r="S341" t="str">
        <f>IF(Table13[[#This Row],[LastPolicyVersion]] &lt;&gt;Table13[[#This Row],[CurrentPolicyVersion]],"new","")</f>
        <v/>
      </c>
    </row>
    <row r="342" spans="1:19"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t="s">
        <v>2519</v>
      </c>
      <c r="N342" t="s">
        <v>2519</v>
      </c>
      <c r="O342" s="52"/>
      <c r="P342" s="52"/>
      <c r="Q342" s="52"/>
      <c r="R342" s="52" t="s">
        <v>832</v>
      </c>
      <c r="S342" t="str">
        <f>IF(Table13[[#This Row],[LastPolicyVersion]] &lt;&gt;Table13[[#This Row],[CurrentPolicyVersion]],"new","")</f>
        <v/>
      </c>
    </row>
    <row r="343" spans="1:19"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t="s">
        <v>2518</v>
      </c>
      <c r="N343" t="s">
        <v>2518</v>
      </c>
      <c r="O343" s="52"/>
      <c r="P343" s="52"/>
      <c r="Q343" s="52"/>
      <c r="R343" s="52" t="s">
        <v>832</v>
      </c>
      <c r="S343" t="str">
        <f>IF(Table13[[#This Row],[LastPolicyVersion]] &lt;&gt;Table13[[#This Row],[CurrentPolicyVersion]],"new","")</f>
        <v/>
      </c>
    </row>
    <row r="344" spans="1:19"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t="s">
        <v>2518</v>
      </c>
      <c r="N344" t="s">
        <v>2518</v>
      </c>
      <c r="O344" s="52"/>
      <c r="P344" s="52"/>
      <c r="Q344" s="52"/>
      <c r="R344" s="52" t="s">
        <v>832</v>
      </c>
      <c r="S344" t="str">
        <f>IF(Table13[[#This Row],[LastPolicyVersion]] &lt;&gt;Table13[[#This Row],[CurrentPolicyVersion]],"new","")</f>
        <v/>
      </c>
    </row>
    <row r="345" spans="1:19"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O345" s="52"/>
      <c r="P345" s="52"/>
      <c r="Q345" s="52"/>
      <c r="R345" s="52" t="s">
        <v>832</v>
      </c>
      <c r="S345" t="str">
        <f>IF(Table13[[#This Row],[LastPolicyVersion]] &lt;&gt;Table13[[#This Row],[CurrentPolicyVersion]],"new","")</f>
        <v/>
      </c>
    </row>
    <row r="346" spans="1:19"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t="s">
        <v>2520</v>
      </c>
      <c r="N346" t="s">
        <v>2520</v>
      </c>
      <c r="O346" s="52"/>
      <c r="P346" s="52"/>
      <c r="Q346" s="52"/>
      <c r="R346" s="52" t="s">
        <v>832</v>
      </c>
      <c r="S346" t="str">
        <f>IF(Table13[[#This Row],[LastPolicyVersion]] &lt;&gt;Table13[[#This Row],[CurrentPolicyVersion]],"new","")</f>
        <v/>
      </c>
    </row>
    <row r="347" spans="1:19"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O347" s="52"/>
      <c r="P347" s="52" t="b">
        <v>1</v>
      </c>
      <c r="Q347" s="52" t="s">
        <v>2172</v>
      </c>
      <c r="R347" s="52" t="s">
        <v>2206</v>
      </c>
      <c r="S347" t="str">
        <f>IF(Table13[[#This Row],[LastPolicyVersion]] &lt;&gt;Table13[[#This Row],[CurrentPolicyVersion]],"new","")</f>
        <v/>
      </c>
    </row>
    <row r="348" spans="1:19"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t="s">
        <v>2519</v>
      </c>
      <c r="N348" t="s">
        <v>2519</v>
      </c>
      <c r="O348" s="52"/>
      <c r="P348" s="52"/>
      <c r="Q348" s="52"/>
      <c r="R348" s="52" t="s">
        <v>832</v>
      </c>
      <c r="S348" t="str">
        <f>IF(Table13[[#This Row],[LastPolicyVersion]] &lt;&gt;Table13[[#This Row],[CurrentPolicyVersion]],"new","")</f>
        <v/>
      </c>
    </row>
    <row r="349" spans="1:19"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t="s">
        <v>2518</v>
      </c>
      <c r="N349" t="s">
        <v>2518</v>
      </c>
      <c r="O349" s="52"/>
      <c r="P349" s="52"/>
      <c r="Q349" s="52"/>
      <c r="R349" s="52" t="s">
        <v>832</v>
      </c>
      <c r="S349" t="str">
        <f>IF(Table13[[#This Row],[LastPolicyVersion]] &lt;&gt;Table13[[#This Row],[CurrentPolicyVersion]],"new","")</f>
        <v/>
      </c>
    </row>
    <row r="350" spans="1:19"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O350" s="54"/>
      <c r="P350" s="54" t="b">
        <v>1</v>
      </c>
      <c r="Q350" s="52" t="s">
        <v>2172</v>
      </c>
      <c r="R350" s="52" t="s">
        <v>2206</v>
      </c>
      <c r="S350" t="str">
        <f>IF(Table13[[#This Row],[LastPolicyVersion]] &lt;&gt;Table13[[#This Row],[CurrentPolicyVersion]],"new","")</f>
        <v/>
      </c>
    </row>
    <row r="351" spans="1:19"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t="s">
        <v>2518</v>
      </c>
      <c r="N351" t="s">
        <v>2518</v>
      </c>
      <c r="O351" s="52"/>
      <c r="P351" s="52"/>
      <c r="Q351" s="52"/>
      <c r="R351" s="52" t="s">
        <v>832</v>
      </c>
      <c r="S351" t="str">
        <f>IF(Table13[[#This Row],[LastPolicyVersion]] &lt;&gt;Table13[[#This Row],[CurrentPolicyVersion]],"new","")</f>
        <v/>
      </c>
    </row>
    <row r="352" spans="1:19"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t="s">
        <v>2520</v>
      </c>
      <c r="N352" t="s">
        <v>2520</v>
      </c>
      <c r="O352" s="52" t="b">
        <v>1</v>
      </c>
      <c r="P352" s="52"/>
      <c r="Q352" s="52"/>
      <c r="R352" s="52" t="s">
        <v>832</v>
      </c>
      <c r="S352" t="str">
        <f>IF(Table13[[#This Row],[LastPolicyVersion]] &lt;&gt;Table13[[#This Row],[CurrentPolicyVersion]],"new","")</f>
        <v/>
      </c>
    </row>
    <row r="353" spans="1:19"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O353" s="52"/>
      <c r="P353" s="52" t="b">
        <v>1</v>
      </c>
      <c r="Q353" s="52" t="s">
        <v>2172</v>
      </c>
      <c r="R353" s="52" t="s">
        <v>2206</v>
      </c>
      <c r="S353" t="str">
        <f>IF(Table13[[#This Row],[LastPolicyVersion]] &lt;&gt;Table13[[#This Row],[CurrentPolicyVersion]],"new","")</f>
        <v/>
      </c>
    </row>
    <row r="354" spans="1:19"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t="s">
        <v>2518</v>
      </c>
      <c r="N354" t="s">
        <v>2518</v>
      </c>
      <c r="O354" s="52"/>
      <c r="P354" s="52"/>
      <c r="Q354" s="52"/>
      <c r="R354" s="52" t="s">
        <v>832</v>
      </c>
      <c r="S354" t="str">
        <f>IF(Table13[[#This Row],[LastPolicyVersion]] &lt;&gt;Table13[[#This Row],[CurrentPolicyVersion]],"new","")</f>
        <v/>
      </c>
    </row>
    <row r="355" spans="1:19"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t="s">
        <v>2518</v>
      </c>
      <c r="N355" t="s">
        <v>2518</v>
      </c>
      <c r="O355" s="52"/>
      <c r="P355" s="52"/>
      <c r="Q355" s="52"/>
      <c r="R355" s="52" t="s">
        <v>832</v>
      </c>
      <c r="S355" t="str">
        <f>IF(Table13[[#This Row],[LastPolicyVersion]] &lt;&gt;Table13[[#This Row],[CurrentPolicyVersion]],"new","")</f>
        <v/>
      </c>
    </row>
    <row r="356" spans="1:19"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O356" s="54"/>
      <c r="P356" s="54" t="b">
        <v>1</v>
      </c>
      <c r="Q356" s="52" t="s">
        <v>2172</v>
      </c>
      <c r="R356" s="52" t="s">
        <v>2206</v>
      </c>
      <c r="S356" t="str">
        <f>IF(Table13[[#This Row],[LastPolicyVersion]] &lt;&gt;Table13[[#This Row],[CurrentPolicyVersion]],"new","")</f>
        <v/>
      </c>
    </row>
    <row r="357" spans="1:19"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t="s">
        <v>2520</v>
      </c>
      <c r="N357" t="s">
        <v>2520</v>
      </c>
      <c r="O357" s="52"/>
      <c r="P357" s="52"/>
      <c r="Q357" s="52"/>
      <c r="R357" s="52" t="s">
        <v>832</v>
      </c>
      <c r="S357" t="str">
        <f>IF(Table13[[#This Row],[LastPolicyVersion]] &lt;&gt;Table13[[#This Row],[CurrentPolicyVersion]],"new","")</f>
        <v/>
      </c>
    </row>
    <row r="358" spans="1:19"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O358" s="54"/>
      <c r="P358" s="54" t="b">
        <v>1</v>
      </c>
      <c r="Q358" s="52" t="s">
        <v>2172</v>
      </c>
      <c r="R358" s="52" t="s">
        <v>2206</v>
      </c>
      <c r="S358" t="str">
        <f>IF(Table13[[#This Row],[LastPolicyVersion]] &lt;&gt;Table13[[#This Row],[CurrentPolicyVersion]],"new","")</f>
        <v/>
      </c>
    </row>
    <row r="359" spans="1:19"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t="s">
        <v>2518</v>
      </c>
      <c r="N359" t="s">
        <v>2518</v>
      </c>
      <c r="O359" s="52"/>
      <c r="P359" s="52"/>
      <c r="Q359" s="52"/>
      <c r="R359" s="52" t="s">
        <v>832</v>
      </c>
      <c r="S359" t="str">
        <f>IF(Table13[[#This Row],[LastPolicyVersion]] &lt;&gt;Table13[[#This Row],[CurrentPolicyVersion]],"new","")</f>
        <v/>
      </c>
    </row>
    <row r="360" spans="1:19"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O360" s="54"/>
      <c r="P360" s="54" t="b">
        <v>1</v>
      </c>
      <c r="Q360" s="52" t="s">
        <v>2172</v>
      </c>
      <c r="R360" s="52" t="s">
        <v>2206</v>
      </c>
      <c r="S360" t="str">
        <f>IF(Table13[[#This Row],[LastPolicyVersion]] &lt;&gt;Table13[[#This Row],[CurrentPolicyVersion]],"new","")</f>
        <v/>
      </c>
    </row>
    <row r="361" spans="1:19"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t="s">
        <v>2518</v>
      </c>
      <c r="N361" t="s">
        <v>2518</v>
      </c>
      <c r="O361" s="52"/>
      <c r="P361" s="52"/>
      <c r="Q361" s="52"/>
      <c r="R361" s="52" t="s">
        <v>832</v>
      </c>
      <c r="S361" t="str">
        <f>IF(Table13[[#This Row],[LastPolicyVersion]] &lt;&gt;Table13[[#This Row],[CurrentPolicyVersion]],"new","")</f>
        <v/>
      </c>
    </row>
    <row r="362" spans="1:19"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t="s">
        <v>2518</v>
      </c>
      <c r="N362" t="s">
        <v>2518</v>
      </c>
      <c r="O362" s="52"/>
      <c r="P362" s="52"/>
      <c r="Q362" s="52"/>
      <c r="R362" s="52" t="s">
        <v>832</v>
      </c>
      <c r="S362" t="str">
        <f>IF(Table13[[#This Row],[LastPolicyVersion]] &lt;&gt;Table13[[#This Row],[CurrentPolicyVersion]],"new","")</f>
        <v/>
      </c>
    </row>
    <row r="363" spans="1:19"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O363" s="54"/>
      <c r="P363" s="54" t="b">
        <v>1</v>
      </c>
      <c r="Q363" s="52" t="s">
        <v>2172</v>
      </c>
      <c r="R363" s="52" t="s">
        <v>2206</v>
      </c>
      <c r="S363" t="str">
        <f>IF(Table13[[#This Row],[LastPolicyVersion]] &lt;&gt;Table13[[#This Row],[CurrentPolicyVersion]],"new","")</f>
        <v/>
      </c>
    </row>
    <row r="364" spans="1:19"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O364" s="52"/>
      <c r="P364" s="52"/>
      <c r="Q364" s="52"/>
      <c r="R364" s="52" t="s">
        <v>832</v>
      </c>
      <c r="S364" t="str">
        <f>IF(Table13[[#This Row],[LastPolicyVersion]] &lt;&gt;Table13[[#This Row],[CurrentPolicyVersion]],"new","")</f>
        <v/>
      </c>
    </row>
    <row r="365" spans="1:19"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O365" s="52"/>
      <c r="P365" s="52"/>
      <c r="Q365" s="52"/>
      <c r="R365" s="52" t="s">
        <v>832</v>
      </c>
      <c r="S365" t="str">
        <f>IF(Table13[[#This Row],[LastPolicyVersion]] &lt;&gt;Table13[[#This Row],[CurrentPolicyVersion]],"new","")</f>
        <v/>
      </c>
    </row>
    <row r="366" spans="1:19"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O366" s="52"/>
      <c r="P366" s="52"/>
      <c r="Q366" s="52"/>
      <c r="R366" s="52" t="s">
        <v>832</v>
      </c>
      <c r="S366" t="str">
        <f>IF(Table13[[#This Row],[LastPolicyVersion]] &lt;&gt;Table13[[#This Row],[CurrentPolicyVersion]],"new","")</f>
        <v/>
      </c>
    </row>
    <row r="367" spans="1:19"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O367" s="52"/>
      <c r="P367" s="52"/>
      <c r="Q367" s="52"/>
      <c r="R367" s="52" t="s">
        <v>832</v>
      </c>
      <c r="S367" t="str">
        <f>IF(Table13[[#This Row],[LastPolicyVersion]] &lt;&gt;Table13[[#This Row],[CurrentPolicyVersion]],"new","")</f>
        <v/>
      </c>
    </row>
    <row r="368" spans="1:19"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O368" s="52"/>
      <c r="P368" s="52"/>
      <c r="Q368" s="52"/>
      <c r="R368" s="52" t="s">
        <v>832</v>
      </c>
      <c r="S368" t="str">
        <f>IF(Table13[[#This Row],[LastPolicyVersion]] &lt;&gt;Table13[[#This Row],[CurrentPolicyVersion]],"new","")</f>
        <v/>
      </c>
    </row>
    <row r="369" spans="1:19"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t="s">
        <v>2521</v>
      </c>
      <c r="N369" t="s">
        <v>2521</v>
      </c>
      <c r="O369" s="52"/>
      <c r="P369" s="52"/>
      <c r="Q369" s="52"/>
      <c r="R369" s="52" t="s">
        <v>832</v>
      </c>
      <c r="S369" t="str">
        <f>IF(Table13[[#This Row],[LastPolicyVersion]] &lt;&gt;Table13[[#This Row],[CurrentPolicyVersion]],"new","")</f>
        <v/>
      </c>
    </row>
    <row r="370" spans="1:19"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t="s">
        <v>2518</v>
      </c>
      <c r="N370" t="s">
        <v>2518</v>
      </c>
      <c r="O370" s="52"/>
      <c r="P370" s="52"/>
      <c r="Q370" s="52"/>
      <c r="R370" s="52" t="s">
        <v>832</v>
      </c>
      <c r="S370" t="str">
        <f>IF(Table13[[#This Row],[LastPolicyVersion]] &lt;&gt;Table13[[#This Row],[CurrentPolicyVersion]],"new","")</f>
        <v/>
      </c>
    </row>
    <row r="371" spans="1:19"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t="s">
        <v>2518</v>
      </c>
      <c r="N371" t="s">
        <v>2518</v>
      </c>
      <c r="O371" s="52"/>
      <c r="P371" s="52"/>
      <c r="Q371" s="52"/>
      <c r="R371" s="52" t="s">
        <v>832</v>
      </c>
      <c r="S371" t="str">
        <f>IF(Table13[[#This Row],[LastPolicyVersion]] &lt;&gt;Table13[[#This Row],[CurrentPolicyVersion]],"new","")</f>
        <v/>
      </c>
    </row>
    <row r="372" spans="1:19"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O372" s="52"/>
      <c r="P372" s="52" t="b">
        <v>1</v>
      </c>
      <c r="Q372" s="52" t="s">
        <v>2307</v>
      </c>
      <c r="R372" s="52" t="s">
        <v>2399</v>
      </c>
      <c r="S372" t="str">
        <f>IF(Table13[[#This Row],[LastPolicyVersion]] &lt;&gt;Table13[[#This Row],[CurrentPolicyVersion]],"new","")</f>
        <v/>
      </c>
    </row>
    <row r="373" spans="1:19" x14ac:dyDescent="0.35">
      <c r="A373" s="52" t="s">
        <v>1476</v>
      </c>
      <c r="B373" s="52" t="s">
        <v>1467</v>
      </c>
      <c r="C373" s="52" t="s">
        <v>1477</v>
      </c>
      <c r="D373" s="52" t="s">
        <v>1478</v>
      </c>
      <c r="E373" s="52" t="s">
        <v>708</v>
      </c>
      <c r="F373" s="52" t="s">
        <v>1843</v>
      </c>
      <c r="G373" s="52" t="s">
        <v>707</v>
      </c>
      <c r="H373" t="s">
        <v>2403</v>
      </c>
      <c r="I373" t="s">
        <v>2404</v>
      </c>
      <c r="J373" s="52" t="s">
        <v>977</v>
      </c>
      <c r="K373" s="52" t="s">
        <v>832</v>
      </c>
      <c r="L373" s="53" t="s">
        <v>833</v>
      </c>
      <c r="O373" s="52"/>
      <c r="P373" s="52" t="b">
        <v>1</v>
      </c>
      <c r="Q373" s="52" t="s">
        <v>2405</v>
      </c>
      <c r="R373" s="52" t="s">
        <v>2206</v>
      </c>
      <c r="S373" t="str">
        <f>IF(Table13[[#This Row],[LastPolicyVersion]] &lt;&gt;Table13[[#This Row],[CurrentPolicyVersion]],"new","")</f>
        <v/>
      </c>
    </row>
    <row r="374" spans="1:19"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t="s">
        <v>2518</v>
      </c>
      <c r="N374" t="s">
        <v>2518</v>
      </c>
      <c r="O374" s="52"/>
      <c r="P374" s="52"/>
      <c r="Q374" s="52"/>
      <c r="R374" s="52" t="s">
        <v>832</v>
      </c>
      <c r="S374" t="str">
        <f>IF(Table13[[#This Row],[LastPolicyVersion]] &lt;&gt;Table13[[#This Row],[CurrentPolicyVersion]],"new","")</f>
        <v/>
      </c>
    </row>
    <row r="375" spans="1:19"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t="s">
        <v>2519</v>
      </c>
      <c r="N375" t="s">
        <v>2519</v>
      </c>
      <c r="O375" s="52"/>
      <c r="P375" s="52"/>
      <c r="Q375" s="52"/>
      <c r="R375" s="52" t="s">
        <v>832</v>
      </c>
      <c r="S375" t="str">
        <f>IF(Table13[[#This Row],[LastPolicyVersion]] &lt;&gt;Table13[[#This Row],[CurrentPolicyVersion]],"new","")</f>
        <v/>
      </c>
    </row>
    <row r="376" spans="1:19"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t="s">
        <v>2526</v>
      </c>
      <c r="N376" t="s">
        <v>2526</v>
      </c>
      <c r="O376" s="52" t="b">
        <v>1</v>
      </c>
      <c r="P376" s="52"/>
      <c r="Q376" s="52"/>
      <c r="R376" s="52" t="s">
        <v>832</v>
      </c>
      <c r="S376" t="str">
        <f>IF(Table13[[#This Row],[LastPolicyVersion]] &lt;&gt;Table13[[#This Row],[CurrentPolicyVersion]],"new","")</f>
        <v/>
      </c>
    </row>
    <row r="377" spans="1:19"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O377" s="52" t="b">
        <v>1</v>
      </c>
      <c r="P377" s="52" t="b">
        <v>1</v>
      </c>
      <c r="Q377" s="52" t="s">
        <v>2307</v>
      </c>
      <c r="R377" s="52" t="s">
        <v>2399</v>
      </c>
      <c r="S377" t="str">
        <f>IF(Table13[[#This Row],[LastPolicyVersion]] &lt;&gt;Table13[[#This Row],[CurrentPolicyVersion]],"new","")</f>
        <v/>
      </c>
    </row>
    <row r="378" spans="1:19"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t="s">
        <v>2518</v>
      </c>
      <c r="N378" t="s">
        <v>2518</v>
      </c>
      <c r="O378" s="52"/>
      <c r="P378" s="52"/>
      <c r="Q378" s="52"/>
      <c r="R378" s="52" t="s">
        <v>832</v>
      </c>
      <c r="S378" t="str">
        <f>IF(Table13[[#This Row],[LastPolicyVersion]] &lt;&gt;Table13[[#This Row],[CurrentPolicyVersion]],"new","")</f>
        <v/>
      </c>
    </row>
    <row r="379" spans="1:19"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O379" s="52"/>
      <c r="P379" s="52" t="b">
        <v>1</v>
      </c>
      <c r="Q379" s="52" t="s">
        <v>2207</v>
      </c>
      <c r="R379" s="52" t="s">
        <v>2214</v>
      </c>
      <c r="S379" t="str">
        <f>IF(Table13[[#This Row],[LastPolicyVersion]] &lt;&gt;Table13[[#This Row],[CurrentPolicyVersion]],"new","")</f>
        <v/>
      </c>
    </row>
    <row r="380" spans="1:19"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t="s">
        <v>2518</v>
      </c>
      <c r="N380" t="s">
        <v>2518</v>
      </c>
      <c r="O380" s="52"/>
      <c r="P380" s="52"/>
      <c r="Q380" s="52"/>
      <c r="R380" s="52" t="s">
        <v>832</v>
      </c>
      <c r="S380" t="str">
        <f>IF(Table13[[#This Row],[LastPolicyVersion]] &lt;&gt;Table13[[#This Row],[CurrentPolicyVersion]],"new","")</f>
        <v/>
      </c>
    </row>
    <row r="381" spans="1:19" x14ac:dyDescent="0.35">
      <c r="A381" s="52" t="s">
        <v>1476</v>
      </c>
      <c r="B381" s="52" t="s">
        <v>1467</v>
      </c>
      <c r="C381" s="52" t="s">
        <v>1477</v>
      </c>
      <c r="D381" s="52" t="s">
        <v>1478</v>
      </c>
      <c r="E381" s="52" t="s">
        <v>257</v>
      </c>
      <c r="F381" s="52" t="s">
        <v>1703</v>
      </c>
      <c r="G381" s="52" t="s">
        <v>256</v>
      </c>
      <c r="H381" t="s">
        <v>1145</v>
      </c>
      <c r="I381" t="s">
        <v>2406</v>
      </c>
      <c r="J381" s="52" t="s">
        <v>977</v>
      </c>
      <c r="K381" s="52" t="s">
        <v>832</v>
      </c>
      <c r="L381" s="53" t="s">
        <v>833</v>
      </c>
      <c r="O381" s="52" t="b">
        <v>1</v>
      </c>
      <c r="P381" s="52" t="b">
        <v>1</v>
      </c>
      <c r="Q381" s="52" t="s">
        <v>2405</v>
      </c>
      <c r="R381" s="52" t="s">
        <v>2206</v>
      </c>
      <c r="S381" t="str">
        <f>IF(Table13[[#This Row],[LastPolicyVersion]] &lt;&gt;Table13[[#This Row],[CurrentPolicyVersion]],"new","")</f>
        <v/>
      </c>
    </row>
    <row r="382" spans="1:19"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t="s">
        <v>2518</v>
      </c>
      <c r="N382" t="s">
        <v>2518</v>
      </c>
      <c r="O382" s="52"/>
      <c r="P382" s="52"/>
      <c r="Q382" s="52"/>
      <c r="R382" s="52" t="s">
        <v>832</v>
      </c>
      <c r="S382" t="str">
        <f>IF(Table13[[#This Row],[LastPolicyVersion]] &lt;&gt;Table13[[#This Row],[CurrentPolicyVersion]],"new","")</f>
        <v/>
      </c>
    </row>
    <row r="383" spans="1:19"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O383" s="52"/>
      <c r="P383" s="52" t="b">
        <v>1</v>
      </c>
      <c r="Q383" s="60" t="s">
        <v>2207</v>
      </c>
      <c r="R383" s="52" t="s">
        <v>2206</v>
      </c>
      <c r="S383" t="str">
        <f>IF(Table13[[#This Row],[LastPolicyVersion]] &lt;&gt;Table13[[#This Row],[CurrentPolicyVersion]],"new","")</f>
        <v/>
      </c>
    </row>
    <row r="384" spans="1:19"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t="s">
        <v>2520</v>
      </c>
      <c r="N384" t="s">
        <v>2520</v>
      </c>
      <c r="O384" s="52" t="b">
        <v>1</v>
      </c>
      <c r="P384" s="52"/>
      <c r="Q384" s="52"/>
      <c r="R384" s="52" t="s">
        <v>832</v>
      </c>
      <c r="S384" t="str">
        <f>IF(Table13[[#This Row],[LastPolicyVersion]] &lt;&gt;Table13[[#This Row],[CurrentPolicyVersion]],"new","")</f>
        <v/>
      </c>
    </row>
    <row r="385" spans="1:19"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t="s">
        <v>2520</v>
      </c>
      <c r="N385" t="s">
        <v>2533</v>
      </c>
      <c r="O385" s="52" t="b">
        <v>1</v>
      </c>
      <c r="P385" s="52" t="b">
        <v>1</v>
      </c>
      <c r="Q385" s="52" t="s">
        <v>2536</v>
      </c>
      <c r="R385" s="52" t="s">
        <v>832</v>
      </c>
      <c r="S385" t="str">
        <f>IF(Table13[[#This Row],[LastPolicyVersion]] &lt;&gt;Table13[[#This Row],[CurrentPolicyVersion]],"new","")</f>
        <v>new</v>
      </c>
    </row>
    <row r="386" spans="1:19"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t="s">
        <v>2518</v>
      </c>
      <c r="N386" t="s">
        <v>2518</v>
      </c>
      <c r="O386" s="52"/>
      <c r="P386" s="52"/>
      <c r="Q386" s="52"/>
      <c r="R386" s="52" t="s">
        <v>832</v>
      </c>
      <c r="S386" t="str">
        <f>IF(Table13[[#This Row],[LastPolicyVersion]] &lt;&gt;Table13[[#This Row],[CurrentPolicyVersion]],"new","")</f>
        <v/>
      </c>
    </row>
    <row r="387" spans="1:19"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O387" s="52"/>
      <c r="P387" s="52" t="b">
        <v>1</v>
      </c>
      <c r="Q387" s="52" t="s">
        <v>2307</v>
      </c>
      <c r="R387" s="52" t="s">
        <v>2388</v>
      </c>
      <c r="S387" t="str">
        <f>IF(Table13[[#This Row],[LastPolicyVersion]] &lt;&gt;Table13[[#This Row],[CurrentPolicyVersion]],"new","")</f>
        <v/>
      </c>
    </row>
    <row r="388" spans="1:19"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t="s">
        <v>2518</v>
      </c>
      <c r="N388" t="s">
        <v>2518</v>
      </c>
      <c r="O388" s="52"/>
      <c r="P388" s="52"/>
      <c r="Q388" s="52"/>
      <c r="R388" s="52" t="s">
        <v>832</v>
      </c>
      <c r="S388" t="str">
        <f>IF(Table13[[#This Row],[LastPolicyVersion]] &lt;&gt;Table13[[#This Row],[CurrentPolicyVersion]],"new","")</f>
        <v/>
      </c>
    </row>
    <row r="389" spans="1:19"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t="s">
        <v>2518</v>
      </c>
      <c r="N389" t="s">
        <v>2518</v>
      </c>
      <c r="O389" s="52"/>
      <c r="P389" s="52"/>
      <c r="Q389" s="52"/>
      <c r="R389" s="52" t="s">
        <v>832</v>
      </c>
      <c r="S389" t="str">
        <f>IF(Table13[[#This Row],[LastPolicyVersion]] &lt;&gt;Table13[[#This Row],[CurrentPolicyVersion]],"new","")</f>
        <v/>
      </c>
    </row>
    <row r="390" spans="1:19"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t="s">
        <v>2520</v>
      </c>
      <c r="N390" t="s">
        <v>2520</v>
      </c>
      <c r="O390" s="52"/>
      <c r="P390" s="52"/>
      <c r="Q390" s="52"/>
      <c r="R390" s="52" t="s">
        <v>832</v>
      </c>
      <c r="S390" t="str">
        <f>IF(Table13[[#This Row],[LastPolicyVersion]] &lt;&gt;Table13[[#This Row],[CurrentPolicyVersion]],"new","")</f>
        <v/>
      </c>
    </row>
    <row r="391" spans="1:19"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t="s">
        <v>2519</v>
      </c>
      <c r="N391" t="s">
        <v>2519</v>
      </c>
      <c r="O391" s="52"/>
      <c r="P391" s="52"/>
      <c r="Q391" s="52"/>
      <c r="R391" s="52" t="s">
        <v>832</v>
      </c>
      <c r="S391" t="str">
        <f>IF(Table13[[#This Row],[LastPolicyVersion]] &lt;&gt;Table13[[#This Row],[CurrentPolicyVersion]],"new","")</f>
        <v/>
      </c>
    </row>
    <row r="392" spans="1:19"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t="s">
        <v>2518</v>
      </c>
      <c r="N392" t="s">
        <v>2518</v>
      </c>
      <c r="O392" s="52"/>
      <c r="P392" s="52"/>
      <c r="Q392" s="52"/>
      <c r="R392" s="52" t="s">
        <v>832</v>
      </c>
      <c r="S392" t="str">
        <f>IF(Table13[[#This Row],[LastPolicyVersion]] &lt;&gt;Table13[[#This Row],[CurrentPolicyVersion]],"new","")</f>
        <v/>
      </c>
    </row>
    <row r="393" spans="1:19"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O393" s="52"/>
      <c r="P393" s="52" t="b">
        <v>1</v>
      </c>
      <c r="Q393" s="52" t="s">
        <v>2307</v>
      </c>
      <c r="R393" s="52" t="s">
        <v>2384</v>
      </c>
      <c r="S393" t="str">
        <f>IF(Table13[[#This Row],[LastPolicyVersion]] &lt;&gt;Table13[[#This Row],[CurrentPolicyVersion]],"new","")</f>
        <v/>
      </c>
    </row>
    <row r="394" spans="1:19"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t="s">
        <v>2518</v>
      </c>
      <c r="N394" t="s">
        <v>2518</v>
      </c>
      <c r="O394" s="52"/>
      <c r="P394" s="52"/>
      <c r="Q394" s="52"/>
      <c r="R394" s="52" t="s">
        <v>832</v>
      </c>
      <c r="S394" t="str">
        <f>IF(Table13[[#This Row],[LastPolicyVersion]] &lt;&gt;Table13[[#This Row],[CurrentPolicyVersion]],"new","")</f>
        <v/>
      </c>
    </row>
    <row r="395" spans="1:19"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t="s">
        <v>2520</v>
      </c>
      <c r="N395" t="s">
        <v>2520</v>
      </c>
      <c r="O395" s="52"/>
      <c r="P395" s="52"/>
      <c r="Q395" s="52"/>
      <c r="R395" s="52" t="s">
        <v>832</v>
      </c>
      <c r="S395" t="str">
        <f>IF(Table13[[#This Row],[LastPolicyVersion]] &lt;&gt;Table13[[#This Row],[CurrentPolicyVersion]],"new","")</f>
        <v/>
      </c>
    </row>
    <row r="396" spans="1:19"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t="s">
        <v>2519</v>
      </c>
      <c r="N396" t="s">
        <v>2519</v>
      </c>
      <c r="O396" s="52"/>
      <c r="P396" s="52"/>
      <c r="Q396" s="52"/>
      <c r="R396" s="52" t="s">
        <v>832</v>
      </c>
      <c r="S396" t="str">
        <f>IF(Table13[[#This Row],[LastPolicyVersion]] &lt;&gt;Table13[[#This Row],[CurrentPolicyVersion]],"new","")</f>
        <v/>
      </c>
    </row>
    <row r="397" spans="1:19"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t="s">
        <v>2520</v>
      </c>
      <c r="N397" t="s">
        <v>2520</v>
      </c>
      <c r="O397" s="52"/>
      <c r="P397" s="52"/>
      <c r="Q397" s="52"/>
      <c r="R397" s="52" t="s">
        <v>832</v>
      </c>
      <c r="S397" t="str">
        <f>IF(Table13[[#This Row],[LastPolicyVersion]] &lt;&gt;Table13[[#This Row],[CurrentPolicyVersion]],"new","")</f>
        <v/>
      </c>
    </row>
    <row r="398" spans="1:19"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O398" s="52"/>
      <c r="P398" s="52" t="b">
        <v>1</v>
      </c>
      <c r="Q398" s="52" t="s">
        <v>2307</v>
      </c>
      <c r="R398" s="52" t="s">
        <v>2388</v>
      </c>
      <c r="S398" t="str">
        <f>IF(Table13[[#This Row],[LastPolicyVersion]] &lt;&gt;Table13[[#This Row],[CurrentPolicyVersion]],"new","")</f>
        <v/>
      </c>
    </row>
    <row r="399" spans="1:19"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O399" s="52"/>
      <c r="P399" s="52"/>
      <c r="Q399" s="52"/>
      <c r="R399" s="52" t="s">
        <v>832</v>
      </c>
      <c r="S399" t="str">
        <f>IF(Table13[[#This Row],[LastPolicyVersion]] &lt;&gt;Table13[[#This Row],[CurrentPolicyVersion]],"new","")</f>
        <v/>
      </c>
    </row>
    <row r="400" spans="1:19"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O400" s="52"/>
      <c r="P400" s="52"/>
      <c r="Q400" s="52"/>
      <c r="R400" s="52" t="s">
        <v>832</v>
      </c>
      <c r="S400" t="str">
        <f>IF(Table13[[#This Row],[LastPolicyVersion]] &lt;&gt;Table13[[#This Row],[CurrentPolicyVersion]],"new","")</f>
        <v/>
      </c>
    </row>
    <row r="401" spans="1:19"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t="s">
        <v>2518</v>
      </c>
      <c r="N401" t="s">
        <v>2518</v>
      </c>
      <c r="O401" s="52"/>
      <c r="P401" s="52"/>
      <c r="Q401" s="52"/>
      <c r="R401" s="52" t="s">
        <v>832</v>
      </c>
      <c r="S401" t="str">
        <f>IF(Table13[[#This Row],[LastPolicyVersion]] &lt;&gt;Table13[[#This Row],[CurrentPolicyVersion]],"new","")</f>
        <v/>
      </c>
    </row>
    <row r="402" spans="1:19"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O402" s="54" t="b">
        <v>1</v>
      </c>
      <c r="P402" s="54" t="b">
        <v>1</v>
      </c>
      <c r="Q402" s="52" t="s">
        <v>2172</v>
      </c>
      <c r="R402" s="52" t="s">
        <v>2206</v>
      </c>
      <c r="S402" t="str">
        <f>IF(Table13[[#This Row],[LastPolicyVersion]] &lt;&gt;Table13[[#This Row],[CurrentPolicyVersion]],"new","")</f>
        <v/>
      </c>
    </row>
    <row r="403" spans="1:19"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O403" s="54" t="b">
        <v>1</v>
      </c>
      <c r="P403" s="54" t="b">
        <v>1</v>
      </c>
      <c r="Q403" s="52" t="s">
        <v>2172</v>
      </c>
      <c r="R403" s="52" t="s">
        <v>2206</v>
      </c>
      <c r="S403" t="str">
        <f>IF(Table13[[#This Row],[LastPolicyVersion]] &lt;&gt;Table13[[#This Row],[CurrentPolicyVersion]],"new","")</f>
        <v/>
      </c>
    </row>
    <row r="404" spans="1:19"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O404" s="54"/>
      <c r="P404" s="54" t="b">
        <v>1</v>
      </c>
      <c r="Q404" s="52" t="s">
        <v>2172</v>
      </c>
      <c r="R404" s="52" t="s">
        <v>2206</v>
      </c>
      <c r="S404" t="str">
        <f>IF(Table13[[#This Row],[LastPolicyVersion]] &lt;&gt;Table13[[#This Row],[CurrentPolicyVersion]],"new","")</f>
        <v/>
      </c>
    </row>
    <row r="405" spans="1:19"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O405" s="54"/>
      <c r="P405" s="54" t="b">
        <v>1</v>
      </c>
      <c r="Q405" s="52" t="s">
        <v>2172</v>
      </c>
      <c r="R405" s="52" t="s">
        <v>2206</v>
      </c>
      <c r="S405" t="str">
        <f>IF(Table13[[#This Row],[LastPolicyVersion]] &lt;&gt;Table13[[#This Row],[CurrentPolicyVersion]],"new","")</f>
        <v/>
      </c>
    </row>
    <row r="406" spans="1:19"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O406" s="54"/>
      <c r="P406" s="54" t="b">
        <v>1</v>
      </c>
      <c r="Q406" s="52" t="s">
        <v>2172</v>
      </c>
      <c r="R406" s="52" t="s">
        <v>2206</v>
      </c>
      <c r="S406" t="str">
        <f>IF(Table13[[#This Row],[LastPolicyVersion]] &lt;&gt;Table13[[#This Row],[CurrentPolicyVersion]],"new","")</f>
        <v/>
      </c>
    </row>
    <row r="407" spans="1:19"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t="s">
        <v>2520</v>
      </c>
      <c r="N407" t="s">
        <v>2520</v>
      </c>
      <c r="O407" s="52"/>
      <c r="P407" s="52"/>
      <c r="Q407" s="52"/>
      <c r="R407" s="52" t="s">
        <v>832</v>
      </c>
      <c r="S407" t="str">
        <f>IF(Table13[[#This Row],[LastPolicyVersion]] &lt;&gt;Table13[[#This Row],[CurrentPolicyVersion]],"new","")</f>
        <v/>
      </c>
    </row>
    <row r="408" spans="1:19"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O408" s="54"/>
      <c r="P408" s="54" t="b">
        <v>1</v>
      </c>
      <c r="Q408" s="52" t="s">
        <v>2172</v>
      </c>
      <c r="R408" s="52" t="s">
        <v>2206</v>
      </c>
      <c r="S408" t="str">
        <f>IF(Table13[[#This Row],[LastPolicyVersion]] &lt;&gt;Table13[[#This Row],[CurrentPolicyVersion]],"new","")</f>
        <v/>
      </c>
    </row>
    <row r="409" spans="1:19"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O409" s="52"/>
      <c r="P409" s="52" t="b">
        <v>1</v>
      </c>
      <c r="Q409" s="52" t="s">
        <v>2172</v>
      </c>
      <c r="R409" s="52" t="s">
        <v>2206</v>
      </c>
      <c r="S409" t="str">
        <f>IF(Table13[[#This Row],[LastPolicyVersion]] &lt;&gt;Table13[[#This Row],[CurrentPolicyVersion]],"new","")</f>
        <v/>
      </c>
    </row>
    <row r="410" spans="1:19"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t="s">
        <v>2520</v>
      </c>
      <c r="N410" t="s">
        <v>2520</v>
      </c>
      <c r="O410" s="52" t="b">
        <v>1</v>
      </c>
      <c r="P410" s="52"/>
      <c r="Q410" s="52"/>
      <c r="R410" s="52" t="s">
        <v>832</v>
      </c>
      <c r="S410" t="str">
        <f>IF(Table13[[#This Row],[LastPolicyVersion]] &lt;&gt;Table13[[#This Row],[CurrentPolicyVersion]],"new","")</f>
        <v/>
      </c>
    </row>
    <row r="411" spans="1:19"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t="s">
        <v>2518</v>
      </c>
      <c r="N411" t="s">
        <v>2518</v>
      </c>
      <c r="O411" s="52"/>
      <c r="P411" s="52"/>
      <c r="Q411" s="52"/>
      <c r="R411" s="52" t="s">
        <v>832</v>
      </c>
      <c r="S411" t="str">
        <f>IF(Table13[[#This Row],[LastPolicyVersion]] &lt;&gt;Table13[[#This Row],[CurrentPolicyVersion]],"new","")</f>
        <v/>
      </c>
    </row>
    <row r="412" spans="1:19"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t="s">
        <v>2520</v>
      </c>
      <c r="N412" t="s">
        <v>2520</v>
      </c>
      <c r="O412" s="52" t="b">
        <v>1</v>
      </c>
      <c r="P412" s="52"/>
      <c r="Q412" s="52"/>
      <c r="R412" s="52" t="s">
        <v>832</v>
      </c>
      <c r="S412" t="str">
        <f>IF(Table13[[#This Row],[LastPolicyVersion]] &lt;&gt;Table13[[#This Row],[CurrentPolicyVersion]],"new","")</f>
        <v/>
      </c>
    </row>
    <row r="413" spans="1:19"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t="s">
        <v>2518</v>
      </c>
      <c r="N413" t="s">
        <v>2518</v>
      </c>
      <c r="O413" s="52"/>
      <c r="P413" s="52"/>
      <c r="Q413" s="52"/>
      <c r="R413" s="52" t="s">
        <v>832</v>
      </c>
      <c r="S413" t="str">
        <f>IF(Table13[[#This Row],[LastPolicyVersion]] &lt;&gt;Table13[[#This Row],[CurrentPolicyVersion]],"new","")</f>
        <v/>
      </c>
    </row>
    <row r="414" spans="1:19"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O414" s="54" t="b">
        <v>1</v>
      </c>
      <c r="P414" s="54" t="b">
        <v>1</v>
      </c>
      <c r="Q414" s="52" t="s">
        <v>2172</v>
      </c>
      <c r="R414" s="52" t="s">
        <v>2206</v>
      </c>
      <c r="S414" t="str">
        <f>IF(Table13[[#This Row],[LastPolicyVersion]] &lt;&gt;Table13[[#This Row],[CurrentPolicyVersion]],"new","")</f>
        <v/>
      </c>
    </row>
    <row r="415" spans="1:19"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t="s">
        <v>2520</v>
      </c>
      <c r="N415" t="s">
        <v>2520</v>
      </c>
      <c r="O415" s="52" t="b">
        <v>1</v>
      </c>
      <c r="P415" s="52"/>
      <c r="Q415" s="52"/>
      <c r="R415" s="52" t="s">
        <v>832</v>
      </c>
      <c r="S415" t="str">
        <f>IF(Table13[[#This Row],[LastPolicyVersion]] &lt;&gt;Table13[[#This Row],[CurrentPolicyVersion]],"new","")</f>
        <v/>
      </c>
    </row>
    <row r="416" spans="1:19"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O416" s="52"/>
      <c r="P416" s="52" t="b">
        <v>1</v>
      </c>
      <c r="Q416" s="52" t="s">
        <v>2307</v>
      </c>
      <c r="R416" s="52" t="s">
        <v>2383</v>
      </c>
      <c r="S416" t="str">
        <f>IF(Table13[[#This Row],[LastPolicyVersion]] &lt;&gt;Table13[[#This Row],[CurrentPolicyVersion]],"new","")</f>
        <v/>
      </c>
    </row>
    <row r="417" spans="1:19"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O417" s="54"/>
      <c r="P417" s="54" t="b">
        <v>1</v>
      </c>
      <c r="Q417" s="52" t="s">
        <v>2172</v>
      </c>
      <c r="R417" s="52" t="s">
        <v>2206</v>
      </c>
      <c r="S417" t="str">
        <f>IF(Table13[[#This Row],[LastPolicyVersion]] &lt;&gt;Table13[[#This Row],[CurrentPolicyVersion]],"new","")</f>
        <v/>
      </c>
    </row>
    <row r="418" spans="1:19"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t="s">
        <v>2520</v>
      </c>
      <c r="N418" t="s">
        <v>2520</v>
      </c>
      <c r="O418" s="52" t="b">
        <v>1</v>
      </c>
      <c r="P418" s="52"/>
      <c r="Q418" s="52"/>
      <c r="R418" s="52" t="s">
        <v>832</v>
      </c>
      <c r="S418" t="str">
        <f>IF(Table13[[#This Row],[LastPolicyVersion]] &lt;&gt;Table13[[#This Row],[CurrentPolicyVersion]],"new","")</f>
        <v/>
      </c>
    </row>
    <row r="419" spans="1:19"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t="s">
        <v>2520</v>
      </c>
      <c r="N419" t="s">
        <v>2520</v>
      </c>
      <c r="O419" s="52"/>
      <c r="P419" s="52"/>
      <c r="Q419" s="52"/>
      <c r="R419" s="52" t="s">
        <v>832</v>
      </c>
      <c r="S419" t="str">
        <f>IF(Table13[[#This Row],[LastPolicyVersion]] &lt;&gt;Table13[[#This Row],[CurrentPolicyVersion]],"new","")</f>
        <v/>
      </c>
    </row>
    <row r="420" spans="1:19"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t="s">
        <v>2518</v>
      </c>
      <c r="N420" t="s">
        <v>2518</v>
      </c>
      <c r="O420" s="52"/>
      <c r="P420" s="52"/>
      <c r="Q420" s="52"/>
      <c r="R420" s="52" t="s">
        <v>832</v>
      </c>
      <c r="S420" t="str">
        <f>IF(Table13[[#This Row],[LastPolicyVersion]] &lt;&gt;Table13[[#This Row],[CurrentPolicyVersion]],"new","")</f>
        <v/>
      </c>
    </row>
    <row r="421" spans="1:19"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t="s">
        <v>2518</v>
      </c>
      <c r="N421" t="s">
        <v>2518</v>
      </c>
      <c r="O421" s="52"/>
      <c r="P421" s="52"/>
      <c r="Q421" s="52"/>
      <c r="R421" s="52" t="s">
        <v>832</v>
      </c>
      <c r="S421" t="str">
        <f>IF(Table13[[#This Row],[LastPolicyVersion]] &lt;&gt;Table13[[#This Row],[CurrentPolicyVersion]],"new","")</f>
        <v/>
      </c>
    </row>
    <row r="422" spans="1:19"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t="s">
        <v>2518</v>
      </c>
      <c r="N422" t="s">
        <v>2518</v>
      </c>
      <c r="O422" s="52"/>
      <c r="P422" s="52"/>
      <c r="Q422" s="52"/>
      <c r="R422" s="52" t="s">
        <v>832</v>
      </c>
      <c r="S422" t="str">
        <f>IF(Table13[[#This Row],[LastPolicyVersion]] &lt;&gt;Table13[[#This Row],[CurrentPolicyVersion]],"new","")</f>
        <v/>
      </c>
    </row>
    <row r="423" spans="1:19"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t="s">
        <v>2518</v>
      </c>
      <c r="N423" t="s">
        <v>2518</v>
      </c>
      <c r="O423" s="52"/>
      <c r="P423" s="52"/>
      <c r="Q423" s="52"/>
      <c r="R423" s="52" t="s">
        <v>832</v>
      </c>
      <c r="S423" t="str">
        <f>IF(Table13[[#This Row],[LastPolicyVersion]] &lt;&gt;Table13[[#This Row],[CurrentPolicyVersion]],"new","")</f>
        <v/>
      </c>
    </row>
    <row r="424" spans="1:19"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O424" s="52"/>
      <c r="P424" s="52" t="b">
        <v>1</v>
      </c>
      <c r="Q424" s="52" t="s">
        <v>2172</v>
      </c>
      <c r="R424" s="52" t="s">
        <v>2206</v>
      </c>
      <c r="S424" t="str">
        <f>IF(Table13[[#This Row],[LastPolicyVersion]] &lt;&gt;Table13[[#This Row],[CurrentPolicyVersion]],"new","")</f>
        <v/>
      </c>
    </row>
    <row r="425" spans="1:19"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O425" s="54"/>
      <c r="P425" s="54" t="b">
        <v>1</v>
      </c>
      <c r="Q425" s="52" t="s">
        <v>2172</v>
      </c>
      <c r="R425" s="52" t="s">
        <v>2206</v>
      </c>
      <c r="S425" t="str">
        <f>IF(Table13[[#This Row],[LastPolicyVersion]] &lt;&gt;Table13[[#This Row],[CurrentPolicyVersion]],"new","")</f>
        <v/>
      </c>
    </row>
    <row r="426" spans="1:19"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t="s">
        <v>2518</v>
      </c>
      <c r="N426" t="s">
        <v>2518</v>
      </c>
      <c r="O426" s="52"/>
      <c r="P426" s="52"/>
      <c r="Q426" s="52"/>
      <c r="R426" s="52" t="s">
        <v>832</v>
      </c>
      <c r="S426" t="str">
        <f>IF(Table13[[#This Row],[LastPolicyVersion]] &lt;&gt;Table13[[#This Row],[CurrentPolicyVersion]],"new","")</f>
        <v/>
      </c>
    </row>
    <row r="427" spans="1:19"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t="s">
        <v>2520</v>
      </c>
      <c r="N427" t="s">
        <v>2520</v>
      </c>
      <c r="O427" s="52"/>
      <c r="P427" s="52"/>
      <c r="Q427" s="52"/>
      <c r="R427" s="52" t="s">
        <v>832</v>
      </c>
      <c r="S427" t="str">
        <f>IF(Table13[[#This Row],[LastPolicyVersion]] &lt;&gt;Table13[[#This Row],[CurrentPolicyVersion]],"new","")</f>
        <v/>
      </c>
    </row>
    <row r="428" spans="1:19"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O428" s="54" t="b">
        <v>1</v>
      </c>
      <c r="P428" s="54" t="b">
        <v>1</v>
      </c>
      <c r="Q428" s="52" t="s">
        <v>2172</v>
      </c>
      <c r="R428" s="52" t="s">
        <v>2206</v>
      </c>
      <c r="S428" t="str">
        <f>IF(Table13[[#This Row],[LastPolicyVersion]] &lt;&gt;Table13[[#This Row],[CurrentPolicyVersion]],"new","")</f>
        <v/>
      </c>
    </row>
    <row r="429" spans="1:19"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t="s">
        <v>2518</v>
      </c>
      <c r="N429" t="s">
        <v>2518</v>
      </c>
      <c r="O429" s="52"/>
      <c r="P429" s="52"/>
      <c r="Q429" s="52"/>
      <c r="R429" s="52" t="s">
        <v>832</v>
      </c>
      <c r="S429" t="str">
        <f>IF(Table13[[#This Row],[LastPolicyVersion]] &lt;&gt;Table13[[#This Row],[CurrentPolicyVersion]],"new","")</f>
        <v/>
      </c>
    </row>
    <row r="430" spans="1:19"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O430" s="54"/>
      <c r="P430" s="54" t="b">
        <v>1</v>
      </c>
      <c r="Q430" s="52" t="s">
        <v>2172</v>
      </c>
      <c r="R430" s="52" t="s">
        <v>2206</v>
      </c>
      <c r="S430" t="str">
        <f>IF(Table13[[#This Row],[LastPolicyVersion]] &lt;&gt;Table13[[#This Row],[CurrentPolicyVersion]],"new","")</f>
        <v/>
      </c>
    </row>
    <row r="431" spans="1:19"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O431" s="52"/>
      <c r="P431" s="52" t="b">
        <v>1</v>
      </c>
      <c r="Q431" s="52" t="s">
        <v>2307</v>
      </c>
      <c r="R431" s="52" t="s">
        <v>2383</v>
      </c>
      <c r="S431" t="str">
        <f>IF(Table13[[#This Row],[LastPolicyVersion]] &lt;&gt;Table13[[#This Row],[CurrentPolicyVersion]],"new","")</f>
        <v/>
      </c>
    </row>
    <row r="432" spans="1:19"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O432" s="54" t="b">
        <v>1</v>
      </c>
      <c r="P432" s="54" t="b">
        <v>1</v>
      </c>
      <c r="Q432" s="52" t="s">
        <v>2172</v>
      </c>
      <c r="R432" s="52" t="s">
        <v>2206</v>
      </c>
      <c r="S432" t="str">
        <f>IF(Table13[[#This Row],[LastPolicyVersion]] &lt;&gt;Table13[[#This Row],[CurrentPolicyVersion]],"new","")</f>
        <v/>
      </c>
    </row>
    <row r="433" spans="1:19"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t="s">
        <v>2518</v>
      </c>
      <c r="N433" t="s">
        <v>2518</v>
      </c>
      <c r="O433" s="52"/>
      <c r="P433" s="52"/>
      <c r="Q433" s="52"/>
      <c r="R433" s="52" t="s">
        <v>832</v>
      </c>
      <c r="S433" t="str">
        <f>IF(Table13[[#This Row],[LastPolicyVersion]] &lt;&gt;Table13[[#This Row],[CurrentPolicyVersion]],"new","")</f>
        <v/>
      </c>
    </row>
    <row r="434" spans="1:19"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t="s">
        <v>2518</v>
      </c>
      <c r="N434" t="s">
        <v>2518</v>
      </c>
      <c r="O434" s="52"/>
      <c r="P434" s="52"/>
      <c r="Q434" s="52"/>
      <c r="R434" s="52" t="s">
        <v>832</v>
      </c>
      <c r="S434" t="str">
        <f>IF(Table13[[#This Row],[LastPolicyVersion]] &lt;&gt;Table13[[#This Row],[CurrentPolicyVersion]],"new","")</f>
        <v/>
      </c>
    </row>
    <row r="435" spans="1:19"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O435" s="54"/>
      <c r="P435" s="54" t="b">
        <v>1</v>
      </c>
      <c r="Q435" s="52" t="s">
        <v>2172</v>
      </c>
      <c r="R435" s="52" t="s">
        <v>2206</v>
      </c>
      <c r="S435" t="str">
        <f>IF(Table13[[#This Row],[LastPolicyVersion]] &lt;&gt;Table13[[#This Row],[CurrentPolicyVersion]],"new","")</f>
        <v/>
      </c>
    </row>
    <row r="436" spans="1:19"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t="s">
        <v>2520</v>
      </c>
      <c r="N436" t="s">
        <v>2520</v>
      </c>
      <c r="O436" s="52"/>
      <c r="P436" s="52"/>
      <c r="Q436" s="52"/>
      <c r="R436" s="52" t="s">
        <v>832</v>
      </c>
      <c r="S436" t="str">
        <f>IF(Table13[[#This Row],[LastPolicyVersion]] &lt;&gt;Table13[[#This Row],[CurrentPolicyVersion]],"new","")</f>
        <v/>
      </c>
    </row>
    <row r="437" spans="1:19"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O437" s="54"/>
      <c r="P437" s="54" t="b">
        <v>1</v>
      </c>
      <c r="Q437" s="52" t="s">
        <v>2172</v>
      </c>
      <c r="R437" s="52" t="s">
        <v>2206</v>
      </c>
      <c r="S437" t="str">
        <f>IF(Table13[[#This Row],[LastPolicyVersion]] &lt;&gt;Table13[[#This Row],[CurrentPolicyVersion]],"new","")</f>
        <v/>
      </c>
    </row>
    <row r="438" spans="1:19"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O438" s="54"/>
      <c r="P438" s="54" t="b">
        <v>1</v>
      </c>
      <c r="Q438" s="52" t="s">
        <v>2172</v>
      </c>
      <c r="R438" s="52" t="s">
        <v>2206</v>
      </c>
      <c r="S438" t="str">
        <f>IF(Table13[[#This Row],[LastPolicyVersion]] &lt;&gt;Table13[[#This Row],[CurrentPolicyVersion]],"new","")</f>
        <v/>
      </c>
    </row>
    <row r="439" spans="1:19"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t="s">
        <v>2520</v>
      </c>
      <c r="N439" t="s">
        <v>2520</v>
      </c>
      <c r="O439" s="52" t="b">
        <v>1</v>
      </c>
      <c r="P439" s="52"/>
      <c r="Q439" s="52"/>
      <c r="R439" s="52" t="s">
        <v>832</v>
      </c>
      <c r="S439" t="str">
        <f>IF(Table13[[#This Row],[LastPolicyVersion]] &lt;&gt;Table13[[#This Row],[CurrentPolicyVersion]],"new","")</f>
        <v/>
      </c>
    </row>
    <row r="440" spans="1:19"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O440" s="54" t="b">
        <v>1</v>
      </c>
      <c r="P440" s="54" t="b">
        <v>1</v>
      </c>
      <c r="Q440" s="52" t="s">
        <v>2172</v>
      </c>
      <c r="R440" s="52" t="s">
        <v>2206</v>
      </c>
      <c r="S440" t="str">
        <f>IF(Table13[[#This Row],[LastPolicyVersion]] &lt;&gt;Table13[[#This Row],[CurrentPolicyVersion]],"new","")</f>
        <v/>
      </c>
    </row>
    <row r="441" spans="1:19"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t="s">
        <v>2518</v>
      </c>
      <c r="N441" t="s">
        <v>2518</v>
      </c>
      <c r="O441" s="52"/>
      <c r="P441" s="52"/>
      <c r="Q441" s="52"/>
      <c r="R441" s="52" t="s">
        <v>832</v>
      </c>
      <c r="S441" t="str">
        <f>IF(Table13[[#This Row],[LastPolicyVersion]] &lt;&gt;Table13[[#This Row],[CurrentPolicyVersion]],"new","")</f>
        <v/>
      </c>
    </row>
    <row r="442" spans="1:19"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t="s">
        <v>2520</v>
      </c>
      <c r="N442" t="s">
        <v>2520</v>
      </c>
      <c r="O442" s="52" t="b">
        <v>1</v>
      </c>
      <c r="P442" s="52"/>
      <c r="Q442" s="52"/>
      <c r="R442" s="52" t="s">
        <v>832</v>
      </c>
      <c r="S442" t="str">
        <f>IF(Table13[[#This Row],[LastPolicyVersion]] &lt;&gt;Table13[[#This Row],[CurrentPolicyVersion]],"new","")</f>
        <v/>
      </c>
    </row>
    <row r="443" spans="1:19"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t="s">
        <v>2520</v>
      </c>
      <c r="N443" t="s">
        <v>2520</v>
      </c>
      <c r="O443" s="52" t="b">
        <v>1</v>
      </c>
      <c r="P443" s="52"/>
      <c r="Q443" s="52"/>
      <c r="R443" s="52" t="s">
        <v>832</v>
      </c>
      <c r="S443" t="str">
        <f>IF(Table13[[#This Row],[LastPolicyVersion]] &lt;&gt;Table13[[#This Row],[CurrentPolicyVersion]],"new","")</f>
        <v/>
      </c>
    </row>
    <row r="444" spans="1:19"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O444" s="52"/>
      <c r="P444" s="52"/>
      <c r="Q444" s="52"/>
      <c r="R444" s="52" t="s">
        <v>832</v>
      </c>
      <c r="S444" t="str">
        <f>IF(Table13[[#This Row],[LastPolicyVersion]] &lt;&gt;Table13[[#This Row],[CurrentPolicyVersion]],"new","")</f>
        <v/>
      </c>
    </row>
    <row r="445" spans="1:19"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t="s">
        <v>2518</v>
      </c>
      <c r="N445" t="s">
        <v>2518</v>
      </c>
      <c r="O445" s="52"/>
      <c r="P445" s="52"/>
      <c r="Q445" s="52"/>
      <c r="R445" s="52" t="s">
        <v>832</v>
      </c>
      <c r="S445" t="str">
        <f>IF(Table13[[#This Row],[LastPolicyVersion]] &lt;&gt;Table13[[#This Row],[CurrentPolicyVersion]],"new","")</f>
        <v/>
      </c>
    </row>
    <row r="446" spans="1:19"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t="s">
        <v>2518</v>
      </c>
      <c r="N446" t="s">
        <v>2518</v>
      </c>
      <c r="O446" s="52"/>
      <c r="P446" s="52"/>
      <c r="Q446" s="52"/>
      <c r="R446" s="52" t="s">
        <v>832</v>
      </c>
      <c r="S446" t="str">
        <f>IF(Table13[[#This Row],[LastPolicyVersion]] &lt;&gt;Table13[[#This Row],[CurrentPolicyVersion]],"new","")</f>
        <v/>
      </c>
    </row>
    <row r="447" spans="1:19"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t="s">
        <v>2520</v>
      </c>
      <c r="N447" t="s">
        <v>2520</v>
      </c>
      <c r="O447" s="52" t="b">
        <v>1</v>
      </c>
      <c r="P447" s="52"/>
      <c r="Q447" s="52"/>
      <c r="R447" s="52" t="s">
        <v>832</v>
      </c>
      <c r="S447" t="str">
        <f>IF(Table13[[#This Row],[LastPolicyVersion]] &lt;&gt;Table13[[#This Row],[CurrentPolicyVersion]],"new","")</f>
        <v/>
      </c>
    </row>
    <row r="448" spans="1:19"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t="s">
        <v>2520</v>
      </c>
      <c r="N448" t="s">
        <v>2520</v>
      </c>
      <c r="O448" s="52" t="b">
        <v>1</v>
      </c>
      <c r="P448" s="52"/>
      <c r="Q448" s="52"/>
      <c r="R448" s="52" t="s">
        <v>832</v>
      </c>
      <c r="S448" t="str">
        <f>IF(Table13[[#This Row],[LastPolicyVersion]] &lt;&gt;Table13[[#This Row],[CurrentPolicyVersion]],"new","")</f>
        <v/>
      </c>
    </row>
    <row r="449" spans="1:19"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O449" s="54" t="b">
        <v>1</v>
      </c>
      <c r="P449" s="54" t="b">
        <v>1</v>
      </c>
      <c r="Q449" s="52" t="s">
        <v>2172</v>
      </c>
      <c r="R449" s="52" t="s">
        <v>2206</v>
      </c>
      <c r="S449" t="str">
        <f>IF(Table13[[#This Row],[LastPolicyVersion]] &lt;&gt;Table13[[#This Row],[CurrentPolicyVersion]],"new","")</f>
        <v/>
      </c>
    </row>
    <row r="450" spans="1:19"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O450" s="54" t="b">
        <v>1</v>
      </c>
      <c r="P450" s="54" t="b">
        <v>1</v>
      </c>
      <c r="Q450" s="52" t="s">
        <v>2172</v>
      </c>
      <c r="R450" s="52" t="s">
        <v>2206</v>
      </c>
      <c r="S450" t="str">
        <f>IF(Table13[[#This Row],[LastPolicyVersion]] &lt;&gt;Table13[[#This Row],[CurrentPolicyVersion]],"new","")</f>
        <v/>
      </c>
    </row>
    <row r="451" spans="1:19"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O451" s="52"/>
      <c r="P451" s="52" t="b">
        <v>1</v>
      </c>
      <c r="Q451" s="52" t="s">
        <v>2307</v>
      </c>
      <c r="R451" s="52" t="s">
        <v>2383</v>
      </c>
      <c r="S451" t="str">
        <f>IF(Table13[[#This Row],[LastPolicyVersion]] &lt;&gt;Table13[[#This Row],[CurrentPolicyVersion]],"new","")</f>
        <v/>
      </c>
    </row>
    <row r="452" spans="1:19"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t="s">
        <v>2520</v>
      </c>
      <c r="N452" t="s">
        <v>2520</v>
      </c>
      <c r="O452" s="52" t="b">
        <v>1</v>
      </c>
      <c r="P452" s="52"/>
      <c r="Q452" s="52"/>
      <c r="R452" s="52" t="s">
        <v>832</v>
      </c>
      <c r="S452" t="str">
        <f>IF(Table13[[#This Row],[LastPolicyVersion]] &lt;&gt;Table13[[#This Row],[CurrentPolicyVersion]],"new","")</f>
        <v/>
      </c>
    </row>
    <row r="453" spans="1:19"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O453" s="54" t="b">
        <v>1</v>
      </c>
      <c r="P453" s="54" t="b">
        <v>1</v>
      </c>
      <c r="Q453" s="52" t="s">
        <v>2172</v>
      </c>
      <c r="R453" s="52" t="s">
        <v>2206</v>
      </c>
      <c r="S453" t="str">
        <f>IF(Table13[[#This Row],[LastPolicyVersion]] &lt;&gt;Table13[[#This Row],[CurrentPolicyVersion]],"new","")</f>
        <v/>
      </c>
    </row>
    <row r="454" spans="1:19"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O454" s="54"/>
      <c r="P454" s="54" t="b">
        <v>1</v>
      </c>
      <c r="Q454" s="52" t="s">
        <v>2172</v>
      </c>
      <c r="R454" s="52" t="s">
        <v>2206</v>
      </c>
      <c r="S454" t="str">
        <f>IF(Table13[[#This Row],[LastPolicyVersion]] &lt;&gt;Table13[[#This Row],[CurrentPolicyVersion]],"new","")</f>
        <v/>
      </c>
    </row>
    <row r="455" spans="1:19"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O455" s="54"/>
      <c r="P455" s="54" t="b">
        <v>1</v>
      </c>
      <c r="Q455" s="52" t="s">
        <v>2172</v>
      </c>
      <c r="R455" s="52" t="s">
        <v>2206</v>
      </c>
      <c r="S455" t="str">
        <f>IF(Table13[[#This Row],[LastPolicyVersion]] &lt;&gt;Table13[[#This Row],[CurrentPolicyVersion]],"new","")</f>
        <v/>
      </c>
    </row>
    <row r="456" spans="1:19"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t="s">
        <v>2518</v>
      </c>
      <c r="N456" t="s">
        <v>2518</v>
      </c>
      <c r="O456" s="52"/>
      <c r="P456" s="52"/>
      <c r="Q456" s="52"/>
      <c r="R456" s="52" t="s">
        <v>832</v>
      </c>
      <c r="S456" t="str">
        <f>IF(Table13[[#This Row],[LastPolicyVersion]] &lt;&gt;Table13[[#This Row],[CurrentPolicyVersion]],"new","")</f>
        <v/>
      </c>
    </row>
    <row r="457" spans="1:19"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O457" s="54"/>
      <c r="P457" s="54" t="b">
        <v>1</v>
      </c>
      <c r="Q457" s="52" t="s">
        <v>2172</v>
      </c>
      <c r="R457" s="52" t="s">
        <v>2206</v>
      </c>
      <c r="S457" t="str">
        <f>IF(Table13[[#This Row],[LastPolicyVersion]] &lt;&gt;Table13[[#This Row],[CurrentPolicyVersion]],"new","")</f>
        <v/>
      </c>
    </row>
    <row r="458" spans="1:19"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t="s">
        <v>2518</v>
      </c>
      <c r="N458" t="s">
        <v>2518</v>
      </c>
      <c r="O458" s="52"/>
      <c r="P458" s="52"/>
      <c r="Q458" s="52"/>
      <c r="R458" s="52" t="s">
        <v>832</v>
      </c>
      <c r="S458" t="str">
        <f>IF(Table13[[#This Row],[LastPolicyVersion]] &lt;&gt;Table13[[#This Row],[CurrentPolicyVersion]],"new","")</f>
        <v/>
      </c>
    </row>
    <row r="459" spans="1:19"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t="s">
        <v>2520</v>
      </c>
      <c r="N459" t="s">
        <v>2520</v>
      </c>
      <c r="O459" s="52"/>
      <c r="P459" s="52"/>
      <c r="Q459" s="52"/>
      <c r="R459" s="52" t="s">
        <v>832</v>
      </c>
      <c r="S459" t="str">
        <f>IF(Table13[[#This Row],[LastPolicyVersion]] &lt;&gt;Table13[[#This Row],[CurrentPolicyVersion]],"new","")</f>
        <v/>
      </c>
    </row>
    <row r="460" spans="1:19"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t="s">
        <v>2518</v>
      </c>
      <c r="N460" t="s">
        <v>2518</v>
      </c>
      <c r="O460" s="52"/>
      <c r="P460" s="52"/>
      <c r="Q460" s="52"/>
      <c r="R460" s="52" t="s">
        <v>832</v>
      </c>
      <c r="S460" t="str">
        <f>IF(Table13[[#This Row],[LastPolicyVersion]] &lt;&gt;Table13[[#This Row],[CurrentPolicyVersion]],"new","")</f>
        <v/>
      </c>
    </row>
    <row r="461" spans="1:19"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t="s">
        <v>2520</v>
      </c>
      <c r="N461" t="s">
        <v>2520</v>
      </c>
      <c r="O461" s="52"/>
      <c r="P461" s="52"/>
      <c r="Q461" s="52"/>
      <c r="R461" s="52" t="s">
        <v>832</v>
      </c>
      <c r="S461" t="str">
        <f>IF(Table13[[#This Row],[LastPolicyVersion]] &lt;&gt;Table13[[#This Row],[CurrentPolicyVersion]],"new","")</f>
        <v/>
      </c>
    </row>
    <row r="462" spans="1:19"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t="s">
        <v>2518</v>
      </c>
      <c r="N462" t="s">
        <v>2518</v>
      </c>
      <c r="O462" s="52"/>
      <c r="P462" s="52"/>
      <c r="Q462" s="52"/>
      <c r="R462" s="52" t="s">
        <v>832</v>
      </c>
      <c r="S462" t="str">
        <f>IF(Table13[[#This Row],[LastPolicyVersion]] &lt;&gt;Table13[[#This Row],[CurrentPolicyVersion]],"new","")</f>
        <v/>
      </c>
    </row>
    <row r="463" spans="1:19"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O463" s="54"/>
      <c r="P463" s="54" t="b">
        <v>1</v>
      </c>
      <c r="Q463" s="52" t="s">
        <v>2172</v>
      </c>
      <c r="R463" s="52" t="s">
        <v>2206</v>
      </c>
      <c r="S463" t="str">
        <f>IF(Table13[[#This Row],[LastPolicyVersion]] &lt;&gt;Table13[[#This Row],[CurrentPolicyVersion]],"new","")</f>
        <v/>
      </c>
    </row>
    <row r="464" spans="1:19"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O464" s="52"/>
      <c r="P464" s="52" t="b">
        <v>1</v>
      </c>
      <c r="Q464" s="52" t="s">
        <v>2172</v>
      </c>
      <c r="R464" s="52" t="s">
        <v>2206</v>
      </c>
      <c r="S464" t="str">
        <f>IF(Table13[[#This Row],[LastPolicyVersion]] &lt;&gt;Table13[[#This Row],[CurrentPolicyVersion]],"new","")</f>
        <v/>
      </c>
    </row>
    <row r="465" spans="1:19"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O465" s="54"/>
      <c r="P465" s="54" t="b">
        <v>1</v>
      </c>
      <c r="Q465" s="52" t="s">
        <v>2172</v>
      </c>
      <c r="R465" s="52" t="s">
        <v>2206</v>
      </c>
      <c r="S465" t="str">
        <f>IF(Table13[[#This Row],[LastPolicyVersion]] &lt;&gt;Table13[[#This Row],[CurrentPolicyVersion]],"new","")</f>
        <v/>
      </c>
    </row>
    <row r="466" spans="1:19"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O466" s="52"/>
      <c r="P466" s="52"/>
      <c r="Q466" s="52"/>
      <c r="R466" s="52" t="s">
        <v>832</v>
      </c>
      <c r="S466" t="str">
        <f>IF(Table13[[#This Row],[LastPolicyVersion]] &lt;&gt;Table13[[#This Row],[CurrentPolicyVersion]],"new","")</f>
        <v/>
      </c>
    </row>
    <row r="467" spans="1:19"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t="s">
        <v>2519</v>
      </c>
      <c r="N467" t="s">
        <v>2519</v>
      </c>
      <c r="O467" s="52"/>
      <c r="P467" s="52"/>
      <c r="Q467" s="52"/>
      <c r="R467" s="52" t="s">
        <v>832</v>
      </c>
      <c r="S467" t="str">
        <f>IF(Table13[[#This Row],[LastPolicyVersion]] &lt;&gt;Table13[[#This Row],[CurrentPolicyVersion]],"new","")</f>
        <v/>
      </c>
    </row>
    <row r="468" spans="1:19"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t="s">
        <v>2518</v>
      </c>
      <c r="N468" t="s">
        <v>2518</v>
      </c>
      <c r="O468" s="52"/>
      <c r="P468" s="52"/>
      <c r="Q468" s="52"/>
      <c r="R468" s="52" t="s">
        <v>832</v>
      </c>
      <c r="S468" t="str">
        <f>IF(Table13[[#This Row],[LastPolicyVersion]] &lt;&gt;Table13[[#This Row],[CurrentPolicyVersion]],"new","")</f>
        <v/>
      </c>
    </row>
    <row r="469" spans="1:19"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t="s">
        <v>2519</v>
      </c>
      <c r="N469" t="s">
        <v>2519</v>
      </c>
      <c r="O469" s="52"/>
      <c r="P469" s="52"/>
      <c r="Q469" s="52"/>
      <c r="R469" s="52" t="s">
        <v>832</v>
      </c>
      <c r="S469" t="str">
        <f>IF(Table13[[#This Row],[LastPolicyVersion]] &lt;&gt;Table13[[#This Row],[CurrentPolicyVersion]],"new","")</f>
        <v/>
      </c>
    </row>
    <row r="470" spans="1:19"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t="s">
        <v>2519</v>
      </c>
      <c r="N470" t="s">
        <v>2519</v>
      </c>
      <c r="O470" s="52"/>
      <c r="P470" s="52"/>
      <c r="Q470" s="52"/>
      <c r="R470" s="52" t="s">
        <v>832</v>
      </c>
      <c r="S470" t="str">
        <f>IF(Table13[[#This Row],[LastPolicyVersion]] &lt;&gt;Table13[[#This Row],[CurrentPolicyVersion]],"new","")</f>
        <v/>
      </c>
    </row>
    <row r="471" spans="1:19"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t="s">
        <v>2519</v>
      </c>
      <c r="N471" t="s">
        <v>2519</v>
      </c>
      <c r="O471" s="52"/>
      <c r="P471" s="52"/>
      <c r="Q471" s="52"/>
      <c r="R471" s="52" t="s">
        <v>832</v>
      </c>
      <c r="S471" t="str">
        <f>IF(Table13[[#This Row],[LastPolicyVersion]] &lt;&gt;Table13[[#This Row],[CurrentPolicyVersion]],"new","")</f>
        <v/>
      </c>
    </row>
    <row r="472" spans="1:19"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t="s">
        <v>2518</v>
      </c>
      <c r="N472" t="s">
        <v>2518</v>
      </c>
      <c r="O472" s="52"/>
      <c r="P472" s="52"/>
      <c r="Q472" s="52"/>
      <c r="R472" s="52" t="s">
        <v>832</v>
      </c>
      <c r="S472" t="str">
        <f>IF(Table13[[#This Row],[LastPolicyVersion]] &lt;&gt;Table13[[#This Row],[CurrentPolicyVersion]],"new","")</f>
        <v/>
      </c>
    </row>
    <row r="473" spans="1:19"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O473" s="52"/>
      <c r="P473" s="52" t="b">
        <v>1</v>
      </c>
      <c r="Q473" s="52" t="s">
        <v>2172</v>
      </c>
      <c r="R473" s="52" t="s">
        <v>2206</v>
      </c>
      <c r="S473" t="str">
        <f>IF(Table13[[#This Row],[LastPolicyVersion]] &lt;&gt;Table13[[#This Row],[CurrentPolicyVersion]],"new","")</f>
        <v/>
      </c>
    </row>
    <row r="474" spans="1:19"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t="s">
        <v>2518</v>
      </c>
      <c r="N474" t="s">
        <v>2518</v>
      </c>
      <c r="O474" s="52"/>
      <c r="P474" s="52"/>
      <c r="Q474" s="52"/>
      <c r="R474" s="52" t="s">
        <v>832</v>
      </c>
      <c r="S474" t="str">
        <f>IF(Table13[[#This Row],[LastPolicyVersion]] &lt;&gt;Table13[[#This Row],[CurrentPolicyVersion]],"new","")</f>
        <v/>
      </c>
    </row>
    <row r="475" spans="1:19"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O475" s="52"/>
      <c r="P475" s="52" t="b">
        <v>1</v>
      </c>
      <c r="Q475" s="52" t="s">
        <v>2172</v>
      </c>
      <c r="R475" s="52" t="s">
        <v>2206</v>
      </c>
      <c r="S475" t="str">
        <f>IF(Table13[[#This Row],[LastPolicyVersion]] &lt;&gt;Table13[[#This Row],[CurrentPolicyVersion]],"new","")</f>
        <v/>
      </c>
    </row>
    <row r="476" spans="1:19"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t="s">
        <v>2521</v>
      </c>
      <c r="N476" t="s">
        <v>2521</v>
      </c>
      <c r="O476" s="52"/>
      <c r="P476" s="52"/>
      <c r="Q476" s="52"/>
      <c r="R476" s="52" t="s">
        <v>832</v>
      </c>
      <c r="S476" t="str">
        <f>IF(Table13[[#This Row],[LastPolicyVersion]] &lt;&gt;Table13[[#This Row],[CurrentPolicyVersion]],"new","")</f>
        <v/>
      </c>
    </row>
    <row r="477" spans="1:19"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t="s">
        <v>2520</v>
      </c>
      <c r="N477" t="s">
        <v>2520</v>
      </c>
      <c r="O477" s="52"/>
      <c r="P477" s="52"/>
      <c r="Q477" s="52"/>
      <c r="R477" s="52" t="s">
        <v>832</v>
      </c>
      <c r="S477" t="str">
        <f>IF(Table13[[#This Row],[LastPolicyVersion]] &lt;&gt;Table13[[#This Row],[CurrentPolicyVersion]],"new","")</f>
        <v/>
      </c>
    </row>
    <row r="478" spans="1:19"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t="s">
        <v>2518</v>
      </c>
      <c r="N478" t="s">
        <v>2518</v>
      </c>
      <c r="O478" s="52"/>
      <c r="P478" s="52"/>
      <c r="Q478" s="52"/>
      <c r="R478" s="52" t="s">
        <v>832</v>
      </c>
      <c r="S478" t="str">
        <f>IF(Table13[[#This Row],[LastPolicyVersion]] &lt;&gt;Table13[[#This Row],[CurrentPolicyVersion]],"new","")</f>
        <v/>
      </c>
    </row>
    <row r="479" spans="1:19"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t="s">
        <v>2518</v>
      </c>
      <c r="N479" t="s">
        <v>2518</v>
      </c>
      <c r="O479" s="52"/>
      <c r="P479" s="52"/>
      <c r="Q479" s="52"/>
      <c r="R479" s="52" t="s">
        <v>832</v>
      </c>
      <c r="S479" t="str">
        <f>IF(Table13[[#This Row],[LastPolicyVersion]] &lt;&gt;Table13[[#This Row],[CurrentPolicyVersion]],"new","")</f>
        <v/>
      </c>
    </row>
    <row r="480" spans="1:19"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O480" s="52"/>
      <c r="P480" s="52" t="b">
        <v>1</v>
      </c>
      <c r="Q480" s="52" t="s">
        <v>2172</v>
      </c>
      <c r="R480" s="52" t="s">
        <v>2206</v>
      </c>
      <c r="S480" t="str">
        <f>IF(Table13[[#This Row],[LastPolicyVersion]] &lt;&gt;Table13[[#This Row],[CurrentPolicyVersion]],"new","")</f>
        <v/>
      </c>
    </row>
    <row r="481" spans="1:19"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O481" s="54" t="b">
        <v>1</v>
      </c>
      <c r="P481" s="54" t="b">
        <v>1</v>
      </c>
      <c r="Q481" s="52" t="s">
        <v>2172</v>
      </c>
      <c r="R481" s="52" t="s">
        <v>2206</v>
      </c>
      <c r="S481" t="str">
        <f>IF(Table13[[#This Row],[LastPolicyVersion]] &lt;&gt;Table13[[#This Row],[CurrentPolicyVersion]],"new","")</f>
        <v/>
      </c>
    </row>
    <row r="482" spans="1:19"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t="s">
        <v>2518</v>
      </c>
      <c r="N482" t="s">
        <v>2518</v>
      </c>
      <c r="O482" s="52"/>
      <c r="P482" s="52"/>
      <c r="Q482" s="52"/>
      <c r="R482" s="52" t="s">
        <v>832</v>
      </c>
      <c r="S482" t="str">
        <f>IF(Table13[[#This Row],[LastPolicyVersion]] &lt;&gt;Table13[[#This Row],[CurrentPolicyVersion]],"new","")</f>
        <v/>
      </c>
    </row>
    <row r="483" spans="1:19"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t="s">
        <v>2520</v>
      </c>
      <c r="N483" t="s">
        <v>2520</v>
      </c>
      <c r="O483" s="52"/>
      <c r="P483" s="52"/>
      <c r="Q483" s="52"/>
      <c r="R483" s="52" t="s">
        <v>832</v>
      </c>
      <c r="S483" t="str">
        <f>IF(Table13[[#This Row],[LastPolicyVersion]] &lt;&gt;Table13[[#This Row],[CurrentPolicyVersion]],"new","")</f>
        <v/>
      </c>
    </row>
    <row r="484" spans="1:19"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t="s">
        <v>2521</v>
      </c>
      <c r="N484" t="s">
        <v>2521</v>
      </c>
      <c r="O484" s="52"/>
      <c r="P484" s="52"/>
      <c r="Q484" s="52"/>
      <c r="R484" s="52" t="s">
        <v>832</v>
      </c>
      <c r="S484" t="str">
        <f>IF(Table13[[#This Row],[LastPolicyVersion]] &lt;&gt;Table13[[#This Row],[CurrentPolicyVersion]],"new","")</f>
        <v/>
      </c>
    </row>
    <row r="485" spans="1:19"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t="s">
        <v>2522</v>
      </c>
      <c r="N485" t="s">
        <v>2522</v>
      </c>
      <c r="O485" s="52"/>
      <c r="P485" s="52"/>
      <c r="Q485" s="52"/>
      <c r="R485" s="52" t="s">
        <v>832</v>
      </c>
      <c r="S485" t="str">
        <f>IF(Table13[[#This Row],[LastPolicyVersion]] &lt;&gt;Table13[[#This Row],[CurrentPolicyVersion]],"new","")</f>
        <v/>
      </c>
    </row>
    <row r="486" spans="1:19"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t="s">
        <v>2519</v>
      </c>
      <c r="N486" t="s">
        <v>2519</v>
      </c>
      <c r="O486" s="52" t="b">
        <v>1</v>
      </c>
      <c r="P486" s="52"/>
      <c r="Q486" s="52"/>
      <c r="R486" s="52" t="s">
        <v>832</v>
      </c>
      <c r="S486" t="str">
        <f>IF(Table13[[#This Row],[LastPolicyVersion]] &lt;&gt;Table13[[#This Row],[CurrentPolicyVersion]],"new","")</f>
        <v/>
      </c>
    </row>
    <row r="487" spans="1:19"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O487" s="52" t="b">
        <v>1</v>
      </c>
      <c r="P487" s="52" t="b">
        <v>1</v>
      </c>
      <c r="Q487" s="52" t="s">
        <v>2307</v>
      </c>
      <c r="R487" s="52" t="s">
        <v>2382</v>
      </c>
      <c r="S487" t="str">
        <f>IF(Table13[[#This Row],[LastPolicyVersion]] &lt;&gt;Table13[[#This Row],[CurrentPolicyVersion]],"new","")</f>
        <v/>
      </c>
    </row>
    <row r="488" spans="1:19"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t="s">
        <v>2523</v>
      </c>
      <c r="N488" t="s">
        <v>2523</v>
      </c>
      <c r="O488" s="52"/>
      <c r="P488" s="52"/>
      <c r="Q488" s="52"/>
      <c r="R488" s="52" t="s">
        <v>832</v>
      </c>
      <c r="S488" t="str">
        <f>IF(Table13[[#This Row],[LastPolicyVersion]] &lt;&gt;Table13[[#This Row],[CurrentPolicyVersion]],"new","")</f>
        <v/>
      </c>
    </row>
    <row r="489" spans="1:19"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t="s">
        <v>2519</v>
      </c>
      <c r="N489" t="s">
        <v>2519</v>
      </c>
      <c r="O489" s="52"/>
      <c r="P489" s="52"/>
      <c r="Q489" s="52"/>
      <c r="R489" s="52" t="s">
        <v>832</v>
      </c>
      <c r="S489" t="str">
        <f>IF(Table13[[#This Row],[LastPolicyVersion]] &lt;&gt;Table13[[#This Row],[CurrentPolicyVersion]],"new","")</f>
        <v/>
      </c>
    </row>
    <row r="490" spans="1:19"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t="s">
        <v>2523</v>
      </c>
      <c r="N490" t="s">
        <v>2523</v>
      </c>
      <c r="O490" s="52"/>
      <c r="P490" s="52"/>
      <c r="Q490" s="52"/>
      <c r="R490" s="52" t="s">
        <v>832</v>
      </c>
      <c r="S490" t="str">
        <f>IF(Table13[[#This Row],[LastPolicyVersion]] &lt;&gt;Table13[[#This Row],[CurrentPolicyVersion]],"new","")</f>
        <v/>
      </c>
    </row>
    <row r="491" spans="1:19"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t="s">
        <v>2519</v>
      </c>
      <c r="N491" t="s">
        <v>2519</v>
      </c>
      <c r="O491" s="52"/>
      <c r="P491" s="52"/>
      <c r="Q491" s="52"/>
      <c r="R491" s="52" t="s">
        <v>832</v>
      </c>
      <c r="S491" t="str">
        <f>IF(Table13[[#This Row],[LastPolicyVersion]] &lt;&gt;Table13[[#This Row],[CurrentPolicyVersion]],"new","")</f>
        <v/>
      </c>
    </row>
    <row r="492" spans="1:19"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t="s">
        <v>2520</v>
      </c>
      <c r="N492" t="s">
        <v>2520</v>
      </c>
      <c r="O492" s="52"/>
      <c r="P492" s="52"/>
      <c r="Q492" s="52"/>
      <c r="R492" s="52" t="s">
        <v>832</v>
      </c>
      <c r="S492" t="str">
        <f>IF(Table13[[#This Row],[LastPolicyVersion]] &lt;&gt;Table13[[#This Row],[CurrentPolicyVersion]],"new","")</f>
        <v/>
      </c>
    </row>
    <row r="493" spans="1:19"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O493" s="54" t="b">
        <v>1</v>
      </c>
      <c r="P493" s="54" t="b">
        <v>1</v>
      </c>
      <c r="Q493" s="52" t="s">
        <v>2172</v>
      </c>
      <c r="R493" s="52" t="s">
        <v>2206</v>
      </c>
      <c r="S493" t="str">
        <f>IF(Table13[[#This Row],[LastPolicyVersion]] &lt;&gt;Table13[[#This Row],[CurrentPolicyVersion]],"new","")</f>
        <v/>
      </c>
    </row>
    <row r="494" spans="1:19"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t="s">
        <v>2518</v>
      </c>
      <c r="N494" t="s">
        <v>2518</v>
      </c>
      <c r="O494" s="52"/>
      <c r="P494" s="52"/>
      <c r="Q494" s="52"/>
      <c r="R494" s="52" t="s">
        <v>832</v>
      </c>
      <c r="S494" t="str">
        <f>IF(Table13[[#This Row],[LastPolicyVersion]] &lt;&gt;Table13[[#This Row],[CurrentPolicyVersion]],"new","")</f>
        <v/>
      </c>
    </row>
    <row r="495" spans="1:19"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t="s">
        <v>2518</v>
      </c>
      <c r="N495" t="s">
        <v>2518</v>
      </c>
      <c r="O495" s="52"/>
      <c r="P495" s="52"/>
      <c r="Q495" s="52"/>
      <c r="R495" s="52" t="s">
        <v>832</v>
      </c>
      <c r="S495" t="str">
        <f>IF(Table13[[#This Row],[LastPolicyVersion]] &lt;&gt;Table13[[#This Row],[CurrentPolicyVersion]],"new","")</f>
        <v/>
      </c>
    </row>
    <row r="496" spans="1:19"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t="s">
        <v>2519</v>
      </c>
      <c r="N496" t="s">
        <v>2519</v>
      </c>
      <c r="O496" s="52" t="b">
        <v>1</v>
      </c>
      <c r="P496" s="52"/>
      <c r="Q496" s="52"/>
      <c r="R496" s="52" t="s">
        <v>832</v>
      </c>
      <c r="S496" t="str">
        <f>IF(Table13[[#This Row],[LastPolicyVersion]] &lt;&gt;Table13[[#This Row],[CurrentPolicyVersion]],"new","")</f>
        <v/>
      </c>
    </row>
    <row r="497" spans="1:19"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t="s">
        <v>2518</v>
      </c>
      <c r="N497" t="s">
        <v>2518</v>
      </c>
      <c r="O497" s="52"/>
      <c r="P497" s="52"/>
      <c r="Q497" s="52"/>
      <c r="R497" s="52" t="s">
        <v>832</v>
      </c>
      <c r="S497" t="str">
        <f>IF(Table13[[#This Row],[LastPolicyVersion]] &lt;&gt;Table13[[#This Row],[CurrentPolicyVersion]],"new","")</f>
        <v/>
      </c>
    </row>
    <row r="498" spans="1:19"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t="s">
        <v>2521</v>
      </c>
      <c r="N498" t="s">
        <v>2521</v>
      </c>
      <c r="O498" s="52"/>
      <c r="P498" s="52"/>
      <c r="Q498" s="52"/>
      <c r="R498" s="52" t="s">
        <v>832</v>
      </c>
      <c r="S498" t="str">
        <f>IF(Table13[[#This Row],[LastPolicyVersion]] &lt;&gt;Table13[[#This Row],[CurrentPolicyVersion]],"new","")</f>
        <v/>
      </c>
    </row>
    <row r="499" spans="1:19"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O499" s="52"/>
      <c r="P499" s="52" t="b">
        <v>1</v>
      </c>
      <c r="Q499" s="52" t="s">
        <v>2172</v>
      </c>
      <c r="R499" s="52" t="s">
        <v>2206</v>
      </c>
      <c r="S499" t="str">
        <f>IF(Table13[[#This Row],[LastPolicyVersion]] &lt;&gt;Table13[[#This Row],[CurrentPolicyVersion]],"new","")</f>
        <v/>
      </c>
    </row>
    <row r="500" spans="1:19"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t="s">
        <v>2520</v>
      </c>
      <c r="N500" t="s">
        <v>2520</v>
      </c>
      <c r="O500" s="52"/>
      <c r="P500" s="52"/>
      <c r="Q500" s="52"/>
      <c r="R500" s="52" t="s">
        <v>832</v>
      </c>
      <c r="S500" t="str">
        <f>IF(Table13[[#This Row],[LastPolicyVersion]] &lt;&gt;Table13[[#This Row],[CurrentPolicyVersion]],"new","")</f>
        <v/>
      </c>
    </row>
    <row r="501" spans="1:19"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t="s">
        <v>2521</v>
      </c>
      <c r="N501" t="s">
        <v>2521</v>
      </c>
      <c r="O501" s="52"/>
      <c r="P501" s="52"/>
      <c r="Q501" s="52"/>
      <c r="R501" s="52" t="s">
        <v>832</v>
      </c>
      <c r="S501" t="str">
        <f>IF(Table13[[#This Row],[LastPolicyVersion]] &lt;&gt;Table13[[#This Row],[CurrentPolicyVersion]],"new","")</f>
        <v/>
      </c>
    </row>
    <row r="502" spans="1:19"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t="s">
        <v>2519</v>
      </c>
      <c r="N502" t="s">
        <v>2519</v>
      </c>
      <c r="O502" s="52"/>
      <c r="P502" s="52"/>
      <c r="Q502" s="52"/>
      <c r="R502" s="52" t="s">
        <v>832</v>
      </c>
      <c r="S502" t="str">
        <f>IF(Table13[[#This Row],[LastPolicyVersion]] &lt;&gt;Table13[[#This Row],[CurrentPolicyVersion]],"new","")</f>
        <v/>
      </c>
    </row>
    <row r="503" spans="1:19"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t="s">
        <v>2518</v>
      </c>
      <c r="N503" t="s">
        <v>2518</v>
      </c>
      <c r="O503" s="52"/>
      <c r="P503" s="52"/>
      <c r="Q503" s="52"/>
      <c r="R503" s="52" t="s">
        <v>832</v>
      </c>
      <c r="S503" t="str">
        <f>IF(Table13[[#This Row],[LastPolicyVersion]] &lt;&gt;Table13[[#This Row],[CurrentPolicyVersion]],"new","")</f>
        <v/>
      </c>
    </row>
    <row r="504" spans="1:19"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O504" s="52" t="b">
        <v>1</v>
      </c>
      <c r="P504" s="52" t="b">
        <v>1</v>
      </c>
      <c r="Q504" s="52" t="s">
        <v>2307</v>
      </c>
      <c r="R504" s="52" t="s">
        <v>2382</v>
      </c>
      <c r="S504" t="str">
        <f>IF(Table13[[#This Row],[LastPolicyVersion]] &lt;&gt;Table13[[#This Row],[CurrentPolicyVersion]],"new","")</f>
        <v/>
      </c>
    </row>
    <row r="505" spans="1:19"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t="s">
        <v>2519</v>
      </c>
      <c r="N505" t="s">
        <v>2519</v>
      </c>
      <c r="O505" s="52"/>
      <c r="P505" s="52"/>
      <c r="Q505" s="52"/>
      <c r="R505" s="52" t="s">
        <v>832</v>
      </c>
      <c r="S505" t="str">
        <f>IF(Table13[[#This Row],[LastPolicyVersion]] &lt;&gt;Table13[[#This Row],[CurrentPolicyVersion]],"new","")</f>
        <v/>
      </c>
    </row>
    <row r="506" spans="1:19"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O506" s="52"/>
      <c r="P506" s="52" t="b">
        <v>1</v>
      </c>
      <c r="Q506" s="52" t="s">
        <v>2172</v>
      </c>
      <c r="R506" s="52" t="s">
        <v>2206</v>
      </c>
      <c r="S506" t="str">
        <f>IF(Table13[[#This Row],[LastPolicyVersion]] &lt;&gt;Table13[[#This Row],[CurrentPolicyVersion]],"new","")</f>
        <v/>
      </c>
    </row>
    <row r="507" spans="1:19"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t="s">
        <v>2522</v>
      </c>
      <c r="N507" t="s">
        <v>2522</v>
      </c>
      <c r="O507" s="52"/>
      <c r="P507" s="52"/>
      <c r="Q507" s="52"/>
      <c r="R507" s="52" t="s">
        <v>832</v>
      </c>
      <c r="S507" t="str">
        <f>IF(Table13[[#This Row],[LastPolicyVersion]] &lt;&gt;Table13[[#This Row],[CurrentPolicyVersion]],"new","")</f>
        <v/>
      </c>
    </row>
    <row r="508" spans="1:19"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t="s">
        <v>2518</v>
      </c>
      <c r="N508" t="s">
        <v>2518</v>
      </c>
      <c r="O508" s="52"/>
      <c r="P508" s="52"/>
      <c r="Q508" s="52"/>
      <c r="R508" s="52" t="s">
        <v>832</v>
      </c>
      <c r="S508" t="str">
        <f>IF(Table13[[#This Row],[LastPolicyVersion]] &lt;&gt;Table13[[#This Row],[CurrentPolicyVersion]],"new","")</f>
        <v/>
      </c>
    </row>
    <row r="509" spans="1:19"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t="s">
        <v>2518</v>
      </c>
      <c r="N509" t="s">
        <v>2518</v>
      </c>
      <c r="O509" s="52"/>
      <c r="P509" s="52"/>
      <c r="Q509" s="52"/>
      <c r="R509" s="52" t="s">
        <v>832</v>
      </c>
      <c r="S509" t="str">
        <f>IF(Table13[[#This Row],[LastPolicyVersion]] &lt;&gt;Table13[[#This Row],[CurrentPolicyVersion]],"new","")</f>
        <v/>
      </c>
    </row>
    <row r="510" spans="1:19"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O510" s="52"/>
      <c r="P510" s="52" t="b">
        <v>1</v>
      </c>
      <c r="Q510" s="52" t="s">
        <v>2172</v>
      </c>
      <c r="R510" s="52" t="s">
        <v>2206</v>
      </c>
      <c r="S510" t="str">
        <f>IF(Table13[[#This Row],[LastPolicyVersion]] &lt;&gt;Table13[[#This Row],[CurrentPolicyVersion]],"new","")</f>
        <v/>
      </c>
    </row>
    <row r="511" spans="1:19"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t="s">
        <v>2518</v>
      </c>
      <c r="N511" t="s">
        <v>2518</v>
      </c>
      <c r="O511" s="52"/>
      <c r="P511" s="52"/>
      <c r="Q511" s="52"/>
      <c r="R511" s="52" t="s">
        <v>832</v>
      </c>
      <c r="S511" t="str">
        <f>IF(Table13[[#This Row],[LastPolicyVersion]] &lt;&gt;Table13[[#This Row],[CurrentPolicyVersion]],"new","")</f>
        <v/>
      </c>
    </row>
    <row r="512" spans="1:19"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t="s">
        <v>2519</v>
      </c>
      <c r="N512" t="s">
        <v>2519</v>
      </c>
      <c r="O512" s="52"/>
      <c r="P512" s="52"/>
      <c r="Q512" s="52"/>
      <c r="R512" s="52" t="s">
        <v>832</v>
      </c>
      <c r="S512" t="str">
        <f>IF(Table13[[#This Row],[LastPolicyVersion]] &lt;&gt;Table13[[#This Row],[CurrentPolicyVersion]],"new","")</f>
        <v/>
      </c>
    </row>
    <row r="513" spans="1:19"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t="s">
        <v>2518</v>
      </c>
      <c r="N513" t="s">
        <v>2518</v>
      </c>
      <c r="O513" s="52"/>
      <c r="P513" s="52"/>
      <c r="Q513" s="52"/>
      <c r="R513" s="52" t="s">
        <v>832</v>
      </c>
      <c r="S513" t="str">
        <f>IF(Table13[[#This Row],[LastPolicyVersion]] &lt;&gt;Table13[[#This Row],[CurrentPolicyVersion]],"new","")</f>
        <v/>
      </c>
    </row>
    <row r="514" spans="1:19"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t="s">
        <v>2518</v>
      </c>
      <c r="N514" t="s">
        <v>2518</v>
      </c>
      <c r="O514" s="52"/>
      <c r="P514" s="52"/>
      <c r="Q514" s="52"/>
      <c r="R514" s="52" t="s">
        <v>832</v>
      </c>
      <c r="S514" t="str">
        <f>IF(Table13[[#This Row],[LastPolicyVersion]] &lt;&gt;Table13[[#This Row],[CurrentPolicyVersion]],"new","")</f>
        <v/>
      </c>
    </row>
    <row r="515" spans="1:19"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t="s">
        <v>2518</v>
      </c>
      <c r="N515" t="s">
        <v>2518</v>
      </c>
      <c r="O515" s="52"/>
      <c r="P515" s="52"/>
      <c r="Q515" s="52"/>
      <c r="R515" s="52" t="s">
        <v>832</v>
      </c>
      <c r="S515" t="str">
        <f>IF(Table13[[#This Row],[LastPolicyVersion]] &lt;&gt;Table13[[#This Row],[CurrentPolicyVersion]],"new","")</f>
        <v/>
      </c>
    </row>
    <row r="516" spans="1:19"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t="s">
        <v>2518</v>
      </c>
      <c r="N516" t="s">
        <v>2518</v>
      </c>
      <c r="O516" s="52"/>
      <c r="P516" s="52"/>
      <c r="Q516" s="52"/>
      <c r="R516" s="52" t="s">
        <v>832</v>
      </c>
      <c r="S516" t="str">
        <f>IF(Table13[[#This Row],[LastPolicyVersion]] &lt;&gt;Table13[[#This Row],[CurrentPolicyVersion]],"new","")</f>
        <v/>
      </c>
    </row>
    <row r="517" spans="1:19"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t="s">
        <v>2520</v>
      </c>
      <c r="N517" t="s">
        <v>2520</v>
      </c>
      <c r="O517" s="52"/>
      <c r="P517" s="52"/>
      <c r="Q517" s="52"/>
      <c r="R517" s="52" t="s">
        <v>832</v>
      </c>
      <c r="S517" t="str">
        <f>IF(Table13[[#This Row],[LastPolicyVersion]] &lt;&gt;Table13[[#This Row],[CurrentPolicyVersion]],"new","")</f>
        <v/>
      </c>
    </row>
    <row r="518" spans="1:19"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t="s">
        <v>2518</v>
      </c>
      <c r="N518" t="s">
        <v>2518</v>
      </c>
      <c r="O518" s="52"/>
      <c r="P518" s="52"/>
      <c r="Q518" s="52"/>
      <c r="R518" s="52" t="s">
        <v>832</v>
      </c>
      <c r="S518" t="str">
        <f>IF(Table13[[#This Row],[LastPolicyVersion]] &lt;&gt;Table13[[#This Row],[CurrentPolicyVersion]],"new","")</f>
        <v/>
      </c>
    </row>
    <row r="519" spans="1:19"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t="s">
        <v>2519</v>
      </c>
      <c r="N519" t="s">
        <v>2519</v>
      </c>
      <c r="O519" s="52"/>
      <c r="P519" s="52"/>
      <c r="Q519" s="52"/>
      <c r="R519" s="52" t="s">
        <v>832</v>
      </c>
      <c r="S519" t="str">
        <f>IF(Table13[[#This Row],[LastPolicyVersion]] &lt;&gt;Table13[[#This Row],[CurrentPolicyVersion]],"new","")</f>
        <v/>
      </c>
    </row>
    <row r="520" spans="1:19"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t="s">
        <v>2524</v>
      </c>
      <c r="N520" t="s">
        <v>2524</v>
      </c>
      <c r="O520" s="52" t="b">
        <v>1</v>
      </c>
      <c r="P520" s="52"/>
      <c r="Q520" s="52"/>
      <c r="R520" s="52" t="s">
        <v>832</v>
      </c>
      <c r="S520" t="str">
        <f>IF(Table13[[#This Row],[LastPolicyVersion]] &lt;&gt;Table13[[#This Row],[CurrentPolicyVersion]],"new","")</f>
        <v/>
      </c>
    </row>
    <row r="521" spans="1:19"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t="s">
        <v>2524</v>
      </c>
      <c r="N521" t="s">
        <v>2524</v>
      </c>
      <c r="O521" s="52" t="b">
        <v>1</v>
      </c>
      <c r="P521" s="52"/>
      <c r="Q521" s="52"/>
      <c r="R521" s="52" t="s">
        <v>832</v>
      </c>
      <c r="S521" t="str">
        <f>IF(Table13[[#This Row],[LastPolicyVersion]] &lt;&gt;Table13[[#This Row],[CurrentPolicyVersion]],"new","")</f>
        <v/>
      </c>
    </row>
    <row r="522" spans="1:19"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t="s">
        <v>2518</v>
      </c>
      <c r="N522" t="s">
        <v>2518</v>
      </c>
      <c r="O522" s="52"/>
      <c r="P522" s="52"/>
      <c r="Q522" s="52"/>
      <c r="R522" s="52" t="s">
        <v>832</v>
      </c>
      <c r="S522" t="str">
        <f>IF(Table13[[#This Row],[LastPolicyVersion]] &lt;&gt;Table13[[#This Row],[CurrentPolicyVersion]],"new","")</f>
        <v/>
      </c>
    </row>
    <row r="523" spans="1:19"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t="s">
        <v>2518</v>
      </c>
      <c r="N523" t="s">
        <v>2518</v>
      </c>
      <c r="O523" s="52"/>
      <c r="P523" s="52"/>
      <c r="Q523" s="52"/>
      <c r="R523" s="52" t="s">
        <v>832</v>
      </c>
      <c r="S523" t="str">
        <f>IF(Table13[[#This Row],[LastPolicyVersion]] &lt;&gt;Table13[[#This Row],[CurrentPolicyVersion]],"new","")</f>
        <v/>
      </c>
    </row>
    <row r="524" spans="1:19"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t="s">
        <v>2518</v>
      </c>
      <c r="N524" t="s">
        <v>2518</v>
      </c>
      <c r="O524" s="52"/>
      <c r="P524" s="52"/>
      <c r="Q524" s="52"/>
      <c r="R524" s="52" t="s">
        <v>832</v>
      </c>
      <c r="S524" t="str">
        <f>IF(Table13[[#This Row],[LastPolicyVersion]] &lt;&gt;Table13[[#This Row],[CurrentPolicyVersion]],"new","")</f>
        <v/>
      </c>
    </row>
    <row r="525" spans="1:19"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t="s">
        <v>2518</v>
      </c>
      <c r="N525" t="s">
        <v>2518</v>
      </c>
      <c r="O525" s="52"/>
      <c r="P525" s="52"/>
      <c r="Q525" s="52"/>
      <c r="R525" s="52" t="s">
        <v>832</v>
      </c>
      <c r="S525" t="str">
        <f>IF(Table13[[#This Row],[LastPolicyVersion]] &lt;&gt;Table13[[#This Row],[CurrentPolicyVersion]],"new","")</f>
        <v/>
      </c>
    </row>
    <row r="526" spans="1:19"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t="s">
        <v>2518</v>
      </c>
      <c r="N526" t="s">
        <v>2518</v>
      </c>
      <c r="O526" s="52"/>
      <c r="P526" s="52"/>
      <c r="Q526" s="52"/>
      <c r="R526" s="52" t="s">
        <v>832</v>
      </c>
      <c r="S526" t="str">
        <f>IF(Table13[[#This Row],[LastPolicyVersion]] &lt;&gt;Table13[[#This Row],[CurrentPolicyVersion]],"new","")</f>
        <v/>
      </c>
    </row>
    <row r="527" spans="1:19"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t="s">
        <v>2518</v>
      </c>
      <c r="N527" t="s">
        <v>2518</v>
      </c>
      <c r="O527" s="52"/>
      <c r="P527" s="52"/>
      <c r="Q527" s="52"/>
      <c r="R527" s="52" t="s">
        <v>832</v>
      </c>
      <c r="S527" t="str">
        <f>IF(Table13[[#This Row],[LastPolicyVersion]] &lt;&gt;Table13[[#This Row],[CurrentPolicyVersion]],"new","")</f>
        <v/>
      </c>
    </row>
    <row r="528" spans="1:19"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t="s">
        <v>2519</v>
      </c>
      <c r="N528" t="s">
        <v>2519</v>
      </c>
      <c r="O528" s="52"/>
      <c r="P528" s="52"/>
      <c r="Q528" s="52"/>
      <c r="R528" s="52" t="s">
        <v>832</v>
      </c>
      <c r="S528" t="str">
        <f>IF(Table13[[#This Row],[LastPolicyVersion]] &lt;&gt;Table13[[#This Row],[CurrentPolicyVersion]],"new","")</f>
        <v/>
      </c>
    </row>
    <row r="529" spans="1:19"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t="s">
        <v>2518</v>
      </c>
      <c r="N529" t="s">
        <v>2518</v>
      </c>
      <c r="O529" s="52"/>
      <c r="P529" s="52"/>
      <c r="Q529" s="52"/>
      <c r="R529" s="52" t="s">
        <v>832</v>
      </c>
      <c r="S529" t="str">
        <f>IF(Table13[[#This Row],[LastPolicyVersion]] &lt;&gt;Table13[[#This Row],[CurrentPolicyVersion]],"new","")</f>
        <v/>
      </c>
    </row>
    <row r="530" spans="1:19"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t="s">
        <v>2518</v>
      </c>
      <c r="N530" t="s">
        <v>2518</v>
      </c>
      <c r="O530" s="52"/>
      <c r="P530" s="52"/>
      <c r="Q530" s="52"/>
      <c r="R530" s="52" t="s">
        <v>832</v>
      </c>
      <c r="S530" t="str">
        <f>IF(Table13[[#This Row],[LastPolicyVersion]] &lt;&gt;Table13[[#This Row],[CurrentPolicyVersion]],"new","")</f>
        <v/>
      </c>
    </row>
    <row r="531" spans="1:19"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O531" s="52" t="b">
        <v>1</v>
      </c>
      <c r="P531" s="52" t="b">
        <v>1</v>
      </c>
      <c r="Q531" s="52" t="s">
        <v>2307</v>
      </c>
      <c r="R531" s="52" t="s">
        <v>2382</v>
      </c>
      <c r="S531" t="str">
        <f>IF(Table13[[#This Row],[LastPolicyVersion]] &lt;&gt;Table13[[#This Row],[CurrentPolicyVersion]],"new","")</f>
        <v/>
      </c>
    </row>
    <row r="532" spans="1:19"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t="s">
        <v>2518</v>
      </c>
      <c r="N532" t="s">
        <v>2518</v>
      </c>
      <c r="O532" s="52"/>
      <c r="P532" s="52"/>
      <c r="Q532" s="52"/>
      <c r="R532" s="52" t="s">
        <v>832</v>
      </c>
      <c r="S532" t="str">
        <f>IF(Table13[[#This Row],[LastPolicyVersion]] &lt;&gt;Table13[[#This Row],[CurrentPolicyVersion]],"new","")</f>
        <v/>
      </c>
    </row>
    <row r="533" spans="1:19"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t="s">
        <v>2518</v>
      </c>
      <c r="N533" t="s">
        <v>2518</v>
      </c>
      <c r="O533" s="52"/>
      <c r="P533" s="52"/>
      <c r="Q533" s="52"/>
      <c r="R533" s="52" t="s">
        <v>832</v>
      </c>
      <c r="S533" t="str">
        <f>IF(Table13[[#This Row],[LastPolicyVersion]] &lt;&gt;Table13[[#This Row],[CurrentPolicyVersion]],"new","")</f>
        <v/>
      </c>
    </row>
    <row r="534" spans="1:19"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t="s">
        <v>2518</v>
      </c>
      <c r="N534" t="s">
        <v>2518</v>
      </c>
      <c r="O534" s="52"/>
      <c r="P534" s="52"/>
      <c r="Q534" s="52"/>
      <c r="R534" s="52" t="s">
        <v>832</v>
      </c>
      <c r="S534" t="str">
        <f>IF(Table13[[#This Row],[LastPolicyVersion]] &lt;&gt;Table13[[#This Row],[CurrentPolicyVersion]],"new","")</f>
        <v/>
      </c>
    </row>
    <row r="535" spans="1:19"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t="s">
        <v>2519</v>
      </c>
      <c r="N535" t="s">
        <v>2519</v>
      </c>
      <c r="O535" s="52"/>
      <c r="P535" s="52"/>
      <c r="Q535" s="52"/>
      <c r="R535" s="52" t="s">
        <v>832</v>
      </c>
      <c r="S535" t="str">
        <f>IF(Table13[[#This Row],[LastPolicyVersion]] &lt;&gt;Table13[[#This Row],[CurrentPolicyVersion]],"new","")</f>
        <v/>
      </c>
    </row>
    <row r="536" spans="1:19"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t="s">
        <v>2518</v>
      </c>
      <c r="N536" t="s">
        <v>2518</v>
      </c>
      <c r="O536" s="52"/>
      <c r="P536" s="52"/>
      <c r="Q536" s="52"/>
      <c r="R536" s="52" t="s">
        <v>832</v>
      </c>
      <c r="S536" t="str">
        <f>IF(Table13[[#This Row],[LastPolicyVersion]] &lt;&gt;Table13[[#This Row],[CurrentPolicyVersion]],"new","")</f>
        <v/>
      </c>
    </row>
    <row r="537" spans="1:19"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t="s">
        <v>2518</v>
      </c>
      <c r="N537" t="s">
        <v>2518</v>
      </c>
      <c r="O537" s="52"/>
      <c r="P537" s="52"/>
      <c r="Q537" s="52"/>
      <c r="R537" s="52" t="s">
        <v>832</v>
      </c>
      <c r="S537" t="str">
        <f>IF(Table13[[#This Row],[LastPolicyVersion]] &lt;&gt;Table13[[#This Row],[CurrentPolicyVersion]],"new","")</f>
        <v/>
      </c>
    </row>
    <row r="538" spans="1:19"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t="s">
        <v>2518</v>
      </c>
      <c r="N538" t="s">
        <v>2518</v>
      </c>
      <c r="O538" s="52"/>
      <c r="P538" s="52"/>
      <c r="Q538" s="52"/>
      <c r="R538" s="52" t="s">
        <v>832</v>
      </c>
      <c r="S538" t="str">
        <f>IF(Table13[[#This Row],[LastPolicyVersion]] &lt;&gt;Table13[[#This Row],[CurrentPolicyVersion]],"new","")</f>
        <v/>
      </c>
    </row>
    <row r="539" spans="1:19"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t="s">
        <v>2518</v>
      </c>
      <c r="N539" t="s">
        <v>2518</v>
      </c>
      <c r="O539" s="52"/>
      <c r="P539" s="52"/>
      <c r="Q539" s="52"/>
      <c r="R539" s="52" t="s">
        <v>832</v>
      </c>
      <c r="S539" t="str">
        <f>IF(Table13[[#This Row],[LastPolicyVersion]] &lt;&gt;Table13[[#This Row],[CurrentPolicyVersion]],"new","")</f>
        <v/>
      </c>
    </row>
    <row r="540" spans="1:19"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t="s">
        <v>2519</v>
      </c>
      <c r="N540" t="s">
        <v>2519</v>
      </c>
      <c r="O540" s="52"/>
      <c r="P540" s="52"/>
      <c r="Q540" s="52"/>
      <c r="R540" s="52" t="s">
        <v>832</v>
      </c>
      <c r="S540" t="str">
        <f>IF(Table13[[#This Row],[LastPolicyVersion]] &lt;&gt;Table13[[#This Row],[CurrentPolicyVersion]],"new","")</f>
        <v/>
      </c>
    </row>
    <row r="541" spans="1:19"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t="s">
        <v>2518</v>
      </c>
      <c r="N541" t="s">
        <v>2518</v>
      </c>
      <c r="O541" s="52"/>
      <c r="P541" s="52"/>
      <c r="Q541" s="52"/>
      <c r="R541" s="52" t="s">
        <v>832</v>
      </c>
      <c r="S541" t="str">
        <f>IF(Table13[[#This Row],[LastPolicyVersion]] &lt;&gt;Table13[[#This Row],[CurrentPolicyVersion]],"new","")</f>
        <v/>
      </c>
    </row>
    <row r="542" spans="1:19"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t="s">
        <v>2518</v>
      </c>
      <c r="N542" t="s">
        <v>2518</v>
      </c>
      <c r="O542" s="52"/>
      <c r="P542" s="52"/>
      <c r="Q542" s="52"/>
      <c r="R542" s="52" t="s">
        <v>832</v>
      </c>
      <c r="S542" t="str">
        <f>IF(Table13[[#This Row],[LastPolicyVersion]] &lt;&gt;Table13[[#This Row],[CurrentPolicyVersion]],"new","")</f>
        <v/>
      </c>
    </row>
    <row r="543" spans="1:19"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t="s">
        <v>2518</v>
      </c>
      <c r="N543" t="s">
        <v>2518</v>
      </c>
      <c r="O543" s="52"/>
      <c r="P543" s="52"/>
      <c r="Q543" s="52"/>
      <c r="R543" s="52" t="s">
        <v>832</v>
      </c>
      <c r="S543" t="str">
        <f>IF(Table13[[#This Row],[LastPolicyVersion]] &lt;&gt;Table13[[#This Row],[CurrentPolicyVersion]],"new","")</f>
        <v/>
      </c>
    </row>
    <row r="544" spans="1:19"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t="s">
        <v>2519</v>
      </c>
      <c r="N544" t="s">
        <v>2519</v>
      </c>
      <c r="O544" s="52"/>
      <c r="P544" s="52"/>
      <c r="Q544" s="52"/>
      <c r="R544" s="52" t="s">
        <v>832</v>
      </c>
      <c r="S544" t="str">
        <f>IF(Table13[[#This Row],[LastPolicyVersion]] &lt;&gt;Table13[[#This Row],[CurrentPolicyVersion]],"new","")</f>
        <v/>
      </c>
    </row>
    <row r="545" spans="1:19"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t="s">
        <v>2518</v>
      </c>
      <c r="N545" t="s">
        <v>2518</v>
      </c>
      <c r="O545" s="52"/>
      <c r="P545" s="52"/>
      <c r="Q545" s="52"/>
      <c r="R545" s="52" t="s">
        <v>832</v>
      </c>
      <c r="S545" t="str">
        <f>IF(Table13[[#This Row],[LastPolicyVersion]] &lt;&gt;Table13[[#This Row],[CurrentPolicyVersion]],"new","")</f>
        <v/>
      </c>
    </row>
    <row r="546" spans="1:19"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t="s">
        <v>2518</v>
      </c>
      <c r="N546" t="s">
        <v>2518</v>
      </c>
      <c r="O546" s="52"/>
      <c r="P546" s="52"/>
      <c r="Q546" s="52"/>
      <c r="R546" s="52" t="s">
        <v>832</v>
      </c>
      <c r="S546" t="str">
        <f>IF(Table13[[#This Row],[LastPolicyVersion]] &lt;&gt;Table13[[#This Row],[CurrentPolicyVersion]],"new","")</f>
        <v/>
      </c>
    </row>
    <row r="547" spans="1:19"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t="s">
        <v>2518</v>
      </c>
      <c r="N547" t="s">
        <v>2518</v>
      </c>
      <c r="O547" s="52"/>
      <c r="P547" s="52"/>
      <c r="Q547" s="52"/>
      <c r="R547" s="52" t="s">
        <v>832</v>
      </c>
      <c r="S547" t="str">
        <f>IF(Table13[[#This Row],[LastPolicyVersion]] &lt;&gt;Table13[[#This Row],[CurrentPolicyVersion]],"new","")</f>
        <v/>
      </c>
    </row>
    <row r="548" spans="1:19"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t="s">
        <v>2518</v>
      </c>
      <c r="N548" t="s">
        <v>2518</v>
      </c>
      <c r="O548" s="52"/>
      <c r="P548" s="52"/>
      <c r="Q548" s="52"/>
      <c r="R548" s="52" t="s">
        <v>832</v>
      </c>
      <c r="S548" t="str">
        <f>IF(Table13[[#This Row],[LastPolicyVersion]] &lt;&gt;Table13[[#This Row],[CurrentPolicyVersion]],"new","")</f>
        <v/>
      </c>
    </row>
    <row r="549" spans="1:19"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t="s">
        <v>2518</v>
      </c>
      <c r="N549" t="s">
        <v>2518</v>
      </c>
      <c r="O549" s="52"/>
      <c r="P549" s="52"/>
      <c r="Q549" s="52"/>
      <c r="R549" s="52" t="s">
        <v>832</v>
      </c>
      <c r="S549" t="str">
        <f>IF(Table13[[#This Row],[LastPolicyVersion]] &lt;&gt;Table13[[#This Row],[CurrentPolicyVersion]],"new","")</f>
        <v/>
      </c>
    </row>
    <row r="550" spans="1:19"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t="s">
        <v>2518</v>
      </c>
      <c r="N550" t="s">
        <v>2518</v>
      </c>
      <c r="O550" s="52"/>
      <c r="P550" s="52"/>
      <c r="Q550" s="52"/>
      <c r="R550" s="52" t="s">
        <v>832</v>
      </c>
      <c r="S550" t="str">
        <f>IF(Table13[[#This Row],[LastPolicyVersion]] &lt;&gt;Table13[[#This Row],[CurrentPolicyVersion]],"new","")</f>
        <v/>
      </c>
    </row>
    <row r="551" spans="1:19"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t="s">
        <v>2518</v>
      </c>
      <c r="N551" t="s">
        <v>2518</v>
      </c>
      <c r="O551" s="52"/>
      <c r="P551" s="52"/>
      <c r="Q551" s="52" t="s">
        <v>2207</v>
      </c>
      <c r="R551" s="52" t="s">
        <v>2216</v>
      </c>
      <c r="S551" t="str">
        <f>IF(Table13[[#This Row],[LastPolicyVersion]] &lt;&gt;Table13[[#This Row],[CurrentPolicyVersion]],"new","")</f>
        <v/>
      </c>
    </row>
    <row r="552" spans="1:19"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t="s">
        <v>2518</v>
      </c>
      <c r="N552" t="s">
        <v>2518</v>
      </c>
      <c r="O552" s="52"/>
      <c r="P552" s="52"/>
      <c r="Q552" s="52"/>
      <c r="R552" s="52" t="s">
        <v>832</v>
      </c>
      <c r="S552" t="str">
        <f>IF(Table13[[#This Row],[LastPolicyVersion]] &lt;&gt;Table13[[#This Row],[CurrentPolicyVersion]],"new","")</f>
        <v/>
      </c>
    </row>
    <row r="553" spans="1:19"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t="s">
        <v>2519</v>
      </c>
      <c r="N553" t="s">
        <v>2519</v>
      </c>
      <c r="O553" s="52"/>
      <c r="P553" s="52"/>
      <c r="Q553" s="52"/>
      <c r="R553" s="52" t="s">
        <v>832</v>
      </c>
      <c r="S553" t="str">
        <f>IF(Table13[[#This Row],[LastPolicyVersion]] &lt;&gt;Table13[[#This Row],[CurrentPolicyVersion]],"new","")</f>
        <v/>
      </c>
    </row>
    <row r="554" spans="1:19"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t="s">
        <v>2518</v>
      </c>
      <c r="N554" t="s">
        <v>2518</v>
      </c>
      <c r="O554" s="52"/>
      <c r="P554" s="52"/>
      <c r="Q554" s="52"/>
      <c r="R554" s="52" t="s">
        <v>832</v>
      </c>
      <c r="S554" t="str">
        <f>IF(Table13[[#This Row],[LastPolicyVersion]] &lt;&gt;Table13[[#This Row],[CurrentPolicyVersion]],"new","")</f>
        <v/>
      </c>
    </row>
    <row r="555" spans="1:19"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t="s">
        <v>2518</v>
      </c>
      <c r="N555" t="s">
        <v>2518</v>
      </c>
      <c r="O555" s="52"/>
      <c r="P555" s="52"/>
      <c r="Q555" s="52"/>
      <c r="R555" s="52" t="s">
        <v>832</v>
      </c>
      <c r="S555" t="str">
        <f>IF(Table13[[#This Row],[LastPolicyVersion]] &lt;&gt;Table13[[#This Row],[CurrentPolicyVersion]],"new","")</f>
        <v/>
      </c>
    </row>
    <row r="556" spans="1:19"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t="s">
        <v>2519</v>
      </c>
      <c r="N556" t="s">
        <v>2519</v>
      </c>
      <c r="O556" s="52"/>
      <c r="P556" s="52"/>
      <c r="Q556" s="52"/>
      <c r="R556" s="52" t="s">
        <v>832</v>
      </c>
      <c r="S556" t="str">
        <f>IF(Table13[[#This Row],[LastPolicyVersion]] &lt;&gt;Table13[[#This Row],[CurrentPolicyVersion]],"new","")</f>
        <v/>
      </c>
    </row>
    <row r="557" spans="1:19"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O557" s="52"/>
      <c r="P557" s="52"/>
      <c r="Q557" s="52"/>
      <c r="R557" s="52" t="s">
        <v>832</v>
      </c>
      <c r="S557" t="str">
        <f>IF(Table13[[#This Row],[LastPolicyVersion]] &lt;&gt;Table13[[#This Row],[CurrentPolicyVersion]],"new","")</f>
        <v/>
      </c>
    </row>
    <row r="558" spans="1:19"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t="s">
        <v>2520</v>
      </c>
      <c r="N558" t="s">
        <v>2520</v>
      </c>
      <c r="O558" s="52" t="b">
        <v>1</v>
      </c>
      <c r="P558" s="52"/>
      <c r="Q558" s="52"/>
      <c r="R558" s="52" t="s">
        <v>832</v>
      </c>
      <c r="S558" t="str">
        <f>IF(Table13[[#This Row],[LastPolicyVersion]] &lt;&gt;Table13[[#This Row],[CurrentPolicyVersion]],"new","")</f>
        <v/>
      </c>
    </row>
    <row r="559" spans="1:19"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t="s">
        <v>2519</v>
      </c>
      <c r="N559" t="s">
        <v>2519</v>
      </c>
      <c r="O559" s="52"/>
      <c r="P559" s="52"/>
      <c r="Q559" s="52"/>
      <c r="R559" s="52" t="s">
        <v>832</v>
      </c>
      <c r="S559" t="str">
        <f>IF(Table13[[#This Row],[LastPolicyVersion]] &lt;&gt;Table13[[#This Row],[CurrentPolicyVersion]],"new","")</f>
        <v/>
      </c>
    </row>
    <row r="560" spans="1:19"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t="s">
        <v>2518</v>
      </c>
      <c r="N560" t="s">
        <v>2518</v>
      </c>
      <c r="O560" s="52"/>
      <c r="P560" s="52"/>
      <c r="Q560" s="52"/>
      <c r="R560" s="52" t="s">
        <v>832</v>
      </c>
      <c r="S560" t="str">
        <f>IF(Table13[[#This Row],[LastPolicyVersion]] &lt;&gt;Table13[[#This Row],[CurrentPolicyVersion]],"new","")</f>
        <v/>
      </c>
    </row>
    <row r="561" spans="1:19"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t="s">
        <v>2520</v>
      </c>
      <c r="N561" t="s">
        <v>2520</v>
      </c>
      <c r="O561" s="52"/>
      <c r="P561" s="52"/>
      <c r="Q561" s="52"/>
      <c r="R561" s="52" t="s">
        <v>832</v>
      </c>
      <c r="S561" t="str">
        <f>IF(Table13[[#This Row],[LastPolicyVersion]] &lt;&gt;Table13[[#This Row],[CurrentPolicyVersion]],"new","")</f>
        <v/>
      </c>
    </row>
    <row r="562" spans="1:19"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t="s">
        <v>2520</v>
      </c>
      <c r="N562" t="s">
        <v>2520</v>
      </c>
      <c r="O562" s="52"/>
      <c r="P562" s="52"/>
      <c r="Q562" s="52"/>
      <c r="R562" s="52" t="s">
        <v>832</v>
      </c>
      <c r="S562" t="str">
        <f>IF(Table13[[#This Row],[LastPolicyVersion]] &lt;&gt;Table13[[#This Row],[CurrentPolicyVersion]],"new","")</f>
        <v/>
      </c>
    </row>
    <row r="563" spans="1:19"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t="s">
        <v>2518</v>
      </c>
      <c r="N563" t="s">
        <v>2518</v>
      </c>
      <c r="O563" s="52"/>
      <c r="P563" s="52"/>
      <c r="Q563" s="52"/>
      <c r="R563" s="52" t="s">
        <v>832</v>
      </c>
      <c r="S563" t="str">
        <f>IF(Table13[[#This Row],[LastPolicyVersion]] &lt;&gt;Table13[[#This Row],[CurrentPolicyVersion]],"new","")</f>
        <v/>
      </c>
    </row>
    <row r="564" spans="1:19"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t="s">
        <v>2520</v>
      </c>
      <c r="N564" t="s">
        <v>2520</v>
      </c>
      <c r="O564" s="52"/>
      <c r="P564" s="52"/>
      <c r="Q564" s="52"/>
      <c r="R564" s="52" t="s">
        <v>832</v>
      </c>
      <c r="S564" t="str">
        <f>IF(Table13[[#This Row],[LastPolicyVersion]] &lt;&gt;Table13[[#This Row],[CurrentPolicyVersion]],"new","")</f>
        <v/>
      </c>
    </row>
    <row r="565" spans="1:19"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t="s">
        <v>2520</v>
      </c>
      <c r="N565" t="s">
        <v>2520</v>
      </c>
      <c r="O565" s="52"/>
      <c r="P565" s="52"/>
      <c r="Q565" s="52"/>
      <c r="R565" s="52" t="s">
        <v>832</v>
      </c>
      <c r="S565" t="str">
        <f>IF(Table13[[#This Row],[LastPolicyVersion]] &lt;&gt;Table13[[#This Row],[CurrentPolicyVersion]],"new","")</f>
        <v/>
      </c>
    </row>
    <row r="566" spans="1:19"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t="s">
        <v>2518</v>
      </c>
      <c r="N566" t="s">
        <v>2518</v>
      </c>
      <c r="O566" s="52"/>
      <c r="P566" s="52"/>
      <c r="Q566" s="52"/>
      <c r="R566" s="52" t="s">
        <v>832</v>
      </c>
      <c r="S566" t="str">
        <f>IF(Table13[[#This Row],[LastPolicyVersion]] &lt;&gt;Table13[[#This Row],[CurrentPolicyVersion]],"new","")</f>
        <v/>
      </c>
    </row>
    <row r="567" spans="1:19"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t="s">
        <v>2520</v>
      </c>
      <c r="N567" t="s">
        <v>2520</v>
      </c>
      <c r="O567" s="52" t="b">
        <v>1</v>
      </c>
      <c r="P567" s="52"/>
      <c r="Q567" s="52"/>
      <c r="R567" s="52" t="s">
        <v>832</v>
      </c>
      <c r="S567" t="str">
        <f>IF(Table13[[#This Row],[LastPolicyVersion]] &lt;&gt;Table13[[#This Row],[CurrentPolicyVersion]],"new","")</f>
        <v/>
      </c>
    </row>
    <row r="568" spans="1:19"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t="s">
        <v>2518</v>
      </c>
      <c r="N568" t="s">
        <v>2518</v>
      </c>
      <c r="O568" s="52"/>
      <c r="P568" s="52"/>
      <c r="Q568" s="52"/>
      <c r="R568" s="52" t="s">
        <v>832</v>
      </c>
      <c r="S568" t="str">
        <f>IF(Table13[[#This Row],[LastPolicyVersion]] &lt;&gt;Table13[[#This Row],[CurrentPolicyVersion]],"new","")</f>
        <v/>
      </c>
    </row>
    <row r="569" spans="1:19"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t="s">
        <v>2519</v>
      </c>
      <c r="N569" t="s">
        <v>2519</v>
      </c>
      <c r="O569" s="52"/>
      <c r="P569" s="52"/>
      <c r="Q569" s="52"/>
      <c r="R569" s="52" t="s">
        <v>832</v>
      </c>
      <c r="S569" t="str">
        <f>IF(Table13[[#This Row],[LastPolicyVersion]] &lt;&gt;Table13[[#This Row],[CurrentPolicyVersion]],"new","")</f>
        <v/>
      </c>
    </row>
    <row r="570" spans="1:19"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O570" s="52"/>
      <c r="P570" s="52"/>
      <c r="Q570" s="52"/>
      <c r="R570" s="52" t="s">
        <v>832</v>
      </c>
      <c r="S570" t="str">
        <f>IF(Table13[[#This Row],[LastPolicyVersion]] &lt;&gt;Table13[[#This Row],[CurrentPolicyVersion]],"new","")</f>
        <v/>
      </c>
    </row>
    <row r="571" spans="1:19"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O571" s="52"/>
      <c r="P571" s="52"/>
      <c r="Q571" s="52"/>
      <c r="R571" s="52" t="s">
        <v>832</v>
      </c>
      <c r="S571" t="str">
        <f>IF(Table13[[#This Row],[LastPolicyVersion]] &lt;&gt;Table13[[#This Row],[CurrentPolicyVersion]],"new","")</f>
        <v/>
      </c>
    </row>
    <row r="572" spans="1:19"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O572" s="52"/>
      <c r="P572" s="52"/>
      <c r="Q572" s="52"/>
      <c r="R572" s="52" t="s">
        <v>832</v>
      </c>
      <c r="S572" t="str">
        <f>IF(Table13[[#This Row],[LastPolicyVersion]] &lt;&gt;Table13[[#This Row],[CurrentPolicyVersion]],"new","")</f>
        <v/>
      </c>
    </row>
    <row r="573" spans="1:19"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O573" s="52"/>
      <c r="P573" s="52"/>
      <c r="Q573" s="52"/>
      <c r="R573" s="52" t="s">
        <v>832</v>
      </c>
      <c r="S573" t="str">
        <f>IF(Table13[[#This Row],[LastPolicyVersion]] &lt;&gt;Table13[[#This Row],[CurrentPolicyVersion]],"new","")</f>
        <v/>
      </c>
    </row>
    <row r="574" spans="1:19"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O574" s="52"/>
      <c r="P574" s="52"/>
      <c r="Q574" s="52"/>
      <c r="R574" s="52" t="s">
        <v>832</v>
      </c>
      <c r="S574" t="str">
        <f>IF(Table13[[#This Row],[LastPolicyVersion]] &lt;&gt;Table13[[#This Row],[CurrentPolicyVersion]],"new","")</f>
        <v/>
      </c>
    </row>
    <row r="575" spans="1:19"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O575" s="52"/>
      <c r="P575" s="52"/>
      <c r="Q575" s="52"/>
      <c r="R575" s="52" t="s">
        <v>832</v>
      </c>
      <c r="S575" t="str">
        <f>IF(Table13[[#This Row],[LastPolicyVersion]] &lt;&gt;Table13[[#This Row],[CurrentPolicyVersion]],"new","")</f>
        <v/>
      </c>
    </row>
    <row r="576" spans="1:19"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O576" s="52"/>
      <c r="P576" s="52"/>
      <c r="Q576" s="52"/>
      <c r="R576" s="52" t="s">
        <v>832</v>
      </c>
      <c r="S576" t="str">
        <f>IF(Table13[[#This Row],[LastPolicyVersion]] &lt;&gt;Table13[[#This Row],[CurrentPolicyVersion]],"new","")</f>
        <v/>
      </c>
    </row>
    <row r="577" spans="1:19"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O577" s="52"/>
      <c r="P577" s="52"/>
      <c r="Q577" s="52"/>
      <c r="R577" s="52" t="s">
        <v>832</v>
      </c>
      <c r="S577" t="str">
        <f>IF(Table13[[#This Row],[LastPolicyVersion]] &lt;&gt;Table13[[#This Row],[CurrentPolicyVersion]],"new","")</f>
        <v/>
      </c>
    </row>
    <row r="578" spans="1:19"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O578" s="52"/>
      <c r="P578" s="52"/>
      <c r="Q578" s="52"/>
      <c r="R578" s="52" t="s">
        <v>832</v>
      </c>
      <c r="S578" t="str">
        <f>IF(Table13[[#This Row],[LastPolicyVersion]] &lt;&gt;Table13[[#This Row],[CurrentPolicyVersion]],"new","")</f>
        <v/>
      </c>
    </row>
    <row r="579" spans="1:19"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O579" s="52"/>
      <c r="P579" s="52"/>
      <c r="Q579" s="52"/>
      <c r="R579" s="52" t="s">
        <v>832</v>
      </c>
      <c r="S579" t="str">
        <f>IF(Table13[[#This Row],[LastPolicyVersion]] &lt;&gt;Table13[[#This Row],[CurrentPolicyVersion]],"new","")</f>
        <v/>
      </c>
    </row>
    <row r="580" spans="1:19"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O580" s="52"/>
      <c r="P580" s="52"/>
      <c r="Q580" s="52"/>
      <c r="R580" s="52" t="s">
        <v>832</v>
      </c>
      <c r="S580" t="str">
        <f>IF(Table13[[#This Row],[LastPolicyVersion]] &lt;&gt;Table13[[#This Row],[CurrentPolicyVersion]],"new","")</f>
        <v/>
      </c>
    </row>
    <row r="581" spans="1:19"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O581" s="52"/>
      <c r="P581" s="52"/>
      <c r="Q581" s="52"/>
      <c r="R581" s="52" t="s">
        <v>832</v>
      </c>
      <c r="S581" t="str">
        <f>IF(Table13[[#This Row],[LastPolicyVersion]] &lt;&gt;Table13[[#This Row],[CurrentPolicyVersion]],"new","")</f>
        <v/>
      </c>
    </row>
    <row r="582" spans="1:19"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O582" s="52"/>
      <c r="P582" s="52"/>
      <c r="Q582" s="52"/>
      <c r="R582" s="52" t="s">
        <v>832</v>
      </c>
      <c r="S582" t="str">
        <f>IF(Table13[[#This Row],[LastPolicyVersion]] &lt;&gt;Table13[[#This Row],[CurrentPolicyVersion]],"new","")</f>
        <v/>
      </c>
    </row>
    <row r="583" spans="1:19"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t="s">
        <v>2523</v>
      </c>
      <c r="N583" t="s">
        <v>2523</v>
      </c>
      <c r="O583" s="52"/>
      <c r="P583" s="52"/>
      <c r="Q583" s="52"/>
      <c r="R583" s="52" t="s">
        <v>832</v>
      </c>
      <c r="S583" t="str">
        <f>IF(Table13[[#This Row],[LastPolicyVersion]] &lt;&gt;Table13[[#This Row],[CurrentPolicyVersion]],"new","")</f>
        <v/>
      </c>
    </row>
    <row r="584" spans="1:19"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t="s">
        <v>2523</v>
      </c>
      <c r="N584" t="s">
        <v>2523</v>
      </c>
      <c r="O584" s="52"/>
      <c r="P584" s="52"/>
      <c r="Q584" s="52"/>
      <c r="R584" s="52" t="s">
        <v>832</v>
      </c>
      <c r="S584" t="str">
        <f>IF(Table13[[#This Row],[LastPolicyVersion]] &lt;&gt;Table13[[#This Row],[CurrentPolicyVersion]],"new","")</f>
        <v/>
      </c>
    </row>
    <row r="585" spans="1:19"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t="s">
        <v>2520</v>
      </c>
      <c r="N585" t="s">
        <v>2520</v>
      </c>
      <c r="O585" s="52"/>
      <c r="P585" s="52"/>
      <c r="Q585" s="52"/>
      <c r="R585" s="52" t="s">
        <v>832</v>
      </c>
      <c r="S585" t="str">
        <f>IF(Table13[[#This Row],[LastPolicyVersion]] &lt;&gt;Table13[[#This Row],[CurrentPolicyVersion]],"new","")</f>
        <v/>
      </c>
    </row>
    <row r="586" spans="1:19"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t="s">
        <v>2520</v>
      </c>
      <c r="N586" t="s">
        <v>2520</v>
      </c>
      <c r="O586" s="52"/>
      <c r="P586" s="52"/>
      <c r="Q586" s="52"/>
      <c r="R586" s="52" t="s">
        <v>832</v>
      </c>
      <c r="S586" t="str">
        <f>IF(Table13[[#This Row],[LastPolicyVersion]] &lt;&gt;Table13[[#This Row],[CurrentPolicyVersion]],"new","")</f>
        <v/>
      </c>
    </row>
    <row r="587" spans="1:19"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t="s">
        <v>2518</v>
      </c>
      <c r="N587" t="s">
        <v>2518</v>
      </c>
      <c r="O587" s="52"/>
      <c r="P587" s="52"/>
      <c r="Q587" s="52"/>
      <c r="R587" s="52" t="s">
        <v>832</v>
      </c>
      <c r="S587" t="str">
        <f>IF(Table13[[#This Row],[LastPolicyVersion]] &lt;&gt;Table13[[#This Row],[CurrentPolicyVersion]],"new","")</f>
        <v/>
      </c>
    </row>
    <row r="588" spans="1:19"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O588" s="52"/>
      <c r="P588" s="52" t="b">
        <v>1</v>
      </c>
      <c r="Q588" s="52" t="s">
        <v>2307</v>
      </c>
      <c r="R588" s="52" t="s">
        <v>2389</v>
      </c>
      <c r="S588" t="str">
        <f>IF(Table13[[#This Row],[LastPolicyVersion]] &lt;&gt;Table13[[#This Row],[CurrentPolicyVersion]],"new","")</f>
        <v/>
      </c>
    </row>
    <row r="589" spans="1:19"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O589" s="54"/>
      <c r="P589" s="54" t="b">
        <v>1</v>
      </c>
      <c r="Q589" s="52" t="s">
        <v>2172</v>
      </c>
      <c r="R589" s="52" t="s">
        <v>2206</v>
      </c>
      <c r="S589" t="str">
        <f>IF(Table13[[#This Row],[LastPolicyVersion]] &lt;&gt;Table13[[#This Row],[CurrentPolicyVersion]],"new","")</f>
        <v/>
      </c>
    </row>
    <row r="590" spans="1:19"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t="s">
        <v>2523</v>
      </c>
      <c r="N590" t="s">
        <v>2523</v>
      </c>
      <c r="O590" s="52"/>
      <c r="P590" s="52"/>
      <c r="Q590" s="52"/>
      <c r="R590" s="52" t="s">
        <v>832</v>
      </c>
      <c r="S590" t="str">
        <f>IF(Table13[[#This Row],[LastPolicyVersion]] &lt;&gt;Table13[[#This Row],[CurrentPolicyVersion]],"new","")</f>
        <v/>
      </c>
    </row>
    <row r="591" spans="1:19"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t="s">
        <v>2523</v>
      </c>
      <c r="N591" t="s">
        <v>2523</v>
      </c>
      <c r="O591" s="52"/>
      <c r="P591" s="52"/>
      <c r="Q591" s="52"/>
      <c r="R591" s="52" t="s">
        <v>832</v>
      </c>
      <c r="S591" t="str">
        <f>IF(Table13[[#This Row],[LastPolicyVersion]] &lt;&gt;Table13[[#This Row],[CurrentPolicyVersion]],"new","")</f>
        <v/>
      </c>
    </row>
    <row r="592" spans="1:19"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O592" s="52" t="b">
        <v>1</v>
      </c>
      <c r="P592" s="52" t="b">
        <v>1</v>
      </c>
      <c r="Q592" s="52" t="s">
        <v>2307</v>
      </c>
      <c r="R592" s="52" t="s">
        <v>2389</v>
      </c>
      <c r="S592" t="str">
        <f>IF(Table13[[#This Row],[LastPolicyVersion]] &lt;&gt;Table13[[#This Row],[CurrentPolicyVersion]],"new","")</f>
        <v/>
      </c>
    </row>
    <row r="593" spans="1:19"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t="s">
        <v>2523</v>
      </c>
      <c r="N593" t="s">
        <v>2523</v>
      </c>
      <c r="O593" s="52"/>
      <c r="P593" s="52"/>
      <c r="Q593" s="52"/>
      <c r="R593" s="52" t="s">
        <v>832</v>
      </c>
      <c r="S593" t="str">
        <f>IF(Table13[[#This Row],[LastPolicyVersion]] &lt;&gt;Table13[[#This Row],[CurrentPolicyVersion]],"new","")</f>
        <v/>
      </c>
    </row>
    <row r="594" spans="1:19"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O594" s="52" t="b">
        <v>1</v>
      </c>
      <c r="P594" s="52" t="b">
        <v>1</v>
      </c>
      <c r="Q594" s="52" t="s">
        <v>2307</v>
      </c>
      <c r="R594" s="52" t="s">
        <v>2389</v>
      </c>
      <c r="S594" t="str">
        <f>IF(Table13[[#This Row],[LastPolicyVersion]] &lt;&gt;Table13[[#This Row],[CurrentPolicyVersion]],"new","")</f>
        <v/>
      </c>
    </row>
    <row r="595" spans="1:19"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O595" s="52"/>
      <c r="P595" s="52" t="b">
        <v>1</v>
      </c>
      <c r="Q595" s="52" t="s">
        <v>2307</v>
      </c>
      <c r="R595" s="52" t="s">
        <v>2389</v>
      </c>
      <c r="S595" t="str">
        <f>IF(Table13[[#This Row],[LastPolicyVersion]] &lt;&gt;Table13[[#This Row],[CurrentPolicyVersion]],"new","")</f>
        <v/>
      </c>
    </row>
    <row r="596" spans="1:19"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t="s">
        <v>2518</v>
      </c>
      <c r="N596" t="s">
        <v>2518</v>
      </c>
      <c r="O596" s="52"/>
      <c r="P596" s="52"/>
      <c r="Q596" s="52" t="s">
        <v>2405</v>
      </c>
      <c r="R596" s="52" t="s">
        <v>2437</v>
      </c>
      <c r="S596" t="str">
        <f>IF(Table13[[#This Row],[LastPolicyVersion]] &lt;&gt;Table13[[#This Row],[CurrentPolicyVersion]],"new","")</f>
        <v/>
      </c>
    </row>
    <row r="597" spans="1:19"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O597" s="52"/>
      <c r="P597" s="52" t="b">
        <v>1</v>
      </c>
      <c r="Q597" s="52" t="s">
        <v>2307</v>
      </c>
      <c r="R597" s="52" t="s">
        <v>2389</v>
      </c>
      <c r="S597" t="str">
        <f>IF(Table13[[#This Row],[LastPolicyVersion]] &lt;&gt;Table13[[#This Row],[CurrentPolicyVersion]],"new","")</f>
        <v/>
      </c>
    </row>
    <row r="598" spans="1:19"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t="s">
        <v>2518</v>
      </c>
      <c r="N598" t="s">
        <v>2518</v>
      </c>
      <c r="O598" s="52"/>
      <c r="P598" s="52"/>
      <c r="Q598" s="52" t="s">
        <v>2405</v>
      </c>
      <c r="R598" s="52" t="s">
        <v>2437</v>
      </c>
      <c r="S598" t="str">
        <f>IF(Table13[[#This Row],[LastPolicyVersion]] &lt;&gt;Table13[[#This Row],[CurrentPolicyVersion]],"new","")</f>
        <v/>
      </c>
    </row>
    <row r="599" spans="1:19"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t="s">
        <v>2523</v>
      </c>
      <c r="N599" t="s">
        <v>2523</v>
      </c>
      <c r="O599" s="52"/>
      <c r="P599" s="52"/>
      <c r="Q599" s="52"/>
      <c r="R599" s="52" t="s">
        <v>832</v>
      </c>
      <c r="S599" t="str">
        <f>IF(Table13[[#This Row],[LastPolicyVersion]] &lt;&gt;Table13[[#This Row],[CurrentPolicyVersion]],"new","")</f>
        <v/>
      </c>
    </row>
    <row r="600" spans="1:19"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t="s">
        <v>2523</v>
      </c>
      <c r="N600" t="s">
        <v>2523</v>
      </c>
      <c r="O600" s="52"/>
      <c r="P600" s="52"/>
      <c r="Q600" s="52"/>
      <c r="R600" s="52" t="s">
        <v>832</v>
      </c>
      <c r="S600" t="str">
        <f>IF(Table13[[#This Row],[LastPolicyVersion]] &lt;&gt;Table13[[#This Row],[CurrentPolicyVersion]],"new","")</f>
        <v/>
      </c>
    </row>
    <row r="601" spans="1:19"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O601" s="52"/>
      <c r="P601" s="52" t="b">
        <v>1</v>
      </c>
      <c r="Q601" s="52" t="s">
        <v>2172</v>
      </c>
      <c r="R601" s="52" t="s">
        <v>2206</v>
      </c>
      <c r="S601" t="str">
        <f>IF(Table13[[#This Row],[LastPolicyVersion]] &lt;&gt;Table13[[#This Row],[CurrentPolicyVersion]],"new","")</f>
        <v/>
      </c>
    </row>
    <row r="602" spans="1:19"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t="s">
        <v>2523</v>
      </c>
      <c r="N602" t="s">
        <v>2523</v>
      </c>
      <c r="O602" s="52"/>
      <c r="P602" s="52"/>
      <c r="Q602" s="52"/>
      <c r="R602" s="52" t="s">
        <v>832</v>
      </c>
      <c r="S602" t="str">
        <f>IF(Table13[[#This Row],[LastPolicyVersion]] &lt;&gt;Table13[[#This Row],[CurrentPolicyVersion]],"new","")</f>
        <v/>
      </c>
    </row>
    <row r="603" spans="1:19"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t="s">
        <v>2524</v>
      </c>
      <c r="N603" t="s">
        <v>2524</v>
      </c>
      <c r="O603" s="52" t="b">
        <v>1</v>
      </c>
      <c r="P603" s="52"/>
      <c r="Q603" s="52"/>
      <c r="R603" s="52" t="s">
        <v>832</v>
      </c>
      <c r="S603" t="str">
        <f>IF(Table13[[#This Row],[LastPolicyVersion]] &lt;&gt;Table13[[#This Row],[CurrentPolicyVersion]],"new","")</f>
        <v/>
      </c>
    </row>
    <row r="604" spans="1:19"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t="s">
        <v>2523</v>
      </c>
      <c r="N604" t="s">
        <v>2523</v>
      </c>
      <c r="O604" s="52"/>
      <c r="P604" s="52"/>
      <c r="Q604" s="52"/>
      <c r="R604" s="52" t="s">
        <v>832</v>
      </c>
      <c r="S604" t="str">
        <f>IF(Table13[[#This Row],[LastPolicyVersion]] &lt;&gt;Table13[[#This Row],[CurrentPolicyVersion]],"new","")</f>
        <v/>
      </c>
    </row>
    <row r="605" spans="1:19"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t="s">
        <v>2518</v>
      </c>
      <c r="N605" t="s">
        <v>2518</v>
      </c>
      <c r="O605" s="52"/>
      <c r="P605" s="52"/>
      <c r="Q605" s="52"/>
      <c r="R605" s="52" t="s">
        <v>832</v>
      </c>
      <c r="S605" t="str">
        <f>IF(Table13[[#This Row],[LastPolicyVersion]] &lt;&gt;Table13[[#This Row],[CurrentPolicyVersion]],"new","")</f>
        <v/>
      </c>
    </row>
    <row r="606" spans="1:19"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t="s">
        <v>2519</v>
      </c>
      <c r="N606" t="s">
        <v>2519</v>
      </c>
      <c r="O606" s="52"/>
      <c r="P606" s="52"/>
      <c r="Q606" s="52"/>
      <c r="R606" s="52" t="s">
        <v>832</v>
      </c>
      <c r="S606" t="str">
        <f>IF(Table13[[#This Row],[LastPolicyVersion]] &lt;&gt;Table13[[#This Row],[CurrentPolicyVersion]],"new","")</f>
        <v/>
      </c>
    </row>
    <row r="607" spans="1:19"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O607" s="52" t="b">
        <v>1</v>
      </c>
      <c r="P607" s="52" t="b">
        <v>1</v>
      </c>
      <c r="Q607" s="52" t="s">
        <v>2307</v>
      </c>
      <c r="R607" s="52" t="s">
        <v>2389</v>
      </c>
      <c r="S607" t="str">
        <f>IF(Table13[[#This Row],[LastPolicyVersion]] &lt;&gt;Table13[[#This Row],[CurrentPolicyVersion]],"new","")</f>
        <v/>
      </c>
    </row>
    <row r="608" spans="1:19"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t="s">
        <v>2519</v>
      </c>
      <c r="N608" t="s">
        <v>2519</v>
      </c>
      <c r="O608" s="52"/>
      <c r="P608" s="52"/>
      <c r="Q608" s="52"/>
      <c r="R608" s="52" t="s">
        <v>832</v>
      </c>
      <c r="S608" t="str">
        <f>IF(Table13[[#This Row],[LastPolicyVersion]] &lt;&gt;Table13[[#This Row],[CurrentPolicyVersion]],"new","")</f>
        <v/>
      </c>
    </row>
    <row r="609" spans="1:19"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t="s">
        <v>2518</v>
      </c>
      <c r="N609" t="s">
        <v>2518</v>
      </c>
      <c r="O609" s="52"/>
      <c r="P609" s="52"/>
      <c r="Q609" s="52"/>
      <c r="R609" s="52" t="s">
        <v>832</v>
      </c>
      <c r="S609" t="str">
        <f>IF(Table13[[#This Row],[LastPolicyVersion]] &lt;&gt;Table13[[#This Row],[CurrentPolicyVersion]],"new","")</f>
        <v/>
      </c>
    </row>
    <row r="610" spans="1:19"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t="s">
        <v>2519</v>
      </c>
      <c r="N610" t="s">
        <v>2519</v>
      </c>
      <c r="O610" s="52" t="b">
        <v>1</v>
      </c>
      <c r="P610" s="52"/>
      <c r="Q610" s="52"/>
      <c r="R610" s="52" t="s">
        <v>832</v>
      </c>
      <c r="S610" t="str">
        <f>IF(Table13[[#This Row],[LastPolicyVersion]] &lt;&gt;Table13[[#This Row],[CurrentPolicyVersion]],"new","")</f>
        <v/>
      </c>
    </row>
    <row r="611" spans="1:19"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O611" s="52"/>
      <c r="P611" s="52" t="b">
        <v>1</v>
      </c>
      <c r="Q611" s="60" t="s">
        <v>2207</v>
      </c>
      <c r="R611" s="52" t="s">
        <v>2206</v>
      </c>
      <c r="S611" t="str">
        <f>IF(Table13[[#This Row],[LastPolicyVersion]] &lt;&gt;Table13[[#This Row],[CurrentPolicyVersion]],"new","")</f>
        <v/>
      </c>
    </row>
    <row r="612" spans="1:19"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t="s">
        <v>2518</v>
      </c>
      <c r="N612" t="s">
        <v>2518</v>
      </c>
      <c r="O612" s="52"/>
      <c r="P612" s="52"/>
      <c r="Q612" s="52"/>
      <c r="R612" s="52" t="s">
        <v>832</v>
      </c>
      <c r="S612" t="str">
        <f>IF(Table13[[#This Row],[LastPolicyVersion]] &lt;&gt;Table13[[#This Row],[CurrentPolicyVersion]],"new","")</f>
        <v/>
      </c>
    </row>
    <row r="613" spans="1:19"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O613" s="52" t="b">
        <v>1</v>
      </c>
      <c r="P613" s="52" t="b">
        <v>1</v>
      </c>
      <c r="Q613" s="52" t="s">
        <v>2307</v>
      </c>
      <c r="R613" s="52" t="s">
        <v>2389</v>
      </c>
      <c r="S613" t="str">
        <f>IF(Table13[[#This Row],[LastPolicyVersion]] &lt;&gt;Table13[[#This Row],[CurrentPolicyVersion]],"new","")</f>
        <v/>
      </c>
    </row>
    <row r="614" spans="1:19"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t="s">
        <v>2518</v>
      </c>
      <c r="N614" t="s">
        <v>2518</v>
      </c>
      <c r="O614" s="52"/>
      <c r="P614" s="52"/>
      <c r="Q614" s="52"/>
      <c r="R614" s="52" t="s">
        <v>832</v>
      </c>
      <c r="S614" t="str">
        <f>IF(Table13[[#This Row],[LastPolicyVersion]] &lt;&gt;Table13[[#This Row],[CurrentPolicyVersion]],"new","")</f>
        <v/>
      </c>
    </row>
    <row r="615" spans="1:19"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t="s">
        <v>2526</v>
      </c>
      <c r="N615" t="s">
        <v>2526</v>
      </c>
      <c r="O615" s="52" t="b">
        <v>1</v>
      </c>
      <c r="P615" s="52"/>
      <c r="Q615" s="52"/>
      <c r="R615" s="52" t="s">
        <v>832</v>
      </c>
      <c r="S615" t="str">
        <f>IF(Table13[[#This Row],[LastPolicyVersion]] &lt;&gt;Table13[[#This Row],[CurrentPolicyVersion]],"new","")</f>
        <v/>
      </c>
    </row>
    <row r="616" spans="1:19"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O616" s="52"/>
      <c r="P616" s="52" t="b">
        <v>1</v>
      </c>
      <c r="Q616" s="52" t="s">
        <v>2207</v>
      </c>
      <c r="R616" s="52" t="s">
        <v>2214</v>
      </c>
      <c r="S616" t="str">
        <f>IF(Table13[[#This Row],[LastPolicyVersion]] &lt;&gt;Table13[[#This Row],[CurrentPolicyVersion]],"new","")</f>
        <v/>
      </c>
    </row>
    <row r="617" spans="1:19"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t="s">
        <v>2518</v>
      </c>
      <c r="N617" t="s">
        <v>2518</v>
      </c>
      <c r="O617" s="52"/>
      <c r="P617" s="52"/>
      <c r="Q617" s="52"/>
      <c r="R617" s="52" t="s">
        <v>832</v>
      </c>
      <c r="S617" t="str">
        <f>IF(Table13[[#This Row],[LastPolicyVersion]] &lt;&gt;Table13[[#This Row],[CurrentPolicyVersion]],"new","")</f>
        <v/>
      </c>
    </row>
    <row r="618" spans="1:19"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t="s">
        <v>2518</v>
      </c>
      <c r="N618" t="s">
        <v>2518</v>
      </c>
      <c r="O618" s="52"/>
      <c r="P618" s="52"/>
      <c r="Q618" s="52"/>
      <c r="R618" s="52" t="s">
        <v>832</v>
      </c>
      <c r="S618" t="str">
        <f>IF(Table13[[#This Row],[LastPolicyVersion]] &lt;&gt;Table13[[#This Row],[CurrentPolicyVersion]],"new","")</f>
        <v/>
      </c>
    </row>
    <row r="619" spans="1:19"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t="s">
        <v>2519</v>
      </c>
      <c r="N619" t="s">
        <v>2519</v>
      </c>
      <c r="O619" s="52" t="b">
        <v>1</v>
      </c>
      <c r="P619" s="52"/>
      <c r="Q619" s="52"/>
      <c r="R619" s="52" t="s">
        <v>832</v>
      </c>
      <c r="S619" t="str">
        <f>IF(Table13[[#This Row],[LastPolicyVersion]] &lt;&gt;Table13[[#This Row],[CurrentPolicyVersion]],"new","")</f>
        <v/>
      </c>
    </row>
    <row r="620" spans="1:19"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t="s">
        <v>2518</v>
      </c>
      <c r="N620" t="s">
        <v>2518</v>
      </c>
      <c r="O620" s="52"/>
      <c r="P620" s="52"/>
      <c r="Q620" s="52"/>
      <c r="R620" s="52" t="s">
        <v>832</v>
      </c>
      <c r="S620" t="str">
        <f>IF(Table13[[#This Row],[LastPolicyVersion]] &lt;&gt;Table13[[#This Row],[CurrentPolicyVersion]],"new","")</f>
        <v/>
      </c>
    </row>
    <row r="621" spans="1:19"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t="s">
        <v>2524</v>
      </c>
      <c r="N621" t="s">
        <v>2524</v>
      </c>
      <c r="O621" s="52" t="b">
        <v>1</v>
      </c>
      <c r="P621" s="52"/>
      <c r="Q621" s="52"/>
      <c r="R621" s="52" t="s">
        <v>832</v>
      </c>
      <c r="S621" t="str">
        <f>IF(Table13[[#This Row],[LastPolicyVersion]] &lt;&gt;Table13[[#This Row],[CurrentPolicyVersion]],"new","")</f>
        <v/>
      </c>
    </row>
    <row r="622" spans="1:19"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t="s">
        <v>2519</v>
      </c>
      <c r="N622" t="s">
        <v>2519</v>
      </c>
      <c r="O622" s="52"/>
      <c r="P622" s="52"/>
      <c r="Q622" s="52"/>
      <c r="R622" s="52" t="s">
        <v>832</v>
      </c>
      <c r="S622" t="str">
        <f>IF(Table13[[#This Row],[LastPolicyVersion]] &lt;&gt;Table13[[#This Row],[CurrentPolicyVersion]],"new","")</f>
        <v/>
      </c>
    </row>
    <row r="623" spans="1:19"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O623" s="52"/>
      <c r="P623" s="52"/>
      <c r="Q623" s="52"/>
      <c r="R623" s="52" t="s">
        <v>832</v>
      </c>
      <c r="S623" t="str">
        <f>IF(Table13[[#This Row],[LastPolicyVersion]] &lt;&gt;Table13[[#This Row],[CurrentPolicyVersion]],"new","")</f>
        <v/>
      </c>
    </row>
    <row r="624" spans="1:19"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t="s">
        <v>2519</v>
      </c>
      <c r="N624" t="s">
        <v>2519</v>
      </c>
      <c r="O624" s="52" t="b">
        <v>1</v>
      </c>
      <c r="P624" s="52"/>
      <c r="Q624" s="52"/>
      <c r="R624" s="52" t="s">
        <v>832</v>
      </c>
      <c r="S624" t="str">
        <f>IF(Table13[[#This Row],[LastPolicyVersion]] &lt;&gt;Table13[[#This Row],[CurrentPolicyVersion]],"new","")</f>
        <v/>
      </c>
    </row>
    <row r="625" spans="1:19"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t="s">
        <v>2519</v>
      </c>
      <c r="N625" t="s">
        <v>2519</v>
      </c>
      <c r="O625" s="52" t="b">
        <v>1</v>
      </c>
      <c r="P625" s="52"/>
      <c r="Q625" s="52"/>
      <c r="R625" s="52" t="s">
        <v>832</v>
      </c>
      <c r="S625" t="str">
        <f>IF(Table13[[#This Row],[LastPolicyVersion]] &lt;&gt;Table13[[#This Row],[CurrentPolicyVersion]],"new","")</f>
        <v/>
      </c>
    </row>
    <row r="626" spans="1:19"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t="s">
        <v>2519</v>
      </c>
      <c r="N626" t="s">
        <v>2519</v>
      </c>
      <c r="O626" s="52"/>
      <c r="P626" s="52"/>
      <c r="Q626" s="52"/>
      <c r="R626" s="52" t="s">
        <v>832</v>
      </c>
      <c r="S626" t="str">
        <f>IF(Table13[[#This Row],[LastPolicyVersion]] &lt;&gt;Table13[[#This Row],[CurrentPolicyVersion]],"new","")</f>
        <v/>
      </c>
    </row>
    <row r="627" spans="1:19"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t="s">
        <v>2519</v>
      </c>
      <c r="N627" t="s">
        <v>2519</v>
      </c>
      <c r="O627" s="52"/>
      <c r="P627" s="52"/>
      <c r="Q627" s="52"/>
      <c r="R627" s="52" t="s">
        <v>832</v>
      </c>
      <c r="S627" t="str">
        <f>IF(Table13[[#This Row],[LastPolicyVersion]] &lt;&gt;Table13[[#This Row],[CurrentPolicyVersion]],"new","")</f>
        <v/>
      </c>
    </row>
    <row r="628" spans="1:19"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O628" s="52" t="b">
        <v>1</v>
      </c>
      <c r="P628" s="52" t="b">
        <v>1</v>
      </c>
      <c r="Q628" s="52" t="s">
        <v>2307</v>
      </c>
      <c r="R628" s="52" t="s">
        <v>2389</v>
      </c>
      <c r="S628" t="str">
        <f>IF(Table13[[#This Row],[LastPolicyVersion]] &lt;&gt;Table13[[#This Row],[CurrentPolicyVersion]],"new","")</f>
        <v/>
      </c>
    </row>
    <row r="629" spans="1:19"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O629" s="52" t="b">
        <v>1</v>
      </c>
      <c r="P629" s="52" t="b">
        <v>1</v>
      </c>
      <c r="Q629" s="52" t="s">
        <v>2307</v>
      </c>
      <c r="R629" s="52" t="s">
        <v>2389</v>
      </c>
      <c r="S629" t="str">
        <f>IF(Table13[[#This Row],[LastPolicyVersion]] &lt;&gt;Table13[[#This Row],[CurrentPolicyVersion]],"new","")</f>
        <v/>
      </c>
    </row>
    <row r="630" spans="1:19"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O630" s="52"/>
      <c r="P630" s="52"/>
      <c r="Q630" s="52"/>
      <c r="R630" s="52" t="s">
        <v>832</v>
      </c>
      <c r="S630" t="str">
        <f>IF(Table13[[#This Row],[LastPolicyVersion]] &lt;&gt;Table13[[#This Row],[CurrentPolicyVersion]],"new","")</f>
        <v/>
      </c>
    </row>
    <row r="631" spans="1:19"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O631" s="52"/>
      <c r="P631" s="52"/>
      <c r="Q631" s="52"/>
      <c r="R631" s="52" t="s">
        <v>832</v>
      </c>
      <c r="S631" t="str">
        <f>IF(Table13[[#This Row],[LastPolicyVersion]] &lt;&gt;Table13[[#This Row],[CurrentPolicyVersion]],"new","")</f>
        <v/>
      </c>
    </row>
    <row r="632" spans="1:19"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O632" s="52"/>
      <c r="P632" s="52"/>
      <c r="Q632" s="52"/>
      <c r="R632" s="52" t="s">
        <v>832</v>
      </c>
      <c r="S632" t="str">
        <f>IF(Table13[[#This Row],[LastPolicyVersion]] &lt;&gt;Table13[[#This Row],[CurrentPolicyVersion]],"new","")</f>
        <v/>
      </c>
    </row>
    <row r="633" spans="1:19"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O633" s="52"/>
      <c r="P633" s="52"/>
      <c r="Q633" s="52"/>
      <c r="R633" s="52" t="s">
        <v>832</v>
      </c>
      <c r="S633" t="str">
        <f>IF(Table13[[#This Row],[LastPolicyVersion]] &lt;&gt;Table13[[#This Row],[CurrentPolicyVersion]],"new","")</f>
        <v/>
      </c>
    </row>
    <row r="634" spans="1:19"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O634" s="52"/>
      <c r="P634" s="52"/>
      <c r="Q634" s="52"/>
      <c r="R634" s="52" t="s">
        <v>832</v>
      </c>
      <c r="S634" t="str">
        <f>IF(Table13[[#This Row],[LastPolicyVersion]] &lt;&gt;Table13[[#This Row],[CurrentPolicyVersion]],"new","")</f>
        <v/>
      </c>
    </row>
    <row r="635" spans="1:19"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O635" s="52"/>
      <c r="P635" s="52"/>
      <c r="Q635" s="52"/>
      <c r="R635" s="52" t="s">
        <v>832</v>
      </c>
      <c r="S635" t="str">
        <f>IF(Table13[[#This Row],[LastPolicyVersion]] &lt;&gt;Table13[[#This Row],[CurrentPolicyVersion]],"new","")</f>
        <v/>
      </c>
    </row>
    <row r="636" spans="1:19"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t="s">
        <v>2520</v>
      </c>
      <c r="N636" t="s">
        <v>2520</v>
      </c>
      <c r="O636" s="52"/>
      <c r="P636" s="52"/>
      <c r="Q636" s="52"/>
      <c r="R636" s="52" t="s">
        <v>832</v>
      </c>
      <c r="S636" t="str">
        <f>IF(Table13[[#This Row],[LastPolicyVersion]] &lt;&gt;Table13[[#This Row],[CurrentPolicyVersion]],"new","")</f>
        <v/>
      </c>
    </row>
    <row r="637" spans="1:19"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t="s">
        <v>2518</v>
      </c>
      <c r="N637" t="s">
        <v>2518</v>
      </c>
      <c r="O637" s="52"/>
      <c r="P637" s="52"/>
      <c r="Q637" s="52"/>
      <c r="R637" s="52" t="s">
        <v>832</v>
      </c>
      <c r="S637" t="str">
        <f>IF(Table13[[#This Row],[LastPolicyVersion]] &lt;&gt;Table13[[#This Row],[CurrentPolicyVersion]],"new","")</f>
        <v/>
      </c>
    </row>
    <row r="638" spans="1:19"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t="s">
        <v>2520</v>
      </c>
      <c r="N638" t="s">
        <v>2520</v>
      </c>
      <c r="O638" s="52" t="b">
        <v>1</v>
      </c>
      <c r="P638" s="52"/>
      <c r="Q638" s="52"/>
      <c r="R638" s="52" t="s">
        <v>832</v>
      </c>
      <c r="S638" t="str">
        <f>IF(Table13[[#This Row],[LastPolicyVersion]] &lt;&gt;Table13[[#This Row],[CurrentPolicyVersion]],"new","")</f>
        <v/>
      </c>
    </row>
    <row r="639" spans="1:19"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t="s">
        <v>2518</v>
      </c>
      <c r="N639" t="s">
        <v>2518</v>
      </c>
      <c r="O639" s="52"/>
      <c r="P639" s="52"/>
      <c r="Q639" s="52"/>
      <c r="R639" s="52" t="s">
        <v>832</v>
      </c>
      <c r="S639" t="str">
        <f>IF(Table13[[#This Row],[LastPolicyVersion]] &lt;&gt;Table13[[#This Row],[CurrentPolicyVersion]],"new","")</f>
        <v/>
      </c>
    </row>
    <row r="640" spans="1:19"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t="s">
        <v>2520</v>
      </c>
      <c r="N640" t="s">
        <v>2520</v>
      </c>
      <c r="O640" s="52" t="b">
        <v>1</v>
      </c>
      <c r="P640" s="52"/>
      <c r="Q640" s="52"/>
      <c r="R640" s="52" t="s">
        <v>832</v>
      </c>
      <c r="S640" t="str">
        <f>IF(Table13[[#This Row],[LastPolicyVersion]] &lt;&gt;Table13[[#This Row],[CurrentPolicyVersion]],"new","")</f>
        <v/>
      </c>
    </row>
    <row r="641" spans="1:19"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O641" s="52"/>
      <c r="P641" s="52"/>
      <c r="Q641" s="52"/>
      <c r="R641" s="52" t="s">
        <v>832</v>
      </c>
      <c r="S641" t="str">
        <f>IF(Table13[[#This Row],[LastPolicyVersion]] &lt;&gt;Table13[[#This Row],[CurrentPolicyVersion]],"new","")</f>
        <v/>
      </c>
    </row>
    <row r="642" spans="1:19"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O642" s="52"/>
      <c r="P642" s="52"/>
      <c r="Q642" s="52"/>
      <c r="R642" s="52" t="s">
        <v>832</v>
      </c>
      <c r="S642" t="str">
        <f>IF(Table13[[#This Row],[LastPolicyVersion]] &lt;&gt;Table13[[#This Row],[CurrentPolicyVersion]],"new","")</f>
        <v/>
      </c>
    </row>
    <row r="643" spans="1:19"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P643" s="52" t="b">
        <v>1</v>
      </c>
      <c r="Q643" s="52" t="s">
        <v>2405</v>
      </c>
      <c r="R643" s="52" t="s">
        <v>2515</v>
      </c>
      <c r="S643" t="str">
        <f>IF(Table13[[#This Row],[LastPolicyVersion]] &lt;&gt;Table13[[#This Row],[CurrentPolicyVersion]],"new","")</f>
        <v/>
      </c>
    </row>
    <row r="644" spans="1:19"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P644" s="52" t="b">
        <v>1</v>
      </c>
      <c r="Q644" s="52" t="s">
        <v>2405</v>
      </c>
      <c r="R644" s="52" t="s">
        <v>2515</v>
      </c>
      <c r="S644" t="str">
        <f>IF(Table13[[#This Row],[LastPolicyVersion]] &lt;&gt;Table13[[#This Row],[CurrentPolicyVersion]],"new","")</f>
        <v/>
      </c>
    </row>
    <row r="645" spans="1:19"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P645" s="52" t="b">
        <v>1</v>
      </c>
      <c r="Q645" s="52" t="s">
        <v>2405</v>
      </c>
      <c r="R645" s="52" t="s">
        <v>2515</v>
      </c>
      <c r="S645" t="str">
        <f>IF(Table13[[#This Row],[LastPolicyVersion]] &lt;&gt;Table13[[#This Row],[CurrentPolicyVersion]],"new","")</f>
        <v/>
      </c>
    </row>
    <row r="646" spans="1:19"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P646" s="52" t="b">
        <v>1</v>
      </c>
      <c r="Q646" s="52" t="s">
        <v>2405</v>
      </c>
      <c r="R646" s="52" t="s">
        <v>2515</v>
      </c>
      <c r="S646" t="str">
        <f>IF(Table13[[#This Row],[LastPolicyVersion]] &lt;&gt;Table13[[#This Row],[CurrentPolicyVersion]],"new","")</f>
        <v/>
      </c>
    </row>
    <row r="647" spans="1:19"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P647" s="52" t="b">
        <v>1</v>
      </c>
      <c r="Q647" s="52" t="s">
        <v>2405</v>
      </c>
      <c r="R647" s="52" t="s">
        <v>2515</v>
      </c>
      <c r="S647" t="str">
        <f>IF(Table13[[#This Row],[LastPolicyVersion]] &lt;&gt;Table13[[#This Row],[CurrentPolicyVersion]],"new","")</f>
        <v/>
      </c>
    </row>
    <row r="648" spans="1:19"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P648" s="52" t="b">
        <v>1</v>
      </c>
      <c r="Q648" s="52" t="s">
        <v>2405</v>
      </c>
      <c r="R648" s="52" t="s">
        <v>2515</v>
      </c>
      <c r="S648" t="str">
        <f>IF(Table13[[#This Row],[LastPolicyVersion]] &lt;&gt;Table13[[#This Row],[CurrentPolicyVersion]],"new","")</f>
        <v/>
      </c>
    </row>
    <row r="649" spans="1:19"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P649" s="52" t="b">
        <v>1</v>
      </c>
      <c r="Q649" s="52" t="s">
        <v>2405</v>
      </c>
      <c r="R649" s="52" t="s">
        <v>2515</v>
      </c>
      <c r="S649" t="str">
        <f>IF(Table13[[#This Row],[LastPolicyVersion]] &lt;&gt;Table13[[#This Row],[CurrentPolicyVersion]],"new","")</f>
        <v/>
      </c>
    </row>
    <row r="650" spans="1:19"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P650" s="52" t="b">
        <v>1</v>
      </c>
      <c r="Q650" s="52" t="s">
        <v>2405</v>
      </c>
      <c r="R650" s="52" t="s">
        <v>2515</v>
      </c>
      <c r="S650" t="str">
        <f>IF(Table13[[#This Row],[LastPolicyVersion]] &lt;&gt;Table13[[#This Row],[CurrentPolicyVersion]],"new","")</f>
        <v/>
      </c>
    </row>
    <row r="651" spans="1:19" ht="13.5" customHeight="1"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P651" s="52" t="b">
        <v>1</v>
      </c>
      <c r="Q651" s="52" t="s">
        <v>2405</v>
      </c>
      <c r="R651" s="52" t="s">
        <v>2515</v>
      </c>
      <c r="S651" t="str">
        <f>IF(Table13[[#This Row],[LastPolicyVersion]] &lt;&gt;Table13[[#This Row],[CurrentPolicyVersion]],"new","")</f>
        <v/>
      </c>
    </row>
    <row r="652" spans="1:19" x14ac:dyDescent="0.35">
      <c r="A652" s="52" t="s">
        <v>1356</v>
      </c>
      <c r="B652" s="52" t="s">
        <v>1353</v>
      </c>
      <c r="C652" s="52" t="s">
        <v>1357</v>
      </c>
      <c r="D652" s="52" t="s">
        <v>1358</v>
      </c>
      <c r="E652" s="52" t="s">
        <v>1660</v>
      </c>
      <c r="F652" s="55" t="s">
        <v>1975</v>
      </c>
      <c r="G652" s="52" t="s">
        <v>2239</v>
      </c>
      <c r="H652" s="52" t="s">
        <v>1662</v>
      </c>
      <c r="I652" s="52" t="s">
        <v>561</v>
      </c>
      <c r="J652" s="52" t="s">
        <v>972</v>
      </c>
      <c r="K652" s="52" t="s">
        <v>832</v>
      </c>
      <c r="L652" s="52" t="s">
        <v>2172</v>
      </c>
      <c r="M652" t="s">
        <v>2518</v>
      </c>
      <c r="N652" t="s">
        <v>2518</v>
      </c>
      <c r="O652" s="52"/>
      <c r="P652" s="52"/>
      <c r="Q652" s="52" t="s">
        <v>2172</v>
      </c>
      <c r="R652" s="52"/>
      <c r="S652" t="str">
        <f>IF(Table13[[#This Row],[LastPolicyVersion]] &lt;&gt;Table13[[#This Row],[CurrentPolicyVersion]],"new","")</f>
        <v/>
      </c>
    </row>
    <row r="653" spans="1:19" x14ac:dyDescent="0.35">
      <c r="A653" s="52" t="s">
        <v>1356</v>
      </c>
      <c r="B653" s="52" t="s">
        <v>1353</v>
      </c>
      <c r="C653" s="52" t="s">
        <v>1357</v>
      </c>
      <c r="D653" s="52" t="s">
        <v>1358</v>
      </c>
      <c r="E653" s="52" t="s">
        <v>1664</v>
      </c>
      <c r="F653" s="52" t="s">
        <v>1974</v>
      </c>
      <c r="G653" s="52" t="s">
        <v>2240</v>
      </c>
      <c r="H653" s="52" t="s">
        <v>1666</v>
      </c>
      <c r="I653" s="52" t="s">
        <v>573</v>
      </c>
      <c r="J653" s="52" t="s">
        <v>972</v>
      </c>
      <c r="K653" s="52" t="s">
        <v>832</v>
      </c>
      <c r="L653" s="52" t="s">
        <v>2172</v>
      </c>
      <c r="M653" t="s">
        <v>2518</v>
      </c>
      <c r="N653" t="s">
        <v>2518</v>
      </c>
      <c r="O653" s="52"/>
      <c r="P653" s="52"/>
      <c r="Q653" s="52" t="s">
        <v>2172</v>
      </c>
      <c r="R653" s="52"/>
      <c r="S653" t="str">
        <f>IF(Table13[[#This Row],[LastPolicyVersion]] &lt;&gt;Table13[[#This Row],[CurrentPolicyVersion]],"new","")</f>
        <v/>
      </c>
    </row>
    <row r="654" spans="1:19" x14ac:dyDescent="0.35">
      <c r="A654" s="52" t="s">
        <v>1356</v>
      </c>
      <c r="B654" s="52" t="s">
        <v>1353</v>
      </c>
      <c r="C654" s="52" t="s">
        <v>1357</v>
      </c>
      <c r="D654" s="52" t="s">
        <v>1358</v>
      </c>
      <c r="E654" s="52" t="s">
        <v>1663</v>
      </c>
      <c r="F654" s="52" t="s">
        <v>2154</v>
      </c>
      <c r="G654" s="52" t="s">
        <v>2157</v>
      </c>
      <c r="H654" s="52" t="s">
        <v>2155</v>
      </c>
      <c r="I654" s="52" t="s">
        <v>2156</v>
      </c>
      <c r="J654" s="52" t="s">
        <v>972</v>
      </c>
      <c r="K654" s="52" t="s">
        <v>832</v>
      </c>
      <c r="L654" s="52" t="s">
        <v>2172</v>
      </c>
      <c r="M654" t="s">
        <v>2518</v>
      </c>
      <c r="N654" t="s">
        <v>2518</v>
      </c>
      <c r="O654" s="52"/>
      <c r="P654" s="52"/>
      <c r="Q654" s="52" t="s">
        <v>2172</v>
      </c>
      <c r="R654" s="52"/>
      <c r="S654" t="str">
        <f>IF(Table13[[#This Row],[LastPolicyVersion]] &lt;&gt;Table13[[#This Row],[CurrentPolicyVersion]],"new","")</f>
        <v/>
      </c>
    </row>
    <row r="655" spans="1:19" x14ac:dyDescent="0.35">
      <c r="A655" s="52" t="s">
        <v>1356</v>
      </c>
      <c r="B655" s="52" t="s">
        <v>1353</v>
      </c>
      <c r="C655" s="52" t="s">
        <v>1357</v>
      </c>
      <c r="D655" s="52" t="s">
        <v>1358</v>
      </c>
      <c r="E655" s="52" t="s">
        <v>1659</v>
      </c>
      <c r="F655" s="52" t="s">
        <v>2170</v>
      </c>
      <c r="G655" s="52" t="s">
        <v>2166</v>
      </c>
      <c r="H655" s="52" t="s">
        <v>2158</v>
      </c>
      <c r="I655" s="52" t="s">
        <v>570</v>
      </c>
      <c r="J655" s="52" t="s">
        <v>972</v>
      </c>
      <c r="K655" s="52" t="s">
        <v>832</v>
      </c>
      <c r="L655" s="52" t="s">
        <v>2172</v>
      </c>
      <c r="M655" t="s">
        <v>2518</v>
      </c>
      <c r="N655" t="s">
        <v>2518</v>
      </c>
      <c r="O655" s="52"/>
      <c r="P655" s="52"/>
      <c r="Q655" s="52" t="s">
        <v>2172</v>
      </c>
      <c r="R655" s="52"/>
      <c r="S655" t="str">
        <f>IF(Table13[[#This Row],[LastPolicyVersion]] &lt;&gt;Table13[[#This Row],[CurrentPolicyVersion]],"new","")</f>
        <v/>
      </c>
    </row>
    <row r="656" spans="1:19" x14ac:dyDescent="0.35">
      <c r="A656" s="52" t="s">
        <v>1419</v>
      </c>
      <c r="B656" s="52" t="s">
        <v>1353</v>
      </c>
      <c r="C656" s="52" t="s">
        <v>1420</v>
      </c>
      <c r="D656" s="52" t="s">
        <v>1421</v>
      </c>
      <c r="E656" s="52" t="s">
        <v>1667</v>
      </c>
      <c r="F656" s="52" t="s">
        <v>1896</v>
      </c>
      <c r="G656" s="52" t="s">
        <v>2161</v>
      </c>
      <c r="H656" s="52" t="s">
        <v>2159</v>
      </c>
      <c r="I656" s="52" t="s">
        <v>1897</v>
      </c>
      <c r="J656" s="52" t="s">
        <v>977</v>
      </c>
      <c r="K656" s="52" t="s">
        <v>832</v>
      </c>
      <c r="L656" s="52" t="s">
        <v>2172</v>
      </c>
      <c r="M656" t="s">
        <v>2518</v>
      </c>
      <c r="N656" t="s">
        <v>2518</v>
      </c>
      <c r="O656" s="52"/>
      <c r="P656" s="52"/>
      <c r="Q656" s="52" t="s">
        <v>2172</v>
      </c>
      <c r="R656" s="52"/>
      <c r="S656" t="str">
        <f>IF(Table13[[#This Row],[LastPolicyVersion]] &lt;&gt;Table13[[#This Row],[CurrentPolicyVersion]],"new","")</f>
        <v/>
      </c>
    </row>
    <row r="657" spans="1:19" x14ac:dyDescent="0.35">
      <c r="A657" s="52" t="s">
        <v>1419</v>
      </c>
      <c r="B657" s="52" t="s">
        <v>1353</v>
      </c>
      <c r="C657" s="52" t="s">
        <v>1420</v>
      </c>
      <c r="D657" s="52" t="s">
        <v>1421</v>
      </c>
      <c r="E657" s="52" t="s">
        <v>1668</v>
      </c>
      <c r="F657" s="52" t="s">
        <v>1906</v>
      </c>
      <c r="G657" s="52" t="s">
        <v>2162</v>
      </c>
      <c r="H657" s="52" t="s">
        <v>1907</v>
      </c>
      <c r="I657" s="52" t="s">
        <v>1908</v>
      </c>
      <c r="J657" s="52" t="s">
        <v>977</v>
      </c>
      <c r="K657" s="52" t="s">
        <v>832</v>
      </c>
      <c r="L657" s="52" t="s">
        <v>2172</v>
      </c>
      <c r="M657" t="s">
        <v>2518</v>
      </c>
      <c r="N657" t="s">
        <v>2518</v>
      </c>
      <c r="O657" s="52"/>
      <c r="P657" s="52"/>
      <c r="Q657" s="52" t="s">
        <v>2172</v>
      </c>
      <c r="R657" s="52"/>
      <c r="S657" t="str">
        <f>IF(Table13[[#This Row],[LastPolicyVersion]] &lt;&gt;Table13[[#This Row],[CurrentPolicyVersion]],"new","")</f>
        <v/>
      </c>
    </row>
    <row r="658" spans="1:19" x14ac:dyDescent="0.35">
      <c r="A658" s="52" t="s">
        <v>1419</v>
      </c>
      <c r="B658" s="52" t="s">
        <v>1353</v>
      </c>
      <c r="C658" s="52" t="s">
        <v>1420</v>
      </c>
      <c r="D658" s="52" t="s">
        <v>1421</v>
      </c>
      <c r="E658" s="52" t="s">
        <v>1669</v>
      </c>
      <c r="F658" s="52" t="s">
        <v>1903</v>
      </c>
      <c r="G658" s="52" t="s">
        <v>2163</v>
      </c>
      <c r="H658" s="52" t="s">
        <v>1904</v>
      </c>
      <c r="I658" s="52" t="s">
        <v>1905</v>
      </c>
      <c r="J658" s="52" t="s">
        <v>977</v>
      </c>
      <c r="K658" s="52" t="s">
        <v>832</v>
      </c>
      <c r="L658" s="52" t="s">
        <v>2172</v>
      </c>
      <c r="M658" t="s">
        <v>2518</v>
      </c>
      <c r="N658" t="s">
        <v>2518</v>
      </c>
      <c r="O658" s="52"/>
      <c r="P658" s="52"/>
      <c r="Q658" s="52" t="s">
        <v>2172</v>
      </c>
      <c r="R658" s="52"/>
      <c r="S658" t="str">
        <f>IF(Table13[[#This Row],[LastPolicyVersion]] &lt;&gt;Table13[[#This Row],[CurrentPolicyVersion]],"new","")</f>
        <v/>
      </c>
    </row>
    <row r="659" spans="1:19" x14ac:dyDescent="0.35">
      <c r="A659" s="52" t="s">
        <v>1419</v>
      </c>
      <c r="B659" s="52" t="s">
        <v>1353</v>
      </c>
      <c r="C659" s="52" t="s">
        <v>1420</v>
      </c>
      <c r="D659" s="52" t="s">
        <v>1421</v>
      </c>
      <c r="E659" s="52" t="s">
        <v>1670</v>
      </c>
      <c r="F659" s="52" t="s">
        <v>1900</v>
      </c>
      <c r="G659" s="52" t="s">
        <v>2164</v>
      </c>
      <c r="H659" s="52" t="s">
        <v>1901</v>
      </c>
      <c r="I659" s="52" t="s">
        <v>1902</v>
      </c>
      <c r="J659" s="52" t="s">
        <v>977</v>
      </c>
      <c r="K659" s="52" t="s">
        <v>832</v>
      </c>
      <c r="L659" s="52" t="s">
        <v>2172</v>
      </c>
      <c r="M659" t="s">
        <v>2518</v>
      </c>
      <c r="N659" t="s">
        <v>2518</v>
      </c>
      <c r="O659" s="52"/>
      <c r="P659" s="52"/>
      <c r="Q659" s="52" t="s">
        <v>2172</v>
      </c>
      <c r="R659" s="52"/>
      <c r="S659" t="str">
        <f>IF(Table13[[#This Row],[LastPolicyVersion]] &lt;&gt;Table13[[#This Row],[CurrentPolicyVersion]],"new","")</f>
        <v/>
      </c>
    </row>
    <row r="660" spans="1:19" x14ac:dyDescent="0.35">
      <c r="A660" s="52" t="s">
        <v>1419</v>
      </c>
      <c r="B660" s="52" t="s">
        <v>1353</v>
      </c>
      <c r="C660" s="52" t="s">
        <v>1420</v>
      </c>
      <c r="D660" s="52" t="s">
        <v>1421</v>
      </c>
      <c r="E660" s="52" t="s">
        <v>1671</v>
      </c>
      <c r="F660" s="52" t="s">
        <v>1898</v>
      </c>
      <c r="G660" s="52" t="s">
        <v>2165</v>
      </c>
      <c r="H660" s="52" t="s">
        <v>2160</v>
      </c>
      <c r="I660" s="52" t="s">
        <v>1899</v>
      </c>
      <c r="J660" s="52" t="s">
        <v>977</v>
      </c>
      <c r="K660" s="52" t="s">
        <v>832</v>
      </c>
      <c r="L660" s="52" t="s">
        <v>2172</v>
      </c>
      <c r="M660" t="s">
        <v>2518</v>
      </c>
      <c r="N660" t="s">
        <v>2518</v>
      </c>
      <c r="O660" s="52"/>
      <c r="P660" s="52"/>
      <c r="Q660" s="52" t="s">
        <v>2172</v>
      </c>
      <c r="R660" s="52"/>
      <c r="S660" t="str">
        <f>IF(Table13[[#This Row],[LastPolicyVersion]] &lt;&gt;Table13[[#This Row],[CurrentPolicyVersion]],"new","")</f>
        <v/>
      </c>
    </row>
    <row r="661" spans="1:19" x14ac:dyDescent="0.35">
      <c r="A661" s="52" t="s">
        <v>1498</v>
      </c>
      <c r="B661" s="52" t="s">
        <v>1492</v>
      </c>
      <c r="C661" s="52" t="s">
        <v>1499</v>
      </c>
      <c r="D661" s="52" t="s">
        <v>1500</v>
      </c>
      <c r="E661" s="52" t="s">
        <v>1670</v>
      </c>
      <c r="F661" s="52" t="s">
        <v>1900</v>
      </c>
      <c r="G661" s="52" t="s">
        <v>2164</v>
      </c>
      <c r="H661" s="52" t="s">
        <v>1901</v>
      </c>
      <c r="I661" s="52" t="s">
        <v>1902</v>
      </c>
      <c r="J661" s="52" t="s">
        <v>977</v>
      </c>
      <c r="K661" s="52" t="s">
        <v>832</v>
      </c>
      <c r="L661" s="52" t="s">
        <v>2172</v>
      </c>
      <c r="M661" t="s">
        <v>2518</v>
      </c>
      <c r="N661" t="s">
        <v>2518</v>
      </c>
      <c r="O661" s="52"/>
      <c r="P661" s="52"/>
      <c r="Q661" s="52" t="s">
        <v>2172</v>
      </c>
      <c r="R661" s="52"/>
      <c r="S661" t="str">
        <f>IF(Table13[[#This Row],[LastPolicyVersion]] &lt;&gt;Table13[[#This Row],[CurrentPolicyVersion]],"new","")</f>
        <v/>
      </c>
    </row>
    <row r="662" spans="1:19" x14ac:dyDescent="0.35">
      <c r="A662" s="52" t="s">
        <v>1498</v>
      </c>
      <c r="B662" s="52" t="s">
        <v>1492</v>
      </c>
      <c r="C662" s="52" t="s">
        <v>1499</v>
      </c>
      <c r="D662" s="52" t="s">
        <v>1500</v>
      </c>
      <c r="E662" s="52" t="s">
        <v>1668</v>
      </c>
      <c r="F662" s="52" t="s">
        <v>1906</v>
      </c>
      <c r="G662" s="52" t="s">
        <v>2162</v>
      </c>
      <c r="H662" s="52" t="s">
        <v>1907</v>
      </c>
      <c r="I662" s="52" t="s">
        <v>1908</v>
      </c>
      <c r="J662" s="52" t="s">
        <v>977</v>
      </c>
      <c r="K662" s="52" t="s">
        <v>832</v>
      </c>
      <c r="L662" s="52" t="s">
        <v>2172</v>
      </c>
      <c r="M662" t="s">
        <v>2518</v>
      </c>
      <c r="N662" t="s">
        <v>2518</v>
      </c>
      <c r="O662" s="52"/>
      <c r="P662" s="52"/>
      <c r="Q662" s="52" t="s">
        <v>2172</v>
      </c>
      <c r="R662" s="52"/>
      <c r="S662" t="str">
        <f>IF(Table13[[#This Row],[LastPolicyVersion]] &lt;&gt;Table13[[#This Row],[CurrentPolicyVersion]],"new","")</f>
        <v/>
      </c>
    </row>
    <row r="663" spans="1:19" x14ac:dyDescent="0.35">
      <c r="A663" s="52" t="s">
        <v>1498</v>
      </c>
      <c r="B663" s="52" t="s">
        <v>1492</v>
      </c>
      <c r="C663" s="52" t="s">
        <v>1499</v>
      </c>
      <c r="D663" s="52" t="s">
        <v>1500</v>
      </c>
      <c r="E663" s="52" t="s">
        <v>1671</v>
      </c>
      <c r="F663" s="52" t="s">
        <v>1898</v>
      </c>
      <c r="G663" s="52" t="s">
        <v>2165</v>
      </c>
      <c r="H663" s="52" t="s">
        <v>2160</v>
      </c>
      <c r="I663" s="52" t="s">
        <v>1899</v>
      </c>
      <c r="J663" s="52" t="s">
        <v>977</v>
      </c>
      <c r="K663" s="52" t="s">
        <v>832</v>
      </c>
      <c r="L663" s="52" t="s">
        <v>2172</v>
      </c>
      <c r="M663" t="s">
        <v>2518</v>
      </c>
      <c r="N663" t="s">
        <v>2518</v>
      </c>
      <c r="O663" s="52"/>
      <c r="P663" s="52"/>
      <c r="Q663" s="52" t="s">
        <v>2172</v>
      </c>
      <c r="R663" s="52"/>
      <c r="S663" t="str">
        <f>IF(Table13[[#This Row],[LastPolicyVersion]] &lt;&gt;Table13[[#This Row],[CurrentPolicyVersion]],"new","")</f>
        <v/>
      </c>
    </row>
    <row r="664" spans="1:19" x14ac:dyDescent="0.35">
      <c r="A664" s="52" t="s">
        <v>1498</v>
      </c>
      <c r="B664" s="52" t="s">
        <v>1492</v>
      </c>
      <c r="C664" s="52" t="s">
        <v>1499</v>
      </c>
      <c r="D664" s="52" t="s">
        <v>1500</v>
      </c>
      <c r="E664" s="52" t="s">
        <v>1667</v>
      </c>
      <c r="F664" s="52" t="s">
        <v>1896</v>
      </c>
      <c r="G664" s="52" t="s">
        <v>2161</v>
      </c>
      <c r="H664" s="52" t="s">
        <v>2159</v>
      </c>
      <c r="I664" s="52" t="s">
        <v>1897</v>
      </c>
      <c r="J664" s="52" t="s">
        <v>977</v>
      </c>
      <c r="K664" s="52" t="s">
        <v>832</v>
      </c>
      <c r="L664" s="52" t="s">
        <v>2172</v>
      </c>
      <c r="M664" t="s">
        <v>2518</v>
      </c>
      <c r="N664" t="s">
        <v>2518</v>
      </c>
      <c r="O664" s="52"/>
      <c r="P664" s="52"/>
      <c r="Q664" s="52" t="s">
        <v>2172</v>
      </c>
      <c r="R664" s="52"/>
      <c r="S664" t="str">
        <f>IF(Table13[[#This Row],[LastPolicyVersion]] &lt;&gt;Table13[[#This Row],[CurrentPolicyVersion]],"new","")</f>
        <v/>
      </c>
    </row>
    <row r="665" spans="1:19" x14ac:dyDescent="0.35">
      <c r="A665" s="52" t="s">
        <v>1498</v>
      </c>
      <c r="B665" s="52" t="s">
        <v>1492</v>
      </c>
      <c r="C665" s="52" t="s">
        <v>1499</v>
      </c>
      <c r="D665" s="52" t="s">
        <v>1500</v>
      </c>
      <c r="E665" s="52" t="s">
        <v>1669</v>
      </c>
      <c r="F665" s="52" t="s">
        <v>1903</v>
      </c>
      <c r="G665" s="52" t="s">
        <v>2163</v>
      </c>
      <c r="H665" s="52" t="s">
        <v>1904</v>
      </c>
      <c r="I665" s="52" t="s">
        <v>1905</v>
      </c>
      <c r="J665" s="52" t="s">
        <v>977</v>
      </c>
      <c r="K665" s="52" t="s">
        <v>832</v>
      </c>
      <c r="L665" s="52" t="s">
        <v>2172</v>
      </c>
      <c r="M665" t="s">
        <v>2518</v>
      </c>
      <c r="N665" t="s">
        <v>2518</v>
      </c>
      <c r="O665" s="52"/>
      <c r="P665" s="52"/>
      <c r="Q665" s="52" t="s">
        <v>2172</v>
      </c>
      <c r="R665" s="52"/>
      <c r="S665" t="str">
        <f>IF(Table13[[#This Row],[LastPolicyVersion]] &lt;&gt;Table13[[#This Row],[CurrentPolicyVersion]],"new","")</f>
        <v/>
      </c>
    </row>
    <row r="666" spans="1:19" x14ac:dyDescent="0.35">
      <c r="A666" s="52" t="s">
        <v>1512</v>
      </c>
      <c r="B666" s="52" t="s">
        <v>1492</v>
      </c>
      <c r="C666" s="52" t="s">
        <v>1513</v>
      </c>
      <c r="D666" s="52" t="s">
        <v>1514</v>
      </c>
      <c r="E666" s="52" t="s">
        <v>1671</v>
      </c>
      <c r="F666" s="52" t="s">
        <v>1898</v>
      </c>
      <c r="G666" s="52" t="s">
        <v>2165</v>
      </c>
      <c r="H666" s="52" t="s">
        <v>2160</v>
      </c>
      <c r="I666" s="52" t="s">
        <v>1899</v>
      </c>
      <c r="J666" s="52" t="s">
        <v>977</v>
      </c>
      <c r="K666" s="52" t="s">
        <v>832</v>
      </c>
      <c r="L666" s="52" t="s">
        <v>2172</v>
      </c>
      <c r="M666" t="s">
        <v>2518</v>
      </c>
      <c r="N666" t="s">
        <v>2518</v>
      </c>
      <c r="O666" s="52"/>
      <c r="P666" s="52"/>
      <c r="Q666" s="52" t="s">
        <v>2172</v>
      </c>
      <c r="R666" s="52"/>
      <c r="S666" t="str">
        <f>IF(Table13[[#This Row],[LastPolicyVersion]] &lt;&gt;Table13[[#This Row],[CurrentPolicyVersion]],"new","")</f>
        <v/>
      </c>
    </row>
    <row r="667" spans="1:19" x14ac:dyDescent="0.35">
      <c r="A667" s="52" t="s">
        <v>1512</v>
      </c>
      <c r="B667" s="52" t="s">
        <v>1492</v>
      </c>
      <c r="C667" s="52" t="s">
        <v>1513</v>
      </c>
      <c r="D667" s="52" t="s">
        <v>1514</v>
      </c>
      <c r="E667" s="52" t="s">
        <v>1668</v>
      </c>
      <c r="F667" s="52" t="s">
        <v>1906</v>
      </c>
      <c r="G667" s="52" t="s">
        <v>2162</v>
      </c>
      <c r="H667" s="52" t="s">
        <v>1907</v>
      </c>
      <c r="I667" s="52" t="s">
        <v>1908</v>
      </c>
      <c r="J667" s="52" t="s">
        <v>977</v>
      </c>
      <c r="K667" s="52" t="s">
        <v>832</v>
      </c>
      <c r="L667" s="52" t="s">
        <v>2172</v>
      </c>
      <c r="M667" t="s">
        <v>2518</v>
      </c>
      <c r="N667" t="s">
        <v>2518</v>
      </c>
      <c r="O667" s="52"/>
      <c r="P667" s="52"/>
      <c r="Q667" s="52" t="s">
        <v>2172</v>
      </c>
      <c r="R667" s="52"/>
      <c r="S667" t="str">
        <f>IF(Table13[[#This Row],[LastPolicyVersion]] &lt;&gt;Table13[[#This Row],[CurrentPolicyVersion]],"new","")</f>
        <v/>
      </c>
    </row>
    <row r="668" spans="1:19" x14ac:dyDescent="0.35">
      <c r="A668" s="52" t="s">
        <v>1512</v>
      </c>
      <c r="B668" s="52" t="s">
        <v>1492</v>
      </c>
      <c r="C668" s="52" t="s">
        <v>1513</v>
      </c>
      <c r="D668" s="52" t="s">
        <v>1514</v>
      </c>
      <c r="E668" s="52" t="s">
        <v>1670</v>
      </c>
      <c r="F668" s="52" t="s">
        <v>1900</v>
      </c>
      <c r="G668" s="52" t="s">
        <v>2164</v>
      </c>
      <c r="H668" s="52" t="s">
        <v>1901</v>
      </c>
      <c r="I668" s="52" t="s">
        <v>1902</v>
      </c>
      <c r="J668" s="52" t="s">
        <v>977</v>
      </c>
      <c r="K668" s="52" t="s">
        <v>832</v>
      </c>
      <c r="L668" s="52" t="s">
        <v>2172</v>
      </c>
      <c r="M668" t="s">
        <v>2518</v>
      </c>
      <c r="N668" t="s">
        <v>2518</v>
      </c>
      <c r="O668" s="52"/>
      <c r="P668" s="52"/>
      <c r="Q668" s="52" t="s">
        <v>2172</v>
      </c>
      <c r="R668" s="52"/>
      <c r="S668" t="str">
        <f>IF(Table13[[#This Row],[LastPolicyVersion]] &lt;&gt;Table13[[#This Row],[CurrentPolicyVersion]],"new","")</f>
        <v/>
      </c>
    </row>
    <row r="669" spans="1:19" x14ac:dyDescent="0.35">
      <c r="A669" s="52" t="s">
        <v>1512</v>
      </c>
      <c r="B669" s="52" t="s">
        <v>1492</v>
      </c>
      <c r="C669" s="52" t="s">
        <v>1513</v>
      </c>
      <c r="D669" s="52" t="s">
        <v>1514</v>
      </c>
      <c r="E669" s="52" t="s">
        <v>1669</v>
      </c>
      <c r="F669" s="52" t="s">
        <v>1903</v>
      </c>
      <c r="G669" s="52" t="s">
        <v>2163</v>
      </c>
      <c r="H669" s="52" t="s">
        <v>1904</v>
      </c>
      <c r="I669" s="52" t="s">
        <v>1905</v>
      </c>
      <c r="J669" s="52" t="s">
        <v>977</v>
      </c>
      <c r="K669" s="52" t="s">
        <v>832</v>
      </c>
      <c r="L669" s="52" t="s">
        <v>2172</v>
      </c>
      <c r="M669" t="s">
        <v>2518</v>
      </c>
      <c r="N669" t="s">
        <v>2518</v>
      </c>
      <c r="O669" s="52"/>
      <c r="P669" s="52"/>
      <c r="Q669" s="52" t="s">
        <v>2172</v>
      </c>
      <c r="R669" s="52"/>
      <c r="S669" t="str">
        <f>IF(Table13[[#This Row],[LastPolicyVersion]] &lt;&gt;Table13[[#This Row],[CurrentPolicyVersion]],"new","")</f>
        <v/>
      </c>
    </row>
    <row r="670" spans="1:19" x14ac:dyDescent="0.35">
      <c r="A670" s="52" t="s">
        <v>1512</v>
      </c>
      <c r="B670" s="52" t="s">
        <v>1492</v>
      </c>
      <c r="C670" s="52" t="s">
        <v>1513</v>
      </c>
      <c r="D670" s="52" t="s">
        <v>1514</v>
      </c>
      <c r="E670" s="52" t="s">
        <v>1667</v>
      </c>
      <c r="F670" s="52" t="s">
        <v>1896</v>
      </c>
      <c r="G670" s="52" t="s">
        <v>2161</v>
      </c>
      <c r="H670" s="52" t="s">
        <v>2159</v>
      </c>
      <c r="I670" s="52" t="s">
        <v>1897</v>
      </c>
      <c r="J670" s="52" t="s">
        <v>977</v>
      </c>
      <c r="K670" s="52" t="s">
        <v>832</v>
      </c>
      <c r="L670" s="52" t="s">
        <v>2172</v>
      </c>
      <c r="M670" t="s">
        <v>2518</v>
      </c>
      <c r="N670" t="s">
        <v>2518</v>
      </c>
      <c r="O670" s="52"/>
      <c r="P670" s="52"/>
      <c r="Q670" s="52" t="s">
        <v>2172</v>
      </c>
      <c r="R670" s="52"/>
      <c r="S670" t="str">
        <f>IF(Table13[[#This Row],[LastPolicyVersion]] &lt;&gt;Table13[[#This Row],[CurrentPolicyVersion]],"new","")</f>
        <v/>
      </c>
    </row>
    <row r="671" spans="1:19" x14ac:dyDescent="0.35">
      <c r="A671" s="52" t="s">
        <v>1518</v>
      </c>
      <c r="B671" s="52" t="s">
        <v>1492</v>
      </c>
      <c r="C671" s="52" t="s">
        <v>1519</v>
      </c>
      <c r="D671" s="52" t="s">
        <v>1520</v>
      </c>
      <c r="E671" s="52" t="s">
        <v>1669</v>
      </c>
      <c r="F671" s="52" t="s">
        <v>1903</v>
      </c>
      <c r="G671" s="52" t="s">
        <v>2163</v>
      </c>
      <c r="H671" s="52" t="s">
        <v>1904</v>
      </c>
      <c r="I671" s="52" t="s">
        <v>1905</v>
      </c>
      <c r="J671" s="52" t="s">
        <v>977</v>
      </c>
      <c r="K671" s="52" t="s">
        <v>832</v>
      </c>
      <c r="L671" s="52" t="s">
        <v>2172</v>
      </c>
      <c r="M671" t="s">
        <v>2518</v>
      </c>
      <c r="N671" t="s">
        <v>2518</v>
      </c>
      <c r="O671" s="52"/>
      <c r="P671" s="52"/>
      <c r="Q671" s="52" t="s">
        <v>2172</v>
      </c>
      <c r="R671" s="52"/>
      <c r="S671" t="str">
        <f>IF(Table13[[#This Row],[LastPolicyVersion]] &lt;&gt;Table13[[#This Row],[CurrentPolicyVersion]],"new","")</f>
        <v/>
      </c>
    </row>
    <row r="672" spans="1:19" x14ac:dyDescent="0.35">
      <c r="A672" s="52" t="s">
        <v>1518</v>
      </c>
      <c r="B672" s="52" t="s">
        <v>1492</v>
      </c>
      <c r="C672" s="52" t="s">
        <v>1519</v>
      </c>
      <c r="D672" s="52" t="s">
        <v>1520</v>
      </c>
      <c r="E672" s="52" t="s">
        <v>1667</v>
      </c>
      <c r="F672" s="52" t="s">
        <v>1896</v>
      </c>
      <c r="G672" s="52" t="s">
        <v>2161</v>
      </c>
      <c r="H672" s="52" t="s">
        <v>2159</v>
      </c>
      <c r="I672" s="52" t="s">
        <v>1897</v>
      </c>
      <c r="J672" s="52" t="s">
        <v>977</v>
      </c>
      <c r="K672" s="52" t="s">
        <v>832</v>
      </c>
      <c r="L672" s="52" t="s">
        <v>2172</v>
      </c>
      <c r="M672" t="s">
        <v>2518</v>
      </c>
      <c r="N672" t="s">
        <v>2518</v>
      </c>
      <c r="O672" s="52"/>
      <c r="P672" s="52"/>
      <c r="Q672" s="52" t="s">
        <v>2172</v>
      </c>
      <c r="R672" s="52"/>
      <c r="S672" t="str">
        <f>IF(Table13[[#This Row],[LastPolicyVersion]] &lt;&gt;Table13[[#This Row],[CurrentPolicyVersion]],"new","")</f>
        <v/>
      </c>
    </row>
    <row r="673" spans="1:19" x14ac:dyDescent="0.35">
      <c r="A673" s="52" t="s">
        <v>1518</v>
      </c>
      <c r="B673" s="52" t="s">
        <v>1492</v>
      </c>
      <c r="C673" s="52" t="s">
        <v>1519</v>
      </c>
      <c r="D673" s="52" t="s">
        <v>1520</v>
      </c>
      <c r="E673" s="52" t="s">
        <v>1671</v>
      </c>
      <c r="F673" s="52" t="s">
        <v>1898</v>
      </c>
      <c r="G673" s="52" t="s">
        <v>2165</v>
      </c>
      <c r="H673" s="52" t="s">
        <v>2160</v>
      </c>
      <c r="I673" s="52" t="s">
        <v>1899</v>
      </c>
      <c r="J673" s="52" t="s">
        <v>977</v>
      </c>
      <c r="K673" s="52" t="s">
        <v>832</v>
      </c>
      <c r="L673" s="52" t="s">
        <v>2172</v>
      </c>
      <c r="M673" t="s">
        <v>2518</v>
      </c>
      <c r="N673" t="s">
        <v>2518</v>
      </c>
      <c r="O673" s="52"/>
      <c r="P673" s="52"/>
      <c r="Q673" s="52" t="s">
        <v>2172</v>
      </c>
      <c r="R673" s="52"/>
      <c r="S673" t="str">
        <f>IF(Table13[[#This Row],[LastPolicyVersion]] &lt;&gt;Table13[[#This Row],[CurrentPolicyVersion]],"new","")</f>
        <v/>
      </c>
    </row>
    <row r="674" spans="1:19" x14ac:dyDescent="0.35">
      <c r="A674" s="52" t="s">
        <v>1518</v>
      </c>
      <c r="B674" s="52" t="s">
        <v>1492</v>
      </c>
      <c r="C674" s="52" t="s">
        <v>1519</v>
      </c>
      <c r="D674" s="52" t="s">
        <v>1520</v>
      </c>
      <c r="E674" s="52" t="s">
        <v>1668</v>
      </c>
      <c r="F674" s="52" t="s">
        <v>1906</v>
      </c>
      <c r="G674" s="52" t="s">
        <v>2162</v>
      </c>
      <c r="H674" s="52" t="s">
        <v>1907</v>
      </c>
      <c r="I674" s="52" t="s">
        <v>1908</v>
      </c>
      <c r="J674" s="52" t="s">
        <v>977</v>
      </c>
      <c r="K674" s="52" t="s">
        <v>832</v>
      </c>
      <c r="L674" s="52" t="s">
        <v>2172</v>
      </c>
      <c r="M674" t="s">
        <v>2518</v>
      </c>
      <c r="N674" t="s">
        <v>2518</v>
      </c>
      <c r="O674" s="52"/>
      <c r="P674" s="52"/>
      <c r="Q674" s="52" t="s">
        <v>2172</v>
      </c>
      <c r="R674" s="52"/>
      <c r="S674" t="str">
        <f>IF(Table13[[#This Row],[LastPolicyVersion]] &lt;&gt;Table13[[#This Row],[CurrentPolicyVersion]],"new","")</f>
        <v/>
      </c>
    </row>
    <row r="675" spans="1:19" x14ac:dyDescent="0.35">
      <c r="A675" s="52" t="s">
        <v>1518</v>
      </c>
      <c r="B675" s="52" t="s">
        <v>1492</v>
      </c>
      <c r="C675" s="52" t="s">
        <v>1519</v>
      </c>
      <c r="D675" s="52" t="s">
        <v>1520</v>
      </c>
      <c r="E675" s="52" t="s">
        <v>1670</v>
      </c>
      <c r="F675" s="52" t="s">
        <v>1900</v>
      </c>
      <c r="G675" s="52" t="s">
        <v>2164</v>
      </c>
      <c r="H675" s="52" t="s">
        <v>1901</v>
      </c>
      <c r="I675" s="52" t="s">
        <v>1902</v>
      </c>
      <c r="J675" s="52" t="s">
        <v>977</v>
      </c>
      <c r="K675" s="52" t="s">
        <v>832</v>
      </c>
      <c r="L675" s="52" t="s">
        <v>2172</v>
      </c>
      <c r="M675" t="s">
        <v>2518</v>
      </c>
      <c r="N675" t="s">
        <v>2518</v>
      </c>
      <c r="O675" s="52"/>
      <c r="P675" s="52"/>
      <c r="Q675" s="52" t="s">
        <v>2172</v>
      </c>
      <c r="R675" s="52"/>
      <c r="S675" t="str">
        <f>IF(Table13[[#This Row],[LastPolicyVersion]] &lt;&gt;Table13[[#This Row],[CurrentPolicyVersion]],"new","")</f>
        <v/>
      </c>
    </row>
    <row r="676" spans="1:19" x14ac:dyDescent="0.35">
      <c r="A676" s="52" t="s">
        <v>1587</v>
      </c>
      <c r="B676" s="52" t="s">
        <v>1584</v>
      </c>
      <c r="C676" s="52" t="s">
        <v>1588</v>
      </c>
      <c r="D676" s="52" t="s">
        <v>1589</v>
      </c>
      <c r="E676" s="52" t="s">
        <v>753</v>
      </c>
      <c r="F676" s="52" t="s">
        <v>1858</v>
      </c>
      <c r="G676" s="52" t="s">
        <v>752</v>
      </c>
      <c r="H676" s="52" t="s">
        <v>1597</v>
      </c>
      <c r="I676" s="52" t="s">
        <v>751</v>
      </c>
      <c r="J676" s="52" t="s">
        <v>977</v>
      </c>
      <c r="K676" s="52" t="s">
        <v>832</v>
      </c>
      <c r="L676" s="52" t="s">
        <v>2172</v>
      </c>
      <c r="O676" s="52"/>
      <c r="P676" s="52" t="b">
        <v>1</v>
      </c>
      <c r="Q676" s="52" t="s">
        <v>2307</v>
      </c>
      <c r="R676" s="52"/>
      <c r="S676" t="str">
        <f>IF(Table13[[#This Row],[LastPolicyVersion]] &lt;&gt;Table13[[#This Row],[CurrentPolicyVersion]],"new","")</f>
        <v/>
      </c>
    </row>
    <row r="677" spans="1:19" x14ac:dyDescent="0.35">
      <c r="A677" s="52" t="s">
        <v>1284</v>
      </c>
      <c r="B677" s="52" t="s">
        <v>1250</v>
      </c>
      <c r="C677" s="52" t="s">
        <v>1285</v>
      </c>
      <c r="D677" s="52" t="s">
        <v>1286</v>
      </c>
      <c r="E677" s="50" t="s">
        <v>2124</v>
      </c>
      <c r="F677" s="50" t="s">
        <v>2125</v>
      </c>
      <c r="G677" s="52" t="s">
        <v>2288</v>
      </c>
      <c r="H677" s="50" t="s">
        <v>2127</v>
      </c>
      <c r="I677" s="50" t="s">
        <v>2128</v>
      </c>
      <c r="J677" s="52" t="s">
        <v>972</v>
      </c>
      <c r="K677" s="52"/>
      <c r="L677" s="52" t="s">
        <v>2172</v>
      </c>
      <c r="M677" t="s">
        <v>2527</v>
      </c>
      <c r="N677" t="s">
        <v>2527</v>
      </c>
      <c r="O677" s="52"/>
      <c r="P677" s="52"/>
      <c r="Q677" s="52" t="s">
        <v>2172</v>
      </c>
      <c r="R677" s="52"/>
      <c r="S677" t="str">
        <f>IF(Table13[[#This Row],[LastPolicyVersion]] &lt;&gt;Table13[[#This Row],[CurrentPolicyVersion]],"new","")</f>
        <v/>
      </c>
    </row>
    <row r="678" spans="1:19" x14ac:dyDescent="0.35">
      <c r="A678" s="52" t="s">
        <v>1284</v>
      </c>
      <c r="B678" s="52" t="s">
        <v>1250</v>
      </c>
      <c r="C678" s="52" t="s">
        <v>1285</v>
      </c>
      <c r="D678" s="52" t="s">
        <v>1286</v>
      </c>
      <c r="E678" s="50" t="s">
        <v>2129</v>
      </c>
      <c r="F678" s="50" t="s">
        <v>2130</v>
      </c>
      <c r="G678" s="52" t="s">
        <v>2289</v>
      </c>
      <c r="H678" s="50" t="s">
        <v>2132</v>
      </c>
      <c r="I678" s="50" t="s">
        <v>2133</v>
      </c>
      <c r="J678" s="52" t="s">
        <v>972</v>
      </c>
      <c r="K678" s="52"/>
      <c r="L678" s="52" t="s">
        <v>2172</v>
      </c>
      <c r="M678" t="s">
        <v>2528</v>
      </c>
      <c r="N678" t="s">
        <v>2528</v>
      </c>
      <c r="O678" s="52"/>
      <c r="P678" s="52"/>
      <c r="Q678" s="52" t="s">
        <v>2172</v>
      </c>
      <c r="R678" s="52"/>
      <c r="S678" t="str">
        <f>IF(Table13[[#This Row],[LastPolicyVersion]] &lt;&gt;Table13[[#This Row],[CurrentPolicyVersion]],"new","")</f>
        <v/>
      </c>
    </row>
    <row r="679" spans="1:19" x14ac:dyDescent="0.35">
      <c r="A679" s="52" t="s">
        <v>1284</v>
      </c>
      <c r="B679" s="52" t="s">
        <v>1250</v>
      </c>
      <c r="C679" s="52" t="s">
        <v>1285</v>
      </c>
      <c r="D679" s="52" t="s">
        <v>1286</v>
      </c>
      <c r="E679" s="50" t="s">
        <v>2134</v>
      </c>
      <c r="F679" s="50" t="s">
        <v>2135</v>
      </c>
      <c r="G679" s="52" t="s">
        <v>2290</v>
      </c>
      <c r="H679" s="50" t="s">
        <v>2137</v>
      </c>
      <c r="I679" s="50" t="s">
        <v>2138</v>
      </c>
      <c r="J679" s="52" t="s">
        <v>972</v>
      </c>
      <c r="K679" s="52"/>
      <c r="L679" s="52" t="s">
        <v>2172</v>
      </c>
      <c r="M679" t="s">
        <v>2526</v>
      </c>
      <c r="N679" t="s">
        <v>2526</v>
      </c>
      <c r="O679" s="52"/>
      <c r="P679" s="52"/>
      <c r="Q679" s="52" t="s">
        <v>2172</v>
      </c>
      <c r="R679" s="52"/>
      <c r="S679" t="str">
        <f>IF(Table13[[#This Row],[LastPolicyVersion]] &lt;&gt;Table13[[#This Row],[CurrentPolicyVersion]],"new","")</f>
        <v/>
      </c>
    </row>
    <row r="680" spans="1:19" x14ac:dyDescent="0.35">
      <c r="A680" s="52" t="s">
        <v>1284</v>
      </c>
      <c r="B680" s="52" t="s">
        <v>1250</v>
      </c>
      <c r="C680" s="52" t="s">
        <v>1285</v>
      </c>
      <c r="D680" s="52" t="s">
        <v>1286</v>
      </c>
      <c r="E680" s="50" t="s">
        <v>2139</v>
      </c>
      <c r="F680" s="50" t="s">
        <v>2140</v>
      </c>
      <c r="G680" s="52" t="s">
        <v>2291</v>
      </c>
      <c r="H680" s="50" t="s">
        <v>2142</v>
      </c>
      <c r="I680" s="50" t="s">
        <v>2143</v>
      </c>
      <c r="J680" s="52" t="s">
        <v>972</v>
      </c>
      <c r="K680" s="52"/>
      <c r="L680" s="52" t="s">
        <v>2172</v>
      </c>
      <c r="M680" t="s">
        <v>2529</v>
      </c>
      <c r="N680" t="s">
        <v>2529</v>
      </c>
      <c r="O680" s="52"/>
      <c r="P680" s="52"/>
      <c r="Q680" s="52" t="s">
        <v>2172</v>
      </c>
      <c r="R680" s="52"/>
      <c r="S680" t="str">
        <f>IF(Table13[[#This Row],[LastPolicyVersion]] &lt;&gt;Table13[[#This Row],[CurrentPolicyVersion]],"new","")</f>
        <v/>
      </c>
    </row>
    <row r="681" spans="1:19" x14ac:dyDescent="0.35">
      <c r="A681" s="52" t="s">
        <v>1284</v>
      </c>
      <c r="B681" s="52" t="s">
        <v>1250</v>
      </c>
      <c r="C681" s="52" t="s">
        <v>1285</v>
      </c>
      <c r="D681" s="52" t="s">
        <v>1286</v>
      </c>
      <c r="E681" s="50" t="s">
        <v>2144</v>
      </c>
      <c r="F681" s="50" t="s">
        <v>2145</v>
      </c>
      <c r="G681" s="52" t="s">
        <v>2292</v>
      </c>
      <c r="H681" s="50" t="s">
        <v>2147</v>
      </c>
      <c r="I681" s="50" t="s">
        <v>2148</v>
      </c>
      <c r="J681" s="52" t="s">
        <v>972</v>
      </c>
      <c r="K681" s="52"/>
      <c r="L681" s="52" t="s">
        <v>2172</v>
      </c>
      <c r="M681" t="s">
        <v>2528</v>
      </c>
      <c r="N681" t="s">
        <v>2528</v>
      </c>
      <c r="O681" s="52"/>
      <c r="P681" s="52"/>
      <c r="Q681" s="52" t="s">
        <v>2172</v>
      </c>
      <c r="R681" s="52"/>
      <c r="S681" t="str">
        <f>IF(Table13[[#This Row],[LastPolicyVersion]] &lt;&gt;Table13[[#This Row],[CurrentPolicyVersion]],"new","")</f>
        <v/>
      </c>
    </row>
    <row r="682" spans="1:19" x14ac:dyDescent="0.35">
      <c r="A682" s="52" t="s">
        <v>1284</v>
      </c>
      <c r="B682" s="52" t="s">
        <v>1250</v>
      </c>
      <c r="C682" s="52" t="s">
        <v>1285</v>
      </c>
      <c r="D682" s="52" t="s">
        <v>1286</v>
      </c>
      <c r="E682" s="50" t="s">
        <v>2149</v>
      </c>
      <c r="F682" s="50" t="s">
        <v>2150</v>
      </c>
      <c r="G682" s="52" t="s">
        <v>2293</v>
      </c>
      <c r="H682" s="50" t="s">
        <v>2152</v>
      </c>
      <c r="I682" s="50" t="s">
        <v>2153</v>
      </c>
      <c r="J682" s="52" t="s">
        <v>972</v>
      </c>
      <c r="K682" s="52"/>
      <c r="L682" s="52" t="s">
        <v>2172</v>
      </c>
      <c r="M682" t="s">
        <v>2525</v>
      </c>
      <c r="N682" t="s">
        <v>2525</v>
      </c>
      <c r="O682" s="52"/>
      <c r="P682" s="52"/>
      <c r="Q682" s="52" t="s">
        <v>2172</v>
      </c>
      <c r="R682" s="52"/>
      <c r="S682" t="str">
        <f>IF(Table13[[#This Row],[LastPolicyVersion]] &lt;&gt;Table13[[#This Row],[CurrentPolicyVersion]],"new","")</f>
        <v/>
      </c>
    </row>
    <row r="683" spans="1:19" x14ac:dyDescent="0.35">
      <c r="A683" s="52" t="s">
        <v>1532</v>
      </c>
      <c r="B683" s="52" t="s">
        <v>1522</v>
      </c>
      <c r="C683" s="52" t="s">
        <v>1533</v>
      </c>
      <c r="D683" s="52" t="s">
        <v>1534</v>
      </c>
      <c r="E683" s="50" t="s">
        <v>2124</v>
      </c>
      <c r="F683" s="50" t="s">
        <v>2125</v>
      </c>
      <c r="G683" s="52" t="s">
        <v>2288</v>
      </c>
      <c r="H683" s="50" t="s">
        <v>2127</v>
      </c>
      <c r="I683" s="50" t="s">
        <v>2128</v>
      </c>
      <c r="J683" s="52" t="s">
        <v>972</v>
      </c>
      <c r="K683" s="52"/>
      <c r="L683" s="52" t="s">
        <v>2172</v>
      </c>
      <c r="M683" t="s">
        <v>2527</v>
      </c>
      <c r="N683" t="s">
        <v>2527</v>
      </c>
      <c r="O683" s="52"/>
      <c r="P683" s="52"/>
      <c r="Q683" s="52" t="s">
        <v>2172</v>
      </c>
      <c r="R683" s="52"/>
      <c r="S683" t="str">
        <f>IF(Table13[[#This Row],[LastPolicyVersion]] &lt;&gt;Table13[[#This Row],[CurrentPolicyVersion]],"new","")</f>
        <v/>
      </c>
    </row>
    <row r="684" spans="1:19" x14ac:dyDescent="0.35">
      <c r="A684" s="52" t="s">
        <v>1532</v>
      </c>
      <c r="B684" s="52" t="s">
        <v>1522</v>
      </c>
      <c r="C684" s="52" t="s">
        <v>1533</v>
      </c>
      <c r="D684" s="52" t="s">
        <v>1534</v>
      </c>
      <c r="E684" s="50" t="s">
        <v>2129</v>
      </c>
      <c r="F684" s="50" t="s">
        <v>2130</v>
      </c>
      <c r="G684" s="52" t="s">
        <v>2289</v>
      </c>
      <c r="H684" s="50" t="s">
        <v>2132</v>
      </c>
      <c r="I684" s="50" t="s">
        <v>2133</v>
      </c>
      <c r="J684" s="52" t="s">
        <v>972</v>
      </c>
      <c r="K684" s="52"/>
      <c r="L684" s="52" t="s">
        <v>2172</v>
      </c>
      <c r="M684" t="s">
        <v>2528</v>
      </c>
      <c r="N684" t="s">
        <v>2528</v>
      </c>
      <c r="O684" s="52"/>
      <c r="P684" s="52"/>
      <c r="Q684" s="52" t="s">
        <v>2172</v>
      </c>
      <c r="R684" s="52"/>
      <c r="S684" t="str">
        <f>IF(Table13[[#This Row],[LastPolicyVersion]] &lt;&gt;Table13[[#This Row],[CurrentPolicyVersion]],"new","")</f>
        <v/>
      </c>
    </row>
    <row r="685" spans="1:19" x14ac:dyDescent="0.35">
      <c r="A685" s="52" t="s">
        <v>1532</v>
      </c>
      <c r="B685" s="52" t="s">
        <v>1522</v>
      </c>
      <c r="C685" s="52" t="s">
        <v>1533</v>
      </c>
      <c r="D685" s="52" t="s">
        <v>1534</v>
      </c>
      <c r="E685" s="50" t="s">
        <v>2134</v>
      </c>
      <c r="F685" s="50" t="s">
        <v>2135</v>
      </c>
      <c r="G685" s="52" t="s">
        <v>2290</v>
      </c>
      <c r="H685" s="50" t="s">
        <v>2137</v>
      </c>
      <c r="I685" s="50" t="s">
        <v>2138</v>
      </c>
      <c r="J685" s="52" t="s">
        <v>972</v>
      </c>
      <c r="K685" s="52"/>
      <c r="L685" s="52" t="s">
        <v>2172</v>
      </c>
      <c r="M685" t="s">
        <v>2526</v>
      </c>
      <c r="N685" t="s">
        <v>2526</v>
      </c>
      <c r="O685" s="52"/>
      <c r="P685" s="52"/>
      <c r="Q685" s="52" t="s">
        <v>2172</v>
      </c>
      <c r="R685" s="52"/>
      <c r="S685" t="str">
        <f>IF(Table13[[#This Row],[LastPolicyVersion]] &lt;&gt;Table13[[#This Row],[CurrentPolicyVersion]],"new","")</f>
        <v/>
      </c>
    </row>
    <row r="686" spans="1:19" x14ac:dyDescent="0.35">
      <c r="A686" s="52" t="s">
        <v>1532</v>
      </c>
      <c r="B686" s="52" t="s">
        <v>1522</v>
      </c>
      <c r="C686" s="52" t="s">
        <v>1533</v>
      </c>
      <c r="D686" s="52" t="s">
        <v>1534</v>
      </c>
      <c r="E686" s="50" t="s">
        <v>2139</v>
      </c>
      <c r="F686" s="50" t="s">
        <v>2140</v>
      </c>
      <c r="G686" s="52" t="s">
        <v>2291</v>
      </c>
      <c r="H686" s="50" t="s">
        <v>2142</v>
      </c>
      <c r="I686" s="50" t="s">
        <v>2143</v>
      </c>
      <c r="J686" s="52" t="s">
        <v>972</v>
      </c>
      <c r="K686" s="52"/>
      <c r="L686" s="52" t="s">
        <v>2172</v>
      </c>
      <c r="M686" t="s">
        <v>2529</v>
      </c>
      <c r="N686" t="s">
        <v>2529</v>
      </c>
      <c r="O686" s="52"/>
      <c r="P686" s="52"/>
      <c r="Q686" s="52" t="s">
        <v>2172</v>
      </c>
      <c r="R686" s="52"/>
      <c r="S686" t="str">
        <f>IF(Table13[[#This Row],[LastPolicyVersion]] &lt;&gt;Table13[[#This Row],[CurrentPolicyVersion]],"new","")</f>
        <v/>
      </c>
    </row>
    <row r="687" spans="1:19" x14ac:dyDescent="0.35">
      <c r="A687" s="52" t="s">
        <v>1532</v>
      </c>
      <c r="B687" s="52" t="s">
        <v>1522</v>
      </c>
      <c r="C687" s="52" t="s">
        <v>1533</v>
      </c>
      <c r="D687" s="52" t="s">
        <v>1534</v>
      </c>
      <c r="E687" s="50" t="s">
        <v>2144</v>
      </c>
      <c r="F687" s="50" t="s">
        <v>2145</v>
      </c>
      <c r="G687" s="52" t="s">
        <v>2292</v>
      </c>
      <c r="H687" s="50" t="s">
        <v>2147</v>
      </c>
      <c r="I687" s="50" t="s">
        <v>2148</v>
      </c>
      <c r="J687" s="52" t="s">
        <v>972</v>
      </c>
      <c r="K687" s="52"/>
      <c r="L687" s="52" t="s">
        <v>2172</v>
      </c>
      <c r="M687" t="s">
        <v>2528</v>
      </c>
      <c r="N687" t="s">
        <v>2528</v>
      </c>
      <c r="O687" s="52"/>
      <c r="P687" s="52"/>
      <c r="Q687" s="52" t="s">
        <v>2172</v>
      </c>
      <c r="R687" s="52"/>
      <c r="S687" t="str">
        <f>IF(Table13[[#This Row],[LastPolicyVersion]] &lt;&gt;Table13[[#This Row],[CurrentPolicyVersion]],"new","")</f>
        <v/>
      </c>
    </row>
    <row r="688" spans="1:19" x14ac:dyDescent="0.35">
      <c r="A688" s="52" t="s">
        <v>1532</v>
      </c>
      <c r="B688" s="52" t="s">
        <v>1522</v>
      </c>
      <c r="C688" s="52" t="s">
        <v>1533</v>
      </c>
      <c r="D688" s="52" t="s">
        <v>1534</v>
      </c>
      <c r="E688" s="50" t="s">
        <v>2149</v>
      </c>
      <c r="F688" s="50" t="s">
        <v>2150</v>
      </c>
      <c r="G688" s="52" t="s">
        <v>2293</v>
      </c>
      <c r="H688" s="50" t="s">
        <v>2152</v>
      </c>
      <c r="I688" s="50" t="s">
        <v>2153</v>
      </c>
      <c r="J688" s="52" t="s">
        <v>972</v>
      </c>
      <c r="K688" s="52"/>
      <c r="L688" s="52" t="s">
        <v>2172</v>
      </c>
      <c r="M688" t="s">
        <v>2525</v>
      </c>
      <c r="N688" t="s">
        <v>2525</v>
      </c>
      <c r="O688" s="52"/>
      <c r="P688" s="52"/>
      <c r="Q688" s="52" t="s">
        <v>2172</v>
      </c>
      <c r="R688" s="52"/>
      <c r="S688" t="str">
        <f>IF(Table13[[#This Row],[LastPolicyVersion]] &lt;&gt;Table13[[#This Row],[CurrentPolicyVersion]],"new","")</f>
        <v/>
      </c>
    </row>
    <row r="689" spans="1:19" x14ac:dyDescent="0.35">
      <c r="A689" s="52" t="s">
        <v>1587</v>
      </c>
      <c r="B689" s="52" t="s">
        <v>1584</v>
      </c>
      <c r="C689" s="52" t="s">
        <v>1588</v>
      </c>
      <c r="D689" s="52" t="s">
        <v>1589</v>
      </c>
      <c r="E689" s="50" t="s">
        <v>2119</v>
      </c>
      <c r="F689" s="50" t="s">
        <v>2120</v>
      </c>
      <c r="G689" s="52" t="s">
        <v>2241</v>
      </c>
      <c r="H689" s="50" t="s">
        <v>2122</v>
      </c>
      <c r="I689" s="50" t="s">
        <v>2123</v>
      </c>
      <c r="J689" s="52" t="s">
        <v>972</v>
      </c>
      <c r="K689" s="52"/>
      <c r="L689" s="52" t="s">
        <v>2172</v>
      </c>
      <c r="M689" t="s">
        <v>2518</v>
      </c>
      <c r="N689" t="s">
        <v>2518</v>
      </c>
      <c r="O689" s="52"/>
      <c r="P689" s="52"/>
      <c r="Q689" s="52" t="s">
        <v>2172</v>
      </c>
      <c r="R689" s="52"/>
      <c r="S689" t="str">
        <f>IF(Table13[[#This Row],[LastPolicyVersion]] &lt;&gt;Table13[[#This Row],[CurrentPolicyVersion]],"new","")</f>
        <v/>
      </c>
    </row>
    <row r="690" spans="1:19" x14ac:dyDescent="0.35">
      <c r="A690" s="52" t="s">
        <v>1356</v>
      </c>
      <c r="B690" s="52" t="s">
        <v>1353</v>
      </c>
      <c r="C690" s="52" t="s">
        <v>1357</v>
      </c>
      <c r="D690" s="52" t="s">
        <v>1358</v>
      </c>
      <c r="E690" s="50" t="s">
        <v>2061</v>
      </c>
      <c r="F690" s="50" t="s">
        <v>2062</v>
      </c>
      <c r="G690" s="52" t="s">
        <v>2242</v>
      </c>
      <c r="H690" s="50" t="s">
        <v>2064</v>
      </c>
      <c r="I690" s="50" t="s">
        <v>2065</v>
      </c>
      <c r="J690" s="52" t="s">
        <v>972</v>
      </c>
      <c r="K690" s="52"/>
      <c r="L690" s="52" t="s">
        <v>2172</v>
      </c>
      <c r="M690" t="s">
        <v>2519</v>
      </c>
      <c r="N690" t="s">
        <v>2519</v>
      </c>
      <c r="O690" s="52"/>
      <c r="P690" s="52"/>
      <c r="Q690" s="52" t="s">
        <v>2172</v>
      </c>
      <c r="R690" s="52"/>
      <c r="S690" t="str">
        <f>IF(Table13[[#This Row],[LastPolicyVersion]] &lt;&gt;Table13[[#This Row],[CurrentPolicyVersion]],"new","")</f>
        <v/>
      </c>
    </row>
    <row r="691" spans="1:19" x14ac:dyDescent="0.35">
      <c r="A691" s="52" t="s">
        <v>1356</v>
      </c>
      <c r="B691" s="52" t="s">
        <v>1353</v>
      </c>
      <c r="C691" s="52" t="s">
        <v>1357</v>
      </c>
      <c r="D691" s="52" t="s">
        <v>1358</v>
      </c>
      <c r="E691" s="50" t="s">
        <v>2066</v>
      </c>
      <c r="F691" s="50" t="s">
        <v>2067</v>
      </c>
      <c r="G691" s="52" t="s">
        <v>2243</v>
      </c>
      <c r="H691" s="50" t="s">
        <v>2069</v>
      </c>
      <c r="I691" s="50" t="s">
        <v>2070</v>
      </c>
      <c r="J691" s="52" t="s">
        <v>972</v>
      </c>
      <c r="K691" s="52"/>
      <c r="L691" s="52" t="s">
        <v>2172</v>
      </c>
      <c r="M691" t="s">
        <v>2518</v>
      </c>
      <c r="N691" t="s">
        <v>2518</v>
      </c>
      <c r="O691" s="52"/>
      <c r="P691" s="52"/>
      <c r="Q691" s="52" t="s">
        <v>2172</v>
      </c>
      <c r="R691" s="52"/>
      <c r="S691" t="str">
        <f>IF(Table13[[#This Row],[LastPolicyVersion]] &lt;&gt;Table13[[#This Row],[CurrentPolicyVersion]],"new","")</f>
        <v/>
      </c>
    </row>
    <row r="692" spans="1:19" x14ac:dyDescent="0.35">
      <c r="A692" s="52" t="s">
        <v>1356</v>
      </c>
      <c r="B692" s="52" t="s">
        <v>1353</v>
      </c>
      <c r="C692" s="52" t="s">
        <v>1357</v>
      </c>
      <c r="D692" s="52" t="s">
        <v>1358</v>
      </c>
      <c r="E692" s="50" t="s">
        <v>2084</v>
      </c>
      <c r="F692" s="50" t="s">
        <v>2085</v>
      </c>
      <c r="G692" s="52" t="s">
        <v>2244</v>
      </c>
      <c r="H692" s="50" t="s">
        <v>2087</v>
      </c>
      <c r="I692" s="50" t="s">
        <v>2088</v>
      </c>
      <c r="J692" s="52" t="s">
        <v>972</v>
      </c>
      <c r="K692" s="52"/>
      <c r="L692" s="52" t="s">
        <v>2172</v>
      </c>
      <c r="M692" t="s">
        <v>2518</v>
      </c>
      <c r="N692" t="s">
        <v>2518</v>
      </c>
      <c r="O692" s="52"/>
      <c r="P692" s="52"/>
      <c r="Q692" s="52" t="s">
        <v>2172</v>
      </c>
      <c r="R692" s="52"/>
      <c r="S692" t="str">
        <f>IF(Table13[[#This Row],[LastPolicyVersion]] &lt;&gt;Table13[[#This Row],[CurrentPolicyVersion]],"new","")</f>
        <v/>
      </c>
    </row>
    <row r="693" spans="1:19" x14ac:dyDescent="0.35">
      <c r="A693" s="52" t="s">
        <v>1356</v>
      </c>
      <c r="B693" s="52" t="s">
        <v>1353</v>
      </c>
      <c r="C693" s="52" t="s">
        <v>1357</v>
      </c>
      <c r="D693" s="52" t="s">
        <v>1358</v>
      </c>
      <c r="E693" s="50" t="s">
        <v>2089</v>
      </c>
      <c r="F693" s="50" t="s">
        <v>2090</v>
      </c>
      <c r="G693" s="52" t="s">
        <v>2245</v>
      </c>
      <c r="H693" s="50" t="s">
        <v>2092</v>
      </c>
      <c r="I693" s="50" t="s">
        <v>2093</v>
      </c>
      <c r="J693" s="52" t="s">
        <v>972</v>
      </c>
      <c r="K693" s="52"/>
      <c r="L693" s="52" t="s">
        <v>2172</v>
      </c>
      <c r="M693" t="s">
        <v>2518</v>
      </c>
      <c r="N693" t="s">
        <v>2518</v>
      </c>
      <c r="O693" s="52"/>
      <c r="P693" s="52"/>
      <c r="Q693" s="52" t="s">
        <v>2172</v>
      </c>
      <c r="R693" s="52"/>
      <c r="S693" t="str">
        <f>IF(Table13[[#This Row],[LastPolicyVersion]] &lt;&gt;Table13[[#This Row],[CurrentPolicyVersion]],"new","")</f>
        <v/>
      </c>
    </row>
    <row r="694" spans="1:19" x14ac:dyDescent="0.35">
      <c r="A694" s="52" t="s">
        <v>1356</v>
      </c>
      <c r="B694" s="52" t="s">
        <v>1353</v>
      </c>
      <c r="C694" s="52" t="s">
        <v>1357</v>
      </c>
      <c r="D694" s="52" t="s">
        <v>1358</v>
      </c>
      <c r="E694" s="50" t="s">
        <v>2099</v>
      </c>
      <c r="F694" s="50" t="s">
        <v>2100</v>
      </c>
      <c r="G694" s="52" t="s">
        <v>2246</v>
      </c>
      <c r="H694" s="50" t="s">
        <v>2102</v>
      </c>
      <c r="I694" s="50" t="s">
        <v>2103</v>
      </c>
      <c r="J694" s="52" t="s">
        <v>972</v>
      </c>
      <c r="K694" s="52"/>
      <c r="L694" s="52" t="s">
        <v>2172</v>
      </c>
      <c r="M694" t="s">
        <v>2518</v>
      </c>
      <c r="N694" t="s">
        <v>2518</v>
      </c>
      <c r="O694" s="52"/>
      <c r="P694" s="52"/>
      <c r="Q694" s="52" t="s">
        <v>2172</v>
      </c>
      <c r="R694" s="52"/>
      <c r="S694" t="str">
        <f>IF(Table13[[#This Row],[LastPolicyVersion]] &lt;&gt;Table13[[#This Row],[CurrentPolicyVersion]],"new","")</f>
        <v/>
      </c>
    </row>
    <row r="695" spans="1:19" x14ac:dyDescent="0.35">
      <c r="A695" s="52" t="s">
        <v>1220</v>
      </c>
      <c r="B695" s="52" t="s">
        <v>1221</v>
      </c>
      <c r="C695" s="52" t="s">
        <v>1222</v>
      </c>
      <c r="D695" s="52" t="s">
        <v>1223</v>
      </c>
      <c r="E695" s="50" t="s">
        <v>1939</v>
      </c>
      <c r="F695" s="50" t="s">
        <v>1940</v>
      </c>
      <c r="G695" s="52" t="s">
        <v>2247</v>
      </c>
      <c r="H695" s="50" t="s">
        <v>1942</v>
      </c>
      <c r="I695" s="50" t="s">
        <v>1943</v>
      </c>
      <c r="J695" s="52" t="s">
        <v>972</v>
      </c>
      <c r="K695" s="52"/>
      <c r="L695" s="52" t="s">
        <v>2172</v>
      </c>
      <c r="M695" t="s">
        <v>2518</v>
      </c>
      <c r="N695" t="s">
        <v>2518</v>
      </c>
      <c r="O695" s="52"/>
      <c r="P695" s="52"/>
      <c r="Q695" s="52" t="s">
        <v>2172</v>
      </c>
      <c r="R695" s="52"/>
      <c r="S695" t="str">
        <f>IF(Table13[[#This Row],[LastPolicyVersion]] &lt;&gt;Table13[[#This Row],[CurrentPolicyVersion]],"new","")</f>
        <v/>
      </c>
    </row>
    <row r="696" spans="1:19" x14ac:dyDescent="0.35">
      <c r="A696" s="52" t="s">
        <v>1220</v>
      </c>
      <c r="B696" s="52" t="s">
        <v>1221</v>
      </c>
      <c r="C696" s="52" t="s">
        <v>1222</v>
      </c>
      <c r="D696" s="52" t="s">
        <v>1223</v>
      </c>
      <c r="E696" s="50" t="s">
        <v>1944</v>
      </c>
      <c r="F696" s="50" t="s">
        <v>1945</v>
      </c>
      <c r="G696" s="52" t="s">
        <v>2248</v>
      </c>
      <c r="H696" s="50" t="s">
        <v>1947</v>
      </c>
      <c r="I696" s="50" t="s">
        <v>1948</v>
      </c>
      <c r="J696" s="52" t="s">
        <v>972</v>
      </c>
      <c r="K696" s="52"/>
      <c r="L696" s="52" t="s">
        <v>2172</v>
      </c>
      <c r="M696" t="s">
        <v>2518</v>
      </c>
      <c r="N696" t="s">
        <v>2518</v>
      </c>
      <c r="O696" s="52"/>
      <c r="P696" s="52"/>
      <c r="Q696" s="52" t="s">
        <v>2172</v>
      </c>
      <c r="R696" s="52"/>
      <c r="S696" t="str">
        <f>IF(Table13[[#This Row],[LastPolicyVersion]] &lt;&gt;Table13[[#This Row],[CurrentPolicyVersion]],"new","")</f>
        <v/>
      </c>
    </row>
    <row r="697" spans="1:19" x14ac:dyDescent="0.35">
      <c r="A697" s="52" t="s">
        <v>1220</v>
      </c>
      <c r="B697" s="52" t="s">
        <v>1221</v>
      </c>
      <c r="C697" s="52" t="s">
        <v>1222</v>
      </c>
      <c r="D697" s="52" t="s">
        <v>1223</v>
      </c>
      <c r="E697" s="50" t="s">
        <v>1954</v>
      </c>
      <c r="F697" s="50" t="s">
        <v>1955</v>
      </c>
      <c r="G697" s="52" t="s">
        <v>2249</v>
      </c>
      <c r="H697" s="50" t="s">
        <v>1957</v>
      </c>
      <c r="I697" s="50" t="s">
        <v>1958</v>
      </c>
      <c r="J697" s="52" t="s">
        <v>972</v>
      </c>
      <c r="K697" s="52"/>
      <c r="L697" s="52" t="s">
        <v>2172</v>
      </c>
      <c r="M697" t="s">
        <v>2518</v>
      </c>
      <c r="N697" t="s">
        <v>2518</v>
      </c>
      <c r="O697" s="52"/>
      <c r="P697" s="52"/>
      <c r="Q697" s="52" t="s">
        <v>2172</v>
      </c>
      <c r="R697" s="52"/>
      <c r="S697" t="str">
        <f>IF(Table13[[#This Row],[LastPolicyVersion]] &lt;&gt;Table13[[#This Row],[CurrentPolicyVersion]],"new","")</f>
        <v/>
      </c>
    </row>
    <row r="698" spans="1:19" x14ac:dyDescent="0.35">
      <c r="A698" s="52" t="s">
        <v>1159</v>
      </c>
      <c r="B698" s="52" t="s">
        <v>1094</v>
      </c>
      <c r="C698" s="52" t="s">
        <v>1160</v>
      </c>
      <c r="D698" s="52" t="s">
        <v>1161</v>
      </c>
      <c r="E698" s="50" t="s">
        <v>1991</v>
      </c>
      <c r="F698" s="50" t="s">
        <v>1992</v>
      </c>
      <c r="G698" s="52" t="s">
        <v>2250</v>
      </c>
      <c r="H698" s="50" t="s">
        <v>1994</v>
      </c>
      <c r="I698" s="50" t="s">
        <v>1995</v>
      </c>
      <c r="J698" s="52" t="s">
        <v>972</v>
      </c>
      <c r="K698" s="52"/>
      <c r="L698" s="52" t="s">
        <v>2172</v>
      </c>
      <c r="M698" t="s">
        <v>2518</v>
      </c>
      <c r="N698" t="s">
        <v>2518</v>
      </c>
      <c r="O698" s="52"/>
      <c r="P698" s="52"/>
      <c r="Q698" s="52" t="s">
        <v>2172</v>
      </c>
      <c r="R698" s="52"/>
      <c r="S698" t="str">
        <f>IF(Table13[[#This Row],[LastPolicyVersion]] &lt;&gt;Table13[[#This Row],[CurrentPolicyVersion]],"new","")</f>
        <v/>
      </c>
    </row>
    <row r="699" spans="1:19" x14ac:dyDescent="0.35">
      <c r="A699" s="52" t="s">
        <v>1159</v>
      </c>
      <c r="B699" s="52" t="s">
        <v>1094</v>
      </c>
      <c r="C699" s="52" t="s">
        <v>1160</v>
      </c>
      <c r="D699" s="52" t="s">
        <v>1161</v>
      </c>
      <c r="E699" s="50" t="s">
        <v>1996</v>
      </c>
      <c r="F699" s="50" t="s">
        <v>1997</v>
      </c>
      <c r="G699" s="52" t="s">
        <v>2251</v>
      </c>
      <c r="H699" s="50" t="s">
        <v>1999</v>
      </c>
      <c r="I699" s="50" t="s">
        <v>2000</v>
      </c>
      <c r="J699" s="52" t="s">
        <v>972</v>
      </c>
      <c r="K699" s="52"/>
      <c r="L699" s="52" t="s">
        <v>2172</v>
      </c>
      <c r="M699" t="s">
        <v>2530</v>
      </c>
      <c r="N699" t="s">
        <v>2530</v>
      </c>
      <c r="O699" s="52"/>
      <c r="P699" s="52"/>
      <c r="Q699" s="52" t="s">
        <v>2172</v>
      </c>
      <c r="R699" s="52"/>
      <c r="S699" t="str">
        <f>IF(Table13[[#This Row],[LastPolicyVersion]] &lt;&gt;Table13[[#This Row],[CurrentPolicyVersion]],"new","")</f>
        <v/>
      </c>
    </row>
    <row r="700" spans="1:19" x14ac:dyDescent="0.35">
      <c r="A700" s="52" t="s">
        <v>1159</v>
      </c>
      <c r="B700" s="52" t="s">
        <v>1094</v>
      </c>
      <c r="C700" s="52" t="s">
        <v>1160</v>
      </c>
      <c r="D700" s="52" t="s">
        <v>1161</v>
      </c>
      <c r="E700" s="50" t="s">
        <v>2001</v>
      </c>
      <c r="F700" s="50" t="s">
        <v>2002</v>
      </c>
      <c r="G700" s="52" t="s">
        <v>2252</v>
      </c>
      <c r="H700" s="50" t="s">
        <v>2004</v>
      </c>
      <c r="I700" s="50" t="s">
        <v>2005</v>
      </c>
      <c r="J700" s="52" t="s">
        <v>972</v>
      </c>
      <c r="K700" s="52"/>
      <c r="L700" s="52" t="s">
        <v>2172</v>
      </c>
      <c r="M700" t="s">
        <v>2530</v>
      </c>
      <c r="N700" t="s">
        <v>2530</v>
      </c>
      <c r="O700" s="52"/>
      <c r="P700" s="52"/>
      <c r="Q700" s="52" t="s">
        <v>2172</v>
      </c>
      <c r="R700" s="52"/>
      <c r="S700" t="str">
        <f>IF(Table13[[#This Row],[LastPolicyVersion]] &lt;&gt;Table13[[#This Row],[CurrentPolicyVersion]],"new","")</f>
        <v/>
      </c>
    </row>
    <row r="701" spans="1:19" x14ac:dyDescent="0.35">
      <c r="A701" s="52" t="s">
        <v>1159</v>
      </c>
      <c r="B701" s="52" t="s">
        <v>1094</v>
      </c>
      <c r="C701" s="52" t="s">
        <v>1160</v>
      </c>
      <c r="D701" s="52" t="s">
        <v>1161</v>
      </c>
      <c r="E701" s="50" t="s">
        <v>2006</v>
      </c>
      <c r="F701" s="50" t="s">
        <v>2007</v>
      </c>
      <c r="G701" s="52" t="s">
        <v>2253</v>
      </c>
      <c r="H701" s="50" t="s">
        <v>2009</v>
      </c>
      <c r="I701" s="50" t="s">
        <v>2010</v>
      </c>
      <c r="J701" s="52" t="s">
        <v>972</v>
      </c>
      <c r="K701" s="52"/>
      <c r="L701" s="52" t="s">
        <v>2172</v>
      </c>
      <c r="M701" t="s">
        <v>2522</v>
      </c>
      <c r="N701" t="s">
        <v>2522</v>
      </c>
      <c r="O701" s="52"/>
      <c r="P701" s="52"/>
      <c r="Q701" s="52" t="s">
        <v>2172</v>
      </c>
      <c r="R701" s="52"/>
      <c r="S701" t="str">
        <f>IF(Table13[[#This Row],[LastPolicyVersion]] &lt;&gt;Table13[[#This Row],[CurrentPolicyVersion]],"new","")</f>
        <v/>
      </c>
    </row>
    <row r="702" spans="1:19" x14ac:dyDescent="0.35">
      <c r="A702" s="52" t="s">
        <v>1159</v>
      </c>
      <c r="B702" s="52" t="s">
        <v>1094</v>
      </c>
      <c r="C702" s="52" t="s">
        <v>1160</v>
      </c>
      <c r="D702" s="52" t="s">
        <v>1161</v>
      </c>
      <c r="E702" s="50" t="s">
        <v>2011</v>
      </c>
      <c r="F702" s="50" t="s">
        <v>2012</v>
      </c>
      <c r="G702" s="52" t="s">
        <v>2254</v>
      </c>
      <c r="H702" s="50" t="s">
        <v>2014</v>
      </c>
      <c r="I702" s="50" t="s">
        <v>2015</v>
      </c>
      <c r="J702" s="52" t="s">
        <v>972</v>
      </c>
      <c r="K702" s="52"/>
      <c r="L702" s="52" t="s">
        <v>2172</v>
      </c>
      <c r="M702" t="s">
        <v>2530</v>
      </c>
      <c r="N702" t="s">
        <v>2530</v>
      </c>
      <c r="O702" s="52"/>
      <c r="P702" s="52"/>
      <c r="Q702" s="52" t="s">
        <v>2172</v>
      </c>
      <c r="R702" s="52"/>
      <c r="S702" t="str">
        <f>IF(Table13[[#This Row],[LastPolicyVersion]] &lt;&gt;Table13[[#This Row],[CurrentPolicyVersion]],"new","")</f>
        <v/>
      </c>
    </row>
    <row r="703" spans="1:19" x14ac:dyDescent="0.35">
      <c r="A703" s="52" t="s">
        <v>1159</v>
      </c>
      <c r="B703" s="52" t="s">
        <v>1094</v>
      </c>
      <c r="C703" s="52" t="s">
        <v>1160</v>
      </c>
      <c r="D703" s="52" t="s">
        <v>1161</v>
      </c>
      <c r="E703" s="50" t="s">
        <v>2016</v>
      </c>
      <c r="F703" s="50" t="s">
        <v>2017</v>
      </c>
      <c r="G703" s="52" t="s">
        <v>2255</v>
      </c>
      <c r="H703" s="50" t="s">
        <v>2019</v>
      </c>
      <c r="I703" s="50" t="s">
        <v>2020</v>
      </c>
      <c r="J703" s="52" t="s">
        <v>972</v>
      </c>
      <c r="K703" s="52"/>
      <c r="L703" s="52" t="s">
        <v>2172</v>
      </c>
      <c r="M703" t="s">
        <v>2531</v>
      </c>
      <c r="N703" t="s">
        <v>2531</v>
      </c>
      <c r="O703" s="52"/>
      <c r="P703" s="52"/>
      <c r="Q703" s="52" t="s">
        <v>2172</v>
      </c>
      <c r="R703" s="52"/>
      <c r="S703" t="str">
        <f>IF(Table13[[#This Row],[LastPolicyVersion]] &lt;&gt;Table13[[#This Row],[CurrentPolicyVersion]],"new","")</f>
        <v/>
      </c>
    </row>
    <row r="704" spans="1:19" x14ac:dyDescent="0.35">
      <c r="A704" s="52" t="s">
        <v>1159</v>
      </c>
      <c r="B704" s="52" t="s">
        <v>1094</v>
      </c>
      <c r="C704" s="52" t="s">
        <v>1160</v>
      </c>
      <c r="D704" s="52" t="s">
        <v>1161</v>
      </c>
      <c r="E704" s="50" t="s">
        <v>2021</v>
      </c>
      <c r="F704" s="50" t="s">
        <v>2022</v>
      </c>
      <c r="G704" s="52" t="s">
        <v>2256</v>
      </c>
      <c r="H704" s="50" t="s">
        <v>2024</v>
      </c>
      <c r="I704" s="50" t="s">
        <v>2025</v>
      </c>
      <c r="J704" s="52" t="s">
        <v>972</v>
      </c>
      <c r="K704" s="52"/>
      <c r="L704" s="52" t="s">
        <v>2172</v>
      </c>
      <c r="M704" t="s">
        <v>2532</v>
      </c>
      <c r="N704" t="s">
        <v>2522</v>
      </c>
      <c r="O704" s="52"/>
      <c r="P704" s="52"/>
      <c r="Q704" s="52" t="s">
        <v>2172</v>
      </c>
      <c r="R704" s="52"/>
      <c r="S704" t="str">
        <f>IF(Table13[[#This Row],[LastPolicyVersion]] &lt;&gt;Table13[[#This Row],[CurrentPolicyVersion]],"new","")</f>
        <v>new</v>
      </c>
    </row>
    <row r="705" spans="1:19" x14ac:dyDescent="0.35">
      <c r="A705" s="52" t="s">
        <v>1159</v>
      </c>
      <c r="B705" s="52" t="s">
        <v>1094</v>
      </c>
      <c r="C705" s="52" t="s">
        <v>1160</v>
      </c>
      <c r="D705" s="52" t="s">
        <v>1161</v>
      </c>
      <c r="E705" s="50" t="s">
        <v>2026</v>
      </c>
      <c r="F705" s="50" t="s">
        <v>2027</v>
      </c>
      <c r="G705" s="52" t="s">
        <v>2257</v>
      </c>
      <c r="H705" s="50" t="s">
        <v>2029</v>
      </c>
      <c r="I705" s="50" t="s">
        <v>2030</v>
      </c>
      <c r="J705" s="52" t="s">
        <v>972</v>
      </c>
      <c r="K705" s="52"/>
      <c r="L705" s="52" t="s">
        <v>2172</v>
      </c>
      <c r="M705" t="s">
        <v>2523</v>
      </c>
      <c r="N705" t="s">
        <v>2531</v>
      </c>
      <c r="O705" s="52"/>
      <c r="P705" s="52"/>
      <c r="Q705" s="52" t="s">
        <v>2172</v>
      </c>
      <c r="R705" s="52"/>
      <c r="S705" t="str">
        <f>IF(Table13[[#This Row],[LastPolicyVersion]] &lt;&gt;Table13[[#This Row],[CurrentPolicyVersion]],"new","")</f>
        <v>new</v>
      </c>
    </row>
    <row r="706" spans="1:19" x14ac:dyDescent="0.35">
      <c r="A706" s="52" t="s">
        <v>1159</v>
      </c>
      <c r="B706" s="52" t="s">
        <v>1094</v>
      </c>
      <c r="C706" s="52" t="s">
        <v>1160</v>
      </c>
      <c r="D706" s="52" t="s">
        <v>1161</v>
      </c>
      <c r="E706" s="50" t="s">
        <v>2031</v>
      </c>
      <c r="F706" s="50" t="s">
        <v>2032</v>
      </c>
      <c r="G706" s="52" t="s">
        <v>2258</v>
      </c>
      <c r="H706" s="50" t="s">
        <v>2034</v>
      </c>
      <c r="I706" s="50" t="s">
        <v>2035</v>
      </c>
      <c r="J706" s="52" t="s">
        <v>972</v>
      </c>
      <c r="K706" s="52"/>
      <c r="L706" s="52" t="s">
        <v>2172</v>
      </c>
      <c r="M706" t="s">
        <v>2531</v>
      </c>
      <c r="N706" t="s">
        <v>2531</v>
      </c>
      <c r="O706" s="52"/>
      <c r="P706" s="52"/>
      <c r="Q706" s="52" t="s">
        <v>2172</v>
      </c>
      <c r="R706" s="52"/>
      <c r="S706" t="str">
        <f>IF(Table13[[#This Row],[LastPolicyVersion]] &lt;&gt;Table13[[#This Row],[CurrentPolicyVersion]],"new","")</f>
        <v/>
      </c>
    </row>
    <row r="707" spans="1:19" x14ac:dyDescent="0.35">
      <c r="A707" s="52" t="s">
        <v>1159</v>
      </c>
      <c r="B707" s="52" t="s">
        <v>1094</v>
      </c>
      <c r="C707" s="52" t="s">
        <v>1160</v>
      </c>
      <c r="D707" s="52" t="s">
        <v>1161</v>
      </c>
      <c r="E707" s="50" t="s">
        <v>2036</v>
      </c>
      <c r="F707" s="50" t="s">
        <v>2037</v>
      </c>
      <c r="G707" s="52" t="s">
        <v>2259</v>
      </c>
      <c r="H707" s="50" t="s">
        <v>2039</v>
      </c>
      <c r="I707" s="50" t="s">
        <v>2040</v>
      </c>
      <c r="J707" s="52" t="s">
        <v>972</v>
      </c>
      <c r="K707" s="52"/>
      <c r="L707" s="52" t="s">
        <v>2172</v>
      </c>
      <c r="M707" t="s">
        <v>2531</v>
      </c>
      <c r="N707" t="s">
        <v>2531</v>
      </c>
      <c r="O707" s="52"/>
      <c r="P707" s="52"/>
      <c r="Q707" s="52" t="s">
        <v>2172</v>
      </c>
      <c r="R707" s="52"/>
      <c r="S707" t="str">
        <f>IF(Table13[[#This Row],[LastPolicyVersion]] &lt;&gt;Table13[[#This Row],[CurrentPolicyVersion]],"new","")</f>
        <v/>
      </c>
    </row>
    <row r="708" spans="1:19" x14ac:dyDescent="0.35">
      <c r="A708" s="52" t="s">
        <v>1159</v>
      </c>
      <c r="B708" s="52" t="s">
        <v>1094</v>
      </c>
      <c r="C708" s="52" t="s">
        <v>1160</v>
      </c>
      <c r="D708" s="52" t="s">
        <v>1161</v>
      </c>
      <c r="E708" s="50" t="s">
        <v>2041</v>
      </c>
      <c r="F708" s="50" t="s">
        <v>2042</v>
      </c>
      <c r="G708" s="52" t="s">
        <v>2260</v>
      </c>
      <c r="H708" s="50" t="s">
        <v>2044</v>
      </c>
      <c r="I708" s="50" t="s">
        <v>2045</v>
      </c>
      <c r="J708" s="52" t="s">
        <v>972</v>
      </c>
      <c r="K708" s="52"/>
      <c r="L708" s="52" t="s">
        <v>2172</v>
      </c>
      <c r="M708" t="s">
        <v>2531</v>
      </c>
      <c r="N708" t="s">
        <v>2531</v>
      </c>
      <c r="O708" s="52"/>
      <c r="P708" s="52"/>
      <c r="Q708" s="52" t="s">
        <v>2172</v>
      </c>
      <c r="R708" s="52"/>
      <c r="S708" t="str">
        <f>IF(Table13[[#This Row],[LastPolicyVersion]] &lt;&gt;Table13[[#This Row],[CurrentPolicyVersion]],"new","")</f>
        <v/>
      </c>
    </row>
    <row r="709" spans="1:19" x14ac:dyDescent="0.35">
      <c r="A709" s="52" t="s">
        <v>1159</v>
      </c>
      <c r="B709" s="52" t="s">
        <v>1094</v>
      </c>
      <c r="C709" s="52" t="s">
        <v>1160</v>
      </c>
      <c r="D709" s="52" t="s">
        <v>1161</v>
      </c>
      <c r="E709" s="50" t="s">
        <v>2046</v>
      </c>
      <c r="F709" s="50" t="s">
        <v>2047</v>
      </c>
      <c r="G709" s="52" t="s">
        <v>2261</v>
      </c>
      <c r="H709" s="50" t="s">
        <v>2049</v>
      </c>
      <c r="I709" s="50" t="s">
        <v>2050</v>
      </c>
      <c r="J709" s="52" t="s">
        <v>972</v>
      </c>
      <c r="K709" s="52"/>
      <c r="L709" s="52" t="s">
        <v>2172</v>
      </c>
      <c r="M709" t="s">
        <v>2531</v>
      </c>
      <c r="N709" t="s">
        <v>2532</v>
      </c>
      <c r="O709" s="52"/>
      <c r="P709" s="52"/>
      <c r="Q709" s="52" t="s">
        <v>2172</v>
      </c>
      <c r="R709" s="52"/>
      <c r="S709" t="str">
        <f>IF(Table13[[#This Row],[LastPolicyVersion]] &lt;&gt;Table13[[#This Row],[CurrentPolicyVersion]],"new","")</f>
        <v>new</v>
      </c>
    </row>
    <row r="710" spans="1:19" x14ac:dyDescent="0.35">
      <c r="A710" s="52" t="s">
        <v>1159</v>
      </c>
      <c r="B710" s="52" t="s">
        <v>1094</v>
      </c>
      <c r="C710" s="52" t="s">
        <v>1160</v>
      </c>
      <c r="D710" s="52" t="s">
        <v>1161</v>
      </c>
      <c r="E710" s="50" t="s">
        <v>2051</v>
      </c>
      <c r="F710" s="50" t="s">
        <v>2052</v>
      </c>
      <c r="G710" s="52" t="s">
        <v>2262</v>
      </c>
      <c r="H710" s="50" t="s">
        <v>2054</v>
      </c>
      <c r="I710" s="50" t="s">
        <v>2055</v>
      </c>
      <c r="J710" s="52" t="s">
        <v>972</v>
      </c>
      <c r="K710" s="52"/>
      <c r="L710" s="52" t="s">
        <v>2172</v>
      </c>
      <c r="M710" t="s">
        <v>2531</v>
      </c>
      <c r="N710" t="s">
        <v>2531</v>
      </c>
      <c r="O710" s="52"/>
      <c r="P710" s="52"/>
      <c r="Q710" s="52" t="s">
        <v>2172</v>
      </c>
      <c r="R710" s="52"/>
      <c r="S710" t="str">
        <f>IF(Table13[[#This Row],[LastPolicyVersion]] &lt;&gt;Table13[[#This Row],[CurrentPolicyVersion]],"new","")</f>
        <v/>
      </c>
    </row>
    <row r="711" spans="1:19" x14ac:dyDescent="0.35">
      <c r="A711" s="52" t="s">
        <v>1159</v>
      </c>
      <c r="B711" s="52" t="s">
        <v>1094</v>
      </c>
      <c r="C711" s="52" t="s">
        <v>1160</v>
      </c>
      <c r="D711" s="52" t="s">
        <v>1161</v>
      </c>
      <c r="E711" s="50" t="s">
        <v>2104</v>
      </c>
      <c r="F711" s="50" t="s">
        <v>2105</v>
      </c>
      <c r="G711" s="52" t="s">
        <v>2263</v>
      </c>
      <c r="H711" s="50" t="s">
        <v>2107</v>
      </c>
      <c r="I711" s="50" t="s">
        <v>2108</v>
      </c>
      <c r="J711" s="52" t="s">
        <v>972</v>
      </c>
      <c r="K711" s="52"/>
      <c r="L711" s="52" t="s">
        <v>2172</v>
      </c>
      <c r="M711" t="s">
        <v>2521</v>
      </c>
      <c r="N711" t="s">
        <v>2521</v>
      </c>
      <c r="O711" s="52"/>
      <c r="P711" s="52"/>
      <c r="Q711" s="52" t="s">
        <v>2172</v>
      </c>
      <c r="R711" s="52"/>
      <c r="S711" t="str">
        <f>IF(Table13[[#This Row],[LastPolicyVersion]] &lt;&gt;Table13[[#This Row],[CurrentPolicyVersion]],"new","")</f>
        <v/>
      </c>
    </row>
    <row r="712" spans="1:19" x14ac:dyDescent="0.35">
      <c r="A712" s="52" t="s">
        <v>1159</v>
      </c>
      <c r="B712" s="52" t="s">
        <v>1094</v>
      </c>
      <c r="C712" s="52" t="s">
        <v>1160</v>
      </c>
      <c r="D712" s="52" t="s">
        <v>1161</v>
      </c>
      <c r="E712" s="50" t="s">
        <v>2109</v>
      </c>
      <c r="F712" s="50" t="s">
        <v>2110</v>
      </c>
      <c r="G712" s="52" t="s">
        <v>2264</v>
      </c>
      <c r="H712" s="50" t="s">
        <v>2112</v>
      </c>
      <c r="I712" s="50" t="s">
        <v>2113</v>
      </c>
      <c r="J712" s="52" t="s">
        <v>972</v>
      </c>
      <c r="K712" s="52"/>
      <c r="L712" s="52" t="s">
        <v>2172</v>
      </c>
      <c r="M712" t="s">
        <v>2521</v>
      </c>
      <c r="N712" t="s">
        <v>2521</v>
      </c>
      <c r="O712" s="52"/>
      <c r="P712" s="52"/>
      <c r="Q712" s="52" t="s">
        <v>2172</v>
      </c>
      <c r="R712" s="52"/>
      <c r="S712" t="str">
        <f>IF(Table13[[#This Row],[LastPolicyVersion]] &lt;&gt;Table13[[#This Row],[CurrentPolicyVersion]],"new","")</f>
        <v/>
      </c>
    </row>
    <row r="713" spans="1:19" x14ac:dyDescent="0.35">
      <c r="A713" s="52" t="s">
        <v>1159</v>
      </c>
      <c r="B713" s="52" t="s">
        <v>1094</v>
      </c>
      <c r="C713" s="52" t="s">
        <v>1160</v>
      </c>
      <c r="D713" s="52" t="s">
        <v>1161</v>
      </c>
      <c r="E713" s="50" t="s">
        <v>2114</v>
      </c>
      <c r="F713" s="50" t="s">
        <v>2115</v>
      </c>
      <c r="G713" s="52" t="s">
        <v>2265</v>
      </c>
      <c r="H713" s="50" t="s">
        <v>2117</v>
      </c>
      <c r="I713" s="50" t="s">
        <v>2118</v>
      </c>
      <c r="J713" s="52" t="s">
        <v>972</v>
      </c>
      <c r="K713" s="52"/>
      <c r="L713" s="52" t="s">
        <v>2172</v>
      </c>
      <c r="M713" t="s">
        <v>2523</v>
      </c>
      <c r="N713" t="s">
        <v>2523</v>
      </c>
      <c r="O713" s="52"/>
      <c r="P713" s="52"/>
      <c r="Q713" s="52" t="s">
        <v>2172</v>
      </c>
      <c r="R713" s="52"/>
      <c r="S713" t="str">
        <f>IF(Table13[[#This Row],[LastPolicyVersion]] &lt;&gt;Table13[[#This Row],[CurrentPolicyVersion]],"new","")</f>
        <v/>
      </c>
    </row>
    <row r="714" spans="1:19" x14ac:dyDescent="0.35">
      <c r="A714" s="52" t="s">
        <v>1518</v>
      </c>
      <c r="B714" s="52" t="s">
        <v>1492</v>
      </c>
      <c r="C714" s="52" t="s">
        <v>1519</v>
      </c>
      <c r="D714" s="52" t="s">
        <v>1520</v>
      </c>
      <c r="E714" s="50" t="s">
        <v>1934</v>
      </c>
      <c r="F714" s="50" t="s">
        <v>1935</v>
      </c>
      <c r="G714" s="52" t="s">
        <v>2266</v>
      </c>
      <c r="H714" s="50" t="s">
        <v>1937</v>
      </c>
      <c r="I714" s="50" t="s">
        <v>1938</v>
      </c>
      <c r="J714" s="52" t="s">
        <v>972</v>
      </c>
      <c r="K714" s="52"/>
      <c r="L714" s="52" t="s">
        <v>2172</v>
      </c>
      <c r="M714" t="s">
        <v>2518</v>
      </c>
      <c r="N714" t="s">
        <v>2518</v>
      </c>
      <c r="O714" s="52"/>
      <c r="P714" s="52"/>
      <c r="Q714" s="52" t="s">
        <v>2172</v>
      </c>
      <c r="R714" s="52"/>
      <c r="S714" t="str">
        <f>IF(Table13[[#This Row],[LastPolicyVersion]] &lt;&gt;Table13[[#This Row],[CurrentPolicyVersion]],"new","")</f>
        <v/>
      </c>
    </row>
    <row r="715" spans="1:19" x14ac:dyDescent="0.35">
      <c r="A715" s="52" t="s">
        <v>1512</v>
      </c>
      <c r="B715" s="52" t="s">
        <v>1492</v>
      </c>
      <c r="C715" s="52" t="s">
        <v>1513</v>
      </c>
      <c r="D715" s="52" t="s">
        <v>1514</v>
      </c>
      <c r="E715" s="50" t="s">
        <v>1934</v>
      </c>
      <c r="F715" s="50" t="s">
        <v>1935</v>
      </c>
      <c r="G715" s="52" t="s">
        <v>2266</v>
      </c>
      <c r="H715" s="50" t="s">
        <v>1937</v>
      </c>
      <c r="I715" s="50" t="s">
        <v>1938</v>
      </c>
      <c r="J715" s="52" t="s">
        <v>972</v>
      </c>
      <c r="K715" s="52"/>
      <c r="L715" s="52" t="s">
        <v>2172</v>
      </c>
      <c r="M715" t="s">
        <v>2518</v>
      </c>
      <c r="N715" t="s">
        <v>2518</v>
      </c>
      <c r="O715" s="52"/>
      <c r="P715" s="52"/>
      <c r="Q715" s="52" t="s">
        <v>2172</v>
      </c>
      <c r="R715" s="52"/>
      <c r="S715" t="str">
        <f>IF(Table13[[#This Row],[LastPolicyVersion]] &lt;&gt;Table13[[#This Row],[CurrentPolicyVersion]],"new","")</f>
        <v/>
      </c>
    </row>
    <row r="716" spans="1:19" x14ac:dyDescent="0.35">
      <c r="A716" s="52" t="s">
        <v>1419</v>
      </c>
      <c r="B716" s="52" t="s">
        <v>1353</v>
      </c>
      <c r="C716" s="52" t="s">
        <v>1420</v>
      </c>
      <c r="D716" s="52" t="s">
        <v>1421</v>
      </c>
      <c r="E716" s="50" t="s">
        <v>1934</v>
      </c>
      <c r="F716" s="50" t="s">
        <v>1935</v>
      </c>
      <c r="G716" s="52" t="s">
        <v>2266</v>
      </c>
      <c r="H716" s="50" t="s">
        <v>1937</v>
      </c>
      <c r="I716" s="50" t="s">
        <v>1938</v>
      </c>
      <c r="J716" s="52" t="s">
        <v>972</v>
      </c>
      <c r="K716" s="52"/>
      <c r="L716" s="52" t="s">
        <v>2172</v>
      </c>
      <c r="M716" t="s">
        <v>2518</v>
      </c>
      <c r="N716" t="s">
        <v>2518</v>
      </c>
      <c r="O716" s="52"/>
      <c r="P716" s="52"/>
      <c r="Q716" s="52" t="s">
        <v>2172</v>
      </c>
      <c r="R716" s="52"/>
      <c r="S716" t="str">
        <f>IF(Table13[[#This Row],[LastPolicyVersion]] &lt;&gt;Table13[[#This Row],[CurrentPolicyVersion]],"new","")</f>
        <v/>
      </c>
    </row>
    <row r="717" spans="1:19" x14ac:dyDescent="0.35">
      <c r="A717" s="52" t="s">
        <v>1498</v>
      </c>
      <c r="B717" s="52" t="s">
        <v>1492</v>
      </c>
      <c r="C717" s="52" t="s">
        <v>1499</v>
      </c>
      <c r="D717" s="52" t="s">
        <v>1500</v>
      </c>
      <c r="E717" s="50" t="s">
        <v>1934</v>
      </c>
      <c r="F717" s="50" t="s">
        <v>1935</v>
      </c>
      <c r="G717" s="52" t="s">
        <v>2266</v>
      </c>
      <c r="H717" s="50" t="s">
        <v>1937</v>
      </c>
      <c r="I717" s="50" t="s">
        <v>1938</v>
      </c>
      <c r="J717" s="52" t="s">
        <v>972</v>
      </c>
      <c r="K717" s="52"/>
      <c r="L717" s="52" t="s">
        <v>2172</v>
      </c>
      <c r="M717" t="s">
        <v>2518</v>
      </c>
      <c r="N717" t="s">
        <v>2518</v>
      </c>
      <c r="O717" s="52"/>
      <c r="P717" s="52"/>
      <c r="Q717" s="52" t="s">
        <v>2172</v>
      </c>
      <c r="R717" s="52"/>
      <c r="S717" t="str">
        <f>IF(Table13[[#This Row],[LastPolicyVersion]] &lt;&gt;Table13[[#This Row],[CurrentPolicyVersion]],"new","")</f>
        <v/>
      </c>
    </row>
    <row r="718" spans="1:19" x14ac:dyDescent="0.35">
      <c r="A718" s="52" t="s">
        <v>1356</v>
      </c>
      <c r="B718" s="52" t="s">
        <v>1353</v>
      </c>
      <c r="C718" s="52" t="s">
        <v>1357</v>
      </c>
      <c r="D718" s="52" t="s">
        <v>1358</v>
      </c>
      <c r="E718" s="50" t="s">
        <v>2094</v>
      </c>
      <c r="F718" s="50" t="s">
        <v>2095</v>
      </c>
      <c r="G718" s="52" t="s">
        <v>2267</v>
      </c>
      <c r="H718" s="50" t="s">
        <v>2097</v>
      </c>
      <c r="I718" s="50" t="s">
        <v>2098</v>
      </c>
      <c r="J718" s="52" t="s">
        <v>972</v>
      </c>
      <c r="K718" s="52"/>
      <c r="L718" s="52" t="s">
        <v>2172</v>
      </c>
      <c r="M718" t="s">
        <v>2518</v>
      </c>
      <c r="N718" t="s">
        <v>2518</v>
      </c>
      <c r="O718" s="52"/>
      <c r="P718" s="52"/>
      <c r="Q718" s="52" t="s">
        <v>2172</v>
      </c>
      <c r="R718" s="52"/>
      <c r="S718" t="str">
        <f>IF(Table13[[#This Row],[LastPolicyVersion]] &lt;&gt;Table13[[#This Row],[CurrentPolicyVersion]],"new","")</f>
        <v/>
      </c>
    </row>
    <row r="719" spans="1:19" x14ac:dyDescent="0.35">
      <c r="A719" s="52" t="s">
        <v>1159</v>
      </c>
      <c r="B719" s="52" t="s">
        <v>1094</v>
      </c>
      <c r="C719" s="52" t="s">
        <v>1160</v>
      </c>
      <c r="D719" s="52" t="s">
        <v>1161</v>
      </c>
      <c r="E719" s="50" t="s">
        <v>1909</v>
      </c>
      <c r="F719" s="50" t="s">
        <v>1910</v>
      </c>
      <c r="G719" s="52" t="s">
        <v>2268</v>
      </c>
      <c r="H719" s="50" t="s">
        <v>1912</v>
      </c>
      <c r="I719" s="50" t="s">
        <v>1913</v>
      </c>
      <c r="J719" s="52" t="s">
        <v>972</v>
      </c>
      <c r="K719" s="52"/>
      <c r="L719" s="52" t="s">
        <v>2172</v>
      </c>
      <c r="M719" t="s">
        <v>2519</v>
      </c>
      <c r="N719" t="s">
        <v>2519</v>
      </c>
      <c r="O719" s="52"/>
      <c r="P719" s="52"/>
      <c r="Q719" s="52" t="s">
        <v>2172</v>
      </c>
      <c r="R719" s="52"/>
      <c r="S719" t="str">
        <f>IF(Table13[[#This Row],[LastPolicyVersion]] &lt;&gt;Table13[[#This Row],[CurrentPolicyVersion]],"new","")</f>
        <v/>
      </c>
    </row>
    <row r="720" spans="1:19" x14ac:dyDescent="0.35">
      <c r="A720" s="52" t="s">
        <v>1159</v>
      </c>
      <c r="B720" s="52" t="s">
        <v>1094</v>
      </c>
      <c r="C720" s="52" t="s">
        <v>1160</v>
      </c>
      <c r="D720" s="52" t="s">
        <v>1161</v>
      </c>
      <c r="E720" s="50" t="s">
        <v>1914</v>
      </c>
      <c r="F720" s="50" t="s">
        <v>1915</v>
      </c>
      <c r="G720" s="52" t="s">
        <v>2269</v>
      </c>
      <c r="H720" s="50" t="s">
        <v>1917</v>
      </c>
      <c r="I720" s="50" t="s">
        <v>1918</v>
      </c>
      <c r="J720" s="52" t="s">
        <v>972</v>
      </c>
      <c r="K720" s="52"/>
      <c r="L720" s="52" t="s">
        <v>2172</v>
      </c>
      <c r="M720" t="s">
        <v>2519</v>
      </c>
      <c r="N720" t="s">
        <v>2519</v>
      </c>
      <c r="O720" s="52"/>
      <c r="P720" s="52"/>
      <c r="Q720" s="52" t="s">
        <v>2172</v>
      </c>
      <c r="R720" s="52"/>
      <c r="S720" t="str">
        <f>IF(Table13[[#This Row],[LastPolicyVersion]] &lt;&gt;Table13[[#This Row],[CurrentPolicyVersion]],"new","")</f>
        <v/>
      </c>
    </row>
    <row r="721" spans="1:19" x14ac:dyDescent="0.35">
      <c r="A721" s="52" t="s">
        <v>1159</v>
      </c>
      <c r="B721" s="52" t="s">
        <v>1094</v>
      </c>
      <c r="C721" s="52" t="s">
        <v>1160</v>
      </c>
      <c r="D721" s="52" t="s">
        <v>1161</v>
      </c>
      <c r="E721" s="50" t="s">
        <v>1919</v>
      </c>
      <c r="F721" s="50" t="s">
        <v>1920</v>
      </c>
      <c r="G721" s="52" t="s">
        <v>2270</v>
      </c>
      <c r="H721" s="50" t="s">
        <v>1922</v>
      </c>
      <c r="I721" s="50" t="s">
        <v>1923</v>
      </c>
      <c r="J721" s="52" t="s">
        <v>972</v>
      </c>
      <c r="K721" s="52"/>
      <c r="L721" s="52" t="s">
        <v>2172</v>
      </c>
      <c r="M721" t="s">
        <v>2519</v>
      </c>
      <c r="N721" t="s">
        <v>2519</v>
      </c>
      <c r="O721" s="52"/>
      <c r="P721" s="52"/>
      <c r="Q721" s="52" t="s">
        <v>2172</v>
      </c>
      <c r="R721" s="52"/>
      <c r="S721" t="str">
        <f>IF(Table13[[#This Row],[LastPolicyVersion]] &lt;&gt;Table13[[#This Row],[CurrentPolicyVersion]],"new","")</f>
        <v/>
      </c>
    </row>
    <row r="722" spans="1:19" x14ac:dyDescent="0.35">
      <c r="A722" s="52" t="s">
        <v>1159</v>
      </c>
      <c r="B722" s="52" t="s">
        <v>1094</v>
      </c>
      <c r="C722" s="52" t="s">
        <v>1160</v>
      </c>
      <c r="D722" s="52" t="s">
        <v>1161</v>
      </c>
      <c r="E722" s="50" t="s">
        <v>1924</v>
      </c>
      <c r="F722" s="50" t="s">
        <v>1925</v>
      </c>
      <c r="G722" s="52" t="s">
        <v>2271</v>
      </c>
      <c r="H722" s="50" t="s">
        <v>1927</v>
      </c>
      <c r="I722" s="50" t="s">
        <v>1928</v>
      </c>
      <c r="J722" s="52" t="s">
        <v>972</v>
      </c>
      <c r="K722" s="52"/>
      <c r="L722" s="52" t="s">
        <v>2172</v>
      </c>
      <c r="M722" t="s">
        <v>2519</v>
      </c>
      <c r="N722" t="s">
        <v>2519</v>
      </c>
      <c r="O722" s="52"/>
      <c r="P722" s="52"/>
      <c r="Q722" s="52" t="s">
        <v>2172</v>
      </c>
      <c r="R722" s="52"/>
      <c r="S722" t="str">
        <f>IF(Table13[[#This Row],[LastPolicyVersion]] &lt;&gt;Table13[[#This Row],[CurrentPolicyVersion]],"new","")</f>
        <v/>
      </c>
    </row>
    <row r="723" spans="1:19" x14ac:dyDescent="0.35">
      <c r="A723" s="52" t="s">
        <v>1103</v>
      </c>
      <c r="B723" s="52" t="s">
        <v>1094</v>
      </c>
      <c r="C723" s="52" t="s">
        <v>1104</v>
      </c>
      <c r="D723" s="52" t="s">
        <v>1105</v>
      </c>
      <c r="E723" s="50" t="s">
        <v>1888</v>
      </c>
      <c r="F723" s="50" t="s">
        <v>1889</v>
      </c>
      <c r="G723" s="52" t="s">
        <v>2272</v>
      </c>
      <c r="H723" s="50" t="s">
        <v>1891</v>
      </c>
      <c r="I723" s="50" t="s">
        <v>1892</v>
      </c>
      <c r="J723" s="52" t="s">
        <v>972</v>
      </c>
      <c r="K723" s="52"/>
      <c r="L723" s="52" t="s">
        <v>2172</v>
      </c>
      <c r="O723" s="52"/>
      <c r="P723" s="52" t="b">
        <v>1</v>
      </c>
      <c r="Q723" s="52" t="s">
        <v>2207</v>
      </c>
      <c r="R723" s="52" t="s">
        <v>2295</v>
      </c>
      <c r="S723" t="str">
        <f>IF(Table13[[#This Row],[LastPolicyVersion]] &lt;&gt;Table13[[#This Row],[CurrentPolicyVersion]],"new","")</f>
        <v/>
      </c>
    </row>
    <row r="724" spans="1:19" x14ac:dyDescent="0.35">
      <c r="A724" s="52" t="s">
        <v>1156</v>
      </c>
      <c r="B724" s="52" t="s">
        <v>1094</v>
      </c>
      <c r="C724" s="52" t="s">
        <v>1157</v>
      </c>
      <c r="D724" s="52" t="s">
        <v>1158</v>
      </c>
      <c r="E724" s="50" t="s">
        <v>1888</v>
      </c>
      <c r="F724" s="50" t="s">
        <v>1889</v>
      </c>
      <c r="G724" s="52" t="s">
        <v>2272</v>
      </c>
      <c r="H724" s="50" t="s">
        <v>1891</v>
      </c>
      <c r="I724" s="50" t="s">
        <v>1892</v>
      </c>
      <c r="J724" s="52" t="s">
        <v>972</v>
      </c>
      <c r="K724" s="52"/>
      <c r="L724" s="52" t="s">
        <v>2172</v>
      </c>
      <c r="O724" s="52"/>
      <c r="P724" s="52" t="b">
        <v>1</v>
      </c>
      <c r="Q724" s="52" t="s">
        <v>2207</v>
      </c>
      <c r="R724" s="52" t="s">
        <v>2295</v>
      </c>
      <c r="S724" t="str">
        <f>IF(Table13[[#This Row],[LastPolicyVersion]] &lt;&gt;Table13[[#This Row],[CurrentPolicyVersion]],"new","")</f>
        <v/>
      </c>
    </row>
    <row r="725" spans="1:19" x14ac:dyDescent="0.35">
      <c r="A725" s="52" t="s">
        <v>1159</v>
      </c>
      <c r="B725" s="52" t="s">
        <v>1094</v>
      </c>
      <c r="C725" s="52" t="s">
        <v>1160</v>
      </c>
      <c r="D725" s="52" t="s">
        <v>1161</v>
      </c>
      <c r="E725" s="50" t="s">
        <v>1888</v>
      </c>
      <c r="F725" s="50" t="s">
        <v>1889</v>
      </c>
      <c r="G725" s="52" t="s">
        <v>2272</v>
      </c>
      <c r="H725" s="50" t="s">
        <v>1891</v>
      </c>
      <c r="I725" s="50" t="s">
        <v>1892</v>
      </c>
      <c r="J725" s="52" t="s">
        <v>972</v>
      </c>
      <c r="K725" s="52"/>
      <c r="L725" s="52" t="s">
        <v>2172</v>
      </c>
      <c r="O725" s="52"/>
      <c r="P725" s="52" t="b">
        <v>1</v>
      </c>
      <c r="Q725" s="52" t="s">
        <v>2207</v>
      </c>
      <c r="R725" s="52" t="s">
        <v>2295</v>
      </c>
      <c r="S725" t="str">
        <f>IF(Table13[[#This Row],[LastPolicyVersion]] &lt;&gt;Table13[[#This Row],[CurrentPolicyVersion]],"new","")</f>
        <v/>
      </c>
    </row>
    <row r="726" spans="1:19" x14ac:dyDescent="0.35">
      <c r="A726" s="52" t="s">
        <v>1162</v>
      </c>
      <c r="B726" s="52" t="s">
        <v>1094</v>
      </c>
      <c r="C726" s="52" t="s">
        <v>1163</v>
      </c>
      <c r="D726" s="52" t="s">
        <v>1164</v>
      </c>
      <c r="E726" s="50" t="s">
        <v>1888</v>
      </c>
      <c r="F726" s="50" t="s">
        <v>1889</v>
      </c>
      <c r="G726" s="52" t="s">
        <v>2272</v>
      </c>
      <c r="H726" s="50" t="s">
        <v>1891</v>
      </c>
      <c r="I726" s="50" t="s">
        <v>1892</v>
      </c>
      <c r="J726" s="52" t="s">
        <v>972</v>
      </c>
      <c r="K726" s="52"/>
      <c r="L726" s="52" t="s">
        <v>2172</v>
      </c>
      <c r="O726" s="52"/>
      <c r="P726" s="52" t="b">
        <v>1</v>
      </c>
      <c r="Q726" s="52" t="s">
        <v>2207</v>
      </c>
      <c r="R726" s="52" t="s">
        <v>2295</v>
      </c>
      <c r="S726" t="str">
        <f>IF(Table13[[#This Row],[LastPolicyVersion]] &lt;&gt;Table13[[#This Row],[CurrentPolicyVersion]],"new","")</f>
        <v/>
      </c>
    </row>
    <row r="727" spans="1:19" x14ac:dyDescent="0.35">
      <c r="A727" s="52" t="s">
        <v>1476</v>
      </c>
      <c r="B727" s="52" t="s">
        <v>1467</v>
      </c>
      <c r="C727" s="52" t="s">
        <v>1477</v>
      </c>
      <c r="D727" s="52" t="s">
        <v>1478</v>
      </c>
      <c r="E727" s="50" t="s">
        <v>1888</v>
      </c>
      <c r="F727" s="50" t="s">
        <v>1889</v>
      </c>
      <c r="G727" s="52" t="s">
        <v>2272</v>
      </c>
      <c r="H727" s="50" t="s">
        <v>1891</v>
      </c>
      <c r="I727" s="50" t="s">
        <v>1892</v>
      </c>
      <c r="J727" s="52" t="s">
        <v>972</v>
      </c>
      <c r="K727" s="52"/>
      <c r="L727" s="52" t="s">
        <v>2172</v>
      </c>
      <c r="O727" s="52"/>
      <c r="P727" s="52" t="b">
        <v>1</v>
      </c>
      <c r="Q727" s="52" t="s">
        <v>2207</v>
      </c>
      <c r="R727" s="52" t="s">
        <v>2295</v>
      </c>
      <c r="S727" t="str">
        <f>IF(Table13[[#This Row],[LastPolicyVersion]] &lt;&gt;Table13[[#This Row],[CurrentPolicyVersion]],"new","")</f>
        <v/>
      </c>
    </row>
    <row r="728" spans="1:19" x14ac:dyDescent="0.35">
      <c r="A728" s="52" t="s">
        <v>1103</v>
      </c>
      <c r="B728" s="52" t="s">
        <v>1094</v>
      </c>
      <c r="C728" s="52" t="s">
        <v>1104</v>
      </c>
      <c r="D728" s="52" t="s">
        <v>1105</v>
      </c>
      <c r="E728" s="50" t="s">
        <v>1929</v>
      </c>
      <c r="F728" s="50" t="s">
        <v>1930</v>
      </c>
      <c r="G728" s="52" t="s">
        <v>2273</v>
      </c>
      <c r="H728" s="50" t="s">
        <v>1932</v>
      </c>
      <c r="I728" s="50" t="s">
        <v>1933</v>
      </c>
      <c r="J728" s="52" t="s">
        <v>972</v>
      </c>
      <c r="K728" s="52"/>
      <c r="L728" s="52" t="s">
        <v>2172</v>
      </c>
      <c r="O728" s="52"/>
      <c r="P728" s="52" t="b">
        <v>1</v>
      </c>
      <c r="Q728" s="52" t="s">
        <v>2207</v>
      </c>
      <c r="R728" s="52" t="s">
        <v>2296</v>
      </c>
      <c r="S728" t="str">
        <f>IF(Table13[[#This Row],[LastPolicyVersion]] &lt;&gt;Table13[[#This Row],[CurrentPolicyVersion]],"new","")</f>
        <v/>
      </c>
    </row>
    <row r="729" spans="1:19" x14ac:dyDescent="0.35">
      <c r="A729" s="52" t="s">
        <v>1156</v>
      </c>
      <c r="B729" s="52" t="s">
        <v>1094</v>
      </c>
      <c r="C729" s="52" t="s">
        <v>1157</v>
      </c>
      <c r="D729" s="52" t="s">
        <v>1158</v>
      </c>
      <c r="E729" s="50" t="s">
        <v>1929</v>
      </c>
      <c r="F729" s="50" t="s">
        <v>1930</v>
      </c>
      <c r="G729" s="52" t="s">
        <v>2273</v>
      </c>
      <c r="H729" s="50" t="s">
        <v>1932</v>
      </c>
      <c r="I729" s="50" t="s">
        <v>1933</v>
      </c>
      <c r="J729" s="52" t="s">
        <v>972</v>
      </c>
      <c r="K729" s="52"/>
      <c r="L729" s="52" t="s">
        <v>2172</v>
      </c>
      <c r="O729" s="52"/>
      <c r="P729" s="52" t="b">
        <v>1</v>
      </c>
      <c r="Q729" s="52" t="s">
        <v>2207</v>
      </c>
      <c r="R729" s="52" t="s">
        <v>2296</v>
      </c>
      <c r="S729" t="str">
        <f>IF(Table13[[#This Row],[LastPolicyVersion]] &lt;&gt;Table13[[#This Row],[CurrentPolicyVersion]],"new","")</f>
        <v/>
      </c>
    </row>
    <row r="730" spans="1:19" x14ac:dyDescent="0.35">
      <c r="A730" s="52" t="s">
        <v>1159</v>
      </c>
      <c r="B730" s="52" t="s">
        <v>1094</v>
      </c>
      <c r="C730" s="52" t="s">
        <v>1160</v>
      </c>
      <c r="D730" s="52" t="s">
        <v>1161</v>
      </c>
      <c r="E730" s="50" t="s">
        <v>1929</v>
      </c>
      <c r="F730" s="50" t="s">
        <v>1930</v>
      </c>
      <c r="G730" s="52" t="s">
        <v>2273</v>
      </c>
      <c r="H730" s="50" t="s">
        <v>1932</v>
      </c>
      <c r="I730" s="50" t="s">
        <v>1933</v>
      </c>
      <c r="J730" s="52" t="s">
        <v>972</v>
      </c>
      <c r="K730" s="52"/>
      <c r="L730" s="52" t="s">
        <v>2172</v>
      </c>
      <c r="O730" s="52"/>
      <c r="P730" s="52" t="b">
        <v>1</v>
      </c>
      <c r="Q730" s="52" t="s">
        <v>2207</v>
      </c>
      <c r="R730" s="52" t="s">
        <v>2296</v>
      </c>
      <c r="S730" t="str">
        <f>IF(Table13[[#This Row],[LastPolicyVersion]] &lt;&gt;Table13[[#This Row],[CurrentPolicyVersion]],"new","")</f>
        <v/>
      </c>
    </row>
    <row r="731" spans="1:19" x14ac:dyDescent="0.35">
      <c r="A731" s="52" t="s">
        <v>1162</v>
      </c>
      <c r="B731" s="52" t="s">
        <v>1094</v>
      </c>
      <c r="C731" s="52" t="s">
        <v>1163</v>
      </c>
      <c r="D731" s="52" t="s">
        <v>1164</v>
      </c>
      <c r="E731" s="50" t="s">
        <v>1929</v>
      </c>
      <c r="F731" s="50" t="s">
        <v>1930</v>
      </c>
      <c r="G731" s="52" t="s">
        <v>2273</v>
      </c>
      <c r="H731" s="50" t="s">
        <v>1932</v>
      </c>
      <c r="I731" s="50" t="s">
        <v>1933</v>
      </c>
      <c r="J731" s="52" t="s">
        <v>972</v>
      </c>
      <c r="K731" s="52"/>
      <c r="L731" s="52" t="s">
        <v>2172</v>
      </c>
      <c r="O731" s="52"/>
      <c r="P731" s="52" t="b">
        <v>1</v>
      </c>
      <c r="Q731" s="52" t="s">
        <v>2207</v>
      </c>
      <c r="R731" s="52" t="s">
        <v>2296</v>
      </c>
      <c r="S731" t="str">
        <f>IF(Table13[[#This Row],[LastPolicyVersion]] &lt;&gt;Table13[[#This Row],[CurrentPolicyVersion]],"new","")</f>
        <v/>
      </c>
    </row>
    <row r="732" spans="1:19" x14ac:dyDescent="0.35">
      <c r="A732" s="52" t="s">
        <v>1476</v>
      </c>
      <c r="B732" s="52" t="s">
        <v>1467</v>
      </c>
      <c r="C732" s="52" t="s">
        <v>1477</v>
      </c>
      <c r="D732" s="52" t="s">
        <v>1478</v>
      </c>
      <c r="E732" s="50" t="s">
        <v>1929</v>
      </c>
      <c r="F732" s="50" t="s">
        <v>1930</v>
      </c>
      <c r="G732" s="52" t="s">
        <v>2273</v>
      </c>
      <c r="H732" s="50" t="s">
        <v>1932</v>
      </c>
      <c r="I732" s="50" t="s">
        <v>1933</v>
      </c>
      <c r="J732" s="52" t="s">
        <v>972</v>
      </c>
      <c r="K732" s="52"/>
      <c r="L732" s="52" t="s">
        <v>2172</v>
      </c>
      <c r="O732" s="52"/>
      <c r="P732" s="52" t="b">
        <v>1</v>
      </c>
      <c r="Q732" s="52" t="s">
        <v>2207</v>
      </c>
      <c r="R732" s="52" t="s">
        <v>2296</v>
      </c>
      <c r="S732" t="str">
        <f>IF(Table13[[#This Row],[LastPolicyVersion]] &lt;&gt;Table13[[#This Row],[CurrentPolicyVersion]],"new","")</f>
        <v/>
      </c>
    </row>
    <row r="733" spans="1:19" x14ac:dyDescent="0.35">
      <c r="A733" s="52" t="s">
        <v>1181</v>
      </c>
      <c r="B733" s="52" t="s">
        <v>1166</v>
      </c>
      <c r="C733" s="52" t="s">
        <v>1182</v>
      </c>
      <c r="D733" s="52" t="s">
        <v>1183</v>
      </c>
      <c r="E733" s="50" t="s">
        <v>1976</v>
      </c>
      <c r="F733" s="50" t="s">
        <v>1977</v>
      </c>
      <c r="G733" s="52" t="s">
        <v>2274</v>
      </c>
      <c r="H733" s="50" t="s">
        <v>1979</v>
      </c>
      <c r="I733" s="50" t="s">
        <v>1980</v>
      </c>
      <c r="J733" s="52" t="s">
        <v>972</v>
      </c>
      <c r="K733" s="52"/>
      <c r="L733" s="52" t="s">
        <v>2172</v>
      </c>
      <c r="M733" t="s">
        <v>2518</v>
      </c>
      <c r="N733" t="s">
        <v>2518</v>
      </c>
      <c r="O733" s="52"/>
      <c r="P733" s="52"/>
      <c r="Q733" s="52" t="s">
        <v>2172</v>
      </c>
      <c r="R733" s="52"/>
      <c r="S733" t="str">
        <f>IF(Table13[[#This Row],[LastPolicyVersion]] &lt;&gt;Table13[[#This Row],[CurrentPolicyVersion]],"new","")</f>
        <v/>
      </c>
    </row>
    <row r="734" spans="1:19" x14ac:dyDescent="0.35">
      <c r="A734" s="52" t="s">
        <v>1181</v>
      </c>
      <c r="B734" s="52" t="s">
        <v>1166</v>
      </c>
      <c r="C734" s="52" t="s">
        <v>1182</v>
      </c>
      <c r="D734" s="52" t="s">
        <v>1183</v>
      </c>
      <c r="E734" s="50" t="s">
        <v>1981</v>
      </c>
      <c r="F734" s="50" t="s">
        <v>1982</v>
      </c>
      <c r="G734" s="52" t="s">
        <v>2275</v>
      </c>
      <c r="H734" s="50" t="s">
        <v>1984</v>
      </c>
      <c r="I734" s="50" t="s">
        <v>1985</v>
      </c>
      <c r="J734" s="52" t="s">
        <v>972</v>
      </c>
      <c r="K734" s="52"/>
      <c r="L734" s="52" t="s">
        <v>2172</v>
      </c>
      <c r="M734" t="s">
        <v>2518</v>
      </c>
      <c r="N734" t="s">
        <v>2518</v>
      </c>
      <c r="O734" s="52"/>
      <c r="P734" s="52"/>
      <c r="Q734" s="52" t="s">
        <v>2172</v>
      </c>
      <c r="R734" s="52"/>
      <c r="S734" t="str">
        <f>IF(Table13[[#This Row],[LastPolicyVersion]] &lt;&gt;Table13[[#This Row],[CurrentPolicyVersion]],"new","")</f>
        <v/>
      </c>
    </row>
    <row r="735" spans="1:19" x14ac:dyDescent="0.35">
      <c r="A735" s="52" t="s">
        <v>1181</v>
      </c>
      <c r="B735" s="52" t="s">
        <v>1166</v>
      </c>
      <c r="C735" s="52" t="s">
        <v>1182</v>
      </c>
      <c r="D735" s="52" t="s">
        <v>1183</v>
      </c>
      <c r="E735" s="50" t="s">
        <v>1986</v>
      </c>
      <c r="F735" s="50" t="s">
        <v>1987</v>
      </c>
      <c r="G735" s="52" t="s">
        <v>2276</v>
      </c>
      <c r="H735" s="50" t="s">
        <v>1989</v>
      </c>
      <c r="I735" s="50" t="s">
        <v>1990</v>
      </c>
      <c r="J735" s="52" t="s">
        <v>972</v>
      </c>
      <c r="K735" s="52"/>
      <c r="L735" s="52" t="s">
        <v>2172</v>
      </c>
      <c r="M735" t="s">
        <v>2519</v>
      </c>
      <c r="N735" t="s">
        <v>2519</v>
      </c>
      <c r="O735" s="52"/>
      <c r="P735" s="52"/>
      <c r="Q735" s="52" t="s">
        <v>2172</v>
      </c>
      <c r="R735" s="52"/>
      <c r="S735" t="str">
        <f>IF(Table13[[#This Row],[LastPolicyVersion]] &lt;&gt;Table13[[#This Row],[CurrentPolicyVersion]],"new","")</f>
        <v/>
      </c>
    </row>
    <row r="736" spans="1:19" x14ac:dyDescent="0.35">
      <c r="A736" s="52" t="s">
        <v>1587</v>
      </c>
      <c r="B736" s="52" t="s">
        <v>1584</v>
      </c>
      <c r="C736" s="52" t="s">
        <v>1588</v>
      </c>
      <c r="D736" s="52" t="s">
        <v>1589</v>
      </c>
      <c r="E736" s="50" t="s">
        <v>1959</v>
      </c>
      <c r="F736" s="50" t="s">
        <v>1960</v>
      </c>
      <c r="G736" s="52" t="s">
        <v>2294</v>
      </c>
      <c r="H736" s="50" t="s">
        <v>1962</v>
      </c>
      <c r="I736" s="50" t="s">
        <v>1963</v>
      </c>
      <c r="J736" s="52" t="s">
        <v>972</v>
      </c>
      <c r="K736" s="52"/>
      <c r="L736" s="52" t="s">
        <v>2172</v>
      </c>
      <c r="M736" t="s">
        <v>2519</v>
      </c>
      <c r="N736" t="s">
        <v>2519</v>
      </c>
      <c r="O736" s="52"/>
      <c r="P736" s="52"/>
      <c r="Q736" s="52" t="s">
        <v>2172</v>
      </c>
      <c r="R736" s="52"/>
      <c r="S736" t="str">
        <f>IF(Table13[[#This Row],[LastPolicyVersion]] &lt;&gt;Table13[[#This Row],[CurrentPolicyVersion]],"new","")</f>
        <v/>
      </c>
    </row>
    <row r="737" spans="1:19" x14ac:dyDescent="0.35">
      <c r="A737" s="52" t="s">
        <v>1587</v>
      </c>
      <c r="B737" s="52" t="s">
        <v>1584</v>
      </c>
      <c r="C737" s="52" t="s">
        <v>1588</v>
      </c>
      <c r="D737" s="52" t="s">
        <v>1589</v>
      </c>
      <c r="E737" s="50" t="s">
        <v>2056</v>
      </c>
      <c r="F737" s="50" t="s">
        <v>2057</v>
      </c>
      <c r="G737" s="52" t="s">
        <v>2277</v>
      </c>
      <c r="H737" s="50" t="s">
        <v>2059</v>
      </c>
      <c r="I737" s="50" t="s">
        <v>2060</v>
      </c>
      <c r="J737" s="52" t="s">
        <v>972</v>
      </c>
      <c r="K737" s="52"/>
      <c r="L737" s="52" t="s">
        <v>2172</v>
      </c>
      <c r="M737" t="s">
        <v>2518</v>
      </c>
      <c r="N737" t="s">
        <v>2518</v>
      </c>
      <c r="O737" s="52"/>
      <c r="P737" s="52"/>
      <c r="Q737" s="52" t="s">
        <v>2172</v>
      </c>
      <c r="R737" s="52"/>
      <c r="S737" t="str">
        <f>IF(Table13[[#This Row],[LastPolicyVersion]] &lt;&gt;Table13[[#This Row],[CurrentPolicyVersion]],"new","")</f>
        <v/>
      </c>
    </row>
    <row r="738" spans="1:19" x14ac:dyDescent="0.35">
      <c r="A738" s="52" t="s">
        <v>1587</v>
      </c>
      <c r="B738" s="52" t="s">
        <v>1584</v>
      </c>
      <c r="C738" s="52" t="s">
        <v>1588</v>
      </c>
      <c r="D738" s="52" t="s">
        <v>1589</v>
      </c>
      <c r="E738" s="50" t="s">
        <v>2081</v>
      </c>
      <c r="F738" s="50" t="s">
        <v>2082</v>
      </c>
      <c r="G738" s="52" t="s">
        <v>2278</v>
      </c>
      <c r="H738" s="50" t="s">
        <v>2059</v>
      </c>
      <c r="I738" s="50" t="s">
        <v>2083</v>
      </c>
      <c r="J738" s="52" t="s">
        <v>972</v>
      </c>
      <c r="K738" s="52"/>
      <c r="L738" s="52" t="s">
        <v>2172</v>
      </c>
      <c r="M738" t="s">
        <v>2518</v>
      </c>
      <c r="N738" t="s">
        <v>2518</v>
      </c>
      <c r="O738" s="52"/>
      <c r="P738" s="52"/>
      <c r="Q738" s="52" t="s">
        <v>2172</v>
      </c>
      <c r="R738" s="52"/>
      <c r="S738" t="str">
        <f>IF(Table13[[#This Row],[LastPolicyVersion]] &lt;&gt;Table13[[#This Row],[CurrentPolicyVersion]],"new","")</f>
        <v/>
      </c>
    </row>
    <row r="739" spans="1:19" x14ac:dyDescent="0.35">
      <c r="A739" s="52" t="s">
        <v>1512</v>
      </c>
      <c r="B739" s="52" t="s">
        <v>1492</v>
      </c>
      <c r="C739" s="52" t="s">
        <v>1513</v>
      </c>
      <c r="D739" s="52" t="s">
        <v>1514</v>
      </c>
      <c r="E739" s="50" t="s">
        <v>1949</v>
      </c>
      <c r="F739" s="50" t="s">
        <v>1950</v>
      </c>
      <c r="G739" s="52" t="s">
        <v>2279</v>
      </c>
      <c r="H739" s="59" t="s">
        <v>2182</v>
      </c>
      <c r="I739" s="50" t="s">
        <v>2182</v>
      </c>
      <c r="J739" s="52" t="s">
        <v>972</v>
      </c>
      <c r="K739" s="52"/>
      <c r="L739" s="52" t="s">
        <v>2172</v>
      </c>
      <c r="O739" s="52"/>
      <c r="P739" s="52" t="b">
        <v>1</v>
      </c>
      <c r="Q739" s="52" t="s">
        <v>2207</v>
      </c>
      <c r="R739" s="52" t="s">
        <v>2206</v>
      </c>
      <c r="S739" t="str">
        <f>IF(Table13[[#This Row],[LastPolicyVersion]] &lt;&gt;Table13[[#This Row],[CurrentPolicyVersion]],"new","")</f>
        <v/>
      </c>
    </row>
    <row r="740" spans="1:19" x14ac:dyDescent="0.35">
      <c r="A740" s="52" t="s">
        <v>1512</v>
      </c>
      <c r="B740" s="52" t="s">
        <v>1492</v>
      </c>
      <c r="C740" s="52" t="s">
        <v>1513</v>
      </c>
      <c r="D740" s="52" t="s">
        <v>1514</v>
      </c>
      <c r="E740" s="50" t="s">
        <v>1969</v>
      </c>
      <c r="F740" s="50" t="s">
        <v>1970</v>
      </c>
      <c r="G740" s="52" t="s">
        <v>2280</v>
      </c>
      <c r="H740" s="58" t="s">
        <v>2183</v>
      </c>
      <c r="I740" s="50" t="s">
        <v>2183</v>
      </c>
      <c r="J740" s="52" t="s">
        <v>972</v>
      </c>
      <c r="K740" s="52"/>
      <c r="L740" s="52" t="s">
        <v>2172</v>
      </c>
      <c r="O740" s="52"/>
      <c r="P740" s="52" t="b">
        <v>1</v>
      </c>
      <c r="Q740" s="52" t="s">
        <v>2207</v>
      </c>
      <c r="R740" s="52" t="s">
        <v>2206</v>
      </c>
      <c r="S740" t="str">
        <f>IF(Table13[[#This Row],[LastPolicyVersion]] &lt;&gt;Table13[[#This Row],[CurrentPolicyVersion]],"new","")</f>
        <v/>
      </c>
    </row>
    <row r="741" spans="1:19" x14ac:dyDescent="0.35">
      <c r="A741" s="52" t="s">
        <v>1512</v>
      </c>
      <c r="B741" s="52" t="s">
        <v>1492</v>
      </c>
      <c r="C741" s="52" t="s">
        <v>1513</v>
      </c>
      <c r="D741" s="52" t="s">
        <v>1514</v>
      </c>
      <c r="E741" s="50" t="s">
        <v>1964</v>
      </c>
      <c r="F741" s="50" t="s">
        <v>1965</v>
      </c>
      <c r="G741" s="52" t="s">
        <v>2281</v>
      </c>
      <c r="H741" s="50" t="s">
        <v>1967</v>
      </c>
      <c r="I741" s="50" t="s">
        <v>1968</v>
      </c>
      <c r="J741" s="52" t="s">
        <v>972</v>
      </c>
      <c r="K741" s="52"/>
      <c r="L741" s="52" t="s">
        <v>2172</v>
      </c>
      <c r="M741" t="s">
        <v>2520</v>
      </c>
      <c r="N741" t="s">
        <v>2520</v>
      </c>
      <c r="O741" s="52"/>
      <c r="P741" s="52"/>
      <c r="Q741" s="52" t="s">
        <v>2172</v>
      </c>
      <c r="R741" s="52"/>
      <c r="S741" t="str">
        <f>IF(Table13[[#This Row],[LastPolicyVersion]] &lt;&gt;Table13[[#This Row],[CurrentPolicyVersion]],"new","")</f>
        <v/>
      </c>
    </row>
    <row r="742" spans="1:19" x14ac:dyDescent="0.35">
      <c r="A742" s="52" t="s">
        <v>1498</v>
      </c>
      <c r="B742" s="52" t="s">
        <v>1492</v>
      </c>
      <c r="C742" s="52" t="s">
        <v>1499</v>
      </c>
      <c r="D742" s="52" t="s">
        <v>1500</v>
      </c>
      <c r="E742" s="50" t="s">
        <v>2071</v>
      </c>
      <c r="F742" s="50" t="s">
        <v>2072</v>
      </c>
      <c r="G742" s="52" t="s">
        <v>2282</v>
      </c>
      <c r="H742" s="50" t="s">
        <v>2074</v>
      </c>
      <c r="I742" s="50" t="s">
        <v>2075</v>
      </c>
      <c r="J742" s="52" t="s">
        <v>972</v>
      </c>
      <c r="K742" s="52"/>
      <c r="L742" s="52" t="s">
        <v>2172</v>
      </c>
      <c r="M742" t="s">
        <v>2519</v>
      </c>
      <c r="N742" t="s">
        <v>2519</v>
      </c>
      <c r="O742" s="52"/>
      <c r="P742" s="52"/>
      <c r="Q742" s="52" t="s">
        <v>2172</v>
      </c>
      <c r="R742" s="52"/>
      <c r="S742" t="str">
        <f>IF(Table13[[#This Row],[LastPolicyVersion]] &lt;&gt;Table13[[#This Row],[CurrentPolicyVersion]],"new","")</f>
        <v/>
      </c>
    </row>
    <row r="743" spans="1:19" x14ac:dyDescent="0.35">
      <c r="A743" s="52" t="s">
        <v>1512</v>
      </c>
      <c r="B743" s="52" t="s">
        <v>1492</v>
      </c>
      <c r="C743" s="52" t="s">
        <v>1513</v>
      </c>
      <c r="D743" s="52" t="s">
        <v>1514</v>
      </c>
      <c r="E743" s="50" t="s">
        <v>2071</v>
      </c>
      <c r="F743" s="50" t="s">
        <v>2072</v>
      </c>
      <c r="G743" s="52" t="s">
        <v>2282</v>
      </c>
      <c r="H743" s="50" t="s">
        <v>2074</v>
      </c>
      <c r="I743" s="50" t="s">
        <v>2075</v>
      </c>
      <c r="J743" s="52" t="s">
        <v>972</v>
      </c>
      <c r="K743" s="52"/>
      <c r="L743" s="52" t="s">
        <v>2172</v>
      </c>
      <c r="M743" t="s">
        <v>2519</v>
      </c>
      <c r="N743" t="s">
        <v>2519</v>
      </c>
      <c r="O743" s="52"/>
      <c r="P743" s="52"/>
      <c r="Q743" s="52" t="s">
        <v>2172</v>
      </c>
      <c r="R743" s="52"/>
      <c r="S743" t="str">
        <f>IF(Table13[[#This Row],[LastPolicyVersion]] &lt;&gt;Table13[[#This Row],[CurrentPolicyVersion]],"new","")</f>
        <v/>
      </c>
    </row>
    <row r="744" spans="1:19" x14ac:dyDescent="0.35">
      <c r="A744" s="52" t="s">
        <v>1518</v>
      </c>
      <c r="B744" s="52" t="s">
        <v>1492</v>
      </c>
      <c r="C744" s="52" t="s">
        <v>1519</v>
      </c>
      <c r="D744" s="52" t="s">
        <v>1520</v>
      </c>
      <c r="E744" s="50" t="s">
        <v>2071</v>
      </c>
      <c r="F744" s="50" t="s">
        <v>2072</v>
      </c>
      <c r="G744" s="52" t="s">
        <v>2282</v>
      </c>
      <c r="H744" s="50" t="s">
        <v>2074</v>
      </c>
      <c r="I744" s="50" t="s">
        <v>2075</v>
      </c>
      <c r="J744" s="52" t="s">
        <v>972</v>
      </c>
      <c r="K744" s="52"/>
      <c r="L744" s="52" t="s">
        <v>2172</v>
      </c>
      <c r="M744" t="s">
        <v>2519</v>
      </c>
      <c r="N744" t="s">
        <v>2519</v>
      </c>
      <c r="O744" s="52"/>
      <c r="P744" s="52"/>
      <c r="Q744" s="52" t="s">
        <v>2172</v>
      </c>
      <c r="R744" s="52"/>
      <c r="S744" t="str">
        <f>IF(Table13[[#This Row],[LastPolicyVersion]] &lt;&gt;Table13[[#This Row],[CurrentPolicyVersion]],"new","")</f>
        <v/>
      </c>
    </row>
    <row r="745" spans="1:19" x14ac:dyDescent="0.35">
      <c r="A745" s="52" t="s">
        <v>1156</v>
      </c>
      <c r="B745" s="52" t="s">
        <v>1094</v>
      </c>
      <c r="C745" s="52" t="s">
        <v>1157</v>
      </c>
      <c r="D745" s="52" t="s">
        <v>1158</v>
      </c>
      <c r="E745" s="50" t="s">
        <v>2076</v>
      </c>
      <c r="F745" s="50" t="s">
        <v>2077</v>
      </c>
      <c r="G745" s="52" t="s">
        <v>2283</v>
      </c>
      <c r="H745" s="50" t="s">
        <v>2079</v>
      </c>
      <c r="I745" s="50" t="s">
        <v>2080</v>
      </c>
      <c r="J745" s="52" t="s">
        <v>972</v>
      </c>
      <c r="K745" s="52"/>
      <c r="L745" s="52" t="s">
        <v>2172</v>
      </c>
      <c r="M745" t="s">
        <v>2518</v>
      </c>
      <c r="N745" t="s">
        <v>2518</v>
      </c>
      <c r="O745" s="52"/>
      <c r="P745" s="52"/>
      <c r="Q745" s="52" t="s">
        <v>2172</v>
      </c>
      <c r="R745" s="52"/>
      <c r="S745" t="str">
        <f>IF(Table13[[#This Row],[LastPolicyVersion]] &lt;&gt;Table13[[#This Row],[CurrentPolicyVersion]],"new","")</f>
        <v/>
      </c>
    </row>
    <row r="746" spans="1:19" x14ac:dyDescent="0.35">
      <c r="A746" s="52" t="s">
        <v>1512</v>
      </c>
      <c r="B746" s="52" t="s">
        <v>1492</v>
      </c>
      <c r="C746" s="52" t="s">
        <v>1513</v>
      </c>
      <c r="D746" s="52" t="s">
        <v>1514</v>
      </c>
      <c r="E746" t="s">
        <v>2208</v>
      </c>
      <c r="F746" t="s">
        <v>2188</v>
      </c>
      <c r="G746" s="52" t="s">
        <v>2284</v>
      </c>
      <c r="H746" t="s">
        <v>2189</v>
      </c>
      <c r="I746" t="s">
        <v>2190</v>
      </c>
      <c r="J746" s="53" t="s">
        <v>977</v>
      </c>
      <c r="L746" s="52" t="s">
        <v>2207</v>
      </c>
      <c r="M746" t="s">
        <v>2518</v>
      </c>
      <c r="N746" t="s">
        <v>2518</v>
      </c>
      <c r="Q746" s="52" t="s">
        <v>2207</v>
      </c>
      <c r="S746" t="str">
        <f>IF(Table13[[#This Row],[LastPolicyVersion]] &lt;&gt;Table13[[#This Row],[CurrentPolicyVersion]],"new","")</f>
        <v/>
      </c>
    </row>
    <row r="747" spans="1:19" x14ac:dyDescent="0.35">
      <c r="A747" s="52" t="s">
        <v>1356</v>
      </c>
      <c r="B747" s="52" t="s">
        <v>1353</v>
      </c>
      <c r="C747" s="52" t="s">
        <v>1357</v>
      </c>
      <c r="D747" s="52" t="s">
        <v>1358</v>
      </c>
      <c r="E747" t="s">
        <v>2209</v>
      </c>
      <c r="F747" t="s">
        <v>2191</v>
      </c>
      <c r="G747" t="s">
        <v>2222</v>
      </c>
      <c r="H747" t="s">
        <v>2192</v>
      </c>
      <c r="I747" t="s">
        <v>2193</v>
      </c>
      <c r="J747" s="52" t="s">
        <v>972</v>
      </c>
      <c r="L747" s="52" t="s">
        <v>2207</v>
      </c>
      <c r="M747" t="s">
        <v>2518</v>
      </c>
      <c r="N747" t="s">
        <v>2518</v>
      </c>
      <c r="Q747" s="52" t="s">
        <v>2207</v>
      </c>
      <c r="S747" t="str">
        <f>IF(Table13[[#This Row],[LastPolicyVersion]] &lt;&gt;Table13[[#This Row],[CurrentPolicyVersion]],"new","")</f>
        <v/>
      </c>
    </row>
    <row r="748" spans="1:19" x14ac:dyDescent="0.35">
      <c r="A748" s="52" t="s">
        <v>1356</v>
      </c>
      <c r="B748" s="52" t="s">
        <v>1353</v>
      </c>
      <c r="C748" s="52" t="s">
        <v>1357</v>
      </c>
      <c r="D748" s="52" t="s">
        <v>1358</v>
      </c>
      <c r="E748" t="s">
        <v>2210</v>
      </c>
      <c r="F748" t="s">
        <v>2200</v>
      </c>
      <c r="G748" t="s">
        <v>2225</v>
      </c>
      <c r="H748" t="s">
        <v>2201</v>
      </c>
      <c r="I748" t="s">
        <v>2202</v>
      </c>
      <c r="J748" s="52" t="s">
        <v>972</v>
      </c>
      <c r="L748" s="52" t="s">
        <v>2207</v>
      </c>
      <c r="M748" t="s">
        <v>2518</v>
      </c>
      <c r="N748" t="s">
        <v>2518</v>
      </c>
      <c r="Q748" s="52" t="s">
        <v>2207</v>
      </c>
      <c r="S748" t="str">
        <f>IF(Table13[[#This Row],[LastPolicyVersion]] &lt;&gt;Table13[[#This Row],[CurrentPolicyVersion]],"new","")</f>
        <v/>
      </c>
    </row>
    <row r="749" spans="1:19" x14ac:dyDescent="0.35">
      <c r="A749" s="52" t="s">
        <v>1253</v>
      </c>
      <c r="B749" s="52" t="s">
        <v>1250</v>
      </c>
      <c r="C749" s="52" t="s">
        <v>1254</v>
      </c>
      <c r="D749" s="52" t="s">
        <v>1255</v>
      </c>
      <c r="E749" t="s">
        <v>2211</v>
      </c>
      <c r="F749" t="s">
        <v>2197</v>
      </c>
      <c r="G749" t="s">
        <v>2224</v>
      </c>
      <c r="H749" t="s">
        <v>2198</v>
      </c>
      <c r="I749" t="s">
        <v>2199</v>
      </c>
      <c r="L749" s="52" t="s">
        <v>2207</v>
      </c>
      <c r="M749" t="s">
        <v>2519</v>
      </c>
      <c r="N749" t="s">
        <v>2519</v>
      </c>
      <c r="Q749" s="52" t="s">
        <v>2207</v>
      </c>
      <c r="S749" t="str">
        <f>IF(Table13[[#This Row],[LastPolicyVersion]] &lt;&gt;Table13[[#This Row],[CurrentPolicyVersion]],"new","")</f>
        <v/>
      </c>
    </row>
    <row r="750" spans="1:19" x14ac:dyDescent="0.35">
      <c r="A750" s="52" t="s">
        <v>1518</v>
      </c>
      <c r="B750" s="52" t="s">
        <v>1492</v>
      </c>
      <c r="C750" s="52" t="s">
        <v>1519</v>
      </c>
      <c r="D750" s="52" t="s">
        <v>1520</v>
      </c>
      <c r="E750" t="s">
        <v>2212</v>
      </c>
      <c r="F750" t="s">
        <v>2194</v>
      </c>
      <c r="G750" t="s">
        <v>2223</v>
      </c>
      <c r="H750" t="s">
        <v>2195</v>
      </c>
      <c r="I750" s="59" t="s">
        <v>2196</v>
      </c>
      <c r="J750" s="52" t="s">
        <v>972</v>
      </c>
      <c r="L750" s="52" t="s">
        <v>2207</v>
      </c>
      <c r="M750" t="s">
        <v>2518</v>
      </c>
      <c r="N750" t="s">
        <v>2518</v>
      </c>
      <c r="Q750" s="52" t="s">
        <v>2207</v>
      </c>
      <c r="S750" t="str">
        <f>IF(Table13[[#This Row],[LastPolicyVersion]] &lt;&gt;Table13[[#This Row],[CurrentPolicyVersion]],"new","")</f>
        <v/>
      </c>
    </row>
    <row r="751" spans="1:19" x14ac:dyDescent="0.35">
      <c r="A751" s="52" t="s">
        <v>1512</v>
      </c>
      <c r="B751" s="52" t="s">
        <v>1492</v>
      </c>
      <c r="C751" s="52" t="s">
        <v>1513</v>
      </c>
      <c r="D751" s="52" t="s">
        <v>1514</v>
      </c>
      <c r="E751" t="s">
        <v>2212</v>
      </c>
      <c r="F751" t="s">
        <v>2194</v>
      </c>
      <c r="G751" t="s">
        <v>2223</v>
      </c>
      <c r="H751" t="s">
        <v>2195</v>
      </c>
      <c r="I751" s="59" t="s">
        <v>2196</v>
      </c>
      <c r="J751" s="52" t="s">
        <v>972</v>
      </c>
      <c r="L751" s="52" t="s">
        <v>2207</v>
      </c>
      <c r="M751" t="s">
        <v>2518</v>
      </c>
      <c r="N751" t="s">
        <v>2518</v>
      </c>
      <c r="Q751" s="52" t="s">
        <v>2207</v>
      </c>
      <c r="S751" t="str">
        <f>IF(Table13[[#This Row],[LastPolicyVersion]] &lt;&gt;Table13[[#This Row],[CurrentPolicyVersion]],"new","")</f>
        <v/>
      </c>
    </row>
    <row r="752" spans="1:19" x14ac:dyDescent="0.35">
      <c r="A752" s="52" t="s">
        <v>1419</v>
      </c>
      <c r="B752" s="52" t="s">
        <v>1353</v>
      </c>
      <c r="C752" s="52" t="s">
        <v>1420</v>
      </c>
      <c r="D752" s="52" t="s">
        <v>1421</v>
      </c>
      <c r="E752" t="s">
        <v>2212</v>
      </c>
      <c r="F752" t="s">
        <v>2194</v>
      </c>
      <c r="G752" t="s">
        <v>2223</v>
      </c>
      <c r="H752" t="s">
        <v>2195</v>
      </c>
      <c r="I752" s="59" t="s">
        <v>2196</v>
      </c>
      <c r="J752" s="52" t="s">
        <v>972</v>
      </c>
      <c r="L752" s="52" t="s">
        <v>2207</v>
      </c>
      <c r="M752" t="s">
        <v>2518</v>
      </c>
      <c r="N752" t="s">
        <v>2518</v>
      </c>
      <c r="Q752" s="52" t="s">
        <v>2207</v>
      </c>
      <c r="S752" t="str">
        <f>IF(Table13[[#This Row],[LastPolicyVersion]] &lt;&gt;Table13[[#This Row],[CurrentPolicyVersion]],"new","")</f>
        <v/>
      </c>
    </row>
    <row r="753" spans="1:19" x14ac:dyDescent="0.35">
      <c r="A753" s="52" t="s">
        <v>1498</v>
      </c>
      <c r="B753" s="52" t="s">
        <v>1492</v>
      </c>
      <c r="C753" s="52" t="s">
        <v>1499</v>
      </c>
      <c r="D753" s="52" t="s">
        <v>1500</v>
      </c>
      <c r="E753" t="s">
        <v>2212</v>
      </c>
      <c r="F753" t="s">
        <v>2194</v>
      </c>
      <c r="G753" t="s">
        <v>2223</v>
      </c>
      <c r="H753" t="s">
        <v>2195</v>
      </c>
      <c r="I753" s="59" t="s">
        <v>2196</v>
      </c>
      <c r="J753" s="52" t="s">
        <v>972</v>
      </c>
      <c r="L753" s="52" t="s">
        <v>2207</v>
      </c>
      <c r="M753" t="s">
        <v>2518</v>
      </c>
      <c r="N753" t="s">
        <v>2518</v>
      </c>
      <c r="Q753" s="52" t="s">
        <v>2207</v>
      </c>
      <c r="S753" t="str">
        <f>IF(Table13[[#This Row],[LastPolicyVersion]] &lt;&gt;Table13[[#This Row],[CurrentPolicyVersion]],"new","")</f>
        <v/>
      </c>
    </row>
    <row r="754" spans="1:19" x14ac:dyDescent="0.35">
      <c r="A754" s="52" t="s">
        <v>1518</v>
      </c>
      <c r="B754" s="52" t="s">
        <v>1492</v>
      </c>
      <c r="C754" s="52" t="s">
        <v>1519</v>
      </c>
      <c r="D754" s="52" t="s">
        <v>1520</v>
      </c>
      <c r="E754" t="s">
        <v>2213</v>
      </c>
      <c r="F754" t="s">
        <v>2203</v>
      </c>
      <c r="G754" t="s">
        <v>2226</v>
      </c>
      <c r="H754" t="s">
        <v>2204</v>
      </c>
      <c r="I754" t="s">
        <v>2205</v>
      </c>
      <c r="J754" s="52" t="s">
        <v>972</v>
      </c>
      <c r="L754" s="52" t="s">
        <v>2207</v>
      </c>
      <c r="M754" t="s">
        <v>2519</v>
      </c>
      <c r="N754" t="s">
        <v>2519</v>
      </c>
      <c r="Q754" s="52" t="s">
        <v>2207</v>
      </c>
      <c r="S754" t="str">
        <f>IF(Table13[[#This Row],[LastPolicyVersion]] &lt;&gt;Table13[[#This Row],[CurrentPolicyVersion]],"new","")</f>
        <v/>
      </c>
    </row>
    <row r="755" spans="1:19" x14ac:dyDescent="0.35">
      <c r="A755" s="52" t="s">
        <v>1512</v>
      </c>
      <c r="B755" s="52" t="s">
        <v>1492</v>
      </c>
      <c r="C755" s="52" t="s">
        <v>1513</v>
      </c>
      <c r="D755" s="52" t="s">
        <v>1514</v>
      </c>
      <c r="E755" t="s">
        <v>2213</v>
      </c>
      <c r="F755" t="s">
        <v>2203</v>
      </c>
      <c r="G755" t="s">
        <v>2226</v>
      </c>
      <c r="H755" t="s">
        <v>2204</v>
      </c>
      <c r="I755" t="s">
        <v>2205</v>
      </c>
      <c r="J755" s="52" t="s">
        <v>972</v>
      </c>
      <c r="L755" s="52" t="s">
        <v>2207</v>
      </c>
      <c r="M755" t="s">
        <v>2519</v>
      </c>
      <c r="N755" t="s">
        <v>2519</v>
      </c>
      <c r="Q755" s="52" t="s">
        <v>2207</v>
      </c>
      <c r="S755" t="str">
        <f>IF(Table13[[#This Row],[LastPolicyVersion]] &lt;&gt;Table13[[#This Row],[CurrentPolicyVersion]],"new","")</f>
        <v/>
      </c>
    </row>
    <row r="756" spans="1:19" x14ac:dyDescent="0.35">
      <c r="A756" s="52" t="s">
        <v>1419</v>
      </c>
      <c r="B756" s="52" t="s">
        <v>1353</v>
      </c>
      <c r="C756" s="52" t="s">
        <v>1420</v>
      </c>
      <c r="D756" s="52" t="s">
        <v>1421</v>
      </c>
      <c r="E756" t="s">
        <v>2213</v>
      </c>
      <c r="F756" t="s">
        <v>2203</v>
      </c>
      <c r="G756" t="s">
        <v>2226</v>
      </c>
      <c r="H756" t="s">
        <v>2204</v>
      </c>
      <c r="I756" t="s">
        <v>2205</v>
      </c>
      <c r="J756" s="52" t="s">
        <v>972</v>
      </c>
      <c r="L756" s="52" t="s">
        <v>2207</v>
      </c>
      <c r="M756" t="s">
        <v>2519</v>
      </c>
      <c r="N756" t="s">
        <v>2519</v>
      </c>
      <c r="Q756" s="52" t="s">
        <v>2207</v>
      </c>
      <c r="S756" t="str">
        <f>IF(Table13[[#This Row],[LastPolicyVersion]] &lt;&gt;Table13[[#This Row],[CurrentPolicyVersion]],"new","")</f>
        <v/>
      </c>
    </row>
    <row r="757" spans="1:19" x14ac:dyDescent="0.35">
      <c r="A757" s="52" t="s">
        <v>1498</v>
      </c>
      <c r="B757" s="52" t="s">
        <v>1492</v>
      </c>
      <c r="C757" s="52" t="s">
        <v>1499</v>
      </c>
      <c r="D757" s="52" t="s">
        <v>1500</v>
      </c>
      <c r="E757" t="s">
        <v>2213</v>
      </c>
      <c r="F757" t="s">
        <v>2203</v>
      </c>
      <c r="G757" t="s">
        <v>2226</v>
      </c>
      <c r="H757" t="s">
        <v>2204</v>
      </c>
      <c r="I757" t="s">
        <v>2205</v>
      </c>
      <c r="J757" s="52" t="s">
        <v>972</v>
      </c>
      <c r="L757" s="52" t="s">
        <v>2207</v>
      </c>
      <c r="M757" t="s">
        <v>2519</v>
      </c>
      <c r="N757" t="s">
        <v>2519</v>
      </c>
      <c r="Q757" s="52" t="s">
        <v>2207</v>
      </c>
      <c r="S757" t="str">
        <f>IF(Table13[[#This Row],[LastPolicyVersion]] &lt;&gt;Table13[[#This Row],[CurrentPolicyVersion]],"new","")</f>
        <v/>
      </c>
    </row>
    <row r="758" spans="1:19" x14ac:dyDescent="0.35">
      <c r="A758" s="52" t="s">
        <v>1587</v>
      </c>
      <c r="B758" s="52" t="s">
        <v>1584</v>
      </c>
      <c r="C758" s="52" t="s">
        <v>1588</v>
      </c>
      <c r="D758" s="52" t="s">
        <v>1589</v>
      </c>
      <c r="E758" s="50" t="s">
        <v>2217</v>
      </c>
      <c r="F758" s="50" t="s">
        <v>2218</v>
      </c>
      <c r="G758" t="s">
        <v>2221</v>
      </c>
      <c r="H758" s="50" t="s">
        <v>2220</v>
      </c>
      <c r="I758" t="s">
        <v>2219</v>
      </c>
      <c r="J758" s="52" t="s">
        <v>977</v>
      </c>
      <c r="L758" s="52" t="s">
        <v>2207</v>
      </c>
      <c r="M758" t="s">
        <v>2518</v>
      </c>
      <c r="N758" t="s">
        <v>2518</v>
      </c>
      <c r="Q758" s="52" t="s">
        <v>2207</v>
      </c>
      <c r="S758" t="str">
        <f>IF(Table13[[#This Row],[LastPolicyVersion]] &lt;&gt;Table13[[#This Row],[CurrentPolicyVersion]],"new","")</f>
        <v/>
      </c>
    </row>
    <row r="759" spans="1:19" x14ac:dyDescent="0.35">
      <c r="A759" s="52" t="s">
        <v>1587</v>
      </c>
      <c r="B759" s="52" t="s">
        <v>1584</v>
      </c>
      <c r="C759" s="52" t="s">
        <v>1588</v>
      </c>
      <c r="D759" s="52" t="s">
        <v>1589</v>
      </c>
      <c r="E759" s="50" t="s">
        <v>2227</v>
      </c>
      <c r="F759" t="s">
        <v>2228</v>
      </c>
      <c r="G759" s="52" t="s">
        <v>2285</v>
      </c>
      <c r="H759" t="s">
        <v>2229</v>
      </c>
      <c r="I759" t="s">
        <v>2230</v>
      </c>
      <c r="J759" s="52" t="s">
        <v>977</v>
      </c>
      <c r="L759" s="52" t="s">
        <v>2207</v>
      </c>
      <c r="M759" t="s">
        <v>2518</v>
      </c>
      <c r="N759" t="s">
        <v>2518</v>
      </c>
      <c r="Q759" s="52" t="s">
        <v>2207</v>
      </c>
      <c r="S759" t="str">
        <f>IF(Table13[[#This Row],[LastPolicyVersion]] &lt;&gt;Table13[[#This Row],[CurrentPolicyVersion]],"new","")</f>
        <v/>
      </c>
    </row>
    <row r="760" spans="1:19" x14ac:dyDescent="0.35">
      <c r="A760" s="52" t="s">
        <v>1356</v>
      </c>
      <c r="B760" s="52" t="s">
        <v>1353</v>
      </c>
      <c r="C760" s="52" t="s">
        <v>1357</v>
      </c>
      <c r="D760" s="52" t="s">
        <v>1358</v>
      </c>
      <c r="E760" s="52" t="s">
        <v>2231</v>
      </c>
      <c r="F760" t="s">
        <v>2232</v>
      </c>
      <c r="G760" s="52" t="s">
        <v>2286</v>
      </c>
      <c r="H760" s="52" t="s">
        <v>2233</v>
      </c>
      <c r="I760" s="52" t="s">
        <v>2234</v>
      </c>
      <c r="J760" s="52" t="s">
        <v>972</v>
      </c>
      <c r="L760" s="52" t="s">
        <v>2207</v>
      </c>
      <c r="M760" t="s">
        <v>2518</v>
      </c>
      <c r="N760" t="s">
        <v>2518</v>
      </c>
      <c r="Q760" t="s">
        <v>2207</v>
      </c>
      <c r="S760" t="str">
        <f>IF(Table13[[#This Row],[LastPolicyVersion]] &lt;&gt;Table13[[#This Row],[CurrentPolicyVersion]],"new","")</f>
        <v/>
      </c>
    </row>
    <row r="761" spans="1:19" x14ac:dyDescent="0.35">
      <c r="A761" s="52" t="s">
        <v>1253</v>
      </c>
      <c r="B761" s="52" t="s">
        <v>1250</v>
      </c>
      <c r="C761" s="52" t="s">
        <v>1254</v>
      </c>
      <c r="D761" s="52" t="s">
        <v>1255</v>
      </c>
      <c r="E761" t="s">
        <v>2235</v>
      </c>
      <c r="F761" t="s">
        <v>2236</v>
      </c>
      <c r="G761" s="52" t="s">
        <v>2287</v>
      </c>
      <c r="H761" t="s">
        <v>2238</v>
      </c>
      <c r="I761" t="s">
        <v>2237</v>
      </c>
      <c r="J761" s="52" t="s">
        <v>972</v>
      </c>
      <c r="L761" s="52" t="s">
        <v>2207</v>
      </c>
      <c r="M761" t="s">
        <v>2518</v>
      </c>
      <c r="N761" t="s">
        <v>2518</v>
      </c>
      <c r="Q761" s="52" t="s">
        <v>2207</v>
      </c>
      <c r="S761" t="str">
        <f>IF(Table13[[#This Row],[LastPolicyVersion]] &lt;&gt;Table13[[#This Row],[CurrentPolicyVersion]],"new","")</f>
        <v/>
      </c>
    </row>
    <row r="762" spans="1:19" x14ac:dyDescent="0.35">
      <c r="A762" t="s">
        <v>1156</v>
      </c>
      <c r="B762" t="s">
        <v>1094</v>
      </c>
      <c r="C762" t="s">
        <v>1157</v>
      </c>
      <c r="D762" t="s">
        <v>1158</v>
      </c>
      <c r="E762" t="s">
        <v>2304</v>
      </c>
      <c r="F762" t="s">
        <v>2184</v>
      </c>
      <c r="G762" t="s">
        <v>2305</v>
      </c>
      <c r="H762" t="s">
        <v>2185</v>
      </c>
      <c r="I762" t="s">
        <v>2306</v>
      </c>
      <c r="J762" t="s">
        <v>977</v>
      </c>
      <c r="L762" t="s">
        <v>2307</v>
      </c>
      <c r="M762" t="s">
        <v>2518</v>
      </c>
      <c r="N762" t="s">
        <v>2518</v>
      </c>
      <c r="Q762" t="s">
        <v>2307</v>
      </c>
      <c r="S762" t="str">
        <f>IF(Table13[[#This Row],[LastPolicyVersion]] &lt;&gt;Table13[[#This Row],[CurrentPolicyVersion]],"new","")</f>
        <v/>
      </c>
    </row>
    <row r="763" spans="1:19" x14ac:dyDescent="0.35">
      <c r="A763" t="s">
        <v>1159</v>
      </c>
      <c r="B763" t="s">
        <v>1094</v>
      </c>
      <c r="C763" t="s">
        <v>1160</v>
      </c>
      <c r="D763" t="s">
        <v>1161</v>
      </c>
      <c r="E763" t="s">
        <v>2304</v>
      </c>
      <c r="F763" t="s">
        <v>2184</v>
      </c>
      <c r="G763" t="s">
        <v>2305</v>
      </c>
      <c r="H763" t="s">
        <v>2185</v>
      </c>
      <c r="I763" t="s">
        <v>2306</v>
      </c>
      <c r="J763" t="s">
        <v>977</v>
      </c>
      <c r="L763" t="s">
        <v>2307</v>
      </c>
      <c r="M763" t="s">
        <v>2518</v>
      </c>
      <c r="N763" t="s">
        <v>2518</v>
      </c>
      <c r="Q763" t="s">
        <v>2307</v>
      </c>
      <c r="S763" t="str">
        <f>IF(Table13[[#This Row],[LastPolicyVersion]] &lt;&gt;Table13[[#This Row],[CurrentPolicyVersion]],"new","")</f>
        <v/>
      </c>
    </row>
    <row r="764" spans="1:19" x14ac:dyDescent="0.35">
      <c r="A764" t="s">
        <v>1162</v>
      </c>
      <c r="B764" t="s">
        <v>1094</v>
      </c>
      <c r="C764" t="s">
        <v>1163</v>
      </c>
      <c r="D764" t="s">
        <v>1164</v>
      </c>
      <c r="E764" t="s">
        <v>2304</v>
      </c>
      <c r="F764" t="s">
        <v>2184</v>
      </c>
      <c r="G764" t="s">
        <v>2305</v>
      </c>
      <c r="H764" t="s">
        <v>2185</v>
      </c>
      <c r="I764" t="s">
        <v>2306</v>
      </c>
      <c r="J764" t="s">
        <v>977</v>
      </c>
      <c r="L764" t="s">
        <v>2307</v>
      </c>
      <c r="M764" t="s">
        <v>2518</v>
      </c>
      <c r="N764" t="s">
        <v>2518</v>
      </c>
      <c r="Q764" t="s">
        <v>2307</v>
      </c>
      <c r="S764" t="str">
        <f>IF(Table13[[#This Row],[LastPolicyVersion]] &lt;&gt;Table13[[#This Row],[CurrentPolicyVersion]],"new","")</f>
        <v/>
      </c>
    </row>
    <row r="765" spans="1:19" x14ac:dyDescent="0.35">
      <c r="A765" t="s">
        <v>1476</v>
      </c>
      <c r="B765" t="s">
        <v>1467</v>
      </c>
      <c r="C765" t="s">
        <v>1477</v>
      </c>
      <c r="D765" t="s">
        <v>1478</v>
      </c>
      <c r="E765" t="s">
        <v>2304</v>
      </c>
      <c r="F765" t="s">
        <v>2184</v>
      </c>
      <c r="G765" t="s">
        <v>2305</v>
      </c>
      <c r="H765" t="s">
        <v>2185</v>
      </c>
      <c r="I765" t="s">
        <v>2306</v>
      </c>
      <c r="J765" t="s">
        <v>977</v>
      </c>
      <c r="L765" t="s">
        <v>2307</v>
      </c>
      <c r="M765" t="s">
        <v>2518</v>
      </c>
      <c r="N765" t="s">
        <v>2518</v>
      </c>
      <c r="Q765" t="s">
        <v>2307</v>
      </c>
      <c r="S765" t="str">
        <f>IF(Table13[[#This Row],[LastPolicyVersion]] &lt;&gt;Table13[[#This Row],[CurrentPolicyVersion]],"new","")</f>
        <v/>
      </c>
    </row>
    <row r="766" spans="1:19" x14ac:dyDescent="0.35">
      <c r="A766" t="s">
        <v>1156</v>
      </c>
      <c r="B766" t="s">
        <v>1094</v>
      </c>
      <c r="C766" t="s">
        <v>1157</v>
      </c>
      <c r="D766" t="s">
        <v>1158</v>
      </c>
      <c r="E766" t="s">
        <v>2308</v>
      </c>
      <c r="F766" t="s">
        <v>2186</v>
      </c>
      <c r="G766" t="s">
        <v>2309</v>
      </c>
      <c r="H766" t="s">
        <v>2187</v>
      </c>
      <c r="I766" t="s">
        <v>2310</v>
      </c>
      <c r="J766" t="s">
        <v>977</v>
      </c>
      <c r="L766" t="s">
        <v>2307</v>
      </c>
      <c r="M766" t="s">
        <v>2518</v>
      </c>
      <c r="N766" t="s">
        <v>2518</v>
      </c>
      <c r="Q766" t="s">
        <v>2307</v>
      </c>
      <c r="S766" t="str">
        <f>IF(Table13[[#This Row],[LastPolicyVersion]] &lt;&gt;Table13[[#This Row],[CurrentPolicyVersion]],"new","")</f>
        <v/>
      </c>
    </row>
    <row r="767" spans="1:19" x14ac:dyDescent="0.35">
      <c r="A767" t="s">
        <v>1159</v>
      </c>
      <c r="B767" t="s">
        <v>1094</v>
      </c>
      <c r="C767" t="s">
        <v>1160</v>
      </c>
      <c r="D767" t="s">
        <v>1161</v>
      </c>
      <c r="E767" t="s">
        <v>2308</v>
      </c>
      <c r="F767" t="s">
        <v>2186</v>
      </c>
      <c r="G767" t="s">
        <v>2309</v>
      </c>
      <c r="H767" t="s">
        <v>2187</v>
      </c>
      <c r="I767" t="s">
        <v>2310</v>
      </c>
      <c r="J767" t="s">
        <v>977</v>
      </c>
      <c r="L767" t="s">
        <v>2307</v>
      </c>
      <c r="M767" t="s">
        <v>2518</v>
      </c>
      <c r="N767" t="s">
        <v>2518</v>
      </c>
      <c r="Q767" t="s">
        <v>2307</v>
      </c>
      <c r="S767" t="str">
        <f>IF(Table13[[#This Row],[LastPolicyVersion]] &lt;&gt;Table13[[#This Row],[CurrentPolicyVersion]],"new","")</f>
        <v/>
      </c>
    </row>
    <row r="768" spans="1:19" x14ac:dyDescent="0.35">
      <c r="A768" t="s">
        <v>1162</v>
      </c>
      <c r="B768" t="s">
        <v>1094</v>
      </c>
      <c r="C768" t="s">
        <v>1163</v>
      </c>
      <c r="D768" t="s">
        <v>1164</v>
      </c>
      <c r="E768" t="s">
        <v>2308</v>
      </c>
      <c r="F768" t="s">
        <v>2186</v>
      </c>
      <c r="G768" t="s">
        <v>2309</v>
      </c>
      <c r="H768" t="s">
        <v>2187</v>
      </c>
      <c r="I768" t="s">
        <v>2310</v>
      </c>
      <c r="J768" t="s">
        <v>977</v>
      </c>
      <c r="L768" t="s">
        <v>2307</v>
      </c>
      <c r="M768" t="s">
        <v>2518</v>
      </c>
      <c r="N768" t="s">
        <v>2518</v>
      </c>
      <c r="Q768" t="s">
        <v>2307</v>
      </c>
      <c r="S768" t="str">
        <f>IF(Table13[[#This Row],[LastPolicyVersion]] &lt;&gt;Table13[[#This Row],[CurrentPolicyVersion]],"new","")</f>
        <v/>
      </c>
    </row>
    <row r="769" spans="1:19" x14ac:dyDescent="0.35">
      <c r="A769" t="s">
        <v>1476</v>
      </c>
      <c r="B769" t="s">
        <v>1467</v>
      </c>
      <c r="C769" t="s">
        <v>1477</v>
      </c>
      <c r="D769" t="s">
        <v>1478</v>
      </c>
      <c r="E769" t="s">
        <v>2308</v>
      </c>
      <c r="F769" t="s">
        <v>2186</v>
      </c>
      <c r="G769" t="s">
        <v>2309</v>
      </c>
      <c r="H769" t="s">
        <v>2187</v>
      </c>
      <c r="I769" t="s">
        <v>2310</v>
      </c>
      <c r="J769" t="s">
        <v>977</v>
      </c>
      <c r="L769" t="s">
        <v>2307</v>
      </c>
      <c r="M769" t="s">
        <v>2518</v>
      </c>
      <c r="N769" t="s">
        <v>2518</v>
      </c>
      <c r="Q769" t="s">
        <v>2307</v>
      </c>
      <c r="S769" t="str">
        <f>IF(Table13[[#This Row],[LastPolicyVersion]] &lt;&gt;Table13[[#This Row],[CurrentPolicyVersion]],"new","")</f>
        <v/>
      </c>
    </row>
    <row r="770" spans="1:19" x14ac:dyDescent="0.35">
      <c r="A770" t="s">
        <v>1476</v>
      </c>
      <c r="B770" t="s">
        <v>1467</v>
      </c>
      <c r="C770" t="s">
        <v>1477</v>
      </c>
      <c r="D770" t="s">
        <v>1478</v>
      </c>
      <c r="E770" t="s">
        <v>1880</v>
      </c>
      <c r="F770" t="s">
        <v>1881</v>
      </c>
      <c r="G770" t="str">
        <f t="shared" ref="G770:G813" si="0">SUBSTITUTE(SUBSTITUTE(SUBSTITUTE(SUBSTITUTE(SUBSTITUTE(SUBSTITUTE(SUBSTITUTE(I770," ",""),":",""),"]",""),"[",""),"(",""),")",""),".","")</f>
        <v>Adaptiveapplicationcontrolsfordefiningsafeapplicationsshouldbeenabledonyourmachines</v>
      </c>
      <c r="H770" t="s">
        <v>1882</v>
      </c>
      <c r="I770" t="s">
        <v>1883</v>
      </c>
      <c r="J770" t="s">
        <v>977</v>
      </c>
      <c r="L770" t="s">
        <v>2307</v>
      </c>
      <c r="P770" t="b">
        <v>1</v>
      </c>
      <c r="Q770" t="s">
        <v>2307</v>
      </c>
      <c r="R770" t="s">
        <v>2395</v>
      </c>
      <c r="S770" t="str">
        <f>IF(Table13[[#This Row],[LastPolicyVersion]] &lt;&gt;Table13[[#This Row],[CurrentPolicyVersion]],"new","")</f>
        <v/>
      </c>
    </row>
    <row r="771" spans="1:19" x14ac:dyDescent="0.35">
      <c r="A771" t="s">
        <v>1476</v>
      </c>
      <c r="B771" t="s">
        <v>1467</v>
      </c>
      <c r="C771" t="s">
        <v>1477</v>
      </c>
      <c r="D771" t="s">
        <v>1478</v>
      </c>
      <c r="E771" t="s">
        <v>1884</v>
      </c>
      <c r="F771" t="s">
        <v>1885</v>
      </c>
      <c r="G771" t="str">
        <f t="shared" si="0"/>
        <v>Allowlistrulesinyouradaptiveapplicationcontrolpolicyshouldbeupdated</v>
      </c>
      <c r="H771" t="s">
        <v>1886</v>
      </c>
      <c r="I771" t="s">
        <v>1887</v>
      </c>
      <c r="J771" t="s">
        <v>977</v>
      </c>
      <c r="L771" t="s">
        <v>2307</v>
      </c>
      <c r="P771" t="b">
        <v>1</v>
      </c>
      <c r="Q771" t="s">
        <v>2307</v>
      </c>
      <c r="R771" t="s">
        <v>2395</v>
      </c>
      <c r="S771" t="str">
        <f>IF(Table13[[#This Row],[LastPolicyVersion]] &lt;&gt;Table13[[#This Row],[CurrentPolicyVersion]],"new","")</f>
        <v/>
      </c>
    </row>
    <row r="772" spans="1:19" x14ac:dyDescent="0.35">
      <c r="A772" t="s">
        <v>1476</v>
      </c>
      <c r="B772" t="s">
        <v>1467</v>
      </c>
      <c r="C772" t="s">
        <v>1477</v>
      </c>
      <c r="D772" t="s">
        <v>1478</v>
      </c>
      <c r="E772" t="s">
        <v>2313</v>
      </c>
      <c r="F772" t="s">
        <v>2314</v>
      </c>
      <c r="G772" t="str">
        <f t="shared" si="0"/>
        <v>MicrosoftDefenderforSQLshouldbeenabledforunprotectedSynapseworkspaces</v>
      </c>
      <c r="H772" t="s">
        <v>2316</v>
      </c>
      <c r="I772" t="s">
        <v>2317</v>
      </c>
      <c r="J772" t="s">
        <v>977</v>
      </c>
      <c r="L772" t="s">
        <v>2307</v>
      </c>
      <c r="M772" t="s">
        <v>2518</v>
      </c>
      <c r="N772" t="s">
        <v>2518</v>
      </c>
      <c r="Q772" t="s">
        <v>2307</v>
      </c>
      <c r="S772" t="str">
        <f>IF(Table13[[#This Row],[LastPolicyVersion]] &lt;&gt;Table13[[#This Row],[CurrentPolicyVersion]],"new","")</f>
        <v/>
      </c>
    </row>
    <row r="773" spans="1:19" x14ac:dyDescent="0.35">
      <c r="A773" t="s">
        <v>1476</v>
      </c>
      <c r="B773" t="s">
        <v>1467</v>
      </c>
      <c r="C773" t="s">
        <v>1477</v>
      </c>
      <c r="D773" t="s">
        <v>1478</v>
      </c>
      <c r="E773" t="s">
        <v>2318</v>
      </c>
      <c r="F773" t="s">
        <v>2319</v>
      </c>
      <c r="G773" t="str">
        <f t="shared" si="0"/>
        <v>AzureDefenderforSQLshouldbeenabledforunprotectedPostgreSQLflexibleservers</v>
      </c>
      <c r="H773" t="s">
        <v>2321</v>
      </c>
      <c r="I773" t="s">
        <v>2322</v>
      </c>
      <c r="J773" t="s">
        <v>977</v>
      </c>
      <c r="L773" t="s">
        <v>2307</v>
      </c>
      <c r="M773" t="s">
        <v>2518</v>
      </c>
      <c r="N773" t="s">
        <v>2518</v>
      </c>
      <c r="Q773" t="s">
        <v>2307</v>
      </c>
      <c r="S773" t="str">
        <f>IF(Table13[[#This Row],[LastPolicyVersion]] &lt;&gt;Table13[[#This Row],[CurrentPolicyVersion]],"new","")</f>
        <v/>
      </c>
    </row>
    <row r="774" spans="1:19" x14ac:dyDescent="0.35">
      <c r="A774" t="s">
        <v>1518</v>
      </c>
      <c r="B774" t="s">
        <v>1492</v>
      </c>
      <c r="C774" t="s">
        <v>1519</v>
      </c>
      <c r="D774" t="s">
        <v>1520</v>
      </c>
      <c r="E774" t="s">
        <v>2323</v>
      </c>
      <c r="F774" t="s">
        <v>2324</v>
      </c>
      <c r="G774" t="str">
        <f t="shared" si="0"/>
        <v>AMicrosoftEntraadministratorshouldbeprovisionedforPostgreSQLservers</v>
      </c>
      <c r="H774" t="s">
        <v>2326</v>
      </c>
      <c r="I774" t="s">
        <v>2327</v>
      </c>
      <c r="J774" t="s">
        <v>977</v>
      </c>
      <c r="L774" t="s">
        <v>2307</v>
      </c>
      <c r="M774" t="s">
        <v>2518</v>
      </c>
      <c r="N774" t="s">
        <v>2518</v>
      </c>
      <c r="Q774" t="s">
        <v>2307</v>
      </c>
      <c r="S774" t="str">
        <f>IF(Table13[[#This Row],[LastPolicyVersion]] &lt;&gt;Table13[[#This Row],[CurrentPolicyVersion]],"new","")</f>
        <v/>
      </c>
    </row>
    <row r="775" spans="1:19" x14ac:dyDescent="0.35">
      <c r="A775" t="s">
        <v>1512</v>
      </c>
      <c r="B775" t="s">
        <v>1492</v>
      </c>
      <c r="C775" t="s">
        <v>1513</v>
      </c>
      <c r="D775" t="s">
        <v>1514</v>
      </c>
      <c r="E775" t="s">
        <v>2323</v>
      </c>
      <c r="F775" t="s">
        <v>2324</v>
      </c>
      <c r="G775" t="str">
        <f t="shared" si="0"/>
        <v>AMicrosoftEntraadministratorshouldbeprovisionedforPostgreSQLservers</v>
      </c>
      <c r="H775" t="s">
        <v>2326</v>
      </c>
      <c r="I775" t="s">
        <v>2327</v>
      </c>
      <c r="J775" t="s">
        <v>977</v>
      </c>
      <c r="L775" t="s">
        <v>2307</v>
      </c>
      <c r="M775" t="s">
        <v>2518</v>
      </c>
      <c r="N775" t="s">
        <v>2518</v>
      </c>
      <c r="Q775" t="s">
        <v>2307</v>
      </c>
      <c r="S775" t="str">
        <f>IF(Table13[[#This Row],[LastPolicyVersion]] &lt;&gt;Table13[[#This Row],[CurrentPolicyVersion]],"new","")</f>
        <v/>
      </c>
    </row>
    <row r="776" spans="1:19" x14ac:dyDescent="0.35">
      <c r="A776" t="s">
        <v>1518</v>
      </c>
      <c r="B776" t="s">
        <v>1492</v>
      </c>
      <c r="C776" t="s">
        <v>1519</v>
      </c>
      <c r="D776" t="s">
        <v>1520</v>
      </c>
      <c r="E776" t="s">
        <v>2328</v>
      </c>
      <c r="F776" t="s">
        <v>2329</v>
      </c>
      <c r="G776" t="str">
        <f t="shared" si="0"/>
        <v>AzureSQLDatabaseshouldhaveMicrosoftEntra-onlyauthenticationenabledduringcreation</v>
      </c>
      <c r="H776" t="s">
        <v>2331</v>
      </c>
      <c r="I776" t="s">
        <v>2332</v>
      </c>
      <c r="J776" t="s">
        <v>972</v>
      </c>
      <c r="L776" t="s">
        <v>2307</v>
      </c>
      <c r="M776" t="s">
        <v>2518</v>
      </c>
      <c r="N776" t="s">
        <v>2518</v>
      </c>
      <c r="Q776" t="s">
        <v>2307</v>
      </c>
      <c r="S776" t="str">
        <f>IF(Table13[[#This Row],[LastPolicyVersion]] &lt;&gt;Table13[[#This Row],[CurrentPolicyVersion]],"new","")</f>
        <v/>
      </c>
    </row>
    <row r="777" spans="1:19" x14ac:dyDescent="0.35">
      <c r="A777" t="s">
        <v>1512</v>
      </c>
      <c r="B777" t="s">
        <v>1492</v>
      </c>
      <c r="C777" t="s">
        <v>1513</v>
      </c>
      <c r="D777" t="s">
        <v>1514</v>
      </c>
      <c r="E777" t="s">
        <v>2328</v>
      </c>
      <c r="F777" t="s">
        <v>2329</v>
      </c>
      <c r="G777" t="str">
        <f t="shared" si="0"/>
        <v>AzureSQLDatabaseshouldhaveMicrosoftEntra-onlyauthenticationenabledduringcreation</v>
      </c>
      <c r="H777" t="s">
        <v>2331</v>
      </c>
      <c r="I777" t="s">
        <v>2332</v>
      </c>
      <c r="J777" t="s">
        <v>972</v>
      </c>
      <c r="L777" t="s">
        <v>2307</v>
      </c>
      <c r="M777" t="s">
        <v>2518</v>
      </c>
      <c r="N777" t="s">
        <v>2518</v>
      </c>
      <c r="Q777" t="s">
        <v>2307</v>
      </c>
      <c r="S777" t="str">
        <f>IF(Table13[[#This Row],[LastPolicyVersion]] &lt;&gt;Table13[[#This Row],[CurrentPolicyVersion]],"new","")</f>
        <v/>
      </c>
    </row>
    <row r="778" spans="1:19" x14ac:dyDescent="0.35">
      <c r="A778" t="s">
        <v>1512</v>
      </c>
      <c r="B778" t="s">
        <v>1492</v>
      </c>
      <c r="C778" t="s">
        <v>1513</v>
      </c>
      <c r="D778" t="s">
        <v>1514</v>
      </c>
      <c r="E778" t="s">
        <v>2333</v>
      </c>
      <c r="F778" t="s">
        <v>2334</v>
      </c>
      <c r="G778" t="str">
        <f t="shared" si="0"/>
        <v>AzureSQLDatabaseshouldhaveMicrosoftEntra-onlyauthenticationenabled</v>
      </c>
      <c r="H778" t="s">
        <v>2336</v>
      </c>
      <c r="I778" t="s">
        <v>2337</v>
      </c>
      <c r="J778" t="s">
        <v>972</v>
      </c>
      <c r="L778" t="s">
        <v>2307</v>
      </c>
      <c r="M778" t="s">
        <v>2518</v>
      </c>
      <c r="N778" t="s">
        <v>2518</v>
      </c>
      <c r="Q778" t="s">
        <v>2307</v>
      </c>
      <c r="S778" t="str">
        <f>IF(Table13[[#This Row],[LastPolicyVersion]] &lt;&gt;Table13[[#This Row],[CurrentPolicyVersion]],"new","")</f>
        <v/>
      </c>
    </row>
    <row r="779" spans="1:19" x14ac:dyDescent="0.35">
      <c r="A779" t="s">
        <v>1512</v>
      </c>
      <c r="B779" t="s">
        <v>1492</v>
      </c>
      <c r="C779" t="s">
        <v>1513</v>
      </c>
      <c r="D779" t="s">
        <v>1514</v>
      </c>
      <c r="E779" t="s">
        <v>2338</v>
      </c>
      <c r="F779" t="s">
        <v>2339</v>
      </c>
      <c r="G779" t="str">
        <f t="shared" si="0"/>
        <v>AzureSQLManagedInstancesshouldhaveMicrosoftEntra-onlyauthenticationenabledduringcreation</v>
      </c>
      <c r="H779" t="s">
        <v>2341</v>
      </c>
      <c r="I779" t="s">
        <v>2342</v>
      </c>
      <c r="J779" t="s">
        <v>972</v>
      </c>
      <c r="L779" t="s">
        <v>2307</v>
      </c>
      <c r="M779" t="s">
        <v>2518</v>
      </c>
      <c r="N779" t="s">
        <v>2518</v>
      </c>
      <c r="Q779" t="s">
        <v>2307</v>
      </c>
      <c r="S779" t="str">
        <f>IF(Table13[[#This Row],[LastPolicyVersion]] &lt;&gt;Table13[[#This Row],[CurrentPolicyVersion]],"new","")</f>
        <v/>
      </c>
    </row>
    <row r="780" spans="1:19" x14ac:dyDescent="0.35">
      <c r="A780" t="s">
        <v>1512</v>
      </c>
      <c r="B780" t="s">
        <v>1492</v>
      </c>
      <c r="C780" t="s">
        <v>1513</v>
      </c>
      <c r="D780" t="s">
        <v>1514</v>
      </c>
      <c r="E780" t="s">
        <v>2343</v>
      </c>
      <c r="F780" t="s">
        <v>2344</v>
      </c>
      <c r="G780" t="str">
        <f t="shared" si="0"/>
        <v>AzureSQLManagedInstanceshouldhaveMicrosoftEntra-onlyauthenticationenabled</v>
      </c>
      <c r="H780" t="s">
        <v>2346</v>
      </c>
      <c r="I780" t="s">
        <v>2347</v>
      </c>
      <c r="J780" t="s">
        <v>972</v>
      </c>
      <c r="L780" t="s">
        <v>2307</v>
      </c>
      <c r="M780" t="s">
        <v>2518</v>
      </c>
      <c r="N780" t="s">
        <v>2518</v>
      </c>
      <c r="Q780" t="s">
        <v>2307</v>
      </c>
      <c r="S780" t="str">
        <f>IF(Table13[[#This Row],[LastPolicyVersion]] &lt;&gt;Table13[[#This Row],[CurrentPolicyVersion]],"new","")</f>
        <v/>
      </c>
    </row>
    <row r="781" spans="1:19" x14ac:dyDescent="0.35">
      <c r="A781" t="s">
        <v>1512</v>
      </c>
      <c r="B781" t="s">
        <v>1492</v>
      </c>
      <c r="C781" t="s">
        <v>1513</v>
      </c>
      <c r="D781" t="s">
        <v>1514</v>
      </c>
      <c r="E781" t="s">
        <v>2348</v>
      </c>
      <c r="F781" t="s">
        <v>2349</v>
      </c>
      <c r="G781" t="str">
        <f t="shared" si="0"/>
        <v>SynapseWorkspacesshoulduseonlyMicrosoftEntraidentitiesforauthenticationduringworkspacecreation</v>
      </c>
      <c r="H781" t="s">
        <v>2351</v>
      </c>
      <c r="I781" t="s">
        <v>2352</v>
      </c>
      <c r="J781" t="s">
        <v>972</v>
      </c>
      <c r="L781" t="s">
        <v>2307</v>
      </c>
      <c r="M781" t="s">
        <v>2518</v>
      </c>
      <c r="N781" t="s">
        <v>2518</v>
      </c>
      <c r="Q781" t="s">
        <v>2307</v>
      </c>
      <c r="S781" t="str">
        <f>IF(Table13[[#This Row],[LastPolicyVersion]] &lt;&gt;Table13[[#This Row],[CurrentPolicyVersion]],"new","")</f>
        <v/>
      </c>
    </row>
    <row r="782" spans="1:19" x14ac:dyDescent="0.35">
      <c r="A782" t="s">
        <v>1512</v>
      </c>
      <c r="B782" t="s">
        <v>1492</v>
      </c>
      <c r="C782" t="s">
        <v>1513</v>
      </c>
      <c r="D782" t="s">
        <v>1514</v>
      </c>
      <c r="E782" t="s">
        <v>2353</v>
      </c>
      <c r="F782" t="s">
        <v>2354</v>
      </c>
      <c r="G782" t="str">
        <f t="shared" si="0"/>
        <v>SynapseWorkspacesshouldhaveMicrosoftEntra-onlyauthenticationenabled</v>
      </c>
      <c r="H782" t="s">
        <v>2356</v>
      </c>
      <c r="I782" t="s">
        <v>2357</v>
      </c>
      <c r="J782" t="s">
        <v>972</v>
      </c>
      <c r="L782" t="s">
        <v>2307</v>
      </c>
      <c r="M782" t="s">
        <v>2518</v>
      </c>
      <c r="N782" t="s">
        <v>2518</v>
      </c>
      <c r="Q782" t="s">
        <v>2307</v>
      </c>
      <c r="S782" t="str">
        <f>IF(Table13[[#This Row],[LastPolicyVersion]] &lt;&gt;Table13[[#This Row],[CurrentPolicyVersion]],"new","")</f>
        <v/>
      </c>
    </row>
    <row r="783" spans="1:19" x14ac:dyDescent="0.35">
      <c r="A783" t="s">
        <v>1518</v>
      </c>
      <c r="B783" t="s">
        <v>1492</v>
      </c>
      <c r="C783" t="s">
        <v>1519</v>
      </c>
      <c r="D783" t="s">
        <v>1520</v>
      </c>
      <c r="E783" t="str">
        <f>"/providers/Microsoft.Authorization/policyDefinitions/"&amp;F783</f>
        <v>/providers/Microsoft.Authorization/policyDefinitions/b3a22bc9-66de-45fb-98fa-00f5df42f41a</v>
      </c>
      <c r="F783" t="s">
        <v>2334</v>
      </c>
      <c r="G783" t="str">
        <f t="shared" si="0"/>
        <v>AzureSQLDatabaseshouldhaveMicrosoftEntra-onlyauthenticationenabled</v>
      </c>
      <c r="H783" t="s">
        <v>2336</v>
      </c>
      <c r="I783" t="s">
        <v>2337</v>
      </c>
      <c r="J783" t="s">
        <v>972</v>
      </c>
      <c r="L783" t="s">
        <v>2307</v>
      </c>
      <c r="M783" t="s">
        <v>2518</v>
      </c>
      <c r="N783" t="s">
        <v>2518</v>
      </c>
      <c r="Q783" t="s">
        <v>2307</v>
      </c>
      <c r="S783" t="str">
        <f>IF(Table13[[#This Row],[LastPolicyVersion]] &lt;&gt;Table13[[#This Row],[CurrentPolicyVersion]],"new","")</f>
        <v/>
      </c>
    </row>
    <row r="784" spans="1:19" x14ac:dyDescent="0.35">
      <c r="A784" t="s">
        <v>1518</v>
      </c>
      <c r="B784" t="s">
        <v>1492</v>
      </c>
      <c r="C784" t="s">
        <v>1519</v>
      </c>
      <c r="D784" t="s">
        <v>1520</v>
      </c>
      <c r="E784" t="str">
        <f t="shared" ref="E784:E802" si="1">"/providers/Microsoft.Authorization/policyDefinitions/"&amp;F784</f>
        <v>/providers/Microsoft.Authorization/policyDefinitions/78215662-041e-49ed-a9dd-5385911b3a1f</v>
      </c>
      <c r="F784" t="s">
        <v>2339</v>
      </c>
      <c r="G784" t="str">
        <f t="shared" si="0"/>
        <v>AzureSQLManagedInstancesshouldhaveMicrosoftEntra-onlyauthenticationenabledduringcreation</v>
      </c>
      <c r="H784" t="s">
        <v>2341</v>
      </c>
      <c r="I784" t="s">
        <v>2342</v>
      </c>
      <c r="J784" t="s">
        <v>972</v>
      </c>
      <c r="L784" t="s">
        <v>2307</v>
      </c>
      <c r="M784" t="s">
        <v>2518</v>
      </c>
      <c r="N784" t="s">
        <v>2518</v>
      </c>
      <c r="Q784" t="s">
        <v>2307</v>
      </c>
      <c r="S784" t="str">
        <f>IF(Table13[[#This Row],[LastPolicyVersion]] &lt;&gt;Table13[[#This Row],[CurrentPolicyVersion]],"new","")</f>
        <v/>
      </c>
    </row>
    <row r="785" spans="1:19" x14ac:dyDescent="0.35">
      <c r="A785" t="s">
        <v>1518</v>
      </c>
      <c r="B785" t="s">
        <v>1492</v>
      </c>
      <c r="C785" t="s">
        <v>1519</v>
      </c>
      <c r="D785" t="s">
        <v>1520</v>
      </c>
      <c r="E785" t="str">
        <f t="shared" si="1"/>
        <v>/providers/Microsoft.Authorization/policyDefinitions/0c28c3fb-c244-42d5-a9bf-f35f2999577b</v>
      </c>
      <c r="F785" t="s">
        <v>2344</v>
      </c>
      <c r="G785" t="str">
        <f t="shared" si="0"/>
        <v>AzureSQLManagedInstanceshouldhaveMicrosoftEntra-onlyauthenticationenabled</v>
      </c>
      <c r="H785" t="s">
        <v>2346</v>
      </c>
      <c r="I785" t="s">
        <v>2347</v>
      </c>
      <c r="J785" t="s">
        <v>972</v>
      </c>
      <c r="L785" t="s">
        <v>2307</v>
      </c>
      <c r="M785" t="s">
        <v>2518</v>
      </c>
      <c r="N785" t="s">
        <v>2518</v>
      </c>
      <c r="Q785" t="s">
        <v>2307</v>
      </c>
      <c r="S785" t="str">
        <f>IF(Table13[[#This Row],[LastPolicyVersion]] &lt;&gt;Table13[[#This Row],[CurrentPolicyVersion]],"new","")</f>
        <v/>
      </c>
    </row>
    <row r="786" spans="1:19" x14ac:dyDescent="0.35">
      <c r="A786" t="s">
        <v>1518</v>
      </c>
      <c r="B786" t="s">
        <v>1492</v>
      </c>
      <c r="C786" t="s">
        <v>1519</v>
      </c>
      <c r="D786" t="s">
        <v>1520</v>
      </c>
      <c r="E786" t="str">
        <f t="shared" si="1"/>
        <v>/providers/Microsoft.Authorization/policyDefinitions/2158ddbe-fefa-408e-b43f-d4faef8ff3b8</v>
      </c>
      <c r="F786" t="s">
        <v>2349</v>
      </c>
      <c r="G786" t="str">
        <f t="shared" si="0"/>
        <v>SynapseWorkspacesshoulduseonlyMicrosoftEntraidentitiesforauthenticationduringworkspacecreation</v>
      </c>
      <c r="H786" t="s">
        <v>2351</v>
      </c>
      <c r="I786" t="s">
        <v>2352</v>
      </c>
      <c r="J786" t="s">
        <v>972</v>
      </c>
      <c r="L786" t="s">
        <v>2307</v>
      </c>
      <c r="M786" t="s">
        <v>2518</v>
      </c>
      <c r="N786" t="s">
        <v>2518</v>
      </c>
      <c r="Q786" t="s">
        <v>2307</v>
      </c>
      <c r="S786" t="str">
        <f>IF(Table13[[#This Row],[LastPolicyVersion]] &lt;&gt;Table13[[#This Row],[CurrentPolicyVersion]],"new","")</f>
        <v/>
      </c>
    </row>
    <row r="787" spans="1:19" x14ac:dyDescent="0.35">
      <c r="A787" t="s">
        <v>1518</v>
      </c>
      <c r="B787" t="s">
        <v>1492</v>
      </c>
      <c r="C787" t="s">
        <v>1519</v>
      </c>
      <c r="D787" t="s">
        <v>1520</v>
      </c>
      <c r="E787" t="str">
        <f t="shared" si="1"/>
        <v>/providers/Microsoft.Authorization/policyDefinitions/6ea81a52-5ca7-4575-9669-eaa910b7edf8</v>
      </c>
      <c r="F787" t="s">
        <v>2354</v>
      </c>
      <c r="G787" t="str">
        <f t="shared" si="0"/>
        <v>SynapseWorkspacesshouldhaveMicrosoftEntra-onlyauthenticationenabled</v>
      </c>
      <c r="H787" t="s">
        <v>2356</v>
      </c>
      <c r="I787" t="s">
        <v>2357</v>
      </c>
      <c r="J787" t="s">
        <v>972</v>
      </c>
      <c r="L787" t="s">
        <v>2307</v>
      </c>
      <c r="M787" t="s">
        <v>2518</v>
      </c>
      <c r="N787" t="s">
        <v>2518</v>
      </c>
      <c r="Q787" t="s">
        <v>2307</v>
      </c>
      <c r="S787" t="str">
        <f>IF(Table13[[#This Row],[LastPolicyVersion]] &lt;&gt;Table13[[#This Row],[CurrentPolicyVersion]],"new","")</f>
        <v/>
      </c>
    </row>
    <row r="788" spans="1:19" x14ac:dyDescent="0.35">
      <c r="A788" t="s">
        <v>1587</v>
      </c>
      <c r="B788" t="s">
        <v>1584</v>
      </c>
      <c r="C788" t="s">
        <v>1588</v>
      </c>
      <c r="D788" t="s">
        <v>1589</v>
      </c>
      <c r="E788" t="str">
        <f t="shared" si="1"/>
        <v>/providers/Microsoft.Authorization/policyDefinitions/f17d891d-ff20-46f2-bad3-9e0a5403a4d3</v>
      </c>
      <c r="F788" t="s">
        <v>2358</v>
      </c>
      <c r="G788" t="str">
        <f t="shared" si="0"/>
        <v>Linux Arc-enabled machines should have Azure Monitor Agent installed</v>
      </c>
      <c r="H788" t="s">
        <v>2359</v>
      </c>
      <c r="I788" t="s">
        <v>2360</v>
      </c>
      <c r="J788" t="s">
        <v>977</v>
      </c>
      <c r="L788" t="s">
        <v>2307</v>
      </c>
      <c r="M788" t="s">
        <v>2518</v>
      </c>
      <c r="N788" t="s">
        <v>2518</v>
      </c>
      <c r="Q788" t="s">
        <v>2307</v>
      </c>
      <c r="S788" t="str">
        <f>IF(Table13[[#This Row],[LastPolicyVersion]] &lt;&gt;Table13[[#This Row],[CurrentPolicyVersion]],"new","")</f>
        <v/>
      </c>
    </row>
    <row r="789" spans="1:19" x14ac:dyDescent="0.35">
      <c r="A789" t="s">
        <v>1587</v>
      </c>
      <c r="B789" t="s">
        <v>1584</v>
      </c>
      <c r="C789" t="s">
        <v>1588</v>
      </c>
      <c r="D789" t="s">
        <v>1589</v>
      </c>
      <c r="E789" t="str">
        <f t="shared" si="1"/>
        <v>/providers/Microsoft.Authorization/policyDefinitions/32ade945-311e-4249-b8a4-a549924234d7</v>
      </c>
      <c r="F789" t="s">
        <v>2361</v>
      </c>
      <c r="G789" t="str">
        <f t="shared" si="0"/>
        <v>Linux virtual machine scale sets should have Azure Monitor Agent installed</v>
      </c>
      <c r="H789" t="s">
        <v>2362</v>
      </c>
      <c r="I789" t="s">
        <v>2363</v>
      </c>
      <c r="J789" t="s">
        <v>977</v>
      </c>
      <c r="L789" t="s">
        <v>2307</v>
      </c>
      <c r="M789" t="s">
        <v>2520</v>
      </c>
      <c r="N789" t="s">
        <v>2520</v>
      </c>
      <c r="Q789" t="s">
        <v>2307</v>
      </c>
      <c r="S789" t="str">
        <f>IF(Table13[[#This Row],[LastPolicyVersion]] &lt;&gt;Table13[[#This Row],[CurrentPolicyVersion]],"new","")</f>
        <v/>
      </c>
    </row>
    <row r="790" spans="1:19" x14ac:dyDescent="0.35">
      <c r="A790" t="s">
        <v>1587</v>
      </c>
      <c r="B790" t="s">
        <v>1584</v>
      </c>
      <c r="C790" t="s">
        <v>1588</v>
      </c>
      <c r="D790" t="s">
        <v>1589</v>
      </c>
      <c r="E790" t="str">
        <f t="shared" si="1"/>
        <v>/providers/Microsoft.Authorization/policyDefinitions/1afdc4b6-581a-45fb-b630-f1e6051e3e7a</v>
      </c>
      <c r="F790" t="s">
        <v>2364</v>
      </c>
      <c r="G790" t="str">
        <f t="shared" si="0"/>
        <v>Linux virtual machines should have Azure Monitor Agent installed</v>
      </c>
      <c r="H790" t="s">
        <v>2365</v>
      </c>
      <c r="I790" t="s">
        <v>2366</v>
      </c>
      <c r="J790" t="s">
        <v>977</v>
      </c>
      <c r="L790" t="s">
        <v>2307</v>
      </c>
      <c r="M790" t="s">
        <v>2520</v>
      </c>
      <c r="N790" t="s">
        <v>2520</v>
      </c>
      <c r="Q790" t="s">
        <v>2307</v>
      </c>
      <c r="S790" t="str">
        <f>IF(Table13[[#This Row],[LastPolicyVersion]] &lt;&gt;Table13[[#This Row],[CurrentPolicyVersion]],"new","")</f>
        <v/>
      </c>
    </row>
    <row r="791" spans="1:19" x14ac:dyDescent="0.35">
      <c r="A791" t="s">
        <v>1587</v>
      </c>
      <c r="B791" t="s">
        <v>1584</v>
      </c>
      <c r="C791" t="s">
        <v>1588</v>
      </c>
      <c r="D791" t="s">
        <v>1589</v>
      </c>
      <c r="E791" t="str">
        <f t="shared" si="1"/>
        <v>/providers/Microsoft.Authorization/policyDefinitions/ec621e21-8b48-403d-a549-fc9023d4747f</v>
      </c>
      <c r="F791" t="s">
        <v>2367</v>
      </c>
      <c r="G791" t="str">
        <f t="shared" si="0"/>
        <v>Windows Arc-enabled machines should have Azure Monitor Agent installed</v>
      </c>
      <c r="H791" t="s">
        <v>2368</v>
      </c>
      <c r="I791" t="s">
        <v>2369</v>
      </c>
      <c r="J791" t="s">
        <v>977</v>
      </c>
      <c r="L791" t="s">
        <v>2307</v>
      </c>
      <c r="M791" t="s">
        <v>2518</v>
      </c>
      <c r="N791" t="s">
        <v>2518</v>
      </c>
      <c r="Q791" t="s">
        <v>2307</v>
      </c>
      <c r="S791" t="str">
        <f>IF(Table13[[#This Row],[LastPolicyVersion]] &lt;&gt;Table13[[#This Row],[CurrentPolicyVersion]],"new","")</f>
        <v/>
      </c>
    </row>
    <row r="792" spans="1:19" x14ac:dyDescent="0.35">
      <c r="A792" t="s">
        <v>1587</v>
      </c>
      <c r="B792" t="s">
        <v>1584</v>
      </c>
      <c r="C792" t="s">
        <v>1588</v>
      </c>
      <c r="D792" t="s">
        <v>1589</v>
      </c>
      <c r="E792" t="str">
        <f t="shared" si="1"/>
        <v>/providers/Microsoft.Authorization/policyDefinitions/3672e6f7-a74d-4763-b138-fcf332042f8f</v>
      </c>
      <c r="F792" t="s">
        <v>2370</v>
      </c>
      <c r="G792" t="str">
        <f t="shared" si="0"/>
        <v>Windows virtual machine scale sets should have Azure Monitor Agent installed</v>
      </c>
      <c r="H792" t="s">
        <v>2371</v>
      </c>
      <c r="I792" t="s">
        <v>2372</v>
      </c>
      <c r="J792" t="s">
        <v>977</v>
      </c>
      <c r="L792" t="s">
        <v>2307</v>
      </c>
      <c r="M792" t="s">
        <v>2520</v>
      </c>
      <c r="N792" t="s">
        <v>2520</v>
      </c>
      <c r="Q792" t="s">
        <v>2307</v>
      </c>
      <c r="S792" t="str">
        <f>IF(Table13[[#This Row],[LastPolicyVersion]] &lt;&gt;Table13[[#This Row],[CurrentPolicyVersion]],"new","")</f>
        <v/>
      </c>
    </row>
    <row r="793" spans="1:19" x14ac:dyDescent="0.35">
      <c r="A793" t="s">
        <v>1587</v>
      </c>
      <c r="B793" t="s">
        <v>1584</v>
      </c>
      <c r="C793" t="s">
        <v>1588</v>
      </c>
      <c r="D793" t="s">
        <v>1589</v>
      </c>
      <c r="E793" t="str">
        <f t="shared" si="1"/>
        <v>/providers/Microsoft.Authorization/policyDefinitions/c02729e5-e5e7-4458-97fa-2b5ad0661f28</v>
      </c>
      <c r="F793" t="s">
        <v>2373</v>
      </c>
      <c r="G793" t="str">
        <f t="shared" si="0"/>
        <v>WindowsvirtualmachinesshouldhaveAzureMonitorAgentinstalled</v>
      </c>
      <c r="H793" t="s">
        <v>2374</v>
      </c>
      <c r="I793" t="s">
        <v>2375</v>
      </c>
      <c r="J793" t="s">
        <v>977</v>
      </c>
      <c r="L793" t="s">
        <v>2307</v>
      </c>
      <c r="M793" t="s">
        <v>2520</v>
      </c>
      <c r="N793" t="s">
        <v>2520</v>
      </c>
      <c r="Q793" t="s">
        <v>2307</v>
      </c>
      <c r="S793" t="str">
        <f>IF(Table13[[#This Row],[LastPolicyVersion]] &lt;&gt;Table13[[#This Row],[CurrentPolicyVersion]],"new","")</f>
        <v/>
      </c>
    </row>
    <row r="794" spans="1:19" x14ac:dyDescent="0.35">
      <c r="A794" s="52" t="s">
        <v>1284</v>
      </c>
      <c r="B794" s="52" t="s">
        <v>1250</v>
      </c>
      <c r="C794" s="52" t="s">
        <v>1285</v>
      </c>
      <c r="D794" s="52" t="s">
        <v>1286</v>
      </c>
      <c r="E794" t="str">
        <f t="shared" si="1"/>
        <v>/providers/Microsoft.Authorization/policyDefinitions/ca88aadc-6e2b-416c-9de2-5a0f01d1693f</v>
      </c>
      <c r="F794" t="s">
        <v>2381</v>
      </c>
      <c r="G794" t="str">
        <f t="shared" si="0"/>
        <v>LinuxvirtualmachinesshouldenableAzureDiskEncryptionorEncryptionAtHost</v>
      </c>
      <c r="H794" t="s">
        <v>2380</v>
      </c>
      <c r="I794" t="s">
        <v>2380</v>
      </c>
      <c r="J794" t="s">
        <v>977</v>
      </c>
      <c r="L794" t="s">
        <v>2307</v>
      </c>
      <c r="M794" t="s">
        <v>2518</v>
      </c>
      <c r="N794" t="s">
        <v>2518</v>
      </c>
      <c r="Q794" t="s">
        <v>2307</v>
      </c>
      <c r="S794" t="str">
        <f>IF(Table13[[#This Row],[LastPolicyVersion]] &lt;&gt;Table13[[#This Row],[CurrentPolicyVersion]],"new","")</f>
        <v/>
      </c>
    </row>
    <row r="795" spans="1:19" x14ac:dyDescent="0.35">
      <c r="A795" s="52" t="s">
        <v>1532</v>
      </c>
      <c r="B795" s="52" t="s">
        <v>1522</v>
      </c>
      <c r="C795" s="52" t="s">
        <v>1533</v>
      </c>
      <c r="D795" s="52" t="s">
        <v>1534</v>
      </c>
      <c r="E795" t="str">
        <f t="shared" si="1"/>
        <v>/providers/Microsoft.Authorization/policyDefinitions/ca88aadc-6e2b-416c-9de2-5a0f01d1693f</v>
      </c>
      <c r="F795" t="s">
        <v>2381</v>
      </c>
      <c r="G795" t="str">
        <f t="shared" si="0"/>
        <v>LinuxvirtualmachinesshouldenableAzureDiskEncryptionorEncryptionAtHost</v>
      </c>
      <c r="H795" t="s">
        <v>2380</v>
      </c>
      <c r="I795" t="s">
        <v>2380</v>
      </c>
      <c r="J795" t="s">
        <v>977</v>
      </c>
      <c r="L795" t="s">
        <v>2307</v>
      </c>
      <c r="M795" t="s">
        <v>2518</v>
      </c>
      <c r="N795" t="s">
        <v>2518</v>
      </c>
      <c r="Q795" t="s">
        <v>2307</v>
      </c>
      <c r="S795" t="str">
        <f>IF(Table13[[#This Row],[LastPolicyVersion]] &lt;&gt;Table13[[#This Row],[CurrentPolicyVersion]],"new","")</f>
        <v/>
      </c>
    </row>
    <row r="796" spans="1:19" x14ac:dyDescent="0.35">
      <c r="A796" s="52" t="s">
        <v>1284</v>
      </c>
      <c r="B796" s="52" t="s">
        <v>1250</v>
      </c>
      <c r="C796" s="52" t="s">
        <v>1285</v>
      </c>
      <c r="D796" s="52" t="s">
        <v>1286</v>
      </c>
      <c r="E796" t="str">
        <f t="shared" si="1"/>
        <v>/providers/Microsoft.Authorization/policyDefinitions/3dc5edcd-002d-444c-b216-e123bbfa37c0</v>
      </c>
      <c r="F796" t="s">
        <v>2385</v>
      </c>
      <c r="G796" t="str">
        <f t="shared" si="0"/>
        <v>WindowsvirtualmachinesshouldenableAzureDiskEncryptionorEncryptionAtHost</v>
      </c>
      <c r="H796" t="s">
        <v>2386</v>
      </c>
      <c r="I796" t="s">
        <v>2387</v>
      </c>
      <c r="J796" t="s">
        <v>977</v>
      </c>
      <c r="L796" t="s">
        <v>2307</v>
      </c>
      <c r="M796" t="s">
        <v>2518</v>
      </c>
      <c r="N796" t="s">
        <v>2518</v>
      </c>
      <c r="Q796" t="s">
        <v>2307</v>
      </c>
      <c r="S796" t="str">
        <f>IF(Table13[[#This Row],[LastPolicyVersion]] &lt;&gt;Table13[[#This Row],[CurrentPolicyVersion]],"new","")</f>
        <v/>
      </c>
    </row>
    <row r="797" spans="1:19" x14ac:dyDescent="0.35">
      <c r="A797" s="52" t="s">
        <v>1532</v>
      </c>
      <c r="B797" s="52" t="s">
        <v>1522</v>
      </c>
      <c r="C797" s="52" t="s">
        <v>1533</v>
      </c>
      <c r="D797" s="52" t="s">
        <v>1534</v>
      </c>
      <c r="E797" t="str">
        <f t="shared" si="1"/>
        <v>/providers/Microsoft.Authorization/policyDefinitions/3dc5edcd-002d-444c-b216-e123bbfa37c0</v>
      </c>
      <c r="F797" t="s">
        <v>2385</v>
      </c>
      <c r="G797" t="str">
        <f t="shared" si="0"/>
        <v>WindowsvirtualmachinesshouldenableAzureDiskEncryptionorEncryptionAtHost</v>
      </c>
      <c r="H797" t="s">
        <v>2386</v>
      </c>
      <c r="I797" t="s">
        <v>2387</v>
      </c>
      <c r="J797" t="s">
        <v>977</v>
      </c>
      <c r="L797" t="s">
        <v>2307</v>
      </c>
      <c r="M797" t="s">
        <v>2518</v>
      </c>
      <c r="N797" t="s">
        <v>2518</v>
      </c>
      <c r="Q797" t="s">
        <v>2307</v>
      </c>
      <c r="S797" t="str">
        <f>IF(Table13[[#This Row],[LastPolicyVersion]] &lt;&gt;Table13[[#This Row],[CurrentPolicyVersion]],"new","")</f>
        <v/>
      </c>
    </row>
    <row r="798" spans="1:19" x14ac:dyDescent="0.35">
      <c r="A798" s="52" t="s">
        <v>1103</v>
      </c>
      <c r="B798" s="52" t="s">
        <v>1094</v>
      </c>
      <c r="C798" s="52" t="s">
        <v>1104</v>
      </c>
      <c r="D798" s="52" t="s">
        <v>1105</v>
      </c>
      <c r="E798" t="str">
        <f t="shared" si="1"/>
        <v>/providers/Microsoft.Authorization/policyDefinitions/bd876905-5b84-4f73-ab2d-2e7a7c4568d9</v>
      </c>
      <c r="F798" t="s">
        <v>2396</v>
      </c>
      <c r="G798" t="str">
        <f t="shared" si="0"/>
        <v>Machinesshouldbeconfiguredtoperiodicallycheckformissingsystemupdates</v>
      </c>
      <c r="H798" t="s">
        <v>2397</v>
      </c>
      <c r="I798" t="s">
        <v>2398</v>
      </c>
      <c r="J798" s="52" t="s">
        <v>972</v>
      </c>
      <c r="L798" s="53" t="s">
        <v>2307</v>
      </c>
      <c r="M798" t="s">
        <v>2520</v>
      </c>
      <c r="N798" t="s">
        <v>2520</v>
      </c>
      <c r="Q798" t="s">
        <v>2307</v>
      </c>
      <c r="S798" t="str">
        <f>IF(Table13[[#This Row],[LastPolicyVersion]] &lt;&gt;Table13[[#This Row],[CurrentPolicyVersion]],"new","")</f>
        <v/>
      </c>
    </row>
    <row r="799" spans="1:19" x14ac:dyDescent="0.35">
      <c r="A799" s="52" t="s">
        <v>1156</v>
      </c>
      <c r="B799" s="52" t="s">
        <v>1094</v>
      </c>
      <c r="C799" s="52" t="s">
        <v>1157</v>
      </c>
      <c r="D799" s="52" t="s">
        <v>1158</v>
      </c>
      <c r="E799" t="str">
        <f t="shared" si="1"/>
        <v>/providers/Microsoft.Authorization/policyDefinitions/bd876905-5b84-4f73-ab2d-2e7a7c4568d9</v>
      </c>
      <c r="F799" t="s">
        <v>2396</v>
      </c>
      <c r="G799" t="str">
        <f t="shared" si="0"/>
        <v>Machinesshouldbeconfiguredtoperiodicallycheckformissingsystemupdates</v>
      </c>
      <c r="H799" t="s">
        <v>2397</v>
      </c>
      <c r="I799" t="s">
        <v>2398</v>
      </c>
      <c r="J799" s="52" t="s">
        <v>972</v>
      </c>
      <c r="L799" s="53" t="s">
        <v>2307</v>
      </c>
      <c r="M799" t="s">
        <v>2520</v>
      </c>
      <c r="N799" t="s">
        <v>2520</v>
      </c>
      <c r="Q799" t="s">
        <v>2307</v>
      </c>
      <c r="S799" t="str">
        <f>IF(Table13[[#This Row],[LastPolicyVersion]] &lt;&gt;Table13[[#This Row],[CurrentPolicyVersion]],"new","")</f>
        <v/>
      </c>
    </row>
    <row r="800" spans="1:19" x14ac:dyDescent="0.35">
      <c r="A800" s="52" t="s">
        <v>1159</v>
      </c>
      <c r="B800" s="52" t="s">
        <v>1094</v>
      </c>
      <c r="C800" s="52" t="s">
        <v>1160</v>
      </c>
      <c r="D800" s="52" t="s">
        <v>1161</v>
      </c>
      <c r="E800" t="str">
        <f t="shared" si="1"/>
        <v>/providers/Microsoft.Authorization/policyDefinitions/bd876905-5b84-4f73-ab2d-2e7a7c4568d9</v>
      </c>
      <c r="F800" t="s">
        <v>2396</v>
      </c>
      <c r="G800" t="str">
        <f t="shared" si="0"/>
        <v>Machinesshouldbeconfiguredtoperiodicallycheckformissingsystemupdates</v>
      </c>
      <c r="H800" t="s">
        <v>2397</v>
      </c>
      <c r="I800" t="s">
        <v>2398</v>
      </c>
      <c r="J800" s="52" t="s">
        <v>972</v>
      </c>
      <c r="L800" s="53" t="s">
        <v>2307</v>
      </c>
      <c r="M800" t="s">
        <v>2520</v>
      </c>
      <c r="N800" t="s">
        <v>2520</v>
      </c>
      <c r="Q800" t="s">
        <v>2307</v>
      </c>
      <c r="S800" t="str">
        <f>IF(Table13[[#This Row],[LastPolicyVersion]] &lt;&gt;Table13[[#This Row],[CurrentPolicyVersion]],"new","")</f>
        <v/>
      </c>
    </row>
    <row r="801" spans="1:19" x14ac:dyDescent="0.35">
      <c r="A801" s="52" t="s">
        <v>1476</v>
      </c>
      <c r="B801" s="52" t="s">
        <v>1467</v>
      </c>
      <c r="C801" s="52" t="s">
        <v>1477</v>
      </c>
      <c r="D801" s="52" t="s">
        <v>1478</v>
      </c>
      <c r="E801" t="str">
        <f t="shared" si="1"/>
        <v>/providers/Microsoft.Authorization/policyDefinitions/bd876905-5b84-4f73-ab2d-2e7a7c4568d9</v>
      </c>
      <c r="F801" t="s">
        <v>2396</v>
      </c>
      <c r="G801" t="str">
        <f t="shared" si="0"/>
        <v>Machinesshouldbeconfiguredtoperiodicallycheckformissingsystemupdates</v>
      </c>
      <c r="H801" t="s">
        <v>2397</v>
      </c>
      <c r="I801" t="s">
        <v>2398</v>
      </c>
      <c r="J801" s="52" t="s">
        <v>972</v>
      </c>
      <c r="L801" s="53" t="s">
        <v>2307</v>
      </c>
      <c r="M801" t="s">
        <v>2520</v>
      </c>
      <c r="N801" t="s">
        <v>2520</v>
      </c>
      <c r="Q801" t="s">
        <v>2307</v>
      </c>
      <c r="S801" t="str">
        <f>IF(Table13[[#This Row],[LastPolicyVersion]] &lt;&gt;Table13[[#This Row],[CurrentPolicyVersion]],"new","")</f>
        <v/>
      </c>
    </row>
    <row r="802" spans="1:19" x14ac:dyDescent="0.35">
      <c r="A802" s="52" t="s">
        <v>1159</v>
      </c>
      <c r="B802" s="52" t="s">
        <v>1094</v>
      </c>
      <c r="C802" s="52" t="s">
        <v>1160</v>
      </c>
      <c r="D802" s="52" t="s">
        <v>1161</v>
      </c>
      <c r="E802" t="str">
        <f t="shared" si="1"/>
        <v>/providers/Microsoft.Authorization/policyDefinitions/a1840de2-8088-4ea8-b153-b4c723e9cb01</v>
      </c>
      <c r="F802" t="s">
        <v>2400</v>
      </c>
      <c r="G802" t="str">
        <f t="shared" si="0"/>
        <v>AzureKubernetesServiceclustersshouldhaveDefenderprofileenabled</v>
      </c>
      <c r="H802" t="s">
        <v>2402</v>
      </c>
      <c r="I802" t="s">
        <v>2401</v>
      </c>
      <c r="J802" s="52" t="s">
        <v>972</v>
      </c>
      <c r="L802" s="53" t="s">
        <v>2307</v>
      </c>
      <c r="M802" t="s">
        <v>2519</v>
      </c>
      <c r="N802" t="s">
        <v>2519</v>
      </c>
      <c r="Q802" t="s">
        <v>2307</v>
      </c>
      <c r="S802" t="str">
        <f>IF(Table13[[#This Row],[LastPolicyVersion]] &lt;&gt;Table13[[#This Row],[CurrentPolicyVersion]],"new","")</f>
        <v/>
      </c>
    </row>
    <row r="803" spans="1:19" x14ac:dyDescent="0.35">
      <c r="A803" s="52" t="s">
        <v>1103</v>
      </c>
      <c r="B803" s="52" t="s">
        <v>1094</v>
      </c>
      <c r="C803" s="52" t="s">
        <v>1104</v>
      </c>
      <c r="D803" s="52" t="s">
        <v>1105</v>
      </c>
      <c r="E803" s="52" t="s">
        <v>2411</v>
      </c>
      <c r="F803" t="s">
        <v>2412</v>
      </c>
      <c r="G803" t="str">
        <f t="shared" si="0"/>
        <v>SystemupdatesshouldbeinstalledonyourmachinespoweredbyUpdateCenter</v>
      </c>
      <c r="H803" t="s">
        <v>2413</v>
      </c>
      <c r="I803" t="s">
        <v>2414</v>
      </c>
      <c r="J803" s="52" t="s">
        <v>977</v>
      </c>
      <c r="L803" s="53" t="s">
        <v>2405</v>
      </c>
      <c r="M803" t="s">
        <v>2518</v>
      </c>
      <c r="N803" t="s">
        <v>2518</v>
      </c>
      <c r="Q803" s="53" t="s">
        <v>2405</v>
      </c>
      <c r="R803" t="s">
        <v>2415</v>
      </c>
      <c r="S803" t="str">
        <f>IF(Table13[[#This Row],[LastPolicyVersion]] &lt;&gt;Table13[[#This Row],[CurrentPolicyVersion]],"new","")</f>
        <v/>
      </c>
    </row>
    <row r="804" spans="1:19" x14ac:dyDescent="0.35">
      <c r="A804" s="52" t="s">
        <v>1156</v>
      </c>
      <c r="B804" s="52" t="s">
        <v>1094</v>
      </c>
      <c r="C804" s="52" t="s">
        <v>1157</v>
      </c>
      <c r="D804" s="52" t="s">
        <v>1158</v>
      </c>
      <c r="E804" s="52" t="s">
        <v>2411</v>
      </c>
      <c r="F804" t="s">
        <v>2412</v>
      </c>
      <c r="G804" t="str">
        <f t="shared" si="0"/>
        <v>SystemupdatesshouldbeinstalledonyourmachinespoweredbyUpdateCenter</v>
      </c>
      <c r="H804" t="s">
        <v>2413</v>
      </c>
      <c r="I804" t="s">
        <v>2414</v>
      </c>
      <c r="J804" s="52" t="s">
        <v>977</v>
      </c>
      <c r="L804" s="53" t="s">
        <v>2405</v>
      </c>
      <c r="M804" t="s">
        <v>2518</v>
      </c>
      <c r="N804" t="s">
        <v>2518</v>
      </c>
      <c r="Q804" s="53" t="s">
        <v>2405</v>
      </c>
      <c r="R804" t="s">
        <v>2415</v>
      </c>
      <c r="S804" t="str">
        <f>IF(Table13[[#This Row],[LastPolicyVersion]] &lt;&gt;Table13[[#This Row],[CurrentPolicyVersion]],"new","")</f>
        <v/>
      </c>
    </row>
    <row r="805" spans="1:19" x14ac:dyDescent="0.35">
      <c r="A805" s="52" t="s">
        <v>1159</v>
      </c>
      <c r="B805" s="52" t="s">
        <v>1094</v>
      </c>
      <c r="C805" s="52" t="s">
        <v>1160</v>
      </c>
      <c r="D805" s="52" t="s">
        <v>1161</v>
      </c>
      <c r="E805" s="52" t="s">
        <v>2411</v>
      </c>
      <c r="F805" t="s">
        <v>2412</v>
      </c>
      <c r="G805" t="str">
        <f t="shared" si="0"/>
        <v>SystemupdatesshouldbeinstalledonyourmachinespoweredbyUpdateCenter</v>
      </c>
      <c r="H805" t="s">
        <v>2413</v>
      </c>
      <c r="I805" t="s">
        <v>2414</v>
      </c>
      <c r="J805" s="52" t="s">
        <v>977</v>
      </c>
      <c r="L805" s="53" t="s">
        <v>2405</v>
      </c>
      <c r="M805" t="s">
        <v>2518</v>
      </c>
      <c r="N805" t="s">
        <v>2518</v>
      </c>
      <c r="Q805" s="53" t="s">
        <v>2405</v>
      </c>
      <c r="R805" t="s">
        <v>2415</v>
      </c>
      <c r="S805" t="str">
        <f>IF(Table13[[#This Row],[LastPolicyVersion]] &lt;&gt;Table13[[#This Row],[CurrentPolicyVersion]],"new","")</f>
        <v/>
      </c>
    </row>
    <row r="806" spans="1:19" x14ac:dyDescent="0.35">
      <c r="A806" s="52" t="s">
        <v>1476</v>
      </c>
      <c r="B806" s="52" t="s">
        <v>1467</v>
      </c>
      <c r="C806" s="52" t="s">
        <v>1477</v>
      </c>
      <c r="D806" s="52" t="s">
        <v>1478</v>
      </c>
      <c r="E806" s="52" t="s">
        <v>2411</v>
      </c>
      <c r="F806" t="s">
        <v>2412</v>
      </c>
      <c r="G806" t="str">
        <f t="shared" si="0"/>
        <v>SystemupdatesshouldbeinstalledonyourmachinespoweredbyUpdateCenter</v>
      </c>
      <c r="H806" t="s">
        <v>2413</v>
      </c>
      <c r="I806" t="s">
        <v>2414</v>
      </c>
      <c r="J806" s="52" t="s">
        <v>977</v>
      </c>
      <c r="L806" s="53" t="s">
        <v>2405</v>
      </c>
      <c r="M806" t="s">
        <v>2518</v>
      </c>
      <c r="N806" t="s">
        <v>2518</v>
      </c>
      <c r="Q806" s="53" t="s">
        <v>2405</v>
      </c>
      <c r="R806" t="s">
        <v>2415</v>
      </c>
      <c r="S806" t="str">
        <f>IF(Table13[[#This Row],[LastPolicyVersion]] &lt;&gt;Table13[[#This Row],[CurrentPolicyVersion]],"new","")</f>
        <v/>
      </c>
    </row>
    <row r="807" spans="1:19" x14ac:dyDescent="0.35">
      <c r="A807" s="52" t="s">
        <v>1103</v>
      </c>
      <c r="B807" s="52" t="s">
        <v>1094</v>
      </c>
      <c r="C807" s="52" t="s">
        <v>1104</v>
      </c>
      <c r="D807" s="52" t="s">
        <v>1105</v>
      </c>
      <c r="E807" t="str">
        <f t="shared" ref="E807:E824" si="2">"/providers/Microsoft.Authorization/policyDefinitions/"&amp;F807</f>
        <v>/providers/Microsoft.Authorization/policyDefinitions/3bc8a0d5-38e0-4a3d-a657-2cb64468fc34</v>
      </c>
      <c r="F807" t="s">
        <v>2416</v>
      </c>
      <c r="G807" t="str">
        <f t="shared" si="0"/>
        <v>AzureDefenderforSQLshouldbeenabledforunprotectedMySQLflexibleservers</v>
      </c>
      <c r="H807" t="s">
        <v>2417</v>
      </c>
      <c r="I807" t="s">
        <v>2418</v>
      </c>
      <c r="J807" s="52" t="s">
        <v>977</v>
      </c>
      <c r="L807" s="53" t="s">
        <v>2405</v>
      </c>
      <c r="M807" t="s">
        <v>2518</v>
      </c>
      <c r="N807" t="s">
        <v>2518</v>
      </c>
      <c r="Q807" s="53" t="s">
        <v>2405</v>
      </c>
      <c r="S807" t="str">
        <f>IF(Table13[[#This Row],[LastPolicyVersion]] &lt;&gt;Table13[[#This Row],[CurrentPolicyVersion]],"new","")</f>
        <v/>
      </c>
    </row>
    <row r="808" spans="1:19" x14ac:dyDescent="0.35">
      <c r="A808" s="52" t="s">
        <v>1156</v>
      </c>
      <c r="B808" s="52" t="s">
        <v>1094</v>
      </c>
      <c r="C808" s="52" t="s">
        <v>1157</v>
      </c>
      <c r="D808" s="52" t="s">
        <v>1158</v>
      </c>
      <c r="E808" t="str">
        <f t="shared" si="2"/>
        <v>/providers/Microsoft.Authorization/policyDefinitions/3bc8a0d5-38e0-4a3d-a657-2cb64468fc34</v>
      </c>
      <c r="F808" t="s">
        <v>2416</v>
      </c>
      <c r="G808" t="str">
        <f t="shared" si="0"/>
        <v>AzureDefenderforSQLshouldbeenabledforunprotectedMySQLflexibleservers</v>
      </c>
      <c r="H808" t="s">
        <v>2417</v>
      </c>
      <c r="I808" t="s">
        <v>2418</v>
      </c>
      <c r="J808" s="52" t="s">
        <v>977</v>
      </c>
      <c r="L808" s="53" t="s">
        <v>2405</v>
      </c>
      <c r="M808" t="s">
        <v>2518</v>
      </c>
      <c r="N808" t="s">
        <v>2518</v>
      </c>
      <c r="Q808" s="53" t="s">
        <v>2405</v>
      </c>
      <c r="S808" t="str">
        <f>IF(Table13[[#This Row],[LastPolicyVersion]] &lt;&gt;Table13[[#This Row],[CurrentPolicyVersion]],"new","")</f>
        <v/>
      </c>
    </row>
    <row r="809" spans="1:19" x14ac:dyDescent="0.35">
      <c r="A809" s="52" t="s">
        <v>1159</v>
      </c>
      <c r="B809" s="52" t="s">
        <v>1094</v>
      </c>
      <c r="C809" s="52" t="s">
        <v>1160</v>
      </c>
      <c r="D809" s="52" t="s">
        <v>1161</v>
      </c>
      <c r="E809" t="str">
        <f t="shared" si="2"/>
        <v>/providers/Microsoft.Authorization/policyDefinitions/3bc8a0d5-38e0-4a3d-a657-2cb64468fc34</v>
      </c>
      <c r="F809" t="s">
        <v>2416</v>
      </c>
      <c r="G809" t="str">
        <f t="shared" si="0"/>
        <v>AzureDefenderforSQLshouldbeenabledforunprotectedMySQLflexibleservers</v>
      </c>
      <c r="H809" t="s">
        <v>2417</v>
      </c>
      <c r="I809" t="s">
        <v>2418</v>
      </c>
      <c r="J809" s="52" t="s">
        <v>977</v>
      </c>
      <c r="L809" s="53" t="s">
        <v>2405</v>
      </c>
      <c r="M809" t="s">
        <v>2518</v>
      </c>
      <c r="N809" t="s">
        <v>2518</v>
      </c>
      <c r="Q809" s="53" t="s">
        <v>2405</v>
      </c>
      <c r="S809" t="str">
        <f>IF(Table13[[#This Row],[LastPolicyVersion]] &lt;&gt;Table13[[#This Row],[CurrentPolicyVersion]],"new","")</f>
        <v/>
      </c>
    </row>
    <row r="810" spans="1:19" x14ac:dyDescent="0.35">
      <c r="A810" s="52" t="s">
        <v>1476</v>
      </c>
      <c r="B810" s="52" t="s">
        <v>1467</v>
      </c>
      <c r="C810" s="52" t="s">
        <v>1477</v>
      </c>
      <c r="D810" s="52" t="s">
        <v>1478</v>
      </c>
      <c r="E810" t="str">
        <f t="shared" si="2"/>
        <v>/providers/Microsoft.Authorization/policyDefinitions/3bc8a0d5-38e0-4a3d-a657-2cb64468fc34</v>
      </c>
      <c r="F810" t="s">
        <v>2416</v>
      </c>
      <c r="G810" t="str">
        <f t="shared" si="0"/>
        <v>AzureDefenderforSQLshouldbeenabledforunprotectedMySQLflexibleservers</v>
      </c>
      <c r="H810" t="s">
        <v>2417</v>
      </c>
      <c r="I810" t="s">
        <v>2418</v>
      </c>
      <c r="J810" s="52" t="s">
        <v>977</v>
      </c>
      <c r="L810" s="53" t="s">
        <v>2405</v>
      </c>
      <c r="M810" t="s">
        <v>2518</v>
      </c>
      <c r="N810" t="s">
        <v>2518</v>
      </c>
      <c r="Q810" s="53" t="s">
        <v>2405</v>
      </c>
      <c r="S810" t="str">
        <f>IF(Table13[[#This Row],[LastPolicyVersion]] &lt;&gt;Table13[[#This Row],[CurrentPolicyVersion]],"new","")</f>
        <v/>
      </c>
    </row>
    <row r="811" spans="1:19" x14ac:dyDescent="0.35">
      <c r="A811" s="52" t="s">
        <v>1587</v>
      </c>
      <c r="B811" s="52" t="s">
        <v>1584</v>
      </c>
      <c r="C811" s="52" t="s">
        <v>1588</v>
      </c>
      <c r="D811" s="52" t="s">
        <v>1589</v>
      </c>
      <c r="E811" t="str">
        <f t="shared" si="2"/>
        <v>/providers/Microsoft.Authorization/policyDefinitions/3bc8a0d5-38e0-4a3d-a657-2cb64468fc34</v>
      </c>
      <c r="F811" t="s">
        <v>2416</v>
      </c>
      <c r="G811" t="str">
        <f t="shared" si="0"/>
        <v>AzureDefenderforSQLshouldbeenabledforunprotectedMySQLflexibleservers</v>
      </c>
      <c r="H811" t="s">
        <v>2417</v>
      </c>
      <c r="I811" t="s">
        <v>2418</v>
      </c>
      <c r="J811" s="52" t="s">
        <v>977</v>
      </c>
      <c r="L811" s="53" t="s">
        <v>2405</v>
      </c>
      <c r="M811" t="s">
        <v>2518</v>
      </c>
      <c r="N811" t="s">
        <v>2518</v>
      </c>
      <c r="Q811" s="53" t="s">
        <v>2405</v>
      </c>
      <c r="S811" t="str">
        <f>IF(Table13[[#This Row],[LastPolicyVersion]] &lt;&gt;Table13[[#This Row],[CurrentPolicyVersion]],"new","")</f>
        <v/>
      </c>
    </row>
    <row r="812" spans="1:19" x14ac:dyDescent="0.35">
      <c r="A812" s="52" t="s">
        <v>1587</v>
      </c>
      <c r="B812" s="52" t="s">
        <v>1584</v>
      </c>
      <c r="C812" s="52" t="s">
        <v>1588</v>
      </c>
      <c r="D812" s="52" t="s">
        <v>1589</v>
      </c>
      <c r="E812" t="str">
        <f t="shared" si="2"/>
        <v>/providers/Microsoft.Authorization/policyDefinitions/1b4d1c4e-934c-4703-944c-27c82c06bebb</v>
      </c>
      <c r="F812" s="64" t="s">
        <v>2419</v>
      </c>
      <c r="G812" t="str">
        <f t="shared" si="0"/>
        <v>DiagnosticlogsinAzureAIservicesresourcesshouldbeenabled</v>
      </c>
      <c r="H812" t="s">
        <v>2420</v>
      </c>
      <c r="I812" t="s">
        <v>2421</v>
      </c>
      <c r="J812" s="52" t="s">
        <v>977</v>
      </c>
      <c r="L812" s="53" t="s">
        <v>2405</v>
      </c>
      <c r="M812" t="s">
        <v>2518</v>
      </c>
      <c r="N812" t="s">
        <v>2518</v>
      </c>
      <c r="Q812" t="s">
        <v>2405</v>
      </c>
      <c r="S812" t="str">
        <f>IF(Table13[[#This Row],[LastPolicyVersion]] &lt;&gt;Table13[[#This Row],[CurrentPolicyVersion]],"new","")</f>
        <v/>
      </c>
    </row>
    <row r="813" spans="1:19" x14ac:dyDescent="0.35">
      <c r="A813" s="52" t="s">
        <v>1356</v>
      </c>
      <c r="B813" s="52" t="s">
        <v>1353</v>
      </c>
      <c r="C813" s="52" t="s">
        <v>1357</v>
      </c>
      <c r="D813" s="52" t="s">
        <v>1358</v>
      </c>
      <c r="E813" t="str">
        <f t="shared" si="2"/>
        <v>/providers/Microsoft.Authorization/policyDefinitions/d6759c02-b87f-42b7-892e-71b3f471d782</v>
      </c>
      <c r="F813" s="64" t="s">
        <v>2422</v>
      </c>
      <c r="G813" t="str">
        <f t="shared" si="0"/>
        <v>AzureAIServicesresourcesshoulduseAzurePrivateLink</v>
      </c>
      <c r="H813" t="s">
        <v>2423</v>
      </c>
      <c r="I813" t="s">
        <v>2424</v>
      </c>
      <c r="J813" s="52" t="s">
        <v>972</v>
      </c>
      <c r="L813" s="53" t="s">
        <v>2405</v>
      </c>
      <c r="M813" t="s">
        <v>2518</v>
      </c>
      <c r="N813" t="s">
        <v>2518</v>
      </c>
      <c r="Q813" t="s">
        <v>2405</v>
      </c>
      <c r="S813" t="str">
        <f>IF(Table13[[#This Row],[LastPolicyVersion]] &lt;&gt;Table13[[#This Row],[CurrentPolicyVersion]],"new","")</f>
        <v/>
      </c>
    </row>
    <row r="814" spans="1:19" x14ac:dyDescent="0.35">
      <c r="A814" s="52" t="s">
        <v>1512</v>
      </c>
      <c r="B814" s="52" t="s">
        <v>1492</v>
      </c>
      <c r="C814" s="52" t="s">
        <v>1513</v>
      </c>
      <c r="D814" s="52" t="s">
        <v>1514</v>
      </c>
      <c r="E814" t="str">
        <f t="shared" si="2"/>
        <v>/providers/Microsoft.Authorization/policyDefinitions/fa498b91-8a7e-4710-9578-da944c68d1fe</v>
      </c>
      <c r="F814" s="64" t="s">
        <v>2425</v>
      </c>
      <c r="G814" t="str">
        <f>SUBSTITUTE(SUBSTITUTE(SUBSTITUTE(SUBSTITUTE(SUBSTITUTE(SUBSTITUTE(SUBSTITUTE(I814," ",""),":",""),"]",""),"[",""),"(",""),")",""),".","")</f>
        <v>PreviewAzurePostgreSQLflexibleservershouldhaveMicrosoftEntraOnlyAuthenticationenabled</v>
      </c>
      <c r="H814" t="s">
        <v>2426</v>
      </c>
      <c r="I814" t="s">
        <v>2427</v>
      </c>
      <c r="J814" s="52" t="s">
        <v>972</v>
      </c>
      <c r="L814" s="53" t="s">
        <v>2405</v>
      </c>
      <c r="M814" t="s">
        <v>2524</v>
      </c>
      <c r="N814" t="s">
        <v>2524</v>
      </c>
      <c r="Q814" s="53" t="s">
        <v>2405</v>
      </c>
      <c r="S814" t="str">
        <f>IF(Table13[[#This Row],[LastPolicyVersion]] &lt;&gt;Table13[[#This Row],[CurrentPolicyVersion]],"new","")</f>
        <v/>
      </c>
    </row>
    <row r="815" spans="1:19" x14ac:dyDescent="0.35">
      <c r="A815" t="s">
        <v>1518</v>
      </c>
      <c r="B815" t="s">
        <v>1492</v>
      </c>
      <c r="C815" t="s">
        <v>1519</v>
      </c>
      <c r="D815" t="s">
        <v>1520</v>
      </c>
      <c r="E815" t="str">
        <f t="shared" si="2"/>
        <v>/providers/Microsoft.Authorization/policyDefinitions/fa498b91-8a7e-4710-9578-da944c68d1fe</v>
      </c>
      <c r="F815" s="64" t="s">
        <v>2425</v>
      </c>
      <c r="G815" t="str">
        <f t="shared" ref="G815:G878" si="3">SUBSTITUTE(SUBSTITUTE(SUBSTITUTE(SUBSTITUTE(SUBSTITUTE(SUBSTITUTE(SUBSTITUTE(I815," ",""),":",""),"]",""),"[",""),"(",""),")",""),".","")</f>
        <v>PreviewAzurePostgreSQLflexibleservershouldhaveMicrosoftEntraOnlyAuthenticationenabled</v>
      </c>
      <c r="H815" t="s">
        <v>2426</v>
      </c>
      <c r="I815" t="s">
        <v>2427</v>
      </c>
      <c r="J815" s="52" t="s">
        <v>972</v>
      </c>
      <c r="L815" s="53" t="s">
        <v>2405</v>
      </c>
      <c r="M815" t="s">
        <v>2524</v>
      </c>
      <c r="N815" t="s">
        <v>2524</v>
      </c>
      <c r="Q815" s="53" t="s">
        <v>2405</v>
      </c>
      <c r="S815" t="str">
        <f>IF(Table13[[#This Row],[LastPolicyVersion]] &lt;&gt;Table13[[#This Row],[CurrentPolicyVersion]],"new","")</f>
        <v/>
      </c>
    </row>
    <row r="816" spans="1:19" x14ac:dyDescent="0.35">
      <c r="A816" s="52" t="s">
        <v>1529</v>
      </c>
      <c r="B816" s="52" t="s">
        <v>1522</v>
      </c>
      <c r="C816" s="52" t="s">
        <v>1530</v>
      </c>
      <c r="D816" s="52" t="s">
        <v>1531</v>
      </c>
      <c r="E816" t="str">
        <f t="shared" si="2"/>
        <v>/providers/Microsoft.Authorization/policyDefinitions/0a075868-4c26-42ef-914c-5bc007359560</v>
      </c>
      <c r="F816" t="s">
        <v>2428</v>
      </c>
      <c r="G816" t="str">
        <f t="shared" si="3"/>
        <v>Certificatesshouldhavethespecifiedmaximumvalidityperiod</v>
      </c>
      <c r="H816" t="s">
        <v>2429</v>
      </c>
      <c r="I816" t="s">
        <v>2430</v>
      </c>
      <c r="J816" s="52" t="s">
        <v>972</v>
      </c>
      <c r="L816" s="53" t="s">
        <v>2405</v>
      </c>
      <c r="M816" t="s">
        <v>2519</v>
      </c>
      <c r="N816" t="s">
        <v>2519</v>
      </c>
      <c r="Q816" t="s">
        <v>2405</v>
      </c>
      <c r="S816" t="str">
        <f>IF(Table13[[#This Row],[LastPolicyVersion]] &lt;&gt;Table13[[#This Row],[CurrentPolicyVersion]],"new","")</f>
        <v/>
      </c>
    </row>
    <row r="817" spans="1:19" x14ac:dyDescent="0.35">
      <c r="A817" s="52" t="s">
        <v>1529</v>
      </c>
      <c r="B817" s="52" t="s">
        <v>1522</v>
      </c>
      <c r="C817" s="52" t="s">
        <v>1530</v>
      </c>
      <c r="D817" s="52" t="s">
        <v>1531</v>
      </c>
      <c r="E817" t="str">
        <f t="shared" si="2"/>
        <v>/providers/Microsoft.Authorization/policyDefinitions/98728c90-32c7-4049-8429-847dc0f4fe37</v>
      </c>
      <c r="F817" t="s">
        <v>2431</v>
      </c>
      <c r="G817" t="str">
        <f t="shared" si="3"/>
        <v>KeyVaultsecretsshouldhaveanexpirationdate</v>
      </c>
      <c r="H817" t="s">
        <v>2432</v>
      </c>
      <c r="I817" t="s">
        <v>2433</v>
      </c>
      <c r="J817" s="52" t="s">
        <v>972</v>
      </c>
      <c r="L817" s="53" t="s">
        <v>2405</v>
      </c>
      <c r="M817" t="s">
        <v>2518</v>
      </c>
      <c r="N817" t="s">
        <v>2518</v>
      </c>
      <c r="Q817" t="s">
        <v>2405</v>
      </c>
      <c r="S817" t="str">
        <f>IF(Table13[[#This Row],[LastPolicyVersion]] &lt;&gt;Table13[[#This Row],[CurrentPolicyVersion]],"new","")</f>
        <v/>
      </c>
    </row>
    <row r="818" spans="1:19" x14ac:dyDescent="0.35">
      <c r="A818" s="52" t="s">
        <v>1529</v>
      </c>
      <c r="B818" s="52" t="s">
        <v>1522</v>
      </c>
      <c r="C818" s="52" t="s">
        <v>1530</v>
      </c>
      <c r="D818" s="52" t="s">
        <v>1531</v>
      </c>
      <c r="E818" t="str">
        <f t="shared" si="2"/>
        <v>/providers/Microsoft.Authorization/policyDefinitions/152b15f7-8e1f-4c1f-ab71-8c010ba5dbc0</v>
      </c>
      <c r="F818" t="s">
        <v>2434</v>
      </c>
      <c r="G818" t="str">
        <f t="shared" si="3"/>
        <v>KeyVaultkeysshouldhaveanexpirationdate</v>
      </c>
      <c r="H818" t="s">
        <v>2435</v>
      </c>
      <c r="I818" t="s">
        <v>2436</v>
      </c>
      <c r="J818" s="52" t="s">
        <v>972</v>
      </c>
      <c r="L818" s="53" t="s">
        <v>2405</v>
      </c>
      <c r="M818" t="s">
        <v>2518</v>
      </c>
      <c r="N818" t="s">
        <v>2518</v>
      </c>
      <c r="Q818" t="s">
        <v>2405</v>
      </c>
      <c r="S818" t="str">
        <f>IF(Table13[[#This Row],[LastPolicyVersion]] &lt;&gt;Table13[[#This Row],[CurrentPolicyVersion]],"new","")</f>
        <v/>
      </c>
    </row>
    <row r="819" spans="1:19" x14ac:dyDescent="0.35">
      <c r="A819" s="52" t="s">
        <v>1159</v>
      </c>
      <c r="B819" s="52" t="s">
        <v>1094</v>
      </c>
      <c r="C819" s="52" t="s">
        <v>1160</v>
      </c>
      <c r="D819" s="52" t="s">
        <v>1161</v>
      </c>
      <c r="E819" t="str">
        <f t="shared" si="2"/>
        <v>/providers/Microsoft.Authorization/policyDefinitions/72650e9f-97bc-4b2a-ab5f-9781a9fcecbc</v>
      </c>
      <c r="F819" t="s">
        <v>2438</v>
      </c>
      <c r="G819" t="str">
        <f t="shared" si="3"/>
        <v>WindowsmachinesshouldmeetrequirementsoftheAzurecomputesecuritybaseline</v>
      </c>
      <c r="H819" t="s">
        <v>2439</v>
      </c>
      <c r="I819" s="64" t="s">
        <v>2440</v>
      </c>
      <c r="J819" s="52" t="s">
        <v>977</v>
      </c>
      <c r="L819" s="53" t="s">
        <v>2405</v>
      </c>
      <c r="M819" t="s">
        <v>2519</v>
      </c>
      <c r="N819" t="s">
        <v>2519</v>
      </c>
      <c r="Q819" t="s">
        <v>2405</v>
      </c>
      <c r="S819" t="str">
        <f>IF(Table13[[#This Row],[LastPolicyVersion]] &lt;&gt;Table13[[#This Row],[CurrentPolicyVersion]],"new","")</f>
        <v/>
      </c>
    </row>
    <row r="820" spans="1:19" x14ac:dyDescent="0.35">
      <c r="A820" s="52" t="s">
        <v>1587</v>
      </c>
      <c r="B820" s="52" t="s">
        <v>1584</v>
      </c>
      <c r="C820" s="52" t="s">
        <v>1588</v>
      </c>
      <c r="D820" s="52" t="s">
        <v>1589</v>
      </c>
      <c r="E820" t="str">
        <f t="shared" si="2"/>
        <v>/providers/Microsoft.Authorization/policyDefinitions/72650e9f-97bc-4b2a-ab5f-9781a9fcecbc</v>
      </c>
      <c r="F820" t="s">
        <v>2438</v>
      </c>
      <c r="G820" t="str">
        <f t="shared" si="3"/>
        <v>WindowsmachinesshouldmeetrequirementsoftheAzurecomputesecuritybaseline</v>
      </c>
      <c r="H820" t="s">
        <v>2439</v>
      </c>
      <c r="I820" s="64" t="s">
        <v>2440</v>
      </c>
      <c r="J820" s="52" t="s">
        <v>977</v>
      </c>
      <c r="L820" s="53" t="s">
        <v>2405</v>
      </c>
      <c r="M820" t="s">
        <v>2519</v>
      </c>
      <c r="N820" t="s">
        <v>2519</v>
      </c>
      <c r="Q820" t="s">
        <v>2405</v>
      </c>
      <c r="S820" t="str">
        <f>IF(Table13[[#This Row],[LastPolicyVersion]] &lt;&gt;Table13[[#This Row],[CurrentPolicyVersion]],"new","")</f>
        <v/>
      </c>
    </row>
    <row r="821" spans="1:19" x14ac:dyDescent="0.35">
      <c r="A821" s="52" t="s">
        <v>1616</v>
      </c>
      <c r="B821" s="52" t="s">
        <v>1584</v>
      </c>
      <c r="C821" s="52" t="s">
        <v>1617</v>
      </c>
      <c r="D821" s="52" t="s">
        <v>1618</v>
      </c>
      <c r="E821" t="str">
        <f t="shared" si="2"/>
        <v>/providers/Microsoft.Authorization/policyDefinitions/72650e9f-97bc-4b2a-ab5f-9781a9fcecbc</v>
      </c>
      <c r="F821" t="s">
        <v>2438</v>
      </c>
      <c r="G821" t="str">
        <f t="shared" si="3"/>
        <v>WindowsmachinesshouldmeetrequirementsoftheAzurecomputesecuritybaseline</v>
      </c>
      <c r="H821" t="s">
        <v>2439</v>
      </c>
      <c r="I821" s="64" t="s">
        <v>2440</v>
      </c>
      <c r="J821" s="52" t="s">
        <v>977</v>
      </c>
      <c r="L821" s="53" t="s">
        <v>2405</v>
      </c>
      <c r="M821" t="s">
        <v>2519</v>
      </c>
      <c r="N821" t="s">
        <v>2519</v>
      </c>
      <c r="Q821" t="s">
        <v>2405</v>
      </c>
      <c r="S821" t="str">
        <f>IF(Table13[[#This Row],[LastPolicyVersion]] &lt;&gt;Table13[[#This Row],[CurrentPolicyVersion]],"new","")</f>
        <v/>
      </c>
    </row>
    <row r="822" spans="1:19" x14ac:dyDescent="0.35">
      <c r="A822" s="52" t="s">
        <v>1159</v>
      </c>
      <c r="B822" s="52" t="s">
        <v>1094</v>
      </c>
      <c r="C822" s="52" t="s">
        <v>1160</v>
      </c>
      <c r="D822" s="52" t="s">
        <v>1161</v>
      </c>
      <c r="E822" t="str">
        <f t="shared" si="2"/>
        <v>/providers/Microsoft.Authorization/policyDefinitions/fc9b3da7-8347-4380-8e70-0a0361d8dedd</v>
      </c>
      <c r="F822" t="s">
        <v>2441</v>
      </c>
      <c r="G822" t="str">
        <f t="shared" si="3"/>
        <v>LinuxmachinesshouldmeetrequirementsfortheAzurecomputesecuritybaseline</v>
      </c>
      <c r="H822" t="s">
        <v>2439</v>
      </c>
      <c r="I822" t="s">
        <v>2442</v>
      </c>
      <c r="J822" s="52" t="s">
        <v>977</v>
      </c>
      <c r="L822" s="53" t="s">
        <v>2405</v>
      </c>
      <c r="M822" t="s">
        <v>2519</v>
      </c>
      <c r="N822" t="s">
        <v>2519</v>
      </c>
      <c r="Q822" t="s">
        <v>2405</v>
      </c>
      <c r="S822" t="str">
        <f>IF(Table13[[#This Row],[LastPolicyVersion]] &lt;&gt;Table13[[#This Row],[CurrentPolicyVersion]],"new","")</f>
        <v/>
      </c>
    </row>
    <row r="823" spans="1:19" x14ac:dyDescent="0.35">
      <c r="A823" s="52" t="s">
        <v>1587</v>
      </c>
      <c r="B823" s="52" t="s">
        <v>1584</v>
      </c>
      <c r="C823" s="52" t="s">
        <v>1588</v>
      </c>
      <c r="D823" s="52" t="s">
        <v>1589</v>
      </c>
      <c r="E823" t="str">
        <f t="shared" si="2"/>
        <v>/providers/Microsoft.Authorization/policyDefinitions/fc9b3da7-8347-4380-8e70-0a0361d8dedd</v>
      </c>
      <c r="F823" t="s">
        <v>2441</v>
      </c>
      <c r="G823" t="str">
        <f t="shared" si="3"/>
        <v>LinuxmachinesshouldmeetrequirementsfortheAzurecomputesecuritybaseline</v>
      </c>
      <c r="H823" t="s">
        <v>2439</v>
      </c>
      <c r="I823" t="s">
        <v>2442</v>
      </c>
      <c r="J823" s="52" t="s">
        <v>977</v>
      </c>
      <c r="L823" s="53" t="s">
        <v>2405</v>
      </c>
      <c r="M823" t="s">
        <v>2519</v>
      </c>
      <c r="N823" t="s">
        <v>2519</v>
      </c>
      <c r="Q823" t="s">
        <v>2405</v>
      </c>
      <c r="S823" t="str">
        <f>IF(Table13[[#This Row],[LastPolicyVersion]] &lt;&gt;Table13[[#This Row],[CurrentPolicyVersion]],"new","")</f>
        <v/>
      </c>
    </row>
    <row r="824" spans="1:19" x14ac:dyDescent="0.35">
      <c r="A824" s="52" t="s">
        <v>1616</v>
      </c>
      <c r="B824" s="52" t="s">
        <v>1584</v>
      </c>
      <c r="C824" s="52" t="s">
        <v>1617</v>
      </c>
      <c r="D824" s="52" t="s">
        <v>1618</v>
      </c>
      <c r="E824" t="str">
        <f t="shared" si="2"/>
        <v>/providers/Microsoft.Authorization/policyDefinitions/fc9b3da7-8347-4380-8e70-0a0361d8dedd</v>
      </c>
      <c r="F824" t="s">
        <v>2441</v>
      </c>
      <c r="G824" t="str">
        <f t="shared" si="3"/>
        <v>LinuxmachinesshouldmeetrequirementsfortheAzurecomputesecuritybaseline</v>
      </c>
      <c r="H824" t="s">
        <v>2439</v>
      </c>
      <c r="I824" t="s">
        <v>2442</v>
      </c>
      <c r="J824" s="52" t="s">
        <v>977</v>
      </c>
      <c r="L824" s="53" t="s">
        <v>2405</v>
      </c>
      <c r="M824" t="s">
        <v>2519</v>
      </c>
      <c r="N824" t="s">
        <v>2519</v>
      </c>
      <c r="Q824" t="s">
        <v>2405</v>
      </c>
      <c r="S824" t="str">
        <f>IF(Table13[[#This Row],[LastPolicyVersion]] &lt;&gt;Table13[[#This Row],[CurrentPolicyVersion]],"new","")</f>
        <v/>
      </c>
    </row>
    <row r="825" spans="1:19" x14ac:dyDescent="0.35">
      <c r="A825" s="52" t="s">
        <v>1156</v>
      </c>
      <c r="B825" s="52" t="s">
        <v>1094</v>
      </c>
      <c r="C825" s="52" t="s">
        <v>1157</v>
      </c>
      <c r="D825" s="52" t="s">
        <v>1158</v>
      </c>
      <c r="E825" t="str">
        <f>"/providers/Microsoft.Authorization/policyDefinitions/"&amp;F825</f>
        <v>/providers/Microsoft.Authorization/policyDefinitions/938c4981-c2c9-4168-9cd6-972b8675f906</v>
      </c>
      <c r="F825" s="64" t="s">
        <v>2443</v>
      </c>
      <c r="G825" t="str">
        <f t="shared" si="3"/>
        <v>MicrosoftDefenderforSQLstatusshouldbeprotectedforArc-enabledSQLServers</v>
      </c>
      <c r="H825" t="s">
        <v>2444</v>
      </c>
      <c r="I825" t="s">
        <v>2445</v>
      </c>
      <c r="J825" s="52" t="s">
        <v>972</v>
      </c>
      <c r="L825" s="53" t="s">
        <v>2405</v>
      </c>
      <c r="M825" t="s">
        <v>2518</v>
      </c>
      <c r="N825" t="s">
        <v>2518</v>
      </c>
      <c r="Q825" s="53" t="s">
        <v>2405</v>
      </c>
      <c r="S825" t="str">
        <f>IF(Table13[[#This Row],[LastPolicyVersion]] &lt;&gt;Table13[[#This Row],[CurrentPolicyVersion]],"new","")</f>
        <v/>
      </c>
    </row>
    <row r="826" spans="1:19" x14ac:dyDescent="0.35">
      <c r="A826" s="52" t="s">
        <v>1159</v>
      </c>
      <c r="B826" s="52" t="s">
        <v>1094</v>
      </c>
      <c r="C826" s="52" t="s">
        <v>1160</v>
      </c>
      <c r="D826" s="52" t="s">
        <v>1161</v>
      </c>
      <c r="E826" t="str">
        <f t="shared" ref="E826:E827" si="4">"/providers/Microsoft.Authorization/policyDefinitions/"&amp;F826</f>
        <v>/providers/Microsoft.Authorization/policyDefinitions/938c4981-c2c9-4168-9cd6-972b8675f906</v>
      </c>
      <c r="F826" s="64" t="s">
        <v>2443</v>
      </c>
      <c r="G826" t="str">
        <f t="shared" si="3"/>
        <v>MicrosoftDefenderforSQLstatusshouldbeprotectedforArc-enabledSQLServers</v>
      </c>
      <c r="H826" t="s">
        <v>2444</v>
      </c>
      <c r="I826" t="s">
        <v>2445</v>
      </c>
      <c r="J826" s="52" t="s">
        <v>972</v>
      </c>
      <c r="L826" s="53" t="s">
        <v>2405</v>
      </c>
      <c r="M826" t="s">
        <v>2518</v>
      </c>
      <c r="N826" t="s">
        <v>2518</v>
      </c>
      <c r="Q826" s="53" t="s">
        <v>2405</v>
      </c>
      <c r="S826" t="str">
        <f>IF(Table13[[#This Row],[LastPolicyVersion]] &lt;&gt;Table13[[#This Row],[CurrentPolicyVersion]],"new","")</f>
        <v/>
      </c>
    </row>
    <row r="827" spans="1:19" x14ac:dyDescent="0.35">
      <c r="A827" s="52" t="s">
        <v>1162</v>
      </c>
      <c r="B827" s="52" t="s">
        <v>1094</v>
      </c>
      <c r="C827" s="52" t="s">
        <v>1163</v>
      </c>
      <c r="D827" s="52" t="s">
        <v>1164</v>
      </c>
      <c r="E827" t="str">
        <f t="shared" si="4"/>
        <v>/providers/Microsoft.Authorization/policyDefinitions/938c4981-c2c9-4168-9cd6-972b8675f906</v>
      </c>
      <c r="F827" s="64" t="s">
        <v>2443</v>
      </c>
      <c r="G827" t="str">
        <f t="shared" si="3"/>
        <v>MicrosoftDefenderforSQLstatusshouldbeprotectedforArc-enabledSQLServers</v>
      </c>
      <c r="H827" t="s">
        <v>2444</v>
      </c>
      <c r="I827" t="s">
        <v>2445</v>
      </c>
      <c r="J827" s="52" t="s">
        <v>972</v>
      </c>
      <c r="L827" s="53" t="s">
        <v>2405</v>
      </c>
      <c r="M827" t="s">
        <v>2518</v>
      </c>
      <c r="N827" t="s">
        <v>2518</v>
      </c>
      <c r="Q827" s="53" t="s">
        <v>2405</v>
      </c>
      <c r="S827" t="str">
        <f>IF(Table13[[#This Row],[LastPolicyVersion]] &lt;&gt;Table13[[#This Row],[CurrentPolicyVersion]],"new","")</f>
        <v/>
      </c>
    </row>
    <row r="828" spans="1:19" x14ac:dyDescent="0.35">
      <c r="A828" s="52" t="s">
        <v>1103</v>
      </c>
      <c r="B828" s="52" t="s">
        <v>1094</v>
      </c>
      <c r="C828" s="52" t="s">
        <v>1104</v>
      </c>
      <c r="D828" s="52" t="s">
        <v>1105</v>
      </c>
      <c r="E828" t="str">
        <f>"/providers/Microsoft.Authorization/policyDefinitions/"&amp;F828</f>
        <v>/providers/Microsoft.Authorization/policyDefinitions/938c4981-c2c9-4168-9cd6-972b8675f906</v>
      </c>
      <c r="F828" s="64" t="s">
        <v>2443</v>
      </c>
      <c r="G828" t="str">
        <f t="shared" si="3"/>
        <v>MicrosoftDefenderforSQLstatusshouldbeprotectedforArc-enabledSQLServers</v>
      </c>
      <c r="H828" t="s">
        <v>2444</v>
      </c>
      <c r="I828" t="s">
        <v>2445</v>
      </c>
      <c r="J828" s="52" t="s">
        <v>972</v>
      </c>
      <c r="L828" s="53" t="s">
        <v>2405</v>
      </c>
      <c r="M828" t="s">
        <v>2518</v>
      </c>
      <c r="N828" t="s">
        <v>2518</v>
      </c>
      <c r="Q828" s="53" t="s">
        <v>2405</v>
      </c>
      <c r="S828" t="str">
        <f>IF(Table13[[#This Row],[LastPolicyVersion]] &lt;&gt;Table13[[#This Row],[CurrentPolicyVersion]],"new","")</f>
        <v/>
      </c>
    </row>
    <row r="829" spans="1:19" x14ac:dyDescent="0.35">
      <c r="A829" s="52" t="s">
        <v>1159</v>
      </c>
      <c r="B829" s="52" t="s">
        <v>1094</v>
      </c>
      <c r="C829" s="52" t="s">
        <v>1160</v>
      </c>
      <c r="D829" s="52" t="s">
        <v>1161</v>
      </c>
      <c r="E829" t="str">
        <f t="shared" ref="E829:E839" si="5">"/providers/Microsoft.Authorization/policyDefinitions/"&amp;F829</f>
        <v>/providers/Microsoft.Authorization/policyDefinitions/c6283572-73bb-4deb-bf2c-7a2b8f7462cb</v>
      </c>
      <c r="F829" t="s">
        <v>2446</v>
      </c>
      <c r="G829" t="str">
        <f t="shared" si="3"/>
        <v>SQLserver-targetedautoprovisioningshouldbeenabledforSQLserversonmachinesplan</v>
      </c>
      <c r="H829" t="s">
        <v>2447</v>
      </c>
      <c r="I829" t="s">
        <v>2448</v>
      </c>
      <c r="J829" s="52" t="s">
        <v>977</v>
      </c>
      <c r="L829" s="53" t="s">
        <v>2405</v>
      </c>
      <c r="M829" t="s">
        <v>2518</v>
      </c>
      <c r="N829" t="s">
        <v>2518</v>
      </c>
      <c r="Q829" s="53" t="s">
        <v>2405</v>
      </c>
      <c r="S829" t="str">
        <f>IF(Table13[[#This Row],[LastPolicyVersion]] &lt;&gt;Table13[[#This Row],[CurrentPolicyVersion]],"new","")</f>
        <v/>
      </c>
    </row>
    <row r="830" spans="1:19" x14ac:dyDescent="0.35">
      <c r="A830" s="52" t="s">
        <v>1162</v>
      </c>
      <c r="B830" s="52" t="s">
        <v>1094</v>
      </c>
      <c r="C830" s="52" t="s">
        <v>1163</v>
      </c>
      <c r="D830" s="52" t="s">
        <v>1164</v>
      </c>
      <c r="E830" t="str">
        <f t="shared" si="5"/>
        <v>/providers/Microsoft.Authorization/policyDefinitions/c6283572-73bb-4deb-bf2c-7a2b8f7462cb</v>
      </c>
      <c r="F830" t="s">
        <v>2446</v>
      </c>
      <c r="G830" t="str">
        <f t="shared" si="3"/>
        <v>SQLserver-targetedautoprovisioningshouldbeenabledforSQLserversonmachinesplan</v>
      </c>
      <c r="H830" t="s">
        <v>2447</v>
      </c>
      <c r="I830" t="s">
        <v>2448</v>
      </c>
      <c r="J830" s="52" t="s">
        <v>977</v>
      </c>
      <c r="L830" s="53" t="s">
        <v>2405</v>
      </c>
      <c r="M830" t="s">
        <v>2518</v>
      </c>
      <c r="N830" t="s">
        <v>2518</v>
      </c>
      <c r="Q830" s="53" t="s">
        <v>2405</v>
      </c>
      <c r="S830" t="str">
        <f>IF(Table13[[#This Row],[LastPolicyVersion]] &lt;&gt;Table13[[#This Row],[CurrentPolicyVersion]],"new","")</f>
        <v/>
      </c>
    </row>
    <row r="831" spans="1:19" x14ac:dyDescent="0.35">
      <c r="A831" s="52" t="s">
        <v>1103</v>
      </c>
      <c r="B831" s="52" t="s">
        <v>1094</v>
      </c>
      <c r="C831" s="52" t="s">
        <v>1104</v>
      </c>
      <c r="D831" s="52" t="s">
        <v>1105</v>
      </c>
      <c r="E831" t="str">
        <f t="shared" si="5"/>
        <v>/providers/Microsoft.Authorization/policyDefinitions/7926a6d1-b268-4586-8197-e8ae90c877d7</v>
      </c>
      <c r="F831" t="s">
        <v>2449</v>
      </c>
      <c r="G831" t="str">
        <f t="shared" si="3"/>
        <v>MicrosoftDefenderforAPIsshouldbeenabled</v>
      </c>
      <c r="H831" t="s">
        <v>2450</v>
      </c>
      <c r="I831" t="s">
        <v>2451</v>
      </c>
      <c r="J831" s="52" t="s">
        <v>977</v>
      </c>
      <c r="L831" s="53" t="s">
        <v>2405</v>
      </c>
      <c r="M831" t="s">
        <v>2518</v>
      </c>
      <c r="N831" t="s">
        <v>2518</v>
      </c>
      <c r="Q831" s="53" t="s">
        <v>2405</v>
      </c>
      <c r="S831" t="str">
        <f>IF(Table13[[#This Row],[LastPolicyVersion]] &lt;&gt;Table13[[#This Row],[CurrentPolicyVersion]],"new","")</f>
        <v/>
      </c>
    </row>
    <row r="832" spans="1:19" x14ac:dyDescent="0.35">
      <c r="A832" s="52" t="s">
        <v>1156</v>
      </c>
      <c r="B832" s="52" t="s">
        <v>1094</v>
      </c>
      <c r="C832" s="52" t="s">
        <v>1157</v>
      </c>
      <c r="D832" s="52" t="s">
        <v>1158</v>
      </c>
      <c r="E832" t="str">
        <f t="shared" si="5"/>
        <v>/providers/Microsoft.Authorization/policyDefinitions/7926a6d1-b268-4586-8197-e8ae90c877d7</v>
      </c>
      <c r="F832" t="s">
        <v>2449</v>
      </c>
      <c r="G832" t="str">
        <f t="shared" si="3"/>
        <v>MicrosoftDefenderforAPIsshouldbeenabled</v>
      </c>
      <c r="H832" t="s">
        <v>2450</v>
      </c>
      <c r="I832" t="s">
        <v>2451</v>
      </c>
      <c r="J832" s="52" t="s">
        <v>977</v>
      </c>
      <c r="L832" s="53" t="s">
        <v>2405</v>
      </c>
      <c r="M832" t="s">
        <v>2518</v>
      </c>
      <c r="N832" t="s">
        <v>2518</v>
      </c>
      <c r="Q832" s="53" t="s">
        <v>2405</v>
      </c>
      <c r="S832" t="str">
        <f>IF(Table13[[#This Row],[LastPolicyVersion]] &lt;&gt;Table13[[#This Row],[CurrentPolicyVersion]],"new","")</f>
        <v/>
      </c>
    </row>
    <row r="833" spans="1:19" x14ac:dyDescent="0.35">
      <c r="A833" s="52" t="s">
        <v>1159</v>
      </c>
      <c r="B833" s="52" t="s">
        <v>1094</v>
      </c>
      <c r="C833" s="52" t="s">
        <v>1160</v>
      </c>
      <c r="D833" s="52" t="s">
        <v>1161</v>
      </c>
      <c r="E833" t="str">
        <f t="shared" si="5"/>
        <v>/providers/Microsoft.Authorization/policyDefinitions/7926a6d1-b268-4586-8197-e8ae90c877d7</v>
      </c>
      <c r="F833" t="s">
        <v>2449</v>
      </c>
      <c r="G833" t="str">
        <f t="shared" si="3"/>
        <v>MicrosoftDefenderforAPIsshouldbeenabled</v>
      </c>
      <c r="H833" t="s">
        <v>2450</v>
      </c>
      <c r="I833" t="s">
        <v>2451</v>
      </c>
      <c r="J833" s="52" t="s">
        <v>977</v>
      </c>
      <c r="L833" s="53" t="s">
        <v>2405</v>
      </c>
      <c r="M833" t="s">
        <v>2518</v>
      </c>
      <c r="N833" t="s">
        <v>2518</v>
      </c>
      <c r="Q833" s="53" t="s">
        <v>2405</v>
      </c>
      <c r="S833" t="str">
        <f>IF(Table13[[#This Row],[LastPolicyVersion]] &lt;&gt;Table13[[#This Row],[CurrentPolicyVersion]],"new","")</f>
        <v/>
      </c>
    </row>
    <row r="834" spans="1:19" x14ac:dyDescent="0.35">
      <c r="A834" s="52" t="s">
        <v>1476</v>
      </c>
      <c r="B834" s="52" t="s">
        <v>1467</v>
      </c>
      <c r="C834" s="52" t="s">
        <v>1477</v>
      </c>
      <c r="D834" s="52" t="s">
        <v>1478</v>
      </c>
      <c r="E834" t="str">
        <f t="shared" si="5"/>
        <v>/providers/Microsoft.Authorization/policyDefinitions/7926a6d1-b268-4586-8197-e8ae90c877d7</v>
      </c>
      <c r="F834" t="s">
        <v>2449</v>
      </c>
      <c r="G834" t="str">
        <f t="shared" si="3"/>
        <v>MicrosoftDefenderforAPIsshouldbeenabled</v>
      </c>
      <c r="H834" t="s">
        <v>2450</v>
      </c>
      <c r="I834" t="s">
        <v>2451</v>
      </c>
      <c r="J834" s="52" t="s">
        <v>977</v>
      </c>
      <c r="L834" s="53" t="s">
        <v>2405</v>
      </c>
      <c r="M834" t="s">
        <v>2518</v>
      </c>
      <c r="N834" t="s">
        <v>2518</v>
      </c>
      <c r="Q834" s="53" t="s">
        <v>2405</v>
      </c>
      <c r="S834" t="str">
        <f>IF(Table13[[#This Row],[LastPolicyVersion]] &lt;&gt;Table13[[#This Row],[CurrentPolicyVersion]],"new","")</f>
        <v/>
      </c>
    </row>
    <row r="835" spans="1:19" x14ac:dyDescent="0.35">
      <c r="A835" s="52" t="s">
        <v>1587</v>
      </c>
      <c r="B835" s="52" t="s">
        <v>1584</v>
      </c>
      <c r="C835" s="52" t="s">
        <v>1588</v>
      </c>
      <c r="D835" s="52" t="s">
        <v>1589</v>
      </c>
      <c r="E835" t="str">
        <f t="shared" si="5"/>
        <v>/providers/Microsoft.Authorization/policyDefinitions/7926a6d1-b268-4586-8197-e8ae90c877d7</v>
      </c>
      <c r="F835" t="s">
        <v>2449</v>
      </c>
      <c r="G835" t="str">
        <f t="shared" si="3"/>
        <v>MicrosoftDefenderforAPIsshouldbeenabled</v>
      </c>
      <c r="H835" t="s">
        <v>2450</v>
      </c>
      <c r="I835" t="s">
        <v>2451</v>
      </c>
      <c r="J835" s="52" t="s">
        <v>977</v>
      </c>
      <c r="L835" s="53" t="s">
        <v>2405</v>
      </c>
      <c r="M835" t="s">
        <v>2518</v>
      </c>
      <c r="N835" t="s">
        <v>2518</v>
      </c>
      <c r="Q835" s="53" t="s">
        <v>2405</v>
      </c>
      <c r="S835" t="str">
        <f>IF(Table13[[#This Row],[LastPolicyVersion]] &lt;&gt;Table13[[#This Row],[CurrentPolicyVersion]],"new","")</f>
        <v/>
      </c>
    </row>
    <row r="836" spans="1:19" x14ac:dyDescent="0.35">
      <c r="A836" s="52" t="s">
        <v>1587</v>
      </c>
      <c r="B836" s="52" t="s">
        <v>1584</v>
      </c>
      <c r="C836" s="52" t="s">
        <v>1588</v>
      </c>
      <c r="D836" s="52" t="s">
        <v>1589</v>
      </c>
      <c r="E836" t="str">
        <f t="shared" si="5"/>
        <v>/providers/Microsoft.Authorization/policyDefinitions/6b2122c1-8120-4ff5-801b-17625a355590</v>
      </c>
      <c r="F836" t="s">
        <v>2452</v>
      </c>
      <c r="G836" t="str">
        <f t="shared" si="3"/>
        <v>AzureArcenabledKubernetesclustersshouldhavetheAzurePolicyextensioninstalled</v>
      </c>
      <c r="H836" t="s">
        <v>2453</v>
      </c>
      <c r="I836" t="s">
        <v>2454</v>
      </c>
      <c r="J836" s="52" t="s">
        <v>977</v>
      </c>
      <c r="L836" s="53" t="s">
        <v>2405</v>
      </c>
      <c r="M836" t="s">
        <v>2518</v>
      </c>
      <c r="N836" t="s">
        <v>2518</v>
      </c>
      <c r="Q836" s="53" t="s">
        <v>2405</v>
      </c>
      <c r="S836" t="str">
        <f>IF(Table13[[#This Row],[LastPolicyVersion]] &lt;&gt;Table13[[#This Row],[CurrentPolicyVersion]],"new","")</f>
        <v/>
      </c>
    </row>
    <row r="837" spans="1:19" x14ac:dyDescent="0.35">
      <c r="A837" s="52" t="s">
        <v>1498</v>
      </c>
      <c r="B837" s="52" t="s">
        <v>1492</v>
      </c>
      <c r="C837" s="52" t="s">
        <v>1499</v>
      </c>
      <c r="D837" s="52" t="s">
        <v>1500</v>
      </c>
      <c r="E837" t="str">
        <f t="shared" si="5"/>
        <v>/providers/Microsoft.Authorization/policyDefinitions/5450f5bd-9c72-4390-a9c4-a7aba4edfdd2</v>
      </c>
      <c r="F837" t="s">
        <v>2455</v>
      </c>
      <c r="G837" t="str">
        <f t="shared" si="3"/>
        <v>CosmosDBdatabaseaccountsshouldhavelocalauthenticationmethodsdisabled</v>
      </c>
      <c r="H837" t="s">
        <v>2456</v>
      </c>
      <c r="I837" t="s">
        <v>2457</v>
      </c>
      <c r="J837" s="52" t="s">
        <v>972</v>
      </c>
      <c r="L837" s="53" t="s">
        <v>2405</v>
      </c>
      <c r="M837" t="s">
        <v>2518</v>
      </c>
      <c r="N837" t="s">
        <v>2518</v>
      </c>
      <c r="Q837" t="s">
        <v>2405</v>
      </c>
      <c r="S837" t="str">
        <f>IF(Table13[[#This Row],[LastPolicyVersion]] &lt;&gt;Table13[[#This Row],[CurrentPolicyVersion]],"new","")</f>
        <v/>
      </c>
    </row>
    <row r="838" spans="1:19" x14ac:dyDescent="0.35">
      <c r="A838" s="52" t="s">
        <v>1512</v>
      </c>
      <c r="B838" s="52" t="s">
        <v>1492</v>
      </c>
      <c r="C838" s="52" t="s">
        <v>1513</v>
      </c>
      <c r="D838" s="52" t="s">
        <v>1514</v>
      </c>
      <c r="E838" t="str">
        <f t="shared" si="5"/>
        <v>/providers/Microsoft.Authorization/policyDefinitions/5450f5bd-9c72-4390-a9c4-a7aba4edfdd2</v>
      </c>
      <c r="F838" t="s">
        <v>2455</v>
      </c>
      <c r="G838" t="str">
        <f t="shared" si="3"/>
        <v>CosmosDBdatabaseaccountsshouldhavelocalauthenticationmethodsdisabled</v>
      </c>
      <c r="H838" t="s">
        <v>2456</v>
      </c>
      <c r="I838" t="s">
        <v>2457</v>
      </c>
      <c r="J838" s="52" t="s">
        <v>972</v>
      </c>
      <c r="L838" s="53" t="s">
        <v>2405</v>
      </c>
      <c r="M838" t="s">
        <v>2518</v>
      </c>
      <c r="N838" t="s">
        <v>2518</v>
      </c>
      <c r="Q838" t="s">
        <v>2405</v>
      </c>
      <c r="S838" t="str">
        <f>IF(Table13[[#This Row],[LastPolicyVersion]] &lt;&gt;Table13[[#This Row],[CurrentPolicyVersion]],"new","")</f>
        <v/>
      </c>
    </row>
    <row r="839" spans="1:19" x14ac:dyDescent="0.35">
      <c r="A839" s="52" t="s">
        <v>1518</v>
      </c>
      <c r="B839" s="52" t="s">
        <v>1492</v>
      </c>
      <c r="C839" s="52" t="s">
        <v>1519</v>
      </c>
      <c r="D839" s="52" t="s">
        <v>1520</v>
      </c>
      <c r="E839" t="str">
        <f t="shared" si="5"/>
        <v>/providers/Microsoft.Authorization/policyDefinitions/5450f5bd-9c72-4390-a9c4-a7aba4edfdd2</v>
      </c>
      <c r="F839" t="s">
        <v>2455</v>
      </c>
      <c r="G839" t="str">
        <f t="shared" si="3"/>
        <v>CosmosDBdatabaseaccountsshouldhavelocalauthenticationmethodsdisabled</v>
      </c>
      <c r="H839" t="s">
        <v>2456</v>
      </c>
      <c r="I839" t="s">
        <v>2457</v>
      </c>
      <c r="J839" s="52" t="s">
        <v>972</v>
      </c>
      <c r="L839" s="53" t="s">
        <v>2405</v>
      </c>
      <c r="M839" t="s">
        <v>2518</v>
      </c>
      <c r="N839" t="s">
        <v>2518</v>
      </c>
      <c r="Q839" t="s">
        <v>2405</v>
      </c>
      <c r="S839" t="str">
        <f>IF(Table13[[#This Row],[LastPolicyVersion]] &lt;&gt;Table13[[#This Row],[CurrentPolicyVersion]],"new","")</f>
        <v/>
      </c>
    </row>
    <row r="840" spans="1:19" x14ac:dyDescent="0.35">
      <c r="A840" s="52" t="s">
        <v>1518</v>
      </c>
      <c r="B840" s="52" t="s">
        <v>1492</v>
      </c>
      <c r="C840" s="52" t="s">
        <v>1519</v>
      </c>
      <c r="D840" s="52" t="s">
        <v>1520</v>
      </c>
      <c r="E840" t="str">
        <f>"/providers/Microsoft.Authorization/policyDefinitions/"&amp;F840</f>
        <v>/providers/Microsoft.Authorization/policyDefinitions/630c64f9-8b6b-4c64-b511-6544ceff6fd6</v>
      </c>
      <c r="F840" t="s">
        <v>2458</v>
      </c>
      <c r="G840" t="str">
        <f t="shared" si="3"/>
        <v>AuthenticationtoLinuxmachinesshouldrequireSSHkeys</v>
      </c>
      <c r="H840" t="s">
        <v>2459</v>
      </c>
      <c r="I840" t="s">
        <v>2460</v>
      </c>
      <c r="J840" s="52" t="s">
        <v>977</v>
      </c>
      <c r="L840" s="53" t="s">
        <v>2405</v>
      </c>
      <c r="M840" t="s">
        <v>2520</v>
      </c>
      <c r="N840" t="s">
        <v>2520</v>
      </c>
      <c r="Q840" t="s">
        <v>2405</v>
      </c>
      <c r="S840" t="str">
        <f>IF(Table13[[#This Row],[LastPolicyVersion]] &lt;&gt;Table13[[#This Row],[CurrentPolicyVersion]],"new","")</f>
        <v/>
      </c>
    </row>
    <row r="841" spans="1:19" x14ac:dyDescent="0.35">
      <c r="A841" s="52" t="s">
        <v>1156</v>
      </c>
      <c r="B841" s="52" t="s">
        <v>1094</v>
      </c>
      <c r="C841" s="52" t="s">
        <v>1157</v>
      </c>
      <c r="D841" s="52" t="s">
        <v>1158</v>
      </c>
      <c r="E841" t="str">
        <f>"/providers/Microsoft.Authorization/policyDefinitions/"&amp;F841</f>
        <v>/providers/Microsoft.Authorization/policyDefinitions/0a9fbe0d-c5c4-4da8-87d8-f4fd77338835</v>
      </c>
      <c r="F841" t="s">
        <v>2461</v>
      </c>
      <c r="G841" t="str">
        <f t="shared" si="3"/>
        <v>AzureDefenderforopen-sourcerelationaldatabasesshouldbeenabled</v>
      </c>
      <c r="H841" t="s">
        <v>2462</v>
      </c>
      <c r="I841" t="s">
        <v>2463</v>
      </c>
      <c r="J841" s="52" t="s">
        <v>977</v>
      </c>
      <c r="L841" s="53" t="s">
        <v>2405</v>
      </c>
      <c r="M841" t="s">
        <v>2518</v>
      </c>
      <c r="N841" t="s">
        <v>2518</v>
      </c>
      <c r="Q841" t="s">
        <v>2405</v>
      </c>
      <c r="S841" t="str">
        <f>IF(Table13[[#This Row],[LastPolicyVersion]] &lt;&gt;Table13[[#This Row],[CurrentPolicyVersion]],"new","")</f>
        <v/>
      </c>
    </row>
    <row r="842" spans="1:19" x14ac:dyDescent="0.35">
      <c r="A842" s="52" t="s">
        <v>1159</v>
      </c>
      <c r="B842" s="52" t="s">
        <v>1094</v>
      </c>
      <c r="C842" s="52" t="s">
        <v>1160</v>
      </c>
      <c r="D842" s="52" t="s">
        <v>1161</v>
      </c>
      <c r="E842" t="str">
        <f t="shared" ref="E842:E850" si="6">"/providers/Microsoft.Authorization/policyDefinitions/"&amp;F842</f>
        <v>/providers/Microsoft.Authorization/policyDefinitions/0a9fbe0d-c5c4-4da8-87d8-f4fd77338835</v>
      </c>
      <c r="F842" t="s">
        <v>2461</v>
      </c>
      <c r="G842" t="str">
        <f t="shared" si="3"/>
        <v>AzureDefenderforopen-sourcerelationaldatabasesshouldbeenabled</v>
      </c>
      <c r="H842" t="s">
        <v>2462</v>
      </c>
      <c r="I842" t="s">
        <v>2463</v>
      </c>
      <c r="J842" s="52" t="s">
        <v>977</v>
      </c>
      <c r="L842" s="53" t="s">
        <v>2405</v>
      </c>
      <c r="M842" t="s">
        <v>2518</v>
      </c>
      <c r="N842" t="s">
        <v>2518</v>
      </c>
      <c r="Q842" t="s">
        <v>2405</v>
      </c>
      <c r="S842" t="str">
        <f>IF(Table13[[#This Row],[LastPolicyVersion]] &lt;&gt;Table13[[#This Row],[CurrentPolicyVersion]],"new","")</f>
        <v/>
      </c>
    </row>
    <row r="843" spans="1:19" x14ac:dyDescent="0.35">
      <c r="A843" s="52" t="s">
        <v>1162</v>
      </c>
      <c r="B843" s="52" t="s">
        <v>1094</v>
      </c>
      <c r="C843" s="52" t="s">
        <v>1163</v>
      </c>
      <c r="D843" s="52" t="s">
        <v>1164</v>
      </c>
      <c r="E843" t="str">
        <f t="shared" si="6"/>
        <v>/providers/Microsoft.Authorization/policyDefinitions/0a9fbe0d-c5c4-4da8-87d8-f4fd77338835</v>
      </c>
      <c r="F843" t="s">
        <v>2461</v>
      </c>
      <c r="G843" t="str">
        <f t="shared" si="3"/>
        <v>AzureDefenderforopen-sourcerelationaldatabasesshouldbeenabled</v>
      </c>
      <c r="H843" t="s">
        <v>2462</v>
      </c>
      <c r="I843" t="s">
        <v>2463</v>
      </c>
      <c r="J843" s="52" t="s">
        <v>977</v>
      </c>
      <c r="L843" s="53" t="s">
        <v>2405</v>
      </c>
      <c r="M843" t="s">
        <v>2518</v>
      </c>
      <c r="N843" t="s">
        <v>2518</v>
      </c>
      <c r="Q843" t="s">
        <v>2405</v>
      </c>
      <c r="S843" t="str">
        <f>IF(Table13[[#This Row],[LastPolicyVersion]] &lt;&gt;Table13[[#This Row],[CurrentPolicyVersion]],"new","")</f>
        <v/>
      </c>
    </row>
    <row r="844" spans="1:19" x14ac:dyDescent="0.35">
      <c r="A844" s="52" t="s">
        <v>1103</v>
      </c>
      <c r="B844" s="52" t="s">
        <v>1094</v>
      </c>
      <c r="C844" s="52" t="s">
        <v>1104</v>
      </c>
      <c r="D844" s="52" t="s">
        <v>1105</v>
      </c>
      <c r="E844" t="str">
        <f t="shared" si="6"/>
        <v>/providers/Microsoft.Authorization/policyDefinitions/0a9fbe0d-c5c4-4da8-87d8-f4fd77338835</v>
      </c>
      <c r="F844" t="s">
        <v>2461</v>
      </c>
      <c r="G844" t="str">
        <f t="shared" si="3"/>
        <v>AzureDefenderforopen-sourcerelationaldatabasesshouldbeenabled</v>
      </c>
      <c r="H844" t="s">
        <v>2462</v>
      </c>
      <c r="I844" t="s">
        <v>2463</v>
      </c>
      <c r="J844" s="52" t="s">
        <v>977</v>
      </c>
      <c r="L844" s="53" t="s">
        <v>2405</v>
      </c>
      <c r="M844" t="s">
        <v>2518</v>
      </c>
      <c r="N844" t="s">
        <v>2518</v>
      </c>
      <c r="Q844" t="s">
        <v>2405</v>
      </c>
      <c r="S844" t="str">
        <f>IF(Table13[[#This Row],[LastPolicyVersion]] &lt;&gt;Table13[[#This Row],[CurrentPolicyVersion]],"new","")</f>
        <v/>
      </c>
    </row>
    <row r="845" spans="1:19" x14ac:dyDescent="0.35">
      <c r="A845" s="52" t="s">
        <v>1159</v>
      </c>
      <c r="B845" s="52" t="s">
        <v>1094</v>
      </c>
      <c r="C845" s="52" t="s">
        <v>1160</v>
      </c>
      <c r="D845" s="52" t="s">
        <v>1161</v>
      </c>
      <c r="E845" t="str">
        <f t="shared" si="6"/>
        <v>/providers/Microsoft.Authorization/policyDefinitions/0a9fbe0d-c5c4-4da8-87d8-f4fd77338835</v>
      </c>
      <c r="F845" t="s">
        <v>2461</v>
      </c>
      <c r="G845" t="str">
        <f t="shared" si="3"/>
        <v>AzureDefenderforopen-sourcerelationaldatabasesshouldbeenabled</v>
      </c>
      <c r="H845" t="s">
        <v>2462</v>
      </c>
      <c r="I845" t="s">
        <v>2463</v>
      </c>
      <c r="J845" s="52" t="s">
        <v>977</v>
      </c>
      <c r="L845" s="53" t="s">
        <v>2405</v>
      </c>
      <c r="M845" t="s">
        <v>2518</v>
      </c>
      <c r="N845" t="s">
        <v>2518</v>
      </c>
      <c r="Q845" t="s">
        <v>2405</v>
      </c>
      <c r="S845" t="str">
        <f>IF(Table13[[#This Row],[LastPolicyVersion]] &lt;&gt;Table13[[#This Row],[CurrentPolicyVersion]],"new","")</f>
        <v/>
      </c>
    </row>
    <row r="846" spans="1:19" x14ac:dyDescent="0.35">
      <c r="A846" s="52" t="s">
        <v>1156</v>
      </c>
      <c r="B846" s="52" t="s">
        <v>1094</v>
      </c>
      <c r="C846" s="52" t="s">
        <v>1157</v>
      </c>
      <c r="D846" s="52" t="s">
        <v>1158</v>
      </c>
      <c r="E846" t="str">
        <f t="shared" si="6"/>
        <v>/providers/Microsoft.Authorization/policyDefinitions/1f90fc71-a595-4066-8974-d4d0802e8ef0</v>
      </c>
      <c r="F846" t="s">
        <v>2464</v>
      </c>
      <c r="G846" t="str">
        <f t="shared" si="3"/>
        <v>MicrosoftDefenderCSPMshouldbeenabled</v>
      </c>
      <c r="H846" t="s">
        <v>2465</v>
      </c>
      <c r="I846" s="64" t="s">
        <v>2466</v>
      </c>
      <c r="J846" s="52" t="s">
        <v>977</v>
      </c>
      <c r="L846" s="53" t="s">
        <v>2405</v>
      </c>
      <c r="M846" t="s">
        <v>2518</v>
      </c>
      <c r="N846" t="s">
        <v>2518</v>
      </c>
      <c r="Q846" t="s">
        <v>2405</v>
      </c>
      <c r="S846" t="str">
        <f>IF(Table13[[#This Row],[LastPolicyVersion]] &lt;&gt;Table13[[#This Row],[CurrentPolicyVersion]],"new","")</f>
        <v/>
      </c>
    </row>
    <row r="847" spans="1:19" x14ac:dyDescent="0.35">
      <c r="A847" s="52" t="s">
        <v>1159</v>
      </c>
      <c r="B847" s="52" t="s">
        <v>1094</v>
      </c>
      <c r="C847" s="52" t="s">
        <v>1160</v>
      </c>
      <c r="D847" s="52" t="s">
        <v>1161</v>
      </c>
      <c r="E847" t="str">
        <f t="shared" si="6"/>
        <v>/providers/Microsoft.Authorization/policyDefinitions/1f90fc71-a595-4066-8974-d4d0802e8ef0</v>
      </c>
      <c r="F847" t="s">
        <v>2464</v>
      </c>
      <c r="G847" t="str">
        <f t="shared" si="3"/>
        <v>MicrosoftDefenderCSPMshouldbeenabled</v>
      </c>
      <c r="H847" t="s">
        <v>2465</v>
      </c>
      <c r="I847" s="64" t="s">
        <v>2466</v>
      </c>
      <c r="J847" s="52" t="s">
        <v>977</v>
      </c>
      <c r="L847" s="53" t="s">
        <v>2405</v>
      </c>
      <c r="M847" t="s">
        <v>2518</v>
      </c>
      <c r="N847" t="s">
        <v>2518</v>
      </c>
      <c r="Q847" t="s">
        <v>2405</v>
      </c>
      <c r="S847" t="str">
        <f>IF(Table13[[#This Row],[LastPolicyVersion]] &lt;&gt;Table13[[#This Row],[CurrentPolicyVersion]],"new","")</f>
        <v/>
      </c>
    </row>
    <row r="848" spans="1:19" x14ac:dyDescent="0.35">
      <c r="A848" s="52" t="s">
        <v>1162</v>
      </c>
      <c r="B848" s="52" t="s">
        <v>1094</v>
      </c>
      <c r="C848" s="52" t="s">
        <v>1163</v>
      </c>
      <c r="D848" s="52" t="s">
        <v>1164</v>
      </c>
      <c r="E848" t="str">
        <f t="shared" si="6"/>
        <v>/providers/Microsoft.Authorization/policyDefinitions/1f90fc71-a595-4066-8974-d4d0802e8ef0</v>
      </c>
      <c r="F848" t="s">
        <v>2464</v>
      </c>
      <c r="G848" t="str">
        <f t="shared" si="3"/>
        <v>MicrosoftDefenderCSPMshouldbeenabled</v>
      </c>
      <c r="H848" t="s">
        <v>2465</v>
      </c>
      <c r="I848" s="64" t="s">
        <v>2466</v>
      </c>
      <c r="J848" s="52" t="s">
        <v>977</v>
      </c>
      <c r="L848" s="53" t="s">
        <v>2405</v>
      </c>
      <c r="M848" t="s">
        <v>2518</v>
      </c>
      <c r="N848" t="s">
        <v>2518</v>
      </c>
      <c r="Q848" t="s">
        <v>2405</v>
      </c>
      <c r="S848" t="str">
        <f>IF(Table13[[#This Row],[LastPolicyVersion]] &lt;&gt;Table13[[#This Row],[CurrentPolicyVersion]],"new","")</f>
        <v/>
      </c>
    </row>
    <row r="849" spans="1:19" x14ac:dyDescent="0.35">
      <c r="A849" s="52" t="s">
        <v>1103</v>
      </c>
      <c r="B849" s="52" t="s">
        <v>1094</v>
      </c>
      <c r="C849" s="52" t="s">
        <v>1104</v>
      </c>
      <c r="D849" s="52" t="s">
        <v>1105</v>
      </c>
      <c r="E849" t="str">
        <f t="shared" si="6"/>
        <v>/providers/Microsoft.Authorization/policyDefinitions/1f90fc71-a595-4066-8974-d4d0802e8ef0</v>
      </c>
      <c r="F849" t="s">
        <v>2464</v>
      </c>
      <c r="G849" t="str">
        <f t="shared" si="3"/>
        <v>MicrosoftDefenderCSPMshouldbeenabled</v>
      </c>
      <c r="H849" t="s">
        <v>2465</v>
      </c>
      <c r="I849" s="64" t="s">
        <v>2466</v>
      </c>
      <c r="J849" s="52" t="s">
        <v>977</v>
      </c>
      <c r="L849" s="53" t="s">
        <v>2405</v>
      </c>
      <c r="M849" t="s">
        <v>2518</v>
      </c>
      <c r="N849" t="s">
        <v>2518</v>
      </c>
      <c r="Q849" t="s">
        <v>2405</v>
      </c>
      <c r="S849" t="str">
        <f>IF(Table13[[#This Row],[LastPolicyVersion]] &lt;&gt;Table13[[#This Row],[CurrentPolicyVersion]],"new","")</f>
        <v/>
      </c>
    </row>
    <row r="850" spans="1:19" x14ac:dyDescent="0.35">
      <c r="A850" s="52" t="s">
        <v>1159</v>
      </c>
      <c r="B850" s="52" t="s">
        <v>1094</v>
      </c>
      <c r="C850" s="52" t="s">
        <v>1160</v>
      </c>
      <c r="D850" s="52" t="s">
        <v>1161</v>
      </c>
      <c r="E850" t="str">
        <f t="shared" si="6"/>
        <v>/providers/Microsoft.Authorization/policyDefinitions/1f90fc71-a595-4066-8974-d4d0802e8ef0</v>
      </c>
      <c r="F850" t="s">
        <v>2464</v>
      </c>
      <c r="G850" t="str">
        <f t="shared" si="3"/>
        <v>MicrosoftDefenderCSPMshouldbeenabled</v>
      </c>
      <c r="H850" t="s">
        <v>2465</v>
      </c>
      <c r="I850" s="64" t="s">
        <v>2466</v>
      </c>
      <c r="J850" s="52" t="s">
        <v>977</v>
      </c>
      <c r="L850" s="53" t="s">
        <v>2405</v>
      </c>
      <c r="M850" t="s">
        <v>2518</v>
      </c>
      <c r="N850" t="s">
        <v>2518</v>
      </c>
      <c r="Q850" t="s">
        <v>2405</v>
      </c>
      <c r="S850" t="str">
        <f>IF(Table13[[#This Row],[LastPolicyVersion]] &lt;&gt;Table13[[#This Row],[CurrentPolicyVersion]],"new","")</f>
        <v/>
      </c>
    </row>
    <row r="851" spans="1:19" x14ac:dyDescent="0.35">
      <c r="A851" s="52" t="s">
        <v>1419</v>
      </c>
      <c r="B851" s="52" t="s">
        <v>1353</v>
      </c>
      <c r="C851" s="52" t="s">
        <v>1420</v>
      </c>
      <c r="D851" s="52" t="s">
        <v>1421</v>
      </c>
      <c r="E851" t="str">
        <f>"/providers/Microsoft.Authorization/policyDefinitions/"&amp;F851</f>
        <v>/providers/Microsoft.Authorization/policyDefinitions/146412e9-005c-472b-9e48-c87b72ac229e</v>
      </c>
      <c r="F851" t="s">
        <v>2467</v>
      </c>
      <c r="G851" t="str">
        <f t="shared" si="3"/>
        <v>AMicrosoftEntraadministratorshouldbeprovisionedforMySQLservers</v>
      </c>
      <c r="H851" t="s">
        <v>2468</v>
      </c>
      <c r="I851" t="s">
        <v>2469</v>
      </c>
      <c r="J851" s="52" t="s">
        <v>977</v>
      </c>
      <c r="L851" s="53" t="s">
        <v>2405</v>
      </c>
      <c r="M851" t="s">
        <v>2518</v>
      </c>
      <c r="N851" t="s">
        <v>2518</v>
      </c>
      <c r="Q851" s="53" t="s">
        <v>2405</v>
      </c>
      <c r="S851" t="str">
        <f>IF(Table13[[#This Row],[LastPolicyVersion]] &lt;&gt;Table13[[#This Row],[CurrentPolicyVersion]],"new","")</f>
        <v/>
      </c>
    </row>
    <row r="852" spans="1:19" x14ac:dyDescent="0.35">
      <c r="A852" s="52" t="s">
        <v>1498</v>
      </c>
      <c r="B852" s="52" t="s">
        <v>1492</v>
      </c>
      <c r="C852" s="52" t="s">
        <v>1499</v>
      </c>
      <c r="D852" s="52" t="s">
        <v>1500</v>
      </c>
      <c r="E852" t="str">
        <f>"/providers/Microsoft.Authorization/policyDefinitions/"&amp;F852</f>
        <v>/providers/Microsoft.Authorization/policyDefinitions/146412e9-005c-472b-9e48-c87b72ac229e</v>
      </c>
      <c r="F852" t="s">
        <v>2467</v>
      </c>
      <c r="G852" t="str">
        <f t="shared" si="3"/>
        <v>AMicrosoftEntraadministratorshouldbeprovisionedforMySQLservers</v>
      </c>
      <c r="H852" t="s">
        <v>2468</v>
      </c>
      <c r="I852" t="s">
        <v>2469</v>
      </c>
      <c r="J852" s="52" t="s">
        <v>977</v>
      </c>
      <c r="L852" s="53" t="s">
        <v>2405</v>
      </c>
      <c r="M852" t="s">
        <v>2518</v>
      </c>
      <c r="N852" t="s">
        <v>2518</v>
      </c>
      <c r="Q852" s="53" t="s">
        <v>2405</v>
      </c>
      <c r="S852" t="str">
        <f>IF(Table13[[#This Row],[LastPolicyVersion]] &lt;&gt;Table13[[#This Row],[CurrentPolicyVersion]],"new","")</f>
        <v/>
      </c>
    </row>
    <row r="853" spans="1:19" x14ac:dyDescent="0.35">
      <c r="A853" s="52" t="s">
        <v>1512</v>
      </c>
      <c r="B853" s="52" t="s">
        <v>1492</v>
      </c>
      <c r="C853" s="52" t="s">
        <v>1513</v>
      </c>
      <c r="D853" s="52" t="s">
        <v>1514</v>
      </c>
      <c r="E853" t="str">
        <f>"/providers/Microsoft.Authorization/policyDefinitions/"&amp;F853</f>
        <v>/providers/Microsoft.Authorization/policyDefinitions/146412e9-005c-472b-9e48-c87b72ac229e</v>
      </c>
      <c r="F853" t="s">
        <v>2467</v>
      </c>
      <c r="G853" t="str">
        <f t="shared" si="3"/>
        <v>AMicrosoftEntraadministratorshouldbeprovisionedforMySQLservers</v>
      </c>
      <c r="H853" t="s">
        <v>2468</v>
      </c>
      <c r="I853" t="s">
        <v>2469</v>
      </c>
      <c r="J853" s="52" t="s">
        <v>977</v>
      </c>
      <c r="L853" s="53" t="s">
        <v>2405</v>
      </c>
      <c r="M853" t="s">
        <v>2518</v>
      </c>
      <c r="N853" t="s">
        <v>2518</v>
      </c>
      <c r="Q853" s="53" t="s">
        <v>2405</v>
      </c>
      <c r="S853" t="str">
        <f>IF(Table13[[#This Row],[LastPolicyVersion]] &lt;&gt;Table13[[#This Row],[CurrentPolicyVersion]],"new","")</f>
        <v/>
      </c>
    </row>
    <row r="854" spans="1:19" x14ac:dyDescent="0.35">
      <c r="A854" s="52" t="s">
        <v>1518</v>
      </c>
      <c r="B854" s="52" t="s">
        <v>1492</v>
      </c>
      <c r="C854" s="52" t="s">
        <v>1519</v>
      </c>
      <c r="D854" s="52" t="s">
        <v>1520</v>
      </c>
      <c r="E854" t="str">
        <f>"/providers/Microsoft.Authorization/policyDefinitions/"&amp;F854</f>
        <v>/providers/Microsoft.Authorization/policyDefinitions/146412e9-005c-472b-9e48-c87b72ac229e</v>
      </c>
      <c r="F854" t="s">
        <v>2467</v>
      </c>
      <c r="G854" t="str">
        <f t="shared" si="3"/>
        <v>AMicrosoftEntraadministratorshouldbeprovisionedforMySQLservers</v>
      </c>
      <c r="H854" t="s">
        <v>2468</v>
      </c>
      <c r="I854" t="s">
        <v>2469</v>
      </c>
      <c r="J854" s="52" t="s">
        <v>977</v>
      </c>
      <c r="L854" s="53" t="s">
        <v>2405</v>
      </c>
      <c r="M854" t="s">
        <v>2518</v>
      </c>
      <c r="N854" t="s">
        <v>2518</v>
      </c>
      <c r="Q854" s="53" t="s">
        <v>2405</v>
      </c>
      <c r="S854" t="str">
        <f>IF(Table13[[#This Row],[LastPolicyVersion]] &lt;&gt;Table13[[#This Row],[CurrentPolicyVersion]],"new","")</f>
        <v/>
      </c>
    </row>
    <row r="855" spans="1:19" x14ac:dyDescent="0.35">
      <c r="A855" s="52" t="s">
        <v>1518</v>
      </c>
      <c r="B855" s="52" t="s">
        <v>1492</v>
      </c>
      <c r="C855" s="52" t="s">
        <v>1519</v>
      </c>
      <c r="D855" s="52" t="s">
        <v>1520</v>
      </c>
      <c r="E855" t="str">
        <f>"/providers/Microsoft.Authorization/policyDefinitions/"&amp;F855</f>
        <v>/providers/Microsoft.Authorization/policyDefinitions/3aa03346-d8c5-4994-a5bc-7652c2a2aef1</v>
      </c>
      <c r="F855" s="64" t="s">
        <v>2470</v>
      </c>
      <c r="G855" t="str">
        <f t="shared" si="3"/>
        <v>APIManagementsubscriptionsshouldnotbescopedtoallAPIs</v>
      </c>
      <c r="H855" t="s">
        <v>2475</v>
      </c>
      <c r="I855" t="s">
        <v>2476</v>
      </c>
      <c r="J855" s="52" t="s">
        <v>972</v>
      </c>
      <c r="L855" s="53" t="s">
        <v>2405</v>
      </c>
      <c r="M855" t="s">
        <v>2518</v>
      </c>
      <c r="N855" t="s">
        <v>2518</v>
      </c>
      <c r="Q855" s="53" t="s">
        <v>2405</v>
      </c>
      <c r="S855" t="str">
        <f>IF(Table13[[#This Row],[LastPolicyVersion]] &lt;&gt;Table13[[#This Row],[CurrentPolicyVersion]],"new","")</f>
        <v/>
      </c>
    </row>
    <row r="856" spans="1:19" x14ac:dyDescent="0.35">
      <c r="A856" s="52" t="s">
        <v>1518</v>
      </c>
      <c r="B856" s="52" t="s">
        <v>1492</v>
      </c>
      <c r="C856" s="52" t="s">
        <v>1519</v>
      </c>
      <c r="D856" s="52" t="s">
        <v>1520</v>
      </c>
      <c r="E856" t="str">
        <f t="shared" ref="E856:E859" si="7">"/providers/Microsoft.Authorization/policyDefinitions/"&amp;F856</f>
        <v>/providers/Microsoft.Authorization/policyDefinitions/92bb331d-ac71-416a-8c91-02f2cb734ce4</v>
      </c>
      <c r="F856" t="s">
        <v>2471</v>
      </c>
      <c r="G856" t="str">
        <f t="shared" si="3"/>
        <v>APIManagementcallstoAPIbackendsshouldnotbypasscertificatethumbprintornamevalidation</v>
      </c>
      <c r="H856" t="s">
        <v>2477</v>
      </c>
      <c r="I856" t="s">
        <v>2478</v>
      </c>
      <c r="J856" s="52" t="s">
        <v>972</v>
      </c>
      <c r="L856" s="53" t="s">
        <v>2405</v>
      </c>
      <c r="M856" t="s">
        <v>2518</v>
      </c>
      <c r="N856" t="s">
        <v>2518</v>
      </c>
      <c r="Q856" s="53" t="s">
        <v>2405</v>
      </c>
      <c r="S856" t="str">
        <f>IF(Table13[[#This Row],[LastPolicyVersion]] &lt;&gt;Table13[[#This Row],[CurrentPolicyVersion]],"new","")</f>
        <v/>
      </c>
    </row>
    <row r="857" spans="1:19" x14ac:dyDescent="0.35">
      <c r="A857" s="52" t="s">
        <v>1253</v>
      </c>
      <c r="B857" s="52" t="s">
        <v>1250</v>
      </c>
      <c r="C857" s="52" t="s">
        <v>1254</v>
      </c>
      <c r="D857" s="52" t="s">
        <v>1255</v>
      </c>
      <c r="E857" t="str">
        <f t="shared" si="7"/>
        <v>/providers/Microsoft.Authorization/policyDefinitions/ee7495e7-3ba7-40b6-bfee-c29e22cc75d4</v>
      </c>
      <c r="F857" t="s">
        <v>2472</v>
      </c>
      <c r="G857" t="str">
        <f t="shared" si="3"/>
        <v>APIManagementAPIsshoulduseonlyencryptedprotocols</v>
      </c>
      <c r="H857" t="s">
        <v>2479</v>
      </c>
      <c r="I857" t="s">
        <v>2480</v>
      </c>
      <c r="J857" s="52" t="s">
        <v>972</v>
      </c>
      <c r="L857" s="53" t="s">
        <v>2405</v>
      </c>
      <c r="M857" t="s">
        <v>2519</v>
      </c>
      <c r="N857" t="s">
        <v>2519</v>
      </c>
      <c r="Q857" s="53" t="s">
        <v>2405</v>
      </c>
      <c r="S857" t="str">
        <f>IF(Table13[[#This Row],[LastPolicyVersion]] &lt;&gt;Table13[[#This Row],[CurrentPolicyVersion]],"new","")</f>
        <v/>
      </c>
    </row>
    <row r="858" spans="1:19" x14ac:dyDescent="0.35">
      <c r="A858" s="52" t="s">
        <v>1518</v>
      </c>
      <c r="B858" s="52" t="s">
        <v>1492</v>
      </c>
      <c r="C858" s="52" t="s">
        <v>1519</v>
      </c>
      <c r="D858" s="52" t="s">
        <v>1520</v>
      </c>
      <c r="E858" t="str">
        <f t="shared" si="7"/>
        <v>/providers/Microsoft.Authorization/policyDefinitions/f1cc7827-022c-473e-836e-5a51cae0b249</v>
      </c>
      <c r="F858" t="s">
        <v>2473</v>
      </c>
      <c r="G858" t="str">
        <f t="shared" si="3"/>
        <v>APIManagementsecretnamedvaluesshouldbestoredinAzureKeyVault</v>
      </c>
      <c r="H858" t="s">
        <v>2481</v>
      </c>
      <c r="I858" t="s">
        <v>2482</v>
      </c>
      <c r="J858" s="52" t="s">
        <v>972</v>
      </c>
      <c r="L858" s="53" t="s">
        <v>2405</v>
      </c>
      <c r="M858" t="s">
        <v>2518</v>
      </c>
      <c r="N858" t="s">
        <v>2518</v>
      </c>
      <c r="Q858" s="53" t="s">
        <v>2405</v>
      </c>
      <c r="S858" t="str">
        <f>IF(Table13[[#This Row],[LastPolicyVersion]] &lt;&gt;Table13[[#This Row],[CurrentPolicyVersion]],"new","")</f>
        <v/>
      </c>
    </row>
    <row r="859" spans="1:19" x14ac:dyDescent="0.35">
      <c r="A859" s="52" t="s">
        <v>1356</v>
      </c>
      <c r="B859" s="52" t="s">
        <v>1353</v>
      </c>
      <c r="C859" s="52" t="s">
        <v>1357</v>
      </c>
      <c r="D859" s="52" t="s">
        <v>1358</v>
      </c>
      <c r="E859" t="str">
        <f t="shared" si="7"/>
        <v>/providers/Microsoft.Authorization/policyDefinitions/b741306c-968e-4b67-b916-5675e5c709f4</v>
      </c>
      <c r="F859" t="s">
        <v>2474</v>
      </c>
      <c r="G859" t="str">
        <f t="shared" si="3"/>
        <v>APIManagementdirectmanagementendpointshouldnotbeenabled</v>
      </c>
      <c r="H859" t="s">
        <v>2483</v>
      </c>
      <c r="I859" t="s">
        <v>2484</v>
      </c>
      <c r="J859" s="52" t="s">
        <v>972</v>
      </c>
      <c r="L859" s="53" t="s">
        <v>2405</v>
      </c>
      <c r="M859" t="s">
        <v>2518</v>
      </c>
      <c r="N859" t="s">
        <v>2518</v>
      </c>
      <c r="Q859" s="53" t="s">
        <v>2405</v>
      </c>
      <c r="S859" t="str">
        <f>IF(Table13[[#This Row],[LastPolicyVersion]] &lt;&gt;Table13[[#This Row],[CurrentPolicyVersion]],"new","")</f>
        <v/>
      </c>
    </row>
    <row r="860" spans="1:19" x14ac:dyDescent="0.35">
      <c r="A860" s="52" t="s">
        <v>1518</v>
      </c>
      <c r="B860" s="52" t="s">
        <v>1492</v>
      </c>
      <c r="C860" s="52" t="s">
        <v>1519</v>
      </c>
      <c r="D860" s="52" t="s">
        <v>1520</v>
      </c>
      <c r="E860" t="str">
        <f>"/providers/Microsoft.Authorization/policyDefinitions/"&amp;F860</f>
        <v>/providers/Microsoft.Authorization/policyDefinitions/b741306c-968e-4b67-b916-5675e5c709f4</v>
      </c>
      <c r="F860" t="s">
        <v>2474</v>
      </c>
      <c r="G860" t="str">
        <f t="shared" si="3"/>
        <v>APIManagementdirectmanagementendpointshouldnotbeenabled</v>
      </c>
      <c r="H860" t="s">
        <v>2483</v>
      </c>
      <c r="I860" t="s">
        <v>2484</v>
      </c>
      <c r="J860" s="52" t="s">
        <v>972</v>
      </c>
      <c r="L860" s="53" t="s">
        <v>2405</v>
      </c>
      <c r="M860" t="s">
        <v>2518</v>
      </c>
      <c r="N860" t="s">
        <v>2518</v>
      </c>
      <c r="Q860" s="53" t="s">
        <v>2405</v>
      </c>
      <c r="S860" t="str">
        <f>IF(Table13[[#This Row],[LastPolicyVersion]] &lt;&gt;Table13[[#This Row],[CurrentPolicyVersion]],"new","")</f>
        <v/>
      </c>
    </row>
    <row r="861" spans="1:19" x14ac:dyDescent="0.35">
      <c r="A861" s="52" t="s">
        <v>1356</v>
      </c>
      <c r="B861" s="52" t="s">
        <v>1353</v>
      </c>
      <c r="C861" s="52" t="s">
        <v>1357</v>
      </c>
      <c r="D861" s="52" t="s">
        <v>1358</v>
      </c>
      <c r="E861" t="str">
        <f>"/providers/Microsoft.Authorization/policyDefinitions/"&amp;F861</f>
        <v>/providers/Microsoft.Authorization/policyDefinitions/df73bd95-24da-4a4f-96b9-4e8b94b402bd</v>
      </c>
      <c r="F861" t="s">
        <v>2485</v>
      </c>
      <c r="G861" t="str">
        <f t="shared" si="3"/>
        <v>APIManagementshoulddisablepublicnetworkaccesstotheserviceconfigurationendpoints</v>
      </c>
      <c r="H861" t="s">
        <v>2486</v>
      </c>
      <c r="I861" t="s">
        <v>2487</v>
      </c>
      <c r="J861" s="52" t="s">
        <v>977</v>
      </c>
      <c r="L861" s="53" t="s">
        <v>2405</v>
      </c>
      <c r="M861" t="s">
        <v>2518</v>
      </c>
      <c r="N861" t="s">
        <v>2518</v>
      </c>
      <c r="Q861" s="53" t="s">
        <v>2405</v>
      </c>
      <c r="S861" t="str">
        <f>IF(Table13[[#This Row],[LastPolicyVersion]] &lt;&gt;Table13[[#This Row],[CurrentPolicyVersion]],"new","")</f>
        <v/>
      </c>
    </row>
    <row r="862" spans="1:19" x14ac:dyDescent="0.35">
      <c r="A862" s="52" t="s">
        <v>1159</v>
      </c>
      <c r="B862" s="52" t="s">
        <v>1094</v>
      </c>
      <c r="C862" s="52" t="s">
        <v>1160</v>
      </c>
      <c r="D862" s="52" t="s">
        <v>1161</v>
      </c>
      <c r="E862" t="str">
        <f>"/providers/Microsoft.Authorization/policyDefinitions/"&amp;F862</f>
        <v>/providers/Microsoft.Authorization/policyDefinitions/549814b6-3212-4203-bdc8-1548d342fb67</v>
      </c>
      <c r="F862" t="s">
        <v>2488</v>
      </c>
      <c r="G862" t="str">
        <f t="shared" si="3"/>
        <v>APIManagementminimumAPIversionshouldbesetto2019-12-01orhigher</v>
      </c>
      <c r="H862" t="s">
        <v>2489</v>
      </c>
      <c r="I862" t="s">
        <v>2490</v>
      </c>
      <c r="J862" s="52" t="s">
        <v>972</v>
      </c>
      <c r="L862" s="53" t="s">
        <v>2405</v>
      </c>
      <c r="M862" t="s">
        <v>2518</v>
      </c>
      <c r="N862" t="s">
        <v>2534</v>
      </c>
      <c r="P862" s="52" t="b">
        <v>1</v>
      </c>
      <c r="Q862" s="53" t="s">
        <v>2536</v>
      </c>
      <c r="S862" t="str">
        <f>IF(Table13[[#This Row],[LastPolicyVersion]] &lt;&gt;Table13[[#This Row],[CurrentPolicyVersion]],"new","")</f>
        <v>new</v>
      </c>
    </row>
    <row r="863" spans="1:19" x14ac:dyDescent="0.35">
      <c r="A863" s="52" t="s">
        <v>1518</v>
      </c>
      <c r="B863" s="52" t="s">
        <v>1492</v>
      </c>
      <c r="C863" s="52" t="s">
        <v>1519</v>
      </c>
      <c r="D863" s="52" t="s">
        <v>1520</v>
      </c>
      <c r="E863" t="str">
        <f>"/providers/Microsoft.Authorization/policyDefinitions/"&amp;F863</f>
        <v>/providers/Microsoft.Authorization/policyDefinitions/c15dcc82-b93c-4dcb-9332-fbf121685b54</v>
      </c>
      <c r="F863" t="s">
        <v>2491</v>
      </c>
      <c r="G863" t="str">
        <f t="shared" si="3"/>
        <v>APIManagementcallstoAPIbackendsshouldbeauthenticated</v>
      </c>
      <c r="H863" t="s">
        <v>2492</v>
      </c>
      <c r="I863" t="s">
        <v>2493</v>
      </c>
      <c r="J863" s="52" t="s">
        <v>972</v>
      </c>
      <c r="L863" s="53" t="s">
        <v>2405</v>
      </c>
      <c r="M863" t="s">
        <v>2518</v>
      </c>
      <c r="N863" t="s">
        <v>2518</v>
      </c>
      <c r="Q863" s="53" t="s">
        <v>2405</v>
      </c>
      <c r="S863" t="str">
        <f>IF(Table13[[#This Row],[LastPolicyVersion]] &lt;&gt;Table13[[#This Row],[CurrentPolicyVersion]],"new","")</f>
        <v/>
      </c>
    </row>
    <row r="864" spans="1:19" x14ac:dyDescent="0.35">
      <c r="A864" s="52" t="s">
        <v>1498</v>
      </c>
      <c r="B864" s="52" t="s">
        <v>1492</v>
      </c>
      <c r="C864" s="52" t="s">
        <v>1499</v>
      </c>
      <c r="D864" s="52" t="s">
        <v>1500</v>
      </c>
      <c r="E864" t="str">
        <f t="shared" ref="E864:E866" si="8">"/providers/Microsoft.Authorization/policyDefinitions/"&amp;F864</f>
        <v>/providers/Microsoft.Authorization/policyDefinitions/40e85574-ef33-47e8-a854-7a65c7500560</v>
      </c>
      <c r="F864" s="65" t="s">
        <v>2494</v>
      </c>
      <c r="G864" t="str">
        <f t="shared" si="3"/>
        <v>AzureMySQLflexibleservershouldhaveMicrosoftEntraOnlyAuthenticationenabled</v>
      </c>
      <c r="H864" t="s">
        <v>2495</v>
      </c>
      <c r="I864" t="s">
        <v>2496</v>
      </c>
      <c r="J864" s="52" t="s">
        <v>977</v>
      </c>
      <c r="L864" s="53" t="s">
        <v>2405</v>
      </c>
      <c r="M864" t="s">
        <v>2518</v>
      </c>
      <c r="N864" t="s">
        <v>2518</v>
      </c>
      <c r="Q864" s="53" t="s">
        <v>2405</v>
      </c>
      <c r="S864" t="str">
        <f>IF(Table13[[#This Row],[LastPolicyVersion]] &lt;&gt;Table13[[#This Row],[CurrentPolicyVersion]],"new","")</f>
        <v/>
      </c>
    </row>
    <row r="865" spans="1:19" x14ac:dyDescent="0.35">
      <c r="A865" s="52" t="s">
        <v>1512</v>
      </c>
      <c r="B865" s="52" t="s">
        <v>1492</v>
      </c>
      <c r="C865" s="52" t="s">
        <v>1513</v>
      </c>
      <c r="D865" s="52" t="s">
        <v>1514</v>
      </c>
      <c r="E865" t="str">
        <f t="shared" si="8"/>
        <v>/providers/Microsoft.Authorization/policyDefinitions/40e85574-ef33-47e8-a854-7a65c7500560</v>
      </c>
      <c r="F865" s="65" t="s">
        <v>2494</v>
      </c>
      <c r="G865" t="str">
        <f t="shared" si="3"/>
        <v>AzureMySQLflexibleservershouldhaveMicrosoftEntraOnlyAuthenticationenabled</v>
      </c>
      <c r="H865" t="s">
        <v>2495</v>
      </c>
      <c r="I865" t="s">
        <v>2496</v>
      </c>
      <c r="J865" s="52" t="s">
        <v>977</v>
      </c>
      <c r="L865" s="53" t="s">
        <v>2405</v>
      </c>
      <c r="M865" t="s">
        <v>2518</v>
      </c>
      <c r="N865" t="s">
        <v>2518</v>
      </c>
      <c r="Q865" s="53" t="s">
        <v>2405</v>
      </c>
      <c r="S865" t="str">
        <f>IF(Table13[[#This Row],[LastPolicyVersion]] &lt;&gt;Table13[[#This Row],[CurrentPolicyVersion]],"new","")</f>
        <v/>
      </c>
    </row>
    <row r="866" spans="1:19" x14ac:dyDescent="0.35">
      <c r="A866" s="52" t="s">
        <v>1518</v>
      </c>
      <c r="B866" s="52" t="s">
        <v>1492</v>
      </c>
      <c r="C866" s="52" t="s">
        <v>1519</v>
      </c>
      <c r="D866" s="52" t="s">
        <v>1520</v>
      </c>
      <c r="E866" t="str">
        <f t="shared" si="8"/>
        <v>/providers/Microsoft.Authorization/policyDefinitions/40e85574-ef33-47e8-a854-7a65c7500560</v>
      </c>
      <c r="F866" s="65" t="s">
        <v>2494</v>
      </c>
      <c r="G866" t="str">
        <f t="shared" si="3"/>
        <v>AzureMySQLflexibleservershouldhaveMicrosoftEntraOnlyAuthenticationenabled</v>
      </c>
      <c r="H866" t="s">
        <v>2495</v>
      </c>
      <c r="I866" t="s">
        <v>2496</v>
      </c>
      <c r="J866" s="52" t="s">
        <v>977</v>
      </c>
      <c r="L866" s="53" t="s">
        <v>2405</v>
      </c>
      <c r="M866" t="s">
        <v>2518</v>
      </c>
      <c r="N866" t="s">
        <v>2518</v>
      </c>
      <c r="Q866" s="53" t="s">
        <v>2405</v>
      </c>
      <c r="S866" t="str">
        <f>IF(Table13[[#This Row],[LastPolicyVersion]] &lt;&gt;Table13[[#This Row],[CurrentPolicyVersion]],"new","")</f>
        <v/>
      </c>
    </row>
    <row r="867" spans="1:19" x14ac:dyDescent="0.35">
      <c r="A867" s="52" t="s">
        <v>1156</v>
      </c>
      <c r="B867" s="52" t="s">
        <v>1094</v>
      </c>
      <c r="C867" s="52" t="s">
        <v>1157</v>
      </c>
      <c r="D867" s="52" t="s">
        <v>1158</v>
      </c>
      <c r="E867" t="str">
        <f>"/providers/Microsoft.Authorization/policyDefinitions/"&amp;F867</f>
        <v>/providers/Microsoft.Authorization/policyDefinitions/640d2586-54d2-465f-877f-9ffc1d2109f4</v>
      </c>
      <c r="F867" t="s">
        <v>2497</v>
      </c>
      <c r="G867" t="str">
        <f t="shared" si="3"/>
        <v>MicrosoftDefenderforStorageshouldbeenabled</v>
      </c>
      <c r="H867" t="s">
        <v>2498</v>
      </c>
      <c r="I867" t="s">
        <v>2499</v>
      </c>
      <c r="J867" s="52" t="s">
        <v>977</v>
      </c>
      <c r="L867" s="53" t="s">
        <v>2405</v>
      </c>
      <c r="M867" t="s">
        <v>2518</v>
      </c>
      <c r="N867" t="s">
        <v>2518</v>
      </c>
      <c r="Q867" s="53" t="s">
        <v>2405</v>
      </c>
      <c r="S867" t="str">
        <f>IF(Table13[[#This Row],[LastPolicyVersion]] &lt;&gt;Table13[[#This Row],[CurrentPolicyVersion]],"new","")</f>
        <v/>
      </c>
    </row>
    <row r="868" spans="1:19" x14ac:dyDescent="0.35">
      <c r="A868" s="52" t="s">
        <v>1159</v>
      </c>
      <c r="B868" s="52" t="s">
        <v>1094</v>
      </c>
      <c r="C868" s="52" t="s">
        <v>1160</v>
      </c>
      <c r="D868" s="52" t="s">
        <v>1161</v>
      </c>
      <c r="E868" t="str">
        <f t="shared" ref="E868:E870" si="9">"/providers/Microsoft.Authorization/policyDefinitions/"&amp;F868</f>
        <v>/providers/Microsoft.Authorization/policyDefinitions/640d2586-54d2-465f-877f-9ffc1d2109f4</v>
      </c>
      <c r="F868" t="s">
        <v>2497</v>
      </c>
      <c r="G868" t="str">
        <f t="shared" si="3"/>
        <v>MicrosoftDefenderforStorageshouldbeenabled</v>
      </c>
      <c r="H868" t="s">
        <v>2498</v>
      </c>
      <c r="I868" t="s">
        <v>2499</v>
      </c>
      <c r="J868" s="52" t="s">
        <v>977</v>
      </c>
      <c r="L868" s="53" t="s">
        <v>2405</v>
      </c>
      <c r="M868" t="s">
        <v>2518</v>
      </c>
      <c r="N868" t="s">
        <v>2518</v>
      </c>
      <c r="Q868" s="53" t="s">
        <v>2405</v>
      </c>
      <c r="S868" t="str">
        <f>IF(Table13[[#This Row],[LastPolicyVersion]] &lt;&gt;Table13[[#This Row],[CurrentPolicyVersion]],"new","")</f>
        <v/>
      </c>
    </row>
    <row r="869" spans="1:19" x14ac:dyDescent="0.35">
      <c r="A869" s="52" t="s">
        <v>1162</v>
      </c>
      <c r="B869" s="52" t="s">
        <v>1094</v>
      </c>
      <c r="C869" s="52" t="s">
        <v>1163</v>
      </c>
      <c r="D869" s="52" t="s">
        <v>1164</v>
      </c>
      <c r="E869" t="str">
        <f t="shared" si="9"/>
        <v>/providers/Microsoft.Authorization/policyDefinitions/640d2586-54d2-465f-877f-9ffc1d2109f4</v>
      </c>
      <c r="F869" t="s">
        <v>2497</v>
      </c>
      <c r="G869" t="str">
        <f t="shared" si="3"/>
        <v>MicrosoftDefenderforStorageshouldbeenabled</v>
      </c>
      <c r="H869" t="s">
        <v>2498</v>
      </c>
      <c r="I869" t="s">
        <v>2499</v>
      </c>
      <c r="J869" s="52" t="s">
        <v>977</v>
      </c>
      <c r="L869" s="53" t="s">
        <v>2405</v>
      </c>
      <c r="M869" t="s">
        <v>2518</v>
      </c>
      <c r="N869" t="s">
        <v>2518</v>
      </c>
      <c r="Q869" s="53" t="s">
        <v>2405</v>
      </c>
      <c r="S869" t="str">
        <f>IF(Table13[[#This Row],[LastPolicyVersion]] &lt;&gt;Table13[[#This Row],[CurrentPolicyVersion]],"new","")</f>
        <v/>
      </c>
    </row>
    <row r="870" spans="1:19" x14ac:dyDescent="0.35">
      <c r="A870" s="52" t="s">
        <v>1103</v>
      </c>
      <c r="B870" s="52" t="s">
        <v>1094</v>
      </c>
      <c r="C870" s="52" t="s">
        <v>1104</v>
      </c>
      <c r="D870" s="52" t="s">
        <v>1105</v>
      </c>
      <c r="E870" t="str">
        <f t="shared" si="9"/>
        <v>/providers/Microsoft.Authorization/policyDefinitions/640d2586-54d2-465f-877f-9ffc1d2109f4</v>
      </c>
      <c r="F870" t="s">
        <v>2497</v>
      </c>
      <c r="G870" t="str">
        <f t="shared" si="3"/>
        <v>MicrosoftDefenderforStorageshouldbeenabled</v>
      </c>
      <c r="H870" t="s">
        <v>2498</v>
      </c>
      <c r="I870" t="s">
        <v>2499</v>
      </c>
      <c r="J870" s="52" t="s">
        <v>977</v>
      </c>
      <c r="L870" s="53" t="s">
        <v>2405</v>
      </c>
      <c r="M870" t="s">
        <v>2518</v>
      </c>
      <c r="N870" t="s">
        <v>2518</v>
      </c>
      <c r="Q870" s="53" t="s">
        <v>2405</v>
      </c>
      <c r="S870" t="str">
        <f>IF(Table13[[#This Row],[LastPolicyVersion]] &lt;&gt;Table13[[#This Row],[CurrentPolicyVersion]],"new","")</f>
        <v/>
      </c>
    </row>
    <row r="871" spans="1:19" x14ac:dyDescent="0.35">
      <c r="A871" s="52" t="s">
        <v>1159</v>
      </c>
      <c r="B871" s="52" t="s">
        <v>1094</v>
      </c>
      <c r="C871" s="52" t="s">
        <v>1160</v>
      </c>
      <c r="D871" s="52" t="s">
        <v>1161</v>
      </c>
      <c r="E871" t="str">
        <f>"/providers/Microsoft.Authorization/policyDefinitions/"&amp;F871</f>
        <v>/providers/Microsoft.Authorization/policyDefinitions/1dc2fc00-2245-4143-99f4-874c937f13ef</v>
      </c>
      <c r="F871" t="s">
        <v>2500</v>
      </c>
      <c r="G871" t="str">
        <f t="shared" si="3"/>
        <v>AzureAPIManagementplatformversionshouldbestv2</v>
      </c>
      <c r="H871" t="s">
        <v>2501</v>
      </c>
      <c r="I871" t="s">
        <v>2502</v>
      </c>
      <c r="J871" s="52" t="s">
        <v>972</v>
      </c>
      <c r="L871" s="53" t="s">
        <v>2405</v>
      </c>
      <c r="M871" t="s">
        <v>2518</v>
      </c>
      <c r="N871" t="s">
        <v>2518</v>
      </c>
      <c r="Q871" s="53" t="s">
        <v>2405</v>
      </c>
      <c r="S871" t="str">
        <f>IF(Table13[[#This Row],[LastPolicyVersion]] &lt;&gt;Table13[[#This Row],[CurrentPolicyVersion]],"new","")</f>
        <v/>
      </c>
    </row>
    <row r="872" spans="1:19" x14ac:dyDescent="0.35">
      <c r="A872" s="52" t="s">
        <v>1159</v>
      </c>
      <c r="B872" s="52" t="s">
        <v>1094</v>
      </c>
      <c r="C872" s="52" t="s">
        <v>1160</v>
      </c>
      <c r="D872" s="52" t="s">
        <v>1161</v>
      </c>
      <c r="E872" t="str">
        <f t="shared" ref="E872:E875" si="10">"/providers/Microsoft.Authorization/policyDefinitions/"&amp;F872</f>
        <v>/providers/Microsoft.Authorization/policyDefinitions/5e6bf724-0154-49bc-985f-27b2e07e636b</v>
      </c>
      <c r="F872" t="s">
        <v>2503</v>
      </c>
      <c r="G872" t="str">
        <f t="shared" si="3"/>
        <v>PreviewAzureStackHCIserversshouldmeetSecured-corerequirements</v>
      </c>
      <c r="H872" t="s">
        <v>2507</v>
      </c>
      <c r="I872" t="s">
        <v>2508</v>
      </c>
      <c r="J872" s="52" t="s">
        <v>977</v>
      </c>
      <c r="L872" s="53" t="s">
        <v>2405</v>
      </c>
      <c r="M872" t="s">
        <v>2524</v>
      </c>
      <c r="N872" t="s">
        <v>2524</v>
      </c>
      <c r="O872" t="b">
        <v>1</v>
      </c>
      <c r="Q872" s="53" t="s">
        <v>2405</v>
      </c>
      <c r="S872" t="str">
        <f>IF(Table13[[#This Row],[LastPolicyVersion]] &lt;&gt;Table13[[#This Row],[CurrentPolicyVersion]],"new","")</f>
        <v/>
      </c>
    </row>
    <row r="873" spans="1:19" x14ac:dyDescent="0.35">
      <c r="A873" s="52" t="s">
        <v>1159</v>
      </c>
      <c r="B873" s="52" t="s">
        <v>1094</v>
      </c>
      <c r="C873" s="52" t="s">
        <v>1160</v>
      </c>
      <c r="D873" s="52" t="s">
        <v>1161</v>
      </c>
      <c r="E873" t="str">
        <f t="shared" si="10"/>
        <v>/providers/Microsoft.Authorization/policyDefinitions/dad3a6b9-4451-492f-a95c-69efc6f3fada</v>
      </c>
      <c r="F873" t="s">
        <v>2504</v>
      </c>
      <c r="G873" t="str">
        <f t="shared" si="3"/>
        <v>PreviewAzureStackHCIserversshouldhaveconsistentlyenforcedapplicationcontrolpolicies</v>
      </c>
      <c r="H873" t="s">
        <v>2509</v>
      </c>
      <c r="I873" t="s">
        <v>2510</v>
      </c>
      <c r="J873" s="52" t="s">
        <v>977</v>
      </c>
      <c r="L873" s="53" t="s">
        <v>2405</v>
      </c>
      <c r="M873" t="s">
        <v>2524</v>
      </c>
      <c r="N873" t="s">
        <v>2524</v>
      </c>
      <c r="O873" t="b">
        <v>1</v>
      </c>
      <c r="Q873" s="53" t="s">
        <v>2405</v>
      </c>
      <c r="S873" t="str">
        <f>IF(Table13[[#This Row],[LastPolicyVersion]] &lt;&gt;Table13[[#This Row],[CurrentPolicyVersion]],"new","")</f>
        <v/>
      </c>
    </row>
    <row r="874" spans="1:19" x14ac:dyDescent="0.35">
      <c r="A874" s="52" t="s">
        <v>1284</v>
      </c>
      <c r="B874" s="52" t="s">
        <v>1250</v>
      </c>
      <c r="C874" s="52" t="s">
        <v>1285</v>
      </c>
      <c r="D874" s="52" t="s">
        <v>1286</v>
      </c>
      <c r="E874" t="str">
        <f t="shared" si="10"/>
        <v>/providers/Microsoft.Authorization/policyDefinitions/ee8ca833-1583-4d24-837e-96c2af9488a4</v>
      </c>
      <c r="F874" t="s">
        <v>2505</v>
      </c>
      <c r="G874" t="str">
        <f t="shared" si="3"/>
        <v>PreviewAzureStackHCIsystemsshouldhaveencryptedvolumes</v>
      </c>
      <c r="H874" t="s">
        <v>2511</v>
      </c>
      <c r="I874" t="s">
        <v>2512</v>
      </c>
      <c r="J874" s="52" t="s">
        <v>977</v>
      </c>
      <c r="L874" s="53" t="s">
        <v>2405</v>
      </c>
      <c r="M874" t="s">
        <v>2524</v>
      </c>
      <c r="N874" t="s">
        <v>2524</v>
      </c>
      <c r="O874" t="b">
        <v>1</v>
      </c>
      <c r="Q874" s="53" t="s">
        <v>2405</v>
      </c>
      <c r="S874" t="str">
        <f>IF(Table13[[#This Row],[LastPolicyVersion]] &lt;&gt;Table13[[#This Row],[CurrentPolicyVersion]],"new","")</f>
        <v/>
      </c>
    </row>
    <row r="875" spans="1:19" x14ac:dyDescent="0.35">
      <c r="A875" s="52" t="s">
        <v>1518</v>
      </c>
      <c r="B875" s="52" t="s">
        <v>1492</v>
      </c>
      <c r="C875" s="52" t="s">
        <v>1519</v>
      </c>
      <c r="D875" s="52" t="s">
        <v>1520</v>
      </c>
      <c r="E875" t="str">
        <f t="shared" si="10"/>
        <v>/providers/Microsoft.Authorization/policyDefinitions/36f0d6bc-a253-4df8-b25b-c3a5023ff443</v>
      </c>
      <c r="F875" t="s">
        <v>2506</v>
      </c>
      <c r="G875" t="str">
        <f t="shared" si="3"/>
        <v>PreviewHostandVMnetworkingshouldbeprotectedonAzureStackHCIsystems</v>
      </c>
      <c r="H875" t="s">
        <v>2513</v>
      </c>
      <c r="I875" t="s">
        <v>2514</v>
      </c>
      <c r="J875" s="52" t="s">
        <v>977</v>
      </c>
      <c r="L875" s="53" t="s">
        <v>2405</v>
      </c>
      <c r="M875" t="s">
        <v>2524</v>
      </c>
      <c r="N875" t="s">
        <v>2524</v>
      </c>
      <c r="O875" t="b">
        <v>1</v>
      </c>
      <c r="Q875" s="53" t="s">
        <v>2405</v>
      </c>
      <c r="S875" t="str">
        <f>IF(Table13[[#This Row],[LastPolicyVersion]] &lt;&gt;Table13[[#This Row],[CurrentPolicyVersion]],"new","")</f>
        <v/>
      </c>
    </row>
    <row r="876" spans="1:19" x14ac:dyDescent="0.35">
      <c r="A876" s="52" t="s">
        <v>1103</v>
      </c>
      <c r="B876" s="52" t="s">
        <v>1094</v>
      </c>
      <c r="C876" s="52" t="s">
        <v>1104</v>
      </c>
      <c r="D876" s="52" t="s">
        <v>1105</v>
      </c>
      <c r="E876" t="str">
        <f>"/providers/Microsoft.Authorization/policyDefinitions/"&amp;F876</f>
        <v>/providers/Microsoft.Authorization/policyDefinitions/6ba6d016-e7c3-4842-b8f2-4992ebc0d72d</v>
      </c>
      <c r="F876" t="s">
        <v>1889</v>
      </c>
      <c r="G876" t="str">
        <f t="shared" si="3"/>
        <v>SQLserversonmachinesshouldhavevulnerabilityfindingsresolved</v>
      </c>
      <c r="H876" t="s">
        <v>1891</v>
      </c>
      <c r="I876" t="s">
        <v>1892</v>
      </c>
      <c r="J876" s="52" t="s">
        <v>977</v>
      </c>
      <c r="L876" s="53" t="s">
        <v>2536</v>
      </c>
      <c r="M876" s="53"/>
      <c r="N876" t="s">
        <v>2518</v>
      </c>
      <c r="Q876" s="53" t="s">
        <v>2536</v>
      </c>
      <c r="S876" t="str">
        <f>IF(Table13[[#This Row],[LastPolicyVersion]] &lt;&gt;Table13[[#This Row],[CurrentPolicyVersion]],"new","")</f>
        <v>new</v>
      </c>
    </row>
    <row r="877" spans="1:19" x14ac:dyDescent="0.35">
      <c r="A877" s="52" t="s">
        <v>1156</v>
      </c>
      <c r="B877" s="52" t="s">
        <v>1094</v>
      </c>
      <c r="C877" s="52" t="s">
        <v>1157</v>
      </c>
      <c r="D877" s="52" t="s">
        <v>1158</v>
      </c>
      <c r="E877" t="str">
        <f>"/providers/Microsoft.Authorization/policyDefinitions/"&amp;F877</f>
        <v>/providers/Microsoft.Authorization/policyDefinitions/6ba6d016-e7c3-4842-b8f2-4992ebc0d72d</v>
      </c>
      <c r="F877" t="s">
        <v>1889</v>
      </c>
      <c r="G877" t="str">
        <f t="shared" si="3"/>
        <v>SQLserversonmachinesshouldhavevulnerabilityfindingsresolved</v>
      </c>
      <c r="H877" t="s">
        <v>1891</v>
      </c>
      <c r="I877" t="s">
        <v>1892</v>
      </c>
      <c r="J877" s="52" t="s">
        <v>977</v>
      </c>
      <c r="L877" s="53" t="s">
        <v>2536</v>
      </c>
      <c r="M877" s="53"/>
      <c r="N877" t="s">
        <v>2518</v>
      </c>
      <c r="Q877" s="53" t="s">
        <v>2536</v>
      </c>
      <c r="S877" t="str">
        <f>IF(Table13[[#This Row],[LastPolicyVersion]] &lt;&gt;Table13[[#This Row],[CurrentPolicyVersion]],"new","")</f>
        <v>new</v>
      </c>
    </row>
    <row r="878" spans="1:19" x14ac:dyDescent="0.35">
      <c r="A878" s="52" t="s">
        <v>1159</v>
      </c>
      <c r="B878" s="52" t="s">
        <v>1094</v>
      </c>
      <c r="C878" s="52" t="s">
        <v>1160</v>
      </c>
      <c r="D878" s="52" t="s">
        <v>1161</v>
      </c>
      <c r="E878" t="str">
        <f t="shared" ref="E878:E879" si="11">"/providers/Microsoft.Authorization/policyDefinitions/"&amp;F878</f>
        <v>/providers/Microsoft.Authorization/policyDefinitions/6ba6d016-e7c3-4842-b8f2-4992ebc0d72d</v>
      </c>
      <c r="F878" t="s">
        <v>1889</v>
      </c>
      <c r="G878" t="str">
        <f t="shared" si="3"/>
        <v>SQLserversonmachinesshouldhavevulnerabilityfindingsresolved</v>
      </c>
      <c r="H878" t="s">
        <v>1891</v>
      </c>
      <c r="I878" t="s">
        <v>1892</v>
      </c>
      <c r="J878" s="52" t="s">
        <v>977</v>
      </c>
      <c r="L878" s="53" t="s">
        <v>2536</v>
      </c>
      <c r="M878" s="53"/>
      <c r="N878" t="s">
        <v>2518</v>
      </c>
      <c r="Q878" s="53" t="s">
        <v>2536</v>
      </c>
      <c r="S878" t="str">
        <f>IF(Table13[[#This Row],[LastPolicyVersion]] &lt;&gt;Table13[[#This Row],[CurrentPolicyVersion]],"new","")</f>
        <v>new</v>
      </c>
    </row>
    <row r="879" spans="1:19" x14ac:dyDescent="0.35">
      <c r="A879" s="52" t="s">
        <v>1162</v>
      </c>
      <c r="B879" s="52" t="s">
        <v>1094</v>
      </c>
      <c r="C879" s="52" t="s">
        <v>1163</v>
      </c>
      <c r="D879" s="52" t="s">
        <v>1164</v>
      </c>
      <c r="E879" t="str">
        <f t="shared" si="11"/>
        <v>/providers/Microsoft.Authorization/policyDefinitions/6ba6d016-e7c3-4842-b8f2-4992ebc0d72d</v>
      </c>
      <c r="F879" t="s">
        <v>1889</v>
      </c>
      <c r="G879" t="str">
        <f t="shared" ref="G879" si="12">SUBSTITUTE(SUBSTITUTE(SUBSTITUTE(SUBSTITUTE(SUBSTITUTE(SUBSTITUTE(SUBSTITUTE(I879," ",""),":",""),"]",""),"[",""),"(",""),")",""),".","")</f>
        <v>SQLserversonmachinesshouldhavevulnerabilityfindingsresolved</v>
      </c>
      <c r="H879" t="s">
        <v>1891</v>
      </c>
      <c r="I879" t="s">
        <v>1892</v>
      </c>
      <c r="J879" s="52" t="s">
        <v>977</v>
      </c>
      <c r="L879" s="53" t="s">
        <v>2536</v>
      </c>
      <c r="M879" s="53"/>
      <c r="N879" t="s">
        <v>2518</v>
      </c>
      <c r="Q879" s="53" t="s">
        <v>2536</v>
      </c>
      <c r="S879" t="str">
        <f>IF(Table13[[#This Row],[LastPolicyVersion]] &lt;&gt;Table13[[#This Row],[CurrentPolicyVersion]],"new","")</f>
        <v>new</v>
      </c>
    </row>
    <row r="880" spans="1:19" x14ac:dyDescent="0.35">
      <c r="A880" s="52" t="s">
        <v>1356</v>
      </c>
      <c r="B880" s="52" t="s">
        <v>1353</v>
      </c>
      <c r="C880" s="52" t="s">
        <v>1357</v>
      </c>
      <c r="D880" s="52" t="s">
        <v>1358</v>
      </c>
      <c r="E880" t="str">
        <f t="shared" ref="E880:E886" si="13">"/providers/Microsoft.Authorization/policyDefinitions/"&amp;F880</f>
        <v>/providers/Microsoft.Authorization/policyDefinitions/fc5e4038-4584-4632-8c85-c0448d374b2c</v>
      </c>
      <c r="F880" t="s">
        <v>2537</v>
      </c>
      <c r="G880" t="str">
        <f t="shared" ref="G880:G886" si="14">SUBSTITUTE(SUBSTITUTE(SUBSTITUTE(SUBSTITUTE(I880," ",""),"(",""),")",""),".","")</f>
        <v>AllInternettrafficshouldberoutedviayourdeployedAzureFirewall</v>
      </c>
      <c r="H880" t="s">
        <v>2538</v>
      </c>
      <c r="I880" t="s">
        <v>2539</v>
      </c>
      <c r="J880" s="52" t="s">
        <v>977</v>
      </c>
      <c r="L880" s="53" t="s">
        <v>2536</v>
      </c>
      <c r="M880" s="53"/>
      <c r="N880" s="53" t="s">
        <v>2525</v>
      </c>
      <c r="O880" t="b">
        <v>1</v>
      </c>
      <c r="Q880" s="53" t="s">
        <v>2536</v>
      </c>
      <c r="S880" t="str">
        <f>IF(Table13[[#This Row],[LastPolicyVersion]] &lt;&gt;Table13[[#This Row],[CurrentPolicyVersion]],"new","")</f>
        <v>new</v>
      </c>
    </row>
    <row r="881" spans="1:19" x14ac:dyDescent="0.35">
      <c r="A881" s="52" t="s">
        <v>1587</v>
      </c>
      <c r="B881" s="52" t="s">
        <v>1584</v>
      </c>
      <c r="C881" s="52" t="s">
        <v>1588</v>
      </c>
      <c r="D881" s="52" t="s">
        <v>1589</v>
      </c>
      <c r="E881" t="str">
        <f t="shared" si="13"/>
        <v>/providers/Microsoft.Authorization/policyDefinitions/d69b1763-b96d-40b8-a2d9-ca31e9fd0d3e</v>
      </c>
      <c r="F881" t="s">
        <v>1867</v>
      </c>
      <c r="G881" t="str">
        <f t="shared" si="14"/>
        <v>LogAnalyticsextensionshouldbeinstalledonyourWindowsAzureArcmachines</v>
      </c>
      <c r="H881" t="s">
        <v>1596</v>
      </c>
      <c r="I881" t="s">
        <v>2540</v>
      </c>
      <c r="J881" s="52" t="s">
        <v>977</v>
      </c>
      <c r="L881" s="53" t="s">
        <v>2536</v>
      </c>
      <c r="M881" s="53"/>
      <c r="N881" t="s">
        <v>2524</v>
      </c>
      <c r="O881" t="b">
        <v>1</v>
      </c>
      <c r="Q881" s="53" t="s">
        <v>2536</v>
      </c>
      <c r="S881" t="str">
        <f>IF(Table13[[#This Row],[LastPolicyVersion]] &lt;&gt;Table13[[#This Row],[CurrentPolicyVersion]],"new","")</f>
        <v>new</v>
      </c>
    </row>
    <row r="882" spans="1:19" x14ac:dyDescent="0.35">
      <c r="A882" s="52" t="s">
        <v>1587</v>
      </c>
      <c r="B882" s="52" t="s">
        <v>1584</v>
      </c>
      <c r="C882" s="52" t="s">
        <v>1588</v>
      </c>
      <c r="D882" s="52" t="s">
        <v>1589</v>
      </c>
      <c r="E882" t="str">
        <f t="shared" si="13"/>
        <v>/providers/Microsoft.Authorization/policyDefinitions/842c54e8-c2f9-4d79-ae8d-38d8b8019373</v>
      </c>
      <c r="F882" t="s">
        <v>1857</v>
      </c>
      <c r="G882" t="str">
        <f t="shared" si="14"/>
        <v>LogAnalyticsextensionshouldbeinstalledonyourLinuxAzureArcmachines</v>
      </c>
      <c r="H882" t="s">
        <v>1595</v>
      </c>
      <c r="I882" t="s">
        <v>2541</v>
      </c>
      <c r="J882" s="52" t="s">
        <v>977</v>
      </c>
      <c r="L882" s="53" t="s">
        <v>2536</v>
      </c>
      <c r="M882" s="53"/>
      <c r="N882" t="s">
        <v>2524</v>
      </c>
      <c r="O882" t="b">
        <v>1</v>
      </c>
      <c r="Q882" s="53" t="s">
        <v>2536</v>
      </c>
      <c r="S882" t="str">
        <f>IF(Table13[[#This Row],[LastPolicyVersion]] &lt;&gt;Table13[[#This Row],[CurrentPolicyVersion]],"new","")</f>
        <v>new</v>
      </c>
    </row>
    <row r="883" spans="1:19" x14ac:dyDescent="0.35">
      <c r="A883" s="52" t="s">
        <v>1518</v>
      </c>
      <c r="B883" s="52" t="s">
        <v>1492</v>
      </c>
      <c r="C883" s="52" t="s">
        <v>1519</v>
      </c>
      <c r="D883" s="52" t="s">
        <v>1520</v>
      </c>
      <c r="E883" t="str">
        <f t="shared" si="13"/>
        <v>/providers/Microsoft.Authorization/policyDefinitions/ab6a902f-9493-453b-928d-62c30b11b5a6</v>
      </c>
      <c r="F883" t="s">
        <v>2542</v>
      </c>
      <c r="G883" t="str">
        <f t="shared" si="14"/>
        <v>FunctionappsshouldhaveClientCertificatesIncomingclientcertificatesenabled</v>
      </c>
      <c r="H883" t="s">
        <v>2189</v>
      </c>
      <c r="I883" t="s">
        <v>2543</v>
      </c>
      <c r="J883" s="52" t="s">
        <v>977</v>
      </c>
      <c r="L883" s="53" t="s">
        <v>2536</v>
      </c>
      <c r="M883" s="53"/>
      <c r="N883" t="s">
        <v>2518</v>
      </c>
      <c r="Q883" s="53" t="s">
        <v>2536</v>
      </c>
      <c r="S883" t="str">
        <f>IF(Table13[[#This Row],[LastPolicyVersion]] &lt;&gt;Table13[[#This Row],[CurrentPolicyVersion]],"new","")</f>
        <v>new</v>
      </c>
    </row>
    <row r="884" spans="1:19" x14ac:dyDescent="0.35">
      <c r="A884" s="52" t="s">
        <v>1356</v>
      </c>
      <c r="B884" s="52" t="s">
        <v>1353</v>
      </c>
      <c r="C884" s="52" t="s">
        <v>1357</v>
      </c>
      <c r="D884" s="52" t="s">
        <v>1358</v>
      </c>
      <c r="E884" t="str">
        <f t="shared" si="13"/>
        <v>/providers/Microsoft.Authorization/policyDefinitions/db4f9b05-5ffd-4b34-b714-3c710dbb3fd6</v>
      </c>
      <c r="F884" t="s">
        <v>2544</v>
      </c>
      <c r="G884" t="str">
        <f t="shared" si="14"/>
        <v>StorageaccountsshouldrestrictnetworkaccessusingvirtualnetworkrulesexcludingstorageaccountscreatedbyDatabricks</v>
      </c>
      <c r="H884" t="s">
        <v>1371</v>
      </c>
      <c r="I884" t="s">
        <v>2545</v>
      </c>
      <c r="J884" s="52" t="s">
        <v>972</v>
      </c>
      <c r="L884" s="53" t="s">
        <v>2536</v>
      </c>
      <c r="N884" t="s">
        <v>2518</v>
      </c>
      <c r="Q884" s="53" t="s">
        <v>2536</v>
      </c>
      <c r="S884" t="str">
        <f>IF(Table13[[#This Row],[LastPolicyVersion]] &lt;&gt;Table13[[#This Row],[CurrentPolicyVersion]],"new","")</f>
        <v>new</v>
      </c>
    </row>
    <row r="885" spans="1:19" x14ac:dyDescent="0.35">
      <c r="A885" s="52" t="s">
        <v>1356</v>
      </c>
      <c r="B885" s="52" t="s">
        <v>1353</v>
      </c>
      <c r="C885" s="52" t="s">
        <v>1357</v>
      </c>
      <c r="D885" s="52" t="s">
        <v>1358</v>
      </c>
      <c r="E885" t="str">
        <f t="shared" si="13"/>
        <v>/providers/Microsoft.Authorization/policyDefinitions/1604f626-4d8d-4124-8bb8-b1e5f95562de</v>
      </c>
      <c r="F885" t="s">
        <v>2546</v>
      </c>
      <c r="G885" t="str">
        <f t="shared" si="14"/>
        <v>StorageaccountsshoulduseprivatelinkexcludingstorageaccountscreatedbyDatabricks</v>
      </c>
      <c r="H885" s="64" t="s">
        <v>1395</v>
      </c>
      <c r="I885" t="s">
        <v>2547</v>
      </c>
      <c r="J885" s="52" t="s">
        <v>977</v>
      </c>
      <c r="L885" s="53" t="s">
        <v>2536</v>
      </c>
      <c r="M885" s="53"/>
      <c r="N885" t="s">
        <v>2518</v>
      </c>
      <c r="Q885" s="53" t="s">
        <v>2536</v>
      </c>
      <c r="S885" t="str">
        <f>IF(Table13[[#This Row],[LastPolicyVersion]] &lt;&gt;Table13[[#This Row],[CurrentPolicyVersion]],"new","")</f>
        <v>new</v>
      </c>
    </row>
    <row r="886" spans="1:19" x14ac:dyDescent="0.35">
      <c r="A886" s="52" t="s">
        <v>1159</v>
      </c>
      <c r="B886" s="52" t="s">
        <v>1094</v>
      </c>
      <c r="C886" s="52" t="s">
        <v>1160</v>
      </c>
      <c r="D886" s="52" t="s">
        <v>1161</v>
      </c>
      <c r="E886" t="str">
        <f t="shared" si="13"/>
        <v>/providers/Microsoft.Authorization/policyDefinitions/3ac7c827-eea2-4bde-acc7-9568cd320efa</v>
      </c>
      <c r="F886" t="s">
        <v>2548</v>
      </c>
      <c r="G886" t="str">
        <f t="shared" si="14"/>
        <v>Machinesshouldhavesecretfindingsresolved</v>
      </c>
      <c r="H886" t="s">
        <v>2549</v>
      </c>
      <c r="I886" t="s">
        <v>2550</v>
      </c>
      <c r="J886" s="52" t="s">
        <v>977</v>
      </c>
      <c r="L886" s="53" t="s">
        <v>2536</v>
      </c>
      <c r="M886" s="53"/>
      <c r="N886" t="s">
        <v>2518</v>
      </c>
      <c r="Q886" s="53" t="s">
        <v>2536</v>
      </c>
      <c r="S886" t="str">
        <f>IF(Table13[[#This Row],[LastPolicyVersion]] &lt;&gt;Table13[[#This Row],[CurrentPolicyVersion]],"new","")</f>
        <v>new</v>
      </c>
    </row>
    <row r="887" spans="1:19" x14ac:dyDescent="0.35">
      <c r="A887" s="52" t="s">
        <v>1162</v>
      </c>
      <c r="B887" s="52" t="s">
        <v>1094</v>
      </c>
      <c r="C887" s="52" t="s">
        <v>1163</v>
      </c>
      <c r="D887" s="52" t="s">
        <v>1164</v>
      </c>
      <c r="E887" t="str">
        <f t="shared" ref="E887:E888" si="15">"/providers/Microsoft.Authorization/policyDefinitions/"&amp;F887</f>
        <v>/providers/Microsoft.Authorization/policyDefinitions/3ac7c827-eea2-4bde-acc7-9568cd320efa</v>
      </c>
      <c r="F887" t="s">
        <v>2548</v>
      </c>
      <c r="G887" t="str">
        <f t="shared" ref="G887:G888" si="16">SUBSTITUTE(SUBSTITUTE(SUBSTITUTE(SUBSTITUTE(I887," ",""),"(",""),")",""),".","")</f>
        <v>Machinesshouldhavesecretfindingsresolved</v>
      </c>
      <c r="H887" t="s">
        <v>2549</v>
      </c>
      <c r="I887" t="s">
        <v>2550</v>
      </c>
      <c r="J887" s="52" t="s">
        <v>977</v>
      </c>
      <c r="L887" s="53" t="s">
        <v>2536</v>
      </c>
      <c r="M887" s="53"/>
      <c r="N887" t="s">
        <v>2518</v>
      </c>
      <c r="Q887" s="53" t="s">
        <v>2536</v>
      </c>
      <c r="S887" t="str">
        <f>IF(Table13[[#This Row],[LastPolicyVersion]] &lt;&gt;Table13[[#This Row],[CurrentPolicyVersion]],"new","")</f>
        <v>new</v>
      </c>
    </row>
    <row r="888" spans="1:19" x14ac:dyDescent="0.35">
      <c r="A888" s="52" t="s">
        <v>1103</v>
      </c>
      <c r="B888" s="52" t="s">
        <v>1094</v>
      </c>
      <c r="C888" s="52" t="s">
        <v>1104</v>
      </c>
      <c r="D888" s="52" t="s">
        <v>1105</v>
      </c>
      <c r="E888" t="str">
        <f t="shared" si="15"/>
        <v>/providers/Microsoft.Authorization/policyDefinitions/3ac7c827-eea2-4bde-acc7-9568cd320efa</v>
      </c>
      <c r="F888" t="s">
        <v>2548</v>
      </c>
      <c r="G888" t="str">
        <f t="shared" si="16"/>
        <v>Machinesshouldhavesecretfindingsresolved</v>
      </c>
      <c r="H888" t="s">
        <v>2549</v>
      </c>
      <c r="I888" t="s">
        <v>2550</v>
      </c>
      <c r="J888" s="52" t="s">
        <v>977</v>
      </c>
      <c r="L888" s="53" t="s">
        <v>2536</v>
      </c>
      <c r="M888" s="53"/>
      <c r="N888" t="s">
        <v>2518</v>
      </c>
      <c r="Q888" s="53" t="s">
        <v>2536</v>
      </c>
      <c r="S888" t="str">
        <f>IF(Table13[[#This Row],[LastPolicyVersion]] &lt;&gt;Table13[[#This Row],[CurrentPolicyVersion]],"new","")</f>
        <v>new</v>
      </c>
    </row>
    <row r="889" spans="1:19" x14ac:dyDescent="0.35">
      <c r="A889" s="52" t="s">
        <v>1162</v>
      </c>
      <c r="B889" s="52" t="s">
        <v>1094</v>
      </c>
      <c r="C889" s="52" t="s">
        <v>1163</v>
      </c>
      <c r="D889" s="52" t="s">
        <v>1164</v>
      </c>
      <c r="E889" t="str">
        <f>"/providers/Microsoft.Authorization/policyDefinitions/"&amp;F889</f>
        <v>/providers/Microsoft.Authorization/policyDefinitions/c8acafaf-3d23-44d1-9624-978ef0f8652c</v>
      </c>
      <c r="F889" t="s">
        <v>2551</v>
      </c>
      <c r="G889" t="str">
        <f>SUBSTITUTE(SUBSTITUTE(SUBSTITUTE(SUBSTITUTE(I889," ",""),"(",""),")",""),".","")</f>
        <v>APIendpointsthatareunusedshouldbedisabledandremovedfromtheAzureAPIManagementservice</v>
      </c>
      <c r="H889" t="s">
        <v>2552</v>
      </c>
      <c r="I889" t="s">
        <v>2553</v>
      </c>
      <c r="J889" s="52" t="s">
        <v>972</v>
      </c>
      <c r="L889" s="53" t="s">
        <v>2536</v>
      </c>
      <c r="N889" t="s">
        <v>2518</v>
      </c>
      <c r="Q889" s="53" t="s">
        <v>2536</v>
      </c>
      <c r="S889" t="str">
        <f>IF(Table13[[#This Row],[LastPolicyVersion]] &lt;&gt;Table13[[#This Row],[CurrentPolicyVersion]],"new","")</f>
        <v>new</v>
      </c>
    </row>
    <row r="890" spans="1:19" x14ac:dyDescent="0.35">
      <c r="A890" s="52" t="s">
        <v>1518</v>
      </c>
      <c r="B890" s="52" t="s">
        <v>1492</v>
      </c>
      <c r="C890" s="52" t="s">
        <v>1519</v>
      </c>
      <c r="D890" s="52" t="s">
        <v>1520</v>
      </c>
      <c r="E890" t="str">
        <f>"/providers/Microsoft.Authorization/policyDefinitions/"&amp;F890</f>
        <v>/providers/Microsoft.Authorization/policyDefinitions/8ac833bd-f505-48d5-887e-c993a1d3eea0</v>
      </c>
      <c r="F890" t="s">
        <v>2554</v>
      </c>
      <c r="G890" t="str">
        <f>SUBSTITUTE(SUBSTITUTE(SUBSTITUTE(SUBSTITUTE(I890," ",""),"(",""),")",""),".","")</f>
        <v>APIendpointsinAzureAPIManagementshouldbeauthenticated</v>
      </c>
      <c r="H890" t="s">
        <v>2555</v>
      </c>
      <c r="I890" t="s">
        <v>2556</v>
      </c>
      <c r="J890" s="52" t="s">
        <v>977</v>
      </c>
      <c r="L890" s="53" t="s">
        <v>2536</v>
      </c>
      <c r="M890" s="53"/>
      <c r="N890" t="s">
        <v>2518</v>
      </c>
      <c r="Q890" s="53" t="s">
        <v>2536</v>
      </c>
      <c r="S890" t="str">
        <f>IF(Table13[[#This Row],[LastPolicyVersion]] &lt;&gt;Table13[[#This Row],[CurrentPolicyVersion]],"new","")</f>
        <v>new</v>
      </c>
    </row>
    <row r="891" spans="1:19" x14ac:dyDescent="0.35">
      <c r="A891" s="52" t="s">
        <v>1518</v>
      </c>
      <c r="B891" s="52" t="s">
        <v>1492</v>
      </c>
      <c r="C891" s="52" t="s">
        <v>1519</v>
      </c>
      <c r="D891" s="52" t="s">
        <v>1520</v>
      </c>
      <c r="E891" t="str">
        <f>"/providers/Microsoft.Authorization/policyDefinitions/"&amp;F891</f>
        <v>/providers/Microsoft.Authorization/policyDefinitions/fd9903f1-38c2-4d36-8e44-5c1c20c561e8</v>
      </c>
      <c r="F891" t="s">
        <v>2557</v>
      </c>
      <c r="G891" t="str">
        <f>SUBSTITUTE(SUBSTITUTE(SUBSTITUTE(SUBSTITUTE(I891," ",""),"(",""),")",""),".","")</f>
        <v>StorageaccountsshouldpreventsharedkeyaccessexcludingstorageaccountscreatedbyDatabricks</v>
      </c>
      <c r="H891" t="s">
        <v>2204</v>
      </c>
      <c r="I891" t="s">
        <v>2558</v>
      </c>
      <c r="J891" s="52" t="s">
        <v>972</v>
      </c>
      <c r="L891" s="53" t="s">
        <v>2536</v>
      </c>
      <c r="N891" t="s">
        <v>2518</v>
      </c>
      <c r="Q891" s="53" t="s">
        <v>2536</v>
      </c>
      <c r="S891" t="str">
        <f>IF(Table13[[#This Row],[LastPolicyVersion]] &lt;&gt;Table13[[#This Row],[CurrentPolicyVersion]],"new","")</f>
        <v>new</v>
      </c>
    </row>
    <row r="892" spans="1:19" x14ac:dyDescent="0.35">
      <c r="A892" s="52" t="s">
        <v>1518</v>
      </c>
      <c r="B892" s="52" t="s">
        <v>1492</v>
      </c>
      <c r="C892" s="52" t="s">
        <v>1519</v>
      </c>
      <c r="D892" s="52" t="s">
        <v>1520</v>
      </c>
      <c r="E892" t="str">
        <f>"/providers/Microsoft.Authorization/policyDefinitions/"&amp;F892</f>
        <v>/providers/Microsoft.Authorization/policyDefinitions/12d4fa5e-1f9f-4c21-97a9-b99b3c6611b5</v>
      </c>
      <c r="F892" t="s">
        <v>2559</v>
      </c>
      <c r="G892" t="str">
        <f>SUBSTITUTE(SUBSTITUTE(SUBSTITUTE(SUBSTITUTE(I892," ",""),"(",""),")",""),".","")</f>
        <v>AzureKeyVaultshoulduseRBACpermissionmodel</v>
      </c>
      <c r="H892" t="s">
        <v>2560</v>
      </c>
      <c r="I892" t="s">
        <v>2561</v>
      </c>
      <c r="J892" s="52" t="s">
        <v>972</v>
      </c>
      <c r="L892" s="53" t="s">
        <v>2536</v>
      </c>
      <c r="N892" t="s">
        <v>2518</v>
      </c>
      <c r="Q892" s="53" t="s">
        <v>2536</v>
      </c>
      <c r="S892" t="str">
        <f>IF(Table13[[#This Row],[LastPolicyVersion]] &lt;&gt;Table13[[#This Row],[CurrentPolicyVersion]],"new","")</f>
        <v>new</v>
      </c>
    </row>
  </sheetData>
  <conditionalFormatting sqref="B4:B138">
    <cfRule type="cellIs" dxfId="46" priority="13" operator="equal">
      <formula>"✔️"</formula>
    </cfRule>
  </conditionalFormatting>
  <conditionalFormatting sqref="B723">
    <cfRule type="cellIs" dxfId="45" priority="12" operator="equal">
      <formula>"✔️"</formula>
    </cfRule>
  </conditionalFormatting>
  <conditionalFormatting sqref="B728">
    <cfRule type="cellIs" dxfId="44" priority="11" operator="equal">
      <formula>"✔️"</formula>
    </cfRule>
  </conditionalFormatting>
  <conditionalFormatting sqref="B798:B799">
    <cfRule type="cellIs" dxfId="43" priority="10" operator="equal">
      <formula>"✔️"</formula>
    </cfRule>
  </conditionalFormatting>
  <conditionalFormatting sqref="B803:B804">
    <cfRule type="cellIs" dxfId="42" priority="9" operator="equal">
      <formula>"✔️"</formula>
    </cfRule>
  </conditionalFormatting>
  <conditionalFormatting sqref="B807">
    <cfRule type="cellIs" dxfId="41" priority="8" operator="equal">
      <formula>"✔️"</formula>
    </cfRule>
  </conditionalFormatting>
  <conditionalFormatting sqref="B828">
    <cfRule type="cellIs" dxfId="40" priority="7" operator="equal">
      <formula>"✔️"</formula>
    </cfRule>
  </conditionalFormatting>
  <conditionalFormatting sqref="B831:B832">
    <cfRule type="cellIs" dxfId="39" priority="6" operator="equal">
      <formula>"✔️"</formula>
    </cfRule>
  </conditionalFormatting>
  <conditionalFormatting sqref="B844">
    <cfRule type="cellIs" dxfId="38" priority="5" operator="equal">
      <formula>"✔️"</formula>
    </cfRule>
  </conditionalFormatting>
  <conditionalFormatting sqref="B849">
    <cfRule type="cellIs" dxfId="37" priority="4" operator="equal">
      <formula>"✔️"</formula>
    </cfRule>
  </conditionalFormatting>
  <conditionalFormatting sqref="B870">
    <cfRule type="cellIs" dxfId="36" priority="3" operator="equal">
      <formula>"✔️"</formula>
    </cfRule>
  </conditionalFormatting>
  <conditionalFormatting sqref="B876:B877">
    <cfRule type="cellIs" dxfId="35" priority="2" operator="equal">
      <formula>"✔️"</formula>
    </cfRule>
  </conditionalFormatting>
  <conditionalFormatting sqref="B888">
    <cfRule type="cellIs" dxfId="34" priority="1" operator="equal">
      <formula>"✔️"</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955B3-D7FB-4FA7-B5BB-3711433A94A0}">
  <dimension ref="A1:P875"/>
  <sheetViews>
    <sheetView workbookViewId="0">
      <selection activeCell="G1" sqref="A1:XFD1048576"/>
    </sheetView>
  </sheetViews>
  <sheetFormatPr defaultRowHeight="14.5" x14ac:dyDescent="0.35"/>
  <cols>
    <col min="1" max="1" width="51" bestFit="1" customWidth="1"/>
    <col min="2" max="2" width="10.36328125" customWidth="1"/>
    <col min="3" max="3" width="121.6328125" bestFit="1" customWidth="1"/>
    <col min="4" max="4" width="255.6328125" bestFit="1" customWidth="1"/>
    <col min="5" max="5" width="9.7265625" customWidth="1"/>
    <col min="6" max="6" width="41.54296875" customWidth="1"/>
    <col min="7" max="7" width="102.90625" bestFit="1" customWidth="1"/>
    <col min="8" max="8" width="100.7265625" customWidth="1"/>
    <col min="9" max="9" width="120" bestFit="1" customWidth="1"/>
    <col min="10" max="10" width="19.08984375" customWidth="1"/>
    <col min="11" max="11" width="21" customWidth="1"/>
    <col min="12" max="12" width="12.1796875" customWidth="1"/>
    <col min="13" max="13" width="9.81640625" customWidth="1"/>
    <col min="14" max="14" width="12.54296875" customWidth="1"/>
    <col min="15" max="15" width="19.81640625" customWidth="1"/>
    <col min="16" max="16" width="10.08984375"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t="s">
        <v>2403</v>
      </c>
      <c r="I101" t="s">
        <v>2404</v>
      </c>
      <c r="J101" s="52" t="s">
        <v>977</v>
      </c>
      <c r="K101" s="52" t="s">
        <v>832</v>
      </c>
      <c r="L101" s="53" t="s">
        <v>833</v>
      </c>
      <c r="M101" s="52"/>
      <c r="N101" s="52" t="b">
        <v>1</v>
      </c>
      <c r="O101" s="52" t="s">
        <v>2405</v>
      </c>
      <c r="P101" s="52" t="s">
        <v>2206</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t="s">
        <v>1145</v>
      </c>
      <c r="I116" t="s">
        <v>2406</v>
      </c>
      <c r="J116" s="52" t="s">
        <v>977</v>
      </c>
      <c r="K116" s="52" t="s">
        <v>832</v>
      </c>
      <c r="L116" s="53" t="s">
        <v>833</v>
      </c>
      <c r="M116" s="52" t="b">
        <v>1</v>
      </c>
      <c r="N116" s="52" t="b">
        <v>1</v>
      </c>
      <c r="O116" s="52" t="s">
        <v>2405</v>
      </c>
      <c r="P116" s="52" t="s">
        <v>2206</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t="s">
        <v>2403</v>
      </c>
      <c r="I135" t="s">
        <v>2404</v>
      </c>
      <c r="J135" s="52" t="s">
        <v>977</v>
      </c>
      <c r="K135" s="52" t="s">
        <v>832</v>
      </c>
      <c r="L135" s="53" t="s">
        <v>833</v>
      </c>
      <c r="M135" s="52"/>
      <c r="N135" s="52" t="b">
        <v>1</v>
      </c>
      <c r="O135" s="52" t="s">
        <v>2405</v>
      </c>
      <c r="P135" s="52" t="s">
        <v>2206</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t="s">
        <v>1145</v>
      </c>
      <c r="I149" t="s">
        <v>2406</v>
      </c>
      <c r="J149" s="52" t="s">
        <v>977</v>
      </c>
      <c r="K149" s="52" t="s">
        <v>832</v>
      </c>
      <c r="L149" s="53" t="s">
        <v>833</v>
      </c>
      <c r="M149" s="52" t="b">
        <v>1</v>
      </c>
      <c r="N149" s="52" t="b">
        <v>1</v>
      </c>
      <c r="O149" s="52" t="s">
        <v>2405</v>
      </c>
      <c r="P149" s="52" t="s">
        <v>2206</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t="s">
        <v>1145</v>
      </c>
      <c r="I163" t="s">
        <v>2406</v>
      </c>
      <c r="J163" s="52" t="s">
        <v>977</v>
      </c>
      <c r="K163" s="52" t="s">
        <v>832</v>
      </c>
      <c r="L163" s="53" t="s">
        <v>833</v>
      </c>
      <c r="M163" s="52" t="b">
        <v>1</v>
      </c>
      <c r="N163" s="52" t="b">
        <v>1</v>
      </c>
      <c r="O163" s="52" t="s">
        <v>2405</v>
      </c>
      <c r="P163" s="52" t="s">
        <v>2206</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t="s">
        <v>2403</v>
      </c>
      <c r="I166" t="s">
        <v>2404</v>
      </c>
      <c r="J166" s="52" t="s">
        <v>977</v>
      </c>
      <c r="K166" s="52" t="s">
        <v>832</v>
      </c>
      <c r="L166" s="53" t="s">
        <v>833</v>
      </c>
      <c r="M166" s="52"/>
      <c r="N166" s="52" t="b">
        <v>1</v>
      </c>
      <c r="O166" s="52" t="s">
        <v>2405</v>
      </c>
      <c r="P166" s="52" t="s">
        <v>2206</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t="s">
        <v>1145</v>
      </c>
      <c r="I184" t="s">
        <v>2406</v>
      </c>
      <c r="J184" s="52" t="s">
        <v>977</v>
      </c>
      <c r="K184" s="52" t="s">
        <v>832</v>
      </c>
      <c r="L184" s="53" t="s">
        <v>833</v>
      </c>
      <c r="M184" s="52" t="b">
        <v>1</v>
      </c>
      <c r="N184" s="52" t="b">
        <v>1</v>
      </c>
      <c r="O184" s="52" t="s">
        <v>2405</v>
      </c>
      <c r="P184" s="52" t="s">
        <v>2206</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t="s">
        <v>2407</v>
      </c>
      <c r="I309" t="s">
        <v>2408</v>
      </c>
      <c r="J309" s="52" t="s">
        <v>977</v>
      </c>
      <c r="K309" s="52" t="s">
        <v>832</v>
      </c>
      <c r="L309" s="53" t="s">
        <v>833</v>
      </c>
      <c r="M309" s="52"/>
      <c r="N309" s="52" t="b">
        <v>1</v>
      </c>
      <c r="O309" s="52" t="s">
        <v>2405</v>
      </c>
      <c r="P309" s="52" t="s">
        <v>2206</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t="s">
        <v>1379</v>
      </c>
      <c r="I312" t="s">
        <v>2409</v>
      </c>
      <c r="J312" s="52" t="s">
        <v>972</v>
      </c>
      <c r="K312" s="52" t="s">
        <v>832</v>
      </c>
      <c r="L312" s="53" t="s">
        <v>833</v>
      </c>
      <c r="M312" s="52"/>
      <c r="N312" s="52" t="b">
        <v>1</v>
      </c>
      <c r="O312" s="52" t="s">
        <v>2405</v>
      </c>
      <c r="P312" s="52" t="s">
        <v>2206</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t="s">
        <v>1409</v>
      </c>
      <c r="I339" t="s">
        <v>2410</v>
      </c>
      <c r="J339" s="52" t="s">
        <v>972</v>
      </c>
      <c r="K339" s="52" t="s">
        <v>832</v>
      </c>
      <c r="L339" s="53" t="s">
        <v>833</v>
      </c>
      <c r="M339" s="52"/>
      <c r="N339" s="52" t="b">
        <v>1</v>
      </c>
      <c r="O339" s="52" t="s">
        <v>2405</v>
      </c>
      <c r="P339" s="52" t="s">
        <v>2206</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t="s">
        <v>2403</v>
      </c>
      <c r="I373" t="s">
        <v>2404</v>
      </c>
      <c r="J373" s="52" t="s">
        <v>977</v>
      </c>
      <c r="K373" s="52" t="s">
        <v>832</v>
      </c>
      <c r="L373" s="53" t="s">
        <v>833</v>
      </c>
      <c r="M373" s="52"/>
      <c r="N373" s="52" t="b">
        <v>1</v>
      </c>
      <c r="O373" s="52" t="s">
        <v>2405</v>
      </c>
      <c r="P373" s="52" t="s">
        <v>2206</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t="s">
        <v>1145</v>
      </c>
      <c r="I381" t="s">
        <v>2406</v>
      </c>
      <c r="J381" s="52" t="s">
        <v>977</v>
      </c>
      <c r="K381" s="52" t="s">
        <v>832</v>
      </c>
      <c r="L381" s="53" t="s">
        <v>833</v>
      </c>
      <c r="M381" s="52" t="b">
        <v>1</v>
      </c>
      <c r="N381" s="52" t="b">
        <v>1</v>
      </c>
      <c r="O381" s="52" t="s">
        <v>2405</v>
      </c>
      <c r="P381" s="52" t="s">
        <v>2206</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t="s">
        <v>2405</v>
      </c>
      <c r="P596" s="52" t="s">
        <v>2437</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t="s">
        <v>2405</v>
      </c>
      <c r="P598" s="52" t="s">
        <v>2437</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N643" s="52" t="b">
        <v>1</v>
      </c>
      <c r="O643" s="52" t="s">
        <v>2405</v>
      </c>
      <c r="P643" s="52" t="s">
        <v>2515</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N644" s="52" t="b">
        <v>1</v>
      </c>
      <c r="O644" s="52" t="s">
        <v>2405</v>
      </c>
      <c r="P644" s="52" t="s">
        <v>2515</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N645" s="52" t="b">
        <v>1</v>
      </c>
      <c r="O645" s="52" t="s">
        <v>2405</v>
      </c>
      <c r="P645" s="52" t="s">
        <v>2515</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N646" s="52" t="b">
        <v>1</v>
      </c>
      <c r="O646" s="52" t="s">
        <v>2405</v>
      </c>
      <c r="P646" s="52" t="s">
        <v>2515</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N647" s="52" t="b">
        <v>1</v>
      </c>
      <c r="O647" s="52" t="s">
        <v>2405</v>
      </c>
      <c r="P647" s="52" t="s">
        <v>2515</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N648" s="52" t="b">
        <v>1</v>
      </c>
      <c r="O648" s="52" t="s">
        <v>2405</v>
      </c>
      <c r="P648" s="52" t="s">
        <v>2515</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N649" s="52" t="b">
        <v>1</v>
      </c>
      <c r="O649" s="52" t="s">
        <v>2405</v>
      </c>
      <c r="P649" s="52" t="s">
        <v>2515</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N650" s="52" t="b">
        <v>1</v>
      </c>
      <c r="O650" s="52" t="s">
        <v>2405</v>
      </c>
      <c r="P650" s="52" t="s">
        <v>2515</v>
      </c>
    </row>
    <row r="651" spans="1:16" ht="13.5" customHeight="1"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N651" s="52" t="b">
        <v>1</v>
      </c>
      <c r="O651" s="52" t="s">
        <v>2405</v>
      </c>
      <c r="P651" s="52" t="s">
        <v>2515</v>
      </c>
    </row>
    <row r="652" spans="1:16" x14ac:dyDescent="0.35">
      <c r="A652" s="52" t="s">
        <v>1356</v>
      </c>
      <c r="B652" s="52" t="s">
        <v>1353</v>
      </c>
      <c r="C652" s="52" t="s">
        <v>1357</v>
      </c>
      <c r="D652" s="52" t="s">
        <v>1358</v>
      </c>
      <c r="E652" s="52" t="s">
        <v>1660</v>
      </c>
      <c r="F652" s="55" t="s">
        <v>1975</v>
      </c>
      <c r="G652" s="52" t="s">
        <v>2239</v>
      </c>
      <c r="H652" s="52" t="s">
        <v>1662</v>
      </c>
      <c r="I652" s="52" t="s">
        <v>561</v>
      </c>
      <c r="J652" s="52" t="s">
        <v>972</v>
      </c>
      <c r="K652" s="52" t="s">
        <v>832</v>
      </c>
      <c r="L652" s="52" t="s">
        <v>2172</v>
      </c>
      <c r="M652" s="52"/>
      <c r="N652" s="52"/>
      <c r="O652" s="52" t="s">
        <v>2172</v>
      </c>
      <c r="P652" s="52"/>
    </row>
    <row r="653" spans="1:16" x14ac:dyDescent="0.35">
      <c r="A653" s="52" t="s">
        <v>1356</v>
      </c>
      <c r="B653" s="52" t="s">
        <v>1353</v>
      </c>
      <c r="C653" s="52" t="s">
        <v>1357</v>
      </c>
      <c r="D653" s="52" t="s">
        <v>1358</v>
      </c>
      <c r="E653" s="52" t="s">
        <v>1664</v>
      </c>
      <c r="F653" s="52" t="s">
        <v>1974</v>
      </c>
      <c r="G653" s="52" t="s">
        <v>2240</v>
      </c>
      <c r="H653" s="52" t="s">
        <v>1666</v>
      </c>
      <c r="I653" s="52" t="s">
        <v>573</v>
      </c>
      <c r="J653" s="52" t="s">
        <v>972</v>
      </c>
      <c r="K653" s="52" t="s">
        <v>832</v>
      </c>
      <c r="L653" s="52" t="s">
        <v>2172</v>
      </c>
      <c r="M653" s="52"/>
      <c r="N653" s="52"/>
      <c r="O653" s="52" t="s">
        <v>2172</v>
      </c>
      <c r="P653" s="52"/>
    </row>
    <row r="654" spans="1:16" x14ac:dyDescent="0.35">
      <c r="A654" s="52" t="s">
        <v>1356</v>
      </c>
      <c r="B654" s="52" t="s">
        <v>1353</v>
      </c>
      <c r="C654" s="52" t="s">
        <v>1357</v>
      </c>
      <c r="D654" s="52" t="s">
        <v>1358</v>
      </c>
      <c r="E654" s="52" t="s">
        <v>1663</v>
      </c>
      <c r="F654" s="52" t="s">
        <v>2154</v>
      </c>
      <c r="G654" s="52" t="s">
        <v>2157</v>
      </c>
      <c r="H654" s="52" t="s">
        <v>2155</v>
      </c>
      <c r="I654" s="52" t="s">
        <v>2156</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1659</v>
      </c>
      <c r="F655" s="52" t="s">
        <v>2170</v>
      </c>
      <c r="G655" s="52" t="s">
        <v>2166</v>
      </c>
      <c r="H655" s="52" t="s">
        <v>2158</v>
      </c>
      <c r="I655" s="52" t="s">
        <v>570</v>
      </c>
      <c r="J655" s="52" t="s">
        <v>972</v>
      </c>
      <c r="K655" s="52" t="s">
        <v>832</v>
      </c>
      <c r="L655" s="52" t="s">
        <v>2172</v>
      </c>
      <c r="M655" s="52"/>
      <c r="N655" s="52"/>
      <c r="O655" s="52" t="s">
        <v>2172</v>
      </c>
      <c r="P655" s="52"/>
    </row>
    <row r="656" spans="1:16" x14ac:dyDescent="0.35">
      <c r="A656" s="52" t="s">
        <v>1419</v>
      </c>
      <c r="B656" s="52" t="s">
        <v>1353</v>
      </c>
      <c r="C656" s="52" t="s">
        <v>1420</v>
      </c>
      <c r="D656" s="52" t="s">
        <v>1421</v>
      </c>
      <c r="E656" s="52" t="s">
        <v>1667</v>
      </c>
      <c r="F656" s="52" t="s">
        <v>1896</v>
      </c>
      <c r="G656" s="52" t="s">
        <v>2161</v>
      </c>
      <c r="H656" s="52" t="s">
        <v>2159</v>
      </c>
      <c r="I656" s="52" t="s">
        <v>1897</v>
      </c>
      <c r="J656" s="52" t="s">
        <v>977</v>
      </c>
      <c r="K656" s="52" t="s">
        <v>832</v>
      </c>
      <c r="L656" s="52" t="s">
        <v>2172</v>
      </c>
      <c r="M656" s="52"/>
      <c r="N656" s="52"/>
      <c r="O656" s="52" t="s">
        <v>2172</v>
      </c>
      <c r="P656" s="52"/>
    </row>
    <row r="657" spans="1:16" x14ac:dyDescent="0.35">
      <c r="A657" s="52" t="s">
        <v>1419</v>
      </c>
      <c r="B657" s="52" t="s">
        <v>1353</v>
      </c>
      <c r="C657" s="52" t="s">
        <v>1420</v>
      </c>
      <c r="D657" s="52" t="s">
        <v>1421</v>
      </c>
      <c r="E657" s="52" t="s">
        <v>1668</v>
      </c>
      <c r="F657" s="52" t="s">
        <v>1906</v>
      </c>
      <c r="G657" s="52" t="s">
        <v>2162</v>
      </c>
      <c r="H657" s="52" t="s">
        <v>1907</v>
      </c>
      <c r="I657" s="52" t="s">
        <v>1908</v>
      </c>
      <c r="J657" s="52" t="s">
        <v>977</v>
      </c>
      <c r="K657" s="52" t="s">
        <v>832</v>
      </c>
      <c r="L657" s="52" t="s">
        <v>2172</v>
      </c>
      <c r="M657" s="52"/>
      <c r="N657" s="52"/>
      <c r="O657" s="52" t="s">
        <v>2172</v>
      </c>
      <c r="P657" s="52"/>
    </row>
    <row r="658" spans="1:16" x14ac:dyDescent="0.35">
      <c r="A658" s="52" t="s">
        <v>1419</v>
      </c>
      <c r="B658" s="52" t="s">
        <v>1353</v>
      </c>
      <c r="C658" s="52" t="s">
        <v>1420</v>
      </c>
      <c r="D658" s="52" t="s">
        <v>1421</v>
      </c>
      <c r="E658" s="52" t="s">
        <v>1669</v>
      </c>
      <c r="F658" s="52" t="s">
        <v>1903</v>
      </c>
      <c r="G658" s="52" t="s">
        <v>2163</v>
      </c>
      <c r="H658" s="52" t="s">
        <v>1904</v>
      </c>
      <c r="I658" s="52" t="s">
        <v>1905</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1670</v>
      </c>
      <c r="F659" s="52" t="s">
        <v>1900</v>
      </c>
      <c r="G659" s="52" t="s">
        <v>2164</v>
      </c>
      <c r="H659" s="52" t="s">
        <v>1901</v>
      </c>
      <c r="I659" s="52" t="s">
        <v>1902</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1671</v>
      </c>
      <c r="F660" s="52" t="s">
        <v>1898</v>
      </c>
      <c r="G660" s="52" t="s">
        <v>2165</v>
      </c>
      <c r="H660" s="52" t="s">
        <v>2160</v>
      </c>
      <c r="I660" s="52" t="s">
        <v>1899</v>
      </c>
      <c r="J660" s="52" t="s">
        <v>977</v>
      </c>
      <c r="K660" s="52" t="s">
        <v>832</v>
      </c>
      <c r="L660" s="52" t="s">
        <v>2172</v>
      </c>
      <c r="M660" s="52"/>
      <c r="N660" s="52"/>
      <c r="O660" s="52" t="s">
        <v>2172</v>
      </c>
      <c r="P660" s="52"/>
    </row>
    <row r="661" spans="1:16" x14ac:dyDescent="0.35">
      <c r="A661" s="52" t="s">
        <v>1498</v>
      </c>
      <c r="B661" s="52" t="s">
        <v>1492</v>
      </c>
      <c r="C661" s="52" t="s">
        <v>1499</v>
      </c>
      <c r="D661" s="52" t="s">
        <v>1500</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1498</v>
      </c>
      <c r="B662" s="52" t="s">
        <v>1492</v>
      </c>
      <c r="C662" s="52" t="s">
        <v>1499</v>
      </c>
      <c r="D662" s="52" t="s">
        <v>1500</v>
      </c>
      <c r="E662" s="52" t="s">
        <v>1668</v>
      </c>
      <c r="F662" s="52" t="s">
        <v>1906</v>
      </c>
      <c r="G662" s="52" t="s">
        <v>2162</v>
      </c>
      <c r="H662" s="52" t="s">
        <v>1907</v>
      </c>
      <c r="I662" s="52" t="s">
        <v>1908</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1671</v>
      </c>
      <c r="F663" s="52" t="s">
        <v>1898</v>
      </c>
      <c r="G663" s="52" t="s">
        <v>2165</v>
      </c>
      <c r="H663" s="52" t="s">
        <v>2160</v>
      </c>
      <c r="I663" s="52" t="s">
        <v>1899</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1667</v>
      </c>
      <c r="F664" s="52" t="s">
        <v>1896</v>
      </c>
      <c r="G664" s="52" t="s">
        <v>2161</v>
      </c>
      <c r="H664" s="52" t="s">
        <v>2159</v>
      </c>
      <c r="I664" s="52" t="s">
        <v>1897</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1669</v>
      </c>
      <c r="F665" s="52" t="s">
        <v>1903</v>
      </c>
      <c r="G665" s="52" t="s">
        <v>2163</v>
      </c>
      <c r="H665" s="52" t="s">
        <v>1904</v>
      </c>
      <c r="I665" s="52" t="s">
        <v>1905</v>
      </c>
      <c r="J665" s="52" t="s">
        <v>977</v>
      </c>
      <c r="K665" s="52" t="s">
        <v>832</v>
      </c>
      <c r="L665" s="52" t="s">
        <v>2172</v>
      </c>
      <c r="M665" s="52"/>
      <c r="N665" s="52"/>
      <c r="O665" s="52" t="s">
        <v>2172</v>
      </c>
      <c r="P665" s="52"/>
    </row>
    <row r="666" spans="1:16" x14ac:dyDescent="0.35">
      <c r="A666" s="52" t="s">
        <v>1512</v>
      </c>
      <c r="B666" s="52" t="s">
        <v>1492</v>
      </c>
      <c r="C666" s="52" t="s">
        <v>1513</v>
      </c>
      <c r="D666" s="52" t="s">
        <v>1514</v>
      </c>
      <c r="E666" s="52" t="s">
        <v>1671</v>
      </c>
      <c r="F666" s="52" t="s">
        <v>1898</v>
      </c>
      <c r="G666" s="52" t="s">
        <v>2165</v>
      </c>
      <c r="H666" s="52" t="s">
        <v>2160</v>
      </c>
      <c r="I666" s="52" t="s">
        <v>1899</v>
      </c>
      <c r="J666" s="52" t="s">
        <v>977</v>
      </c>
      <c r="K666" s="52" t="s">
        <v>832</v>
      </c>
      <c r="L666" s="52" t="s">
        <v>2172</v>
      </c>
      <c r="M666" s="52"/>
      <c r="N666" s="52"/>
      <c r="O666" s="52" t="s">
        <v>2172</v>
      </c>
      <c r="P666" s="52"/>
    </row>
    <row r="667" spans="1:16" x14ac:dyDescent="0.35">
      <c r="A667" s="52" t="s">
        <v>1512</v>
      </c>
      <c r="B667" s="52" t="s">
        <v>1492</v>
      </c>
      <c r="C667" s="52" t="s">
        <v>1513</v>
      </c>
      <c r="D667" s="52" t="s">
        <v>1514</v>
      </c>
      <c r="E667" s="52" t="s">
        <v>1668</v>
      </c>
      <c r="F667" s="52" t="s">
        <v>1906</v>
      </c>
      <c r="G667" s="52" t="s">
        <v>2162</v>
      </c>
      <c r="H667" s="52" t="s">
        <v>1907</v>
      </c>
      <c r="I667" s="52" t="s">
        <v>1908</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1670</v>
      </c>
      <c r="F668" s="52" t="s">
        <v>1900</v>
      </c>
      <c r="G668" s="52" t="s">
        <v>2164</v>
      </c>
      <c r="H668" s="52" t="s">
        <v>1901</v>
      </c>
      <c r="I668" s="52" t="s">
        <v>1902</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1669</v>
      </c>
      <c r="F669" s="52" t="s">
        <v>1903</v>
      </c>
      <c r="G669" s="52" t="s">
        <v>2163</v>
      </c>
      <c r="H669" s="52" t="s">
        <v>1904</v>
      </c>
      <c r="I669" s="52" t="s">
        <v>1905</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1667</v>
      </c>
      <c r="F670" s="52" t="s">
        <v>1896</v>
      </c>
      <c r="G670" s="52" t="s">
        <v>2161</v>
      </c>
      <c r="H670" s="52" t="s">
        <v>2159</v>
      </c>
      <c r="I670" s="52" t="s">
        <v>1897</v>
      </c>
      <c r="J670" s="52" t="s">
        <v>977</v>
      </c>
      <c r="K670" s="52" t="s">
        <v>832</v>
      </c>
      <c r="L670" s="52" t="s">
        <v>2172</v>
      </c>
      <c r="M670" s="52"/>
      <c r="N670" s="52"/>
      <c r="O670" s="52" t="s">
        <v>2172</v>
      </c>
      <c r="P670" s="52"/>
    </row>
    <row r="671" spans="1:16" x14ac:dyDescent="0.35">
      <c r="A671" s="52" t="s">
        <v>1518</v>
      </c>
      <c r="B671" s="52" t="s">
        <v>1492</v>
      </c>
      <c r="C671" s="52" t="s">
        <v>1519</v>
      </c>
      <c r="D671" s="52" t="s">
        <v>1520</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1518</v>
      </c>
      <c r="B672" s="52" t="s">
        <v>1492</v>
      </c>
      <c r="C672" s="52" t="s">
        <v>1519</v>
      </c>
      <c r="D672" s="52" t="s">
        <v>1520</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1671</v>
      </c>
      <c r="F673" s="52" t="s">
        <v>1898</v>
      </c>
      <c r="G673" s="52" t="s">
        <v>2165</v>
      </c>
      <c r="H673" s="52" t="s">
        <v>2160</v>
      </c>
      <c r="I673" s="52" t="s">
        <v>1899</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1668</v>
      </c>
      <c r="F674" s="52" t="s">
        <v>1906</v>
      </c>
      <c r="G674" s="52" t="s">
        <v>2162</v>
      </c>
      <c r="H674" s="52" t="s">
        <v>1907</v>
      </c>
      <c r="I674" s="52" t="s">
        <v>1908</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1670</v>
      </c>
      <c r="F675" s="52" t="s">
        <v>1900</v>
      </c>
      <c r="G675" s="52" t="s">
        <v>2164</v>
      </c>
      <c r="H675" s="52" t="s">
        <v>1901</v>
      </c>
      <c r="I675" s="52" t="s">
        <v>1902</v>
      </c>
      <c r="J675" s="52" t="s">
        <v>977</v>
      </c>
      <c r="K675" s="52" t="s">
        <v>832</v>
      </c>
      <c r="L675" s="52" t="s">
        <v>2172</v>
      </c>
      <c r="M675" s="52"/>
      <c r="N675" s="52"/>
      <c r="O675" s="52" t="s">
        <v>2172</v>
      </c>
      <c r="P675" s="52"/>
    </row>
    <row r="676" spans="1:16" x14ac:dyDescent="0.35">
      <c r="A676" s="52" t="s">
        <v>1587</v>
      </c>
      <c r="B676" s="52" t="s">
        <v>1584</v>
      </c>
      <c r="C676" s="52" t="s">
        <v>1588</v>
      </c>
      <c r="D676" s="52" t="s">
        <v>1589</v>
      </c>
      <c r="E676" s="52" t="s">
        <v>753</v>
      </c>
      <c r="F676" s="52" t="s">
        <v>1858</v>
      </c>
      <c r="G676" s="52" t="s">
        <v>752</v>
      </c>
      <c r="H676" s="52" t="s">
        <v>1597</v>
      </c>
      <c r="I676" s="52" t="s">
        <v>751</v>
      </c>
      <c r="J676" s="52" t="s">
        <v>977</v>
      </c>
      <c r="K676" s="52" t="s">
        <v>832</v>
      </c>
      <c r="L676" s="52" t="s">
        <v>2172</v>
      </c>
      <c r="M676" s="52"/>
      <c r="N676" s="52" t="b">
        <v>1</v>
      </c>
      <c r="O676" s="52" t="s">
        <v>2307</v>
      </c>
      <c r="P676" s="52"/>
    </row>
    <row r="677" spans="1:16" x14ac:dyDescent="0.35">
      <c r="A677" s="52" t="s">
        <v>1284</v>
      </c>
      <c r="B677" s="52" t="s">
        <v>1250</v>
      </c>
      <c r="C677" s="52" t="s">
        <v>1285</v>
      </c>
      <c r="D677" s="52" t="s">
        <v>1286</v>
      </c>
      <c r="E677" s="50" t="s">
        <v>2124</v>
      </c>
      <c r="F677" s="50" t="s">
        <v>2125</v>
      </c>
      <c r="G677" s="52" t="s">
        <v>2288</v>
      </c>
      <c r="H677" s="50" t="s">
        <v>2127</v>
      </c>
      <c r="I677" s="50" t="s">
        <v>2128</v>
      </c>
      <c r="J677" s="52" t="s">
        <v>972</v>
      </c>
      <c r="K677" s="52"/>
      <c r="L677" s="52" t="s">
        <v>2172</v>
      </c>
      <c r="M677" s="52"/>
      <c r="N677" s="52"/>
      <c r="O677" s="52" t="s">
        <v>2172</v>
      </c>
      <c r="P677" s="52"/>
    </row>
    <row r="678" spans="1:16" x14ac:dyDescent="0.35">
      <c r="A678" s="52" t="s">
        <v>1284</v>
      </c>
      <c r="B678" s="52" t="s">
        <v>1250</v>
      </c>
      <c r="C678" s="52" t="s">
        <v>1285</v>
      </c>
      <c r="D678" s="52" t="s">
        <v>1286</v>
      </c>
      <c r="E678" s="50" t="s">
        <v>2129</v>
      </c>
      <c r="F678" s="50" t="s">
        <v>2130</v>
      </c>
      <c r="G678" s="52" t="s">
        <v>2289</v>
      </c>
      <c r="H678" s="50" t="s">
        <v>2132</v>
      </c>
      <c r="I678" s="50" t="s">
        <v>2133</v>
      </c>
      <c r="J678" s="52" t="s">
        <v>972</v>
      </c>
      <c r="K678" s="52"/>
      <c r="L678" s="52" t="s">
        <v>2172</v>
      </c>
      <c r="M678" s="52"/>
      <c r="N678" s="52"/>
      <c r="O678" s="52" t="s">
        <v>2172</v>
      </c>
      <c r="P678" s="52"/>
    </row>
    <row r="679" spans="1:16" x14ac:dyDescent="0.35">
      <c r="A679" s="52" t="s">
        <v>1284</v>
      </c>
      <c r="B679" s="52" t="s">
        <v>1250</v>
      </c>
      <c r="C679" s="52" t="s">
        <v>1285</v>
      </c>
      <c r="D679" s="52" t="s">
        <v>1286</v>
      </c>
      <c r="E679" s="50" t="s">
        <v>2134</v>
      </c>
      <c r="F679" s="50" t="s">
        <v>2135</v>
      </c>
      <c r="G679" s="52" t="s">
        <v>2290</v>
      </c>
      <c r="H679" s="50" t="s">
        <v>2137</v>
      </c>
      <c r="I679" s="50" t="s">
        <v>2138</v>
      </c>
      <c r="J679" s="52" t="s">
        <v>972</v>
      </c>
      <c r="K679" s="52"/>
      <c r="L679" s="52" t="s">
        <v>2172</v>
      </c>
      <c r="M679" s="52"/>
      <c r="N679" s="52"/>
      <c r="O679" s="52" t="s">
        <v>2172</v>
      </c>
      <c r="P679" s="52"/>
    </row>
    <row r="680" spans="1:16" x14ac:dyDescent="0.35">
      <c r="A680" s="52" t="s">
        <v>1284</v>
      </c>
      <c r="B680" s="52" t="s">
        <v>1250</v>
      </c>
      <c r="C680" s="52" t="s">
        <v>1285</v>
      </c>
      <c r="D680" s="52" t="s">
        <v>1286</v>
      </c>
      <c r="E680" s="50" t="s">
        <v>2139</v>
      </c>
      <c r="F680" s="50" t="s">
        <v>2140</v>
      </c>
      <c r="G680" s="52" t="s">
        <v>2291</v>
      </c>
      <c r="H680" s="50" t="s">
        <v>2142</v>
      </c>
      <c r="I680" s="50" t="s">
        <v>2143</v>
      </c>
      <c r="J680" s="52" t="s">
        <v>972</v>
      </c>
      <c r="K680" s="52"/>
      <c r="L680" s="52" t="s">
        <v>2172</v>
      </c>
      <c r="M680" s="52"/>
      <c r="N680" s="52"/>
      <c r="O680" s="52" t="s">
        <v>2172</v>
      </c>
      <c r="P680" s="52"/>
    </row>
    <row r="681" spans="1:16" x14ac:dyDescent="0.35">
      <c r="A681" s="52" t="s">
        <v>1284</v>
      </c>
      <c r="B681" s="52" t="s">
        <v>1250</v>
      </c>
      <c r="C681" s="52" t="s">
        <v>1285</v>
      </c>
      <c r="D681" s="52" t="s">
        <v>1286</v>
      </c>
      <c r="E681" s="50" t="s">
        <v>2144</v>
      </c>
      <c r="F681" s="50" t="s">
        <v>2145</v>
      </c>
      <c r="G681" s="52" t="s">
        <v>2292</v>
      </c>
      <c r="H681" s="50" t="s">
        <v>2147</v>
      </c>
      <c r="I681" s="50" t="s">
        <v>2148</v>
      </c>
      <c r="J681" s="52" t="s">
        <v>972</v>
      </c>
      <c r="K681" s="52"/>
      <c r="L681" s="52" t="s">
        <v>2172</v>
      </c>
      <c r="M681" s="52"/>
      <c r="N681" s="52"/>
      <c r="O681" s="52" t="s">
        <v>2172</v>
      </c>
      <c r="P681" s="52"/>
    </row>
    <row r="682" spans="1:16" x14ac:dyDescent="0.35">
      <c r="A682" s="52" t="s">
        <v>1284</v>
      </c>
      <c r="B682" s="52" t="s">
        <v>1250</v>
      </c>
      <c r="C682" s="52" t="s">
        <v>1285</v>
      </c>
      <c r="D682" s="52" t="s">
        <v>1286</v>
      </c>
      <c r="E682" s="50" t="s">
        <v>2149</v>
      </c>
      <c r="F682" s="50" t="s">
        <v>2150</v>
      </c>
      <c r="G682" s="52" t="s">
        <v>2293</v>
      </c>
      <c r="H682" s="50" t="s">
        <v>2152</v>
      </c>
      <c r="I682" s="50" t="s">
        <v>2153</v>
      </c>
      <c r="J682" s="52" t="s">
        <v>972</v>
      </c>
      <c r="K682" s="52"/>
      <c r="L682" s="52" t="s">
        <v>2172</v>
      </c>
      <c r="M682" s="52"/>
      <c r="N682" s="52"/>
      <c r="O682" s="52" t="s">
        <v>2172</v>
      </c>
      <c r="P682" s="52"/>
    </row>
    <row r="683" spans="1:16" x14ac:dyDescent="0.35">
      <c r="A683" s="52" t="s">
        <v>1532</v>
      </c>
      <c r="B683" s="52" t="s">
        <v>1522</v>
      </c>
      <c r="C683" s="52" t="s">
        <v>1533</v>
      </c>
      <c r="D683" s="52" t="s">
        <v>1534</v>
      </c>
      <c r="E683" s="50" t="s">
        <v>2124</v>
      </c>
      <c r="F683" s="50" t="s">
        <v>2125</v>
      </c>
      <c r="G683" s="52" t="s">
        <v>2288</v>
      </c>
      <c r="H683" s="50" t="s">
        <v>2127</v>
      </c>
      <c r="I683" s="50" t="s">
        <v>2128</v>
      </c>
      <c r="J683" s="52" t="s">
        <v>972</v>
      </c>
      <c r="K683" s="52"/>
      <c r="L683" s="52" t="s">
        <v>2172</v>
      </c>
      <c r="M683" s="52"/>
      <c r="N683" s="52"/>
      <c r="O683" s="52" t="s">
        <v>2172</v>
      </c>
      <c r="P683" s="52"/>
    </row>
    <row r="684" spans="1:16" x14ac:dyDescent="0.35">
      <c r="A684" s="52" t="s">
        <v>1532</v>
      </c>
      <c r="B684" s="52" t="s">
        <v>1522</v>
      </c>
      <c r="C684" s="52" t="s">
        <v>1533</v>
      </c>
      <c r="D684" s="52" t="s">
        <v>1534</v>
      </c>
      <c r="E684" s="50" t="s">
        <v>2129</v>
      </c>
      <c r="F684" s="50" t="s">
        <v>2130</v>
      </c>
      <c r="G684" s="52" t="s">
        <v>2289</v>
      </c>
      <c r="H684" s="50" t="s">
        <v>2132</v>
      </c>
      <c r="I684" s="50" t="s">
        <v>2133</v>
      </c>
      <c r="J684" s="52" t="s">
        <v>972</v>
      </c>
      <c r="K684" s="52"/>
      <c r="L684" s="52" t="s">
        <v>2172</v>
      </c>
      <c r="M684" s="52"/>
      <c r="N684" s="52"/>
      <c r="O684" s="52" t="s">
        <v>2172</v>
      </c>
      <c r="P684" s="52"/>
    </row>
    <row r="685" spans="1:16" x14ac:dyDescent="0.35">
      <c r="A685" s="52" t="s">
        <v>1532</v>
      </c>
      <c r="B685" s="52" t="s">
        <v>1522</v>
      </c>
      <c r="C685" s="52" t="s">
        <v>1533</v>
      </c>
      <c r="D685" s="52" t="s">
        <v>1534</v>
      </c>
      <c r="E685" s="50" t="s">
        <v>2134</v>
      </c>
      <c r="F685" s="50" t="s">
        <v>2135</v>
      </c>
      <c r="G685" s="52" t="s">
        <v>2290</v>
      </c>
      <c r="H685" s="50" t="s">
        <v>2137</v>
      </c>
      <c r="I685" s="50" t="s">
        <v>2138</v>
      </c>
      <c r="J685" s="52" t="s">
        <v>972</v>
      </c>
      <c r="K685" s="52"/>
      <c r="L685" s="52" t="s">
        <v>2172</v>
      </c>
      <c r="M685" s="52"/>
      <c r="N685" s="52"/>
      <c r="O685" s="52" t="s">
        <v>2172</v>
      </c>
      <c r="P685" s="52"/>
    </row>
    <row r="686" spans="1:16" x14ac:dyDescent="0.35">
      <c r="A686" s="52" t="s">
        <v>1532</v>
      </c>
      <c r="B686" s="52" t="s">
        <v>1522</v>
      </c>
      <c r="C686" s="52" t="s">
        <v>1533</v>
      </c>
      <c r="D686" s="52" t="s">
        <v>1534</v>
      </c>
      <c r="E686" s="50" t="s">
        <v>2139</v>
      </c>
      <c r="F686" s="50" t="s">
        <v>2140</v>
      </c>
      <c r="G686" s="52" t="s">
        <v>2291</v>
      </c>
      <c r="H686" s="50" t="s">
        <v>2142</v>
      </c>
      <c r="I686" s="50" t="s">
        <v>2143</v>
      </c>
      <c r="J686" s="52" t="s">
        <v>972</v>
      </c>
      <c r="K686" s="52"/>
      <c r="L686" s="52" t="s">
        <v>2172</v>
      </c>
      <c r="M686" s="52"/>
      <c r="N686" s="52"/>
      <c r="O686" s="52" t="s">
        <v>2172</v>
      </c>
      <c r="P686" s="52"/>
    </row>
    <row r="687" spans="1:16" x14ac:dyDescent="0.35">
      <c r="A687" s="52" t="s">
        <v>1532</v>
      </c>
      <c r="B687" s="52" t="s">
        <v>1522</v>
      </c>
      <c r="C687" s="52" t="s">
        <v>1533</v>
      </c>
      <c r="D687" s="52" t="s">
        <v>1534</v>
      </c>
      <c r="E687" s="50" t="s">
        <v>2144</v>
      </c>
      <c r="F687" s="50" t="s">
        <v>2145</v>
      </c>
      <c r="G687" s="52" t="s">
        <v>2292</v>
      </c>
      <c r="H687" s="50" t="s">
        <v>2147</v>
      </c>
      <c r="I687" s="50" t="s">
        <v>2148</v>
      </c>
      <c r="J687" s="52" t="s">
        <v>972</v>
      </c>
      <c r="K687" s="52"/>
      <c r="L687" s="52" t="s">
        <v>2172</v>
      </c>
      <c r="M687" s="52"/>
      <c r="N687" s="52"/>
      <c r="O687" s="52" t="s">
        <v>2172</v>
      </c>
      <c r="P687" s="52"/>
    </row>
    <row r="688" spans="1:16" x14ac:dyDescent="0.35">
      <c r="A688" s="52" t="s">
        <v>1532</v>
      </c>
      <c r="B688" s="52" t="s">
        <v>1522</v>
      </c>
      <c r="C688" s="52" t="s">
        <v>1533</v>
      </c>
      <c r="D688" s="52" t="s">
        <v>1534</v>
      </c>
      <c r="E688" s="50" t="s">
        <v>2149</v>
      </c>
      <c r="F688" s="50" t="s">
        <v>2150</v>
      </c>
      <c r="G688" s="52" t="s">
        <v>2293</v>
      </c>
      <c r="H688" s="50" t="s">
        <v>2152</v>
      </c>
      <c r="I688" s="50" t="s">
        <v>2153</v>
      </c>
      <c r="J688" s="52" t="s">
        <v>972</v>
      </c>
      <c r="K688" s="52"/>
      <c r="L688" s="52" t="s">
        <v>2172</v>
      </c>
      <c r="M688" s="52"/>
      <c r="N688" s="52"/>
      <c r="O688" s="52" t="s">
        <v>2172</v>
      </c>
      <c r="P688" s="52"/>
    </row>
    <row r="689" spans="1:16" x14ac:dyDescent="0.35">
      <c r="A689" s="52" t="s">
        <v>1587</v>
      </c>
      <c r="B689" s="52" t="s">
        <v>1584</v>
      </c>
      <c r="C689" s="52" t="s">
        <v>1588</v>
      </c>
      <c r="D689" s="52" t="s">
        <v>1589</v>
      </c>
      <c r="E689" s="50" t="s">
        <v>2119</v>
      </c>
      <c r="F689" s="50" t="s">
        <v>2120</v>
      </c>
      <c r="G689" s="52" t="s">
        <v>2241</v>
      </c>
      <c r="H689" s="50" t="s">
        <v>2122</v>
      </c>
      <c r="I689" s="50" t="s">
        <v>2123</v>
      </c>
      <c r="J689" s="52" t="s">
        <v>972</v>
      </c>
      <c r="K689" s="52"/>
      <c r="L689" s="52" t="s">
        <v>2172</v>
      </c>
      <c r="M689" s="52"/>
      <c r="N689" s="52"/>
      <c r="O689" s="52" t="s">
        <v>2172</v>
      </c>
      <c r="P689" s="52"/>
    </row>
    <row r="690" spans="1:16" x14ac:dyDescent="0.35">
      <c r="A690" s="52" t="s">
        <v>1356</v>
      </c>
      <c r="B690" s="52" t="s">
        <v>1353</v>
      </c>
      <c r="C690" s="52" t="s">
        <v>1357</v>
      </c>
      <c r="D690" s="52" t="s">
        <v>1358</v>
      </c>
      <c r="E690" s="50" t="s">
        <v>2061</v>
      </c>
      <c r="F690" s="50" t="s">
        <v>2062</v>
      </c>
      <c r="G690" s="52" t="s">
        <v>2242</v>
      </c>
      <c r="H690" s="50" t="s">
        <v>2064</v>
      </c>
      <c r="I690" s="50" t="s">
        <v>2065</v>
      </c>
      <c r="J690" s="52" t="s">
        <v>972</v>
      </c>
      <c r="K690" s="52"/>
      <c r="L690" s="52" t="s">
        <v>2172</v>
      </c>
      <c r="M690" s="52"/>
      <c r="N690" s="52"/>
      <c r="O690" s="52" t="s">
        <v>2172</v>
      </c>
      <c r="P690" s="52"/>
    </row>
    <row r="691" spans="1:16" x14ac:dyDescent="0.35">
      <c r="A691" s="52" t="s">
        <v>1356</v>
      </c>
      <c r="B691" s="52" t="s">
        <v>1353</v>
      </c>
      <c r="C691" s="52" t="s">
        <v>1357</v>
      </c>
      <c r="D691" s="52" t="s">
        <v>1358</v>
      </c>
      <c r="E691" s="50" t="s">
        <v>2066</v>
      </c>
      <c r="F691" s="50" t="s">
        <v>2067</v>
      </c>
      <c r="G691" s="52" t="s">
        <v>2243</v>
      </c>
      <c r="H691" s="50" t="s">
        <v>2069</v>
      </c>
      <c r="I691" s="50" t="s">
        <v>2070</v>
      </c>
      <c r="J691" s="52" t="s">
        <v>972</v>
      </c>
      <c r="K691" s="52"/>
      <c r="L691" s="52" t="s">
        <v>2172</v>
      </c>
      <c r="M691" s="52"/>
      <c r="N691" s="52"/>
      <c r="O691" s="52" t="s">
        <v>2172</v>
      </c>
      <c r="P691" s="52"/>
    </row>
    <row r="692" spans="1:16" x14ac:dyDescent="0.35">
      <c r="A692" s="52" t="s">
        <v>1356</v>
      </c>
      <c r="B692" s="52" t="s">
        <v>1353</v>
      </c>
      <c r="C692" s="52" t="s">
        <v>1357</v>
      </c>
      <c r="D692" s="52" t="s">
        <v>1358</v>
      </c>
      <c r="E692" s="50" t="s">
        <v>2084</v>
      </c>
      <c r="F692" s="50" t="s">
        <v>2085</v>
      </c>
      <c r="G692" s="52" t="s">
        <v>2244</v>
      </c>
      <c r="H692" s="50" t="s">
        <v>2087</v>
      </c>
      <c r="I692" s="50" t="s">
        <v>2088</v>
      </c>
      <c r="J692" s="52" t="s">
        <v>972</v>
      </c>
      <c r="K692" s="52"/>
      <c r="L692" s="52" t="s">
        <v>2172</v>
      </c>
      <c r="M692" s="52"/>
      <c r="N692" s="52"/>
      <c r="O692" s="52" t="s">
        <v>2172</v>
      </c>
      <c r="P692" s="52"/>
    </row>
    <row r="693" spans="1:16" x14ac:dyDescent="0.35">
      <c r="A693" s="52" t="s">
        <v>1356</v>
      </c>
      <c r="B693" s="52" t="s">
        <v>1353</v>
      </c>
      <c r="C693" s="52" t="s">
        <v>1357</v>
      </c>
      <c r="D693" s="52" t="s">
        <v>1358</v>
      </c>
      <c r="E693" s="50" t="s">
        <v>2089</v>
      </c>
      <c r="F693" s="50" t="s">
        <v>2090</v>
      </c>
      <c r="G693" s="52" t="s">
        <v>2245</v>
      </c>
      <c r="H693" s="50" t="s">
        <v>2092</v>
      </c>
      <c r="I693" s="50" t="s">
        <v>2093</v>
      </c>
      <c r="J693" s="52" t="s">
        <v>972</v>
      </c>
      <c r="K693" s="52"/>
      <c r="L693" s="52" t="s">
        <v>2172</v>
      </c>
      <c r="M693" s="52"/>
      <c r="N693" s="52"/>
      <c r="O693" s="52" t="s">
        <v>2172</v>
      </c>
      <c r="P693" s="52"/>
    </row>
    <row r="694" spans="1:16" x14ac:dyDescent="0.35">
      <c r="A694" s="52" t="s">
        <v>1356</v>
      </c>
      <c r="B694" s="52" t="s">
        <v>1353</v>
      </c>
      <c r="C694" s="52" t="s">
        <v>1357</v>
      </c>
      <c r="D694" s="52" t="s">
        <v>1358</v>
      </c>
      <c r="E694" s="50" t="s">
        <v>2099</v>
      </c>
      <c r="F694" s="50" t="s">
        <v>2100</v>
      </c>
      <c r="G694" s="52" t="s">
        <v>2246</v>
      </c>
      <c r="H694" s="50" t="s">
        <v>2102</v>
      </c>
      <c r="I694" s="50" t="s">
        <v>2103</v>
      </c>
      <c r="J694" s="52" t="s">
        <v>972</v>
      </c>
      <c r="K694" s="52"/>
      <c r="L694" s="52" t="s">
        <v>2172</v>
      </c>
      <c r="M694" s="52"/>
      <c r="N694" s="52"/>
      <c r="O694" s="52" t="s">
        <v>2172</v>
      </c>
      <c r="P694" s="52"/>
    </row>
    <row r="695" spans="1:16" x14ac:dyDescent="0.35">
      <c r="A695" s="52" t="s">
        <v>1220</v>
      </c>
      <c r="B695" s="52" t="s">
        <v>1221</v>
      </c>
      <c r="C695" s="52" t="s">
        <v>1222</v>
      </c>
      <c r="D695" s="52" t="s">
        <v>1223</v>
      </c>
      <c r="E695" s="50" t="s">
        <v>1939</v>
      </c>
      <c r="F695" s="50" t="s">
        <v>1940</v>
      </c>
      <c r="G695" s="52" t="s">
        <v>2247</v>
      </c>
      <c r="H695" s="50" t="s">
        <v>1942</v>
      </c>
      <c r="I695" s="50" t="s">
        <v>1943</v>
      </c>
      <c r="J695" s="52" t="s">
        <v>972</v>
      </c>
      <c r="K695" s="52"/>
      <c r="L695" s="52" t="s">
        <v>2172</v>
      </c>
      <c r="M695" s="52"/>
      <c r="N695" s="52"/>
      <c r="O695" s="52" t="s">
        <v>2172</v>
      </c>
      <c r="P695" s="52"/>
    </row>
    <row r="696" spans="1:16" x14ac:dyDescent="0.35">
      <c r="A696" s="52" t="s">
        <v>1220</v>
      </c>
      <c r="B696" s="52" t="s">
        <v>1221</v>
      </c>
      <c r="C696" s="52" t="s">
        <v>1222</v>
      </c>
      <c r="D696" s="52" t="s">
        <v>1223</v>
      </c>
      <c r="E696" s="50" t="s">
        <v>1944</v>
      </c>
      <c r="F696" s="50" t="s">
        <v>1945</v>
      </c>
      <c r="G696" s="52" t="s">
        <v>2248</v>
      </c>
      <c r="H696" s="50" t="s">
        <v>1947</v>
      </c>
      <c r="I696" s="50" t="s">
        <v>1948</v>
      </c>
      <c r="J696" s="52" t="s">
        <v>972</v>
      </c>
      <c r="K696" s="52"/>
      <c r="L696" s="52" t="s">
        <v>2172</v>
      </c>
      <c r="M696" s="52"/>
      <c r="N696" s="52"/>
      <c r="O696" s="52" t="s">
        <v>2172</v>
      </c>
      <c r="P696" s="52"/>
    </row>
    <row r="697" spans="1:16" x14ac:dyDescent="0.35">
      <c r="A697" s="52" t="s">
        <v>1220</v>
      </c>
      <c r="B697" s="52" t="s">
        <v>1221</v>
      </c>
      <c r="C697" s="52" t="s">
        <v>1222</v>
      </c>
      <c r="D697" s="52" t="s">
        <v>1223</v>
      </c>
      <c r="E697" s="50" t="s">
        <v>1954</v>
      </c>
      <c r="F697" s="50" t="s">
        <v>1955</v>
      </c>
      <c r="G697" s="52" t="s">
        <v>2249</v>
      </c>
      <c r="H697" s="50" t="s">
        <v>1957</v>
      </c>
      <c r="I697" s="50" t="s">
        <v>1958</v>
      </c>
      <c r="J697" s="52" t="s">
        <v>972</v>
      </c>
      <c r="K697" s="52"/>
      <c r="L697" s="52" t="s">
        <v>2172</v>
      </c>
      <c r="M697" s="52"/>
      <c r="N697" s="52"/>
      <c r="O697" s="52" t="s">
        <v>2172</v>
      </c>
      <c r="P697" s="52"/>
    </row>
    <row r="698" spans="1:16" x14ac:dyDescent="0.35">
      <c r="A698" s="52" t="s">
        <v>1159</v>
      </c>
      <c r="B698" s="52" t="s">
        <v>1094</v>
      </c>
      <c r="C698" s="52" t="s">
        <v>1160</v>
      </c>
      <c r="D698" s="52" t="s">
        <v>1161</v>
      </c>
      <c r="E698" s="50" t="s">
        <v>1991</v>
      </c>
      <c r="F698" s="50" t="s">
        <v>1992</v>
      </c>
      <c r="G698" s="52" t="s">
        <v>2250</v>
      </c>
      <c r="H698" s="50" t="s">
        <v>1994</v>
      </c>
      <c r="I698" s="50" t="s">
        <v>1995</v>
      </c>
      <c r="J698" s="52" t="s">
        <v>972</v>
      </c>
      <c r="K698" s="52"/>
      <c r="L698" s="52" t="s">
        <v>2172</v>
      </c>
      <c r="M698" s="52"/>
      <c r="N698" s="52"/>
      <c r="O698" s="52" t="s">
        <v>2172</v>
      </c>
      <c r="P698" s="52"/>
    </row>
    <row r="699" spans="1:16" x14ac:dyDescent="0.35">
      <c r="A699" s="52" t="s">
        <v>1159</v>
      </c>
      <c r="B699" s="52" t="s">
        <v>1094</v>
      </c>
      <c r="C699" s="52" t="s">
        <v>1160</v>
      </c>
      <c r="D699" s="52" t="s">
        <v>1161</v>
      </c>
      <c r="E699" s="50" t="s">
        <v>1996</v>
      </c>
      <c r="F699" s="50" t="s">
        <v>1997</v>
      </c>
      <c r="G699" s="52" t="s">
        <v>2251</v>
      </c>
      <c r="H699" s="50" t="s">
        <v>1999</v>
      </c>
      <c r="I699" s="50" t="s">
        <v>2000</v>
      </c>
      <c r="J699" s="52" t="s">
        <v>972</v>
      </c>
      <c r="K699" s="52"/>
      <c r="L699" s="52" t="s">
        <v>2172</v>
      </c>
      <c r="M699" s="52"/>
      <c r="N699" s="52"/>
      <c r="O699" s="52" t="s">
        <v>2172</v>
      </c>
      <c r="P699" s="52"/>
    </row>
    <row r="700" spans="1:16" x14ac:dyDescent="0.35">
      <c r="A700" s="52" t="s">
        <v>1159</v>
      </c>
      <c r="B700" s="52" t="s">
        <v>1094</v>
      </c>
      <c r="C700" s="52" t="s">
        <v>1160</v>
      </c>
      <c r="D700" s="52" t="s">
        <v>1161</v>
      </c>
      <c r="E700" s="50" t="s">
        <v>2001</v>
      </c>
      <c r="F700" s="50" t="s">
        <v>2002</v>
      </c>
      <c r="G700" s="52" t="s">
        <v>2252</v>
      </c>
      <c r="H700" s="50" t="s">
        <v>2004</v>
      </c>
      <c r="I700" s="50" t="s">
        <v>2005</v>
      </c>
      <c r="J700" s="52" t="s">
        <v>972</v>
      </c>
      <c r="K700" s="52"/>
      <c r="L700" s="52" t="s">
        <v>2172</v>
      </c>
      <c r="M700" s="52"/>
      <c r="N700" s="52"/>
      <c r="O700" s="52" t="s">
        <v>2172</v>
      </c>
      <c r="P700" s="52"/>
    </row>
    <row r="701" spans="1:16" x14ac:dyDescent="0.35">
      <c r="A701" s="52" t="s">
        <v>1159</v>
      </c>
      <c r="B701" s="52" t="s">
        <v>1094</v>
      </c>
      <c r="C701" s="52" t="s">
        <v>1160</v>
      </c>
      <c r="D701" s="52" t="s">
        <v>1161</v>
      </c>
      <c r="E701" s="50" t="s">
        <v>2006</v>
      </c>
      <c r="F701" s="50" t="s">
        <v>2007</v>
      </c>
      <c r="G701" s="52" t="s">
        <v>2253</v>
      </c>
      <c r="H701" s="50" t="s">
        <v>2009</v>
      </c>
      <c r="I701" s="50" t="s">
        <v>2010</v>
      </c>
      <c r="J701" s="52" t="s">
        <v>972</v>
      </c>
      <c r="K701" s="52"/>
      <c r="L701" s="52" t="s">
        <v>2172</v>
      </c>
      <c r="M701" s="52"/>
      <c r="N701" s="52"/>
      <c r="O701" s="52" t="s">
        <v>2172</v>
      </c>
      <c r="P701" s="52"/>
    </row>
    <row r="702" spans="1:16" x14ac:dyDescent="0.35">
      <c r="A702" s="52" t="s">
        <v>1159</v>
      </c>
      <c r="B702" s="52" t="s">
        <v>1094</v>
      </c>
      <c r="C702" s="52" t="s">
        <v>1160</v>
      </c>
      <c r="D702" s="52" t="s">
        <v>1161</v>
      </c>
      <c r="E702" s="50" t="s">
        <v>2011</v>
      </c>
      <c r="F702" s="50" t="s">
        <v>2012</v>
      </c>
      <c r="G702" s="52" t="s">
        <v>2254</v>
      </c>
      <c r="H702" s="50" t="s">
        <v>2014</v>
      </c>
      <c r="I702" s="50" t="s">
        <v>2015</v>
      </c>
      <c r="J702" s="52" t="s">
        <v>972</v>
      </c>
      <c r="K702" s="52"/>
      <c r="L702" s="52" t="s">
        <v>2172</v>
      </c>
      <c r="M702" s="52"/>
      <c r="N702" s="52"/>
      <c r="O702" s="52" t="s">
        <v>2172</v>
      </c>
      <c r="P702" s="52"/>
    </row>
    <row r="703" spans="1:16" x14ac:dyDescent="0.35">
      <c r="A703" s="52" t="s">
        <v>1159</v>
      </c>
      <c r="B703" s="52" t="s">
        <v>1094</v>
      </c>
      <c r="C703" s="52" t="s">
        <v>1160</v>
      </c>
      <c r="D703" s="52" t="s">
        <v>1161</v>
      </c>
      <c r="E703" s="50" t="s">
        <v>2016</v>
      </c>
      <c r="F703" s="50" t="s">
        <v>2017</v>
      </c>
      <c r="G703" s="52" t="s">
        <v>2255</v>
      </c>
      <c r="H703" s="50" t="s">
        <v>2019</v>
      </c>
      <c r="I703" s="50" t="s">
        <v>2020</v>
      </c>
      <c r="J703" s="52" t="s">
        <v>972</v>
      </c>
      <c r="K703" s="52"/>
      <c r="L703" s="52" t="s">
        <v>2172</v>
      </c>
      <c r="M703" s="52"/>
      <c r="N703" s="52"/>
      <c r="O703" s="52" t="s">
        <v>2172</v>
      </c>
      <c r="P703" s="52"/>
    </row>
    <row r="704" spans="1:16" x14ac:dyDescent="0.35">
      <c r="A704" s="52" t="s">
        <v>1159</v>
      </c>
      <c r="B704" s="52" t="s">
        <v>1094</v>
      </c>
      <c r="C704" s="52" t="s">
        <v>1160</v>
      </c>
      <c r="D704" s="52" t="s">
        <v>1161</v>
      </c>
      <c r="E704" s="50" t="s">
        <v>2021</v>
      </c>
      <c r="F704" s="50" t="s">
        <v>2022</v>
      </c>
      <c r="G704" s="52" t="s">
        <v>2256</v>
      </c>
      <c r="H704" s="50" t="s">
        <v>2024</v>
      </c>
      <c r="I704" s="50" t="s">
        <v>2025</v>
      </c>
      <c r="J704" s="52" t="s">
        <v>972</v>
      </c>
      <c r="K704" s="52"/>
      <c r="L704" s="52" t="s">
        <v>2172</v>
      </c>
      <c r="M704" s="52"/>
      <c r="N704" s="52"/>
      <c r="O704" s="52" t="s">
        <v>2172</v>
      </c>
      <c r="P704" s="52"/>
    </row>
    <row r="705" spans="1:16" x14ac:dyDescent="0.35">
      <c r="A705" s="52" t="s">
        <v>1159</v>
      </c>
      <c r="B705" s="52" t="s">
        <v>1094</v>
      </c>
      <c r="C705" s="52" t="s">
        <v>1160</v>
      </c>
      <c r="D705" s="52" t="s">
        <v>1161</v>
      </c>
      <c r="E705" s="50" t="s">
        <v>2026</v>
      </c>
      <c r="F705" s="50" t="s">
        <v>2027</v>
      </c>
      <c r="G705" s="52" t="s">
        <v>2257</v>
      </c>
      <c r="H705" s="50" t="s">
        <v>2029</v>
      </c>
      <c r="I705" s="50" t="s">
        <v>2030</v>
      </c>
      <c r="J705" s="52" t="s">
        <v>972</v>
      </c>
      <c r="K705" s="52"/>
      <c r="L705" s="52" t="s">
        <v>2172</v>
      </c>
      <c r="M705" s="52"/>
      <c r="N705" s="52"/>
      <c r="O705" s="52" t="s">
        <v>2172</v>
      </c>
      <c r="P705" s="52"/>
    </row>
    <row r="706" spans="1:16" x14ac:dyDescent="0.35">
      <c r="A706" s="52" t="s">
        <v>1159</v>
      </c>
      <c r="B706" s="52" t="s">
        <v>1094</v>
      </c>
      <c r="C706" s="52" t="s">
        <v>1160</v>
      </c>
      <c r="D706" s="52" t="s">
        <v>1161</v>
      </c>
      <c r="E706" s="50" t="s">
        <v>2031</v>
      </c>
      <c r="F706" s="50" t="s">
        <v>2032</v>
      </c>
      <c r="G706" s="52" t="s">
        <v>2258</v>
      </c>
      <c r="H706" s="50" t="s">
        <v>2034</v>
      </c>
      <c r="I706" s="50" t="s">
        <v>2035</v>
      </c>
      <c r="J706" s="52" t="s">
        <v>972</v>
      </c>
      <c r="K706" s="52"/>
      <c r="L706" s="52" t="s">
        <v>2172</v>
      </c>
      <c r="M706" s="52"/>
      <c r="N706" s="52"/>
      <c r="O706" s="52" t="s">
        <v>2172</v>
      </c>
      <c r="P706" s="52"/>
    </row>
    <row r="707" spans="1:16" x14ac:dyDescent="0.35">
      <c r="A707" s="52" t="s">
        <v>1159</v>
      </c>
      <c r="B707" s="52" t="s">
        <v>1094</v>
      </c>
      <c r="C707" s="52" t="s">
        <v>1160</v>
      </c>
      <c r="D707" s="52" t="s">
        <v>1161</v>
      </c>
      <c r="E707" s="50" t="s">
        <v>2036</v>
      </c>
      <c r="F707" s="50" t="s">
        <v>2037</v>
      </c>
      <c r="G707" s="52" t="s">
        <v>2259</v>
      </c>
      <c r="H707" s="50" t="s">
        <v>2039</v>
      </c>
      <c r="I707" s="50" t="s">
        <v>2040</v>
      </c>
      <c r="J707" s="52" t="s">
        <v>972</v>
      </c>
      <c r="K707" s="52"/>
      <c r="L707" s="52" t="s">
        <v>2172</v>
      </c>
      <c r="M707" s="52"/>
      <c r="N707" s="52"/>
      <c r="O707" s="52" t="s">
        <v>2172</v>
      </c>
      <c r="P707" s="52"/>
    </row>
    <row r="708" spans="1:16" x14ac:dyDescent="0.35">
      <c r="A708" s="52" t="s">
        <v>1159</v>
      </c>
      <c r="B708" s="52" t="s">
        <v>1094</v>
      </c>
      <c r="C708" s="52" t="s">
        <v>1160</v>
      </c>
      <c r="D708" s="52" t="s">
        <v>1161</v>
      </c>
      <c r="E708" s="50" t="s">
        <v>2041</v>
      </c>
      <c r="F708" s="50" t="s">
        <v>2042</v>
      </c>
      <c r="G708" s="52" t="s">
        <v>2260</v>
      </c>
      <c r="H708" s="50" t="s">
        <v>2044</v>
      </c>
      <c r="I708" s="50" t="s">
        <v>2045</v>
      </c>
      <c r="J708" s="52" t="s">
        <v>972</v>
      </c>
      <c r="K708" s="52"/>
      <c r="L708" s="52" t="s">
        <v>2172</v>
      </c>
      <c r="M708" s="52"/>
      <c r="N708" s="52"/>
      <c r="O708" s="52" t="s">
        <v>2172</v>
      </c>
      <c r="P708" s="52"/>
    </row>
    <row r="709" spans="1:16" x14ac:dyDescent="0.35">
      <c r="A709" s="52" t="s">
        <v>1159</v>
      </c>
      <c r="B709" s="52" t="s">
        <v>1094</v>
      </c>
      <c r="C709" s="52" t="s">
        <v>1160</v>
      </c>
      <c r="D709" s="52" t="s">
        <v>1161</v>
      </c>
      <c r="E709" s="50" t="s">
        <v>2046</v>
      </c>
      <c r="F709" s="50" t="s">
        <v>2047</v>
      </c>
      <c r="G709" s="52" t="s">
        <v>2261</v>
      </c>
      <c r="H709" s="50" t="s">
        <v>2049</v>
      </c>
      <c r="I709" s="50" t="s">
        <v>2050</v>
      </c>
      <c r="J709" s="52" t="s">
        <v>972</v>
      </c>
      <c r="K709" s="52"/>
      <c r="L709" s="52" t="s">
        <v>2172</v>
      </c>
      <c r="M709" s="52"/>
      <c r="N709" s="52"/>
      <c r="O709" s="52" t="s">
        <v>2172</v>
      </c>
      <c r="P709" s="52"/>
    </row>
    <row r="710" spans="1:16" x14ac:dyDescent="0.35">
      <c r="A710" s="52" t="s">
        <v>1159</v>
      </c>
      <c r="B710" s="52" t="s">
        <v>1094</v>
      </c>
      <c r="C710" s="52" t="s">
        <v>1160</v>
      </c>
      <c r="D710" s="52" t="s">
        <v>1161</v>
      </c>
      <c r="E710" s="50" t="s">
        <v>2051</v>
      </c>
      <c r="F710" s="50" t="s">
        <v>2052</v>
      </c>
      <c r="G710" s="52" t="s">
        <v>2262</v>
      </c>
      <c r="H710" s="50" t="s">
        <v>2054</v>
      </c>
      <c r="I710" s="50" t="s">
        <v>2055</v>
      </c>
      <c r="J710" s="52" t="s">
        <v>972</v>
      </c>
      <c r="K710" s="52"/>
      <c r="L710" s="52" t="s">
        <v>2172</v>
      </c>
      <c r="M710" s="52"/>
      <c r="N710" s="52"/>
      <c r="O710" s="52" t="s">
        <v>2172</v>
      </c>
      <c r="P710" s="52"/>
    </row>
    <row r="711" spans="1:16" x14ac:dyDescent="0.35">
      <c r="A711" s="52" t="s">
        <v>1159</v>
      </c>
      <c r="B711" s="52" t="s">
        <v>1094</v>
      </c>
      <c r="C711" s="52" t="s">
        <v>1160</v>
      </c>
      <c r="D711" s="52" t="s">
        <v>1161</v>
      </c>
      <c r="E711" s="50" t="s">
        <v>2104</v>
      </c>
      <c r="F711" s="50" t="s">
        <v>2105</v>
      </c>
      <c r="G711" s="52" t="s">
        <v>2263</v>
      </c>
      <c r="H711" s="50" t="s">
        <v>2107</v>
      </c>
      <c r="I711" s="50" t="s">
        <v>2108</v>
      </c>
      <c r="J711" s="52" t="s">
        <v>972</v>
      </c>
      <c r="K711" s="52"/>
      <c r="L711" s="52" t="s">
        <v>2172</v>
      </c>
      <c r="M711" s="52"/>
      <c r="N711" s="52"/>
      <c r="O711" s="52" t="s">
        <v>2172</v>
      </c>
      <c r="P711" s="52"/>
    </row>
    <row r="712" spans="1:16" x14ac:dyDescent="0.35">
      <c r="A712" s="52" t="s">
        <v>1159</v>
      </c>
      <c r="B712" s="52" t="s">
        <v>1094</v>
      </c>
      <c r="C712" s="52" t="s">
        <v>1160</v>
      </c>
      <c r="D712" s="52" t="s">
        <v>1161</v>
      </c>
      <c r="E712" s="50" t="s">
        <v>2109</v>
      </c>
      <c r="F712" s="50" t="s">
        <v>2110</v>
      </c>
      <c r="G712" s="52" t="s">
        <v>2264</v>
      </c>
      <c r="H712" s="50" t="s">
        <v>2112</v>
      </c>
      <c r="I712" s="50" t="s">
        <v>2113</v>
      </c>
      <c r="J712" s="52" t="s">
        <v>972</v>
      </c>
      <c r="K712" s="52"/>
      <c r="L712" s="52" t="s">
        <v>2172</v>
      </c>
      <c r="M712" s="52"/>
      <c r="N712" s="52"/>
      <c r="O712" s="52" t="s">
        <v>2172</v>
      </c>
      <c r="P712" s="52"/>
    </row>
    <row r="713" spans="1:16" x14ac:dyDescent="0.35">
      <c r="A713" s="52" t="s">
        <v>1159</v>
      </c>
      <c r="B713" s="52" t="s">
        <v>1094</v>
      </c>
      <c r="C713" s="52" t="s">
        <v>1160</v>
      </c>
      <c r="D713" s="52" t="s">
        <v>1161</v>
      </c>
      <c r="E713" s="50" t="s">
        <v>2114</v>
      </c>
      <c r="F713" s="50" t="s">
        <v>2115</v>
      </c>
      <c r="G713" s="52" t="s">
        <v>2265</v>
      </c>
      <c r="H713" s="50" t="s">
        <v>2117</v>
      </c>
      <c r="I713" s="50" t="s">
        <v>2118</v>
      </c>
      <c r="J713" s="52" t="s">
        <v>972</v>
      </c>
      <c r="K713" s="52"/>
      <c r="L713" s="52" t="s">
        <v>2172</v>
      </c>
      <c r="M713" s="52"/>
      <c r="N713" s="52"/>
      <c r="O713" s="52" t="s">
        <v>2172</v>
      </c>
      <c r="P713" s="52"/>
    </row>
    <row r="714" spans="1:16" x14ac:dyDescent="0.35">
      <c r="A714" s="52" t="s">
        <v>1518</v>
      </c>
      <c r="B714" s="52" t="s">
        <v>1492</v>
      </c>
      <c r="C714" s="52" t="s">
        <v>1519</v>
      </c>
      <c r="D714" s="52" t="s">
        <v>1520</v>
      </c>
      <c r="E714" s="50" t="s">
        <v>1934</v>
      </c>
      <c r="F714" s="50" t="s">
        <v>1935</v>
      </c>
      <c r="G714" s="52" t="s">
        <v>2266</v>
      </c>
      <c r="H714" s="50" t="s">
        <v>1937</v>
      </c>
      <c r="I714" s="50" t="s">
        <v>1938</v>
      </c>
      <c r="J714" s="52" t="s">
        <v>972</v>
      </c>
      <c r="K714" s="52"/>
      <c r="L714" s="52" t="s">
        <v>2172</v>
      </c>
      <c r="M714" s="52"/>
      <c r="N714" s="52"/>
      <c r="O714" s="52" t="s">
        <v>2172</v>
      </c>
      <c r="P714" s="52"/>
    </row>
    <row r="715" spans="1:16" x14ac:dyDescent="0.35">
      <c r="A715" s="52" t="s">
        <v>1512</v>
      </c>
      <c r="B715" s="52" t="s">
        <v>1492</v>
      </c>
      <c r="C715" s="52" t="s">
        <v>1513</v>
      </c>
      <c r="D715" s="52" t="s">
        <v>1514</v>
      </c>
      <c r="E715" s="50" t="s">
        <v>1934</v>
      </c>
      <c r="F715" s="50" t="s">
        <v>1935</v>
      </c>
      <c r="G715" s="52" t="s">
        <v>2266</v>
      </c>
      <c r="H715" s="50" t="s">
        <v>1937</v>
      </c>
      <c r="I715" s="50" t="s">
        <v>1938</v>
      </c>
      <c r="J715" s="52" t="s">
        <v>972</v>
      </c>
      <c r="K715" s="52"/>
      <c r="L715" s="52" t="s">
        <v>2172</v>
      </c>
      <c r="M715" s="52"/>
      <c r="N715" s="52"/>
      <c r="O715" s="52" t="s">
        <v>2172</v>
      </c>
      <c r="P715" s="52"/>
    </row>
    <row r="716" spans="1:16" x14ac:dyDescent="0.35">
      <c r="A716" s="52" t="s">
        <v>1419</v>
      </c>
      <c r="B716" s="52" t="s">
        <v>1353</v>
      </c>
      <c r="C716" s="52" t="s">
        <v>1420</v>
      </c>
      <c r="D716" s="52" t="s">
        <v>1421</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1498</v>
      </c>
      <c r="B717" s="52" t="s">
        <v>1492</v>
      </c>
      <c r="C717" s="52" t="s">
        <v>1499</v>
      </c>
      <c r="D717" s="52" t="s">
        <v>1500</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1356</v>
      </c>
      <c r="B718" s="52" t="s">
        <v>1353</v>
      </c>
      <c r="C718" s="52" t="s">
        <v>1357</v>
      </c>
      <c r="D718" s="52" t="s">
        <v>1358</v>
      </c>
      <c r="E718" s="50" t="s">
        <v>2094</v>
      </c>
      <c r="F718" s="50" t="s">
        <v>2095</v>
      </c>
      <c r="G718" s="52" t="s">
        <v>2267</v>
      </c>
      <c r="H718" s="50" t="s">
        <v>2097</v>
      </c>
      <c r="I718" s="50" t="s">
        <v>2098</v>
      </c>
      <c r="J718" s="52" t="s">
        <v>972</v>
      </c>
      <c r="K718" s="52"/>
      <c r="L718" s="52" t="s">
        <v>2172</v>
      </c>
      <c r="M718" s="52"/>
      <c r="N718" s="52"/>
      <c r="O718" s="52" t="s">
        <v>2172</v>
      </c>
      <c r="P718" s="52"/>
    </row>
    <row r="719" spans="1:16" x14ac:dyDescent="0.35">
      <c r="A719" s="52" t="s">
        <v>1159</v>
      </c>
      <c r="B719" s="52" t="s">
        <v>1094</v>
      </c>
      <c r="C719" s="52" t="s">
        <v>1160</v>
      </c>
      <c r="D719" s="52" t="s">
        <v>1161</v>
      </c>
      <c r="E719" s="50" t="s">
        <v>1909</v>
      </c>
      <c r="F719" s="50" t="s">
        <v>1910</v>
      </c>
      <c r="G719" s="52" t="s">
        <v>2268</v>
      </c>
      <c r="H719" s="50" t="s">
        <v>1912</v>
      </c>
      <c r="I719" s="50" t="s">
        <v>1913</v>
      </c>
      <c r="J719" s="52" t="s">
        <v>972</v>
      </c>
      <c r="K719" s="52"/>
      <c r="L719" s="52" t="s">
        <v>2172</v>
      </c>
      <c r="M719" s="52"/>
      <c r="N719" s="52"/>
      <c r="O719" s="52" t="s">
        <v>2172</v>
      </c>
      <c r="P719" s="52"/>
    </row>
    <row r="720" spans="1:16" x14ac:dyDescent="0.35">
      <c r="A720" s="52" t="s">
        <v>1159</v>
      </c>
      <c r="B720" s="52" t="s">
        <v>1094</v>
      </c>
      <c r="C720" s="52" t="s">
        <v>1160</v>
      </c>
      <c r="D720" s="52" t="s">
        <v>1161</v>
      </c>
      <c r="E720" s="50" t="s">
        <v>1914</v>
      </c>
      <c r="F720" s="50" t="s">
        <v>1915</v>
      </c>
      <c r="G720" s="52" t="s">
        <v>2269</v>
      </c>
      <c r="H720" s="50" t="s">
        <v>1917</v>
      </c>
      <c r="I720" s="50" t="s">
        <v>1918</v>
      </c>
      <c r="J720" s="52" t="s">
        <v>972</v>
      </c>
      <c r="K720" s="52"/>
      <c r="L720" s="52" t="s">
        <v>2172</v>
      </c>
      <c r="M720" s="52"/>
      <c r="N720" s="52"/>
      <c r="O720" s="52" t="s">
        <v>2172</v>
      </c>
      <c r="P720" s="52"/>
    </row>
    <row r="721" spans="1:16" x14ac:dyDescent="0.35">
      <c r="A721" s="52" t="s">
        <v>1159</v>
      </c>
      <c r="B721" s="52" t="s">
        <v>1094</v>
      </c>
      <c r="C721" s="52" t="s">
        <v>1160</v>
      </c>
      <c r="D721" s="52" t="s">
        <v>1161</v>
      </c>
      <c r="E721" s="50" t="s">
        <v>1919</v>
      </c>
      <c r="F721" s="50" t="s">
        <v>1920</v>
      </c>
      <c r="G721" s="52" t="s">
        <v>2270</v>
      </c>
      <c r="H721" s="50" t="s">
        <v>1922</v>
      </c>
      <c r="I721" s="50" t="s">
        <v>1923</v>
      </c>
      <c r="J721" s="52" t="s">
        <v>972</v>
      </c>
      <c r="K721" s="52"/>
      <c r="L721" s="52" t="s">
        <v>2172</v>
      </c>
      <c r="M721" s="52"/>
      <c r="N721" s="52"/>
      <c r="O721" s="52" t="s">
        <v>2172</v>
      </c>
      <c r="P721" s="52"/>
    </row>
    <row r="722" spans="1:16" x14ac:dyDescent="0.35">
      <c r="A722" s="52" t="s">
        <v>1159</v>
      </c>
      <c r="B722" s="52" t="s">
        <v>1094</v>
      </c>
      <c r="C722" s="52" t="s">
        <v>1160</v>
      </c>
      <c r="D722" s="52" t="s">
        <v>1161</v>
      </c>
      <c r="E722" s="50" t="s">
        <v>1924</v>
      </c>
      <c r="F722" s="50" t="s">
        <v>1925</v>
      </c>
      <c r="G722" s="52" t="s">
        <v>2271</v>
      </c>
      <c r="H722" s="50" t="s">
        <v>1927</v>
      </c>
      <c r="I722" s="50" t="s">
        <v>1928</v>
      </c>
      <c r="J722" s="52" t="s">
        <v>972</v>
      </c>
      <c r="K722" s="52"/>
      <c r="L722" s="52" t="s">
        <v>2172</v>
      </c>
      <c r="M722" s="52"/>
      <c r="N722" s="52"/>
      <c r="O722" s="52" t="s">
        <v>2172</v>
      </c>
      <c r="P722" s="52"/>
    </row>
    <row r="723" spans="1:16" x14ac:dyDescent="0.35">
      <c r="A723" s="52" t="s">
        <v>1103</v>
      </c>
      <c r="B723" s="52" t="s">
        <v>1094</v>
      </c>
      <c r="C723" s="52" t="s">
        <v>1104</v>
      </c>
      <c r="D723" s="52" t="s">
        <v>1105</v>
      </c>
      <c r="E723" s="50" t="s">
        <v>1888</v>
      </c>
      <c r="F723" s="50" t="s">
        <v>1889</v>
      </c>
      <c r="G723" s="52" t="s">
        <v>2272</v>
      </c>
      <c r="H723" s="50" t="s">
        <v>1891</v>
      </c>
      <c r="I723" s="50" t="s">
        <v>1892</v>
      </c>
      <c r="J723" s="52" t="s">
        <v>972</v>
      </c>
      <c r="K723" s="52"/>
      <c r="L723" s="52" t="s">
        <v>2172</v>
      </c>
      <c r="M723" s="52"/>
      <c r="N723" s="52" t="b">
        <v>1</v>
      </c>
      <c r="O723" s="52" t="s">
        <v>2207</v>
      </c>
      <c r="P723" s="52" t="s">
        <v>2295</v>
      </c>
    </row>
    <row r="724" spans="1:16" x14ac:dyDescent="0.35">
      <c r="A724" s="52" t="s">
        <v>1156</v>
      </c>
      <c r="B724" s="52" t="s">
        <v>1094</v>
      </c>
      <c r="C724" s="52" t="s">
        <v>1157</v>
      </c>
      <c r="D724" s="52" t="s">
        <v>1158</v>
      </c>
      <c r="E724" s="50" t="s">
        <v>1888</v>
      </c>
      <c r="F724" s="50" t="s">
        <v>1889</v>
      </c>
      <c r="G724" s="52" t="s">
        <v>2272</v>
      </c>
      <c r="H724" s="50" t="s">
        <v>1891</v>
      </c>
      <c r="I724" s="50" t="s">
        <v>1892</v>
      </c>
      <c r="J724" s="52" t="s">
        <v>972</v>
      </c>
      <c r="K724" s="52"/>
      <c r="L724" s="52" t="s">
        <v>2172</v>
      </c>
      <c r="M724" s="52"/>
      <c r="N724" s="52" t="b">
        <v>1</v>
      </c>
      <c r="O724" s="52" t="s">
        <v>2207</v>
      </c>
      <c r="P724" s="52" t="s">
        <v>2295</v>
      </c>
    </row>
    <row r="725" spans="1:16" x14ac:dyDescent="0.35">
      <c r="A725" s="52" t="s">
        <v>1159</v>
      </c>
      <c r="B725" s="52" t="s">
        <v>1094</v>
      </c>
      <c r="C725" s="52" t="s">
        <v>1160</v>
      </c>
      <c r="D725" s="52" t="s">
        <v>1161</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1162</v>
      </c>
      <c r="B726" s="52" t="s">
        <v>1094</v>
      </c>
      <c r="C726" s="52" t="s">
        <v>1163</v>
      </c>
      <c r="D726" s="52" t="s">
        <v>1164</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1476</v>
      </c>
      <c r="B727" s="52" t="s">
        <v>1467</v>
      </c>
      <c r="C727" s="52" t="s">
        <v>1477</v>
      </c>
      <c r="D727" s="52" t="s">
        <v>1478</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1103</v>
      </c>
      <c r="B728" s="52" t="s">
        <v>1094</v>
      </c>
      <c r="C728" s="52" t="s">
        <v>1104</v>
      </c>
      <c r="D728" s="52" t="s">
        <v>1105</v>
      </c>
      <c r="E728" s="50" t="s">
        <v>1929</v>
      </c>
      <c r="F728" s="50" t="s">
        <v>1930</v>
      </c>
      <c r="G728" s="52" t="s">
        <v>2273</v>
      </c>
      <c r="H728" s="50" t="s">
        <v>1932</v>
      </c>
      <c r="I728" s="50" t="s">
        <v>1933</v>
      </c>
      <c r="J728" s="52" t="s">
        <v>972</v>
      </c>
      <c r="K728" s="52"/>
      <c r="L728" s="52" t="s">
        <v>2172</v>
      </c>
      <c r="M728" s="52"/>
      <c r="N728" s="52" t="b">
        <v>1</v>
      </c>
      <c r="O728" s="52" t="s">
        <v>2207</v>
      </c>
      <c r="P728" s="52" t="s">
        <v>2296</v>
      </c>
    </row>
    <row r="729" spans="1:16" x14ac:dyDescent="0.35">
      <c r="A729" s="52" t="s">
        <v>1156</v>
      </c>
      <c r="B729" s="52" t="s">
        <v>1094</v>
      </c>
      <c r="C729" s="52" t="s">
        <v>1157</v>
      </c>
      <c r="D729" s="52" t="s">
        <v>1158</v>
      </c>
      <c r="E729" s="50" t="s">
        <v>1929</v>
      </c>
      <c r="F729" s="50" t="s">
        <v>1930</v>
      </c>
      <c r="G729" s="52" t="s">
        <v>2273</v>
      </c>
      <c r="H729" s="50" t="s">
        <v>1932</v>
      </c>
      <c r="I729" s="50" t="s">
        <v>1933</v>
      </c>
      <c r="J729" s="52" t="s">
        <v>972</v>
      </c>
      <c r="K729" s="52"/>
      <c r="L729" s="52" t="s">
        <v>2172</v>
      </c>
      <c r="M729" s="52"/>
      <c r="N729" s="52" t="b">
        <v>1</v>
      </c>
      <c r="O729" s="52" t="s">
        <v>2207</v>
      </c>
      <c r="P729" s="52" t="s">
        <v>2296</v>
      </c>
    </row>
    <row r="730" spans="1:16" x14ac:dyDescent="0.35">
      <c r="A730" s="52" t="s">
        <v>1159</v>
      </c>
      <c r="B730" s="52" t="s">
        <v>1094</v>
      </c>
      <c r="C730" s="52" t="s">
        <v>1160</v>
      </c>
      <c r="D730" s="52" t="s">
        <v>1161</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1162</v>
      </c>
      <c r="B731" s="52" t="s">
        <v>1094</v>
      </c>
      <c r="C731" s="52" t="s">
        <v>1163</v>
      </c>
      <c r="D731" s="52" t="s">
        <v>1164</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1476</v>
      </c>
      <c r="B732" s="52" t="s">
        <v>1467</v>
      </c>
      <c r="C732" s="52" t="s">
        <v>1477</v>
      </c>
      <c r="D732" s="52" t="s">
        <v>1478</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1181</v>
      </c>
      <c r="B733" s="52" t="s">
        <v>1166</v>
      </c>
      <c r="C733" s="52" t="s">
        <v>1182</v>
      </c>
      <c r="D733" s="52" t="s">
        <v>1183</v>
      </c>
      <c r="E733" s="50" t="s">
        <v>1976</v>
      </c>
      <c r="F733" s="50" t="s">
        <v>1977</v>
      </c>
      <c r="G733" s="52" t="s">
        <v>2274</v>
      </c>
      <c r="H733" s="50" t="s">
        <v>1979</v>
      </c>
      <c r="I733" s="50" t="s">
        <v>1980</v>
      </c>
      <c r="J733" s="52" t="s">
        <v>972</v>
      </c>
      <c r="K733" s="52"/>
      <c r="L733" s="52" t="s">
        <v>2172</v>
      </c>
      <c r="M733" s="52"/>
      <c r="N733" s="52"/>
      <c r="O733" s="52" t="s">
        <v>2172</v>
      </c>
      <c r="P733" s="52"/>
    </row>
    <row r="734" spans="1:16" x14ac:dyDescent="0.35">
      <c r="A734" s="52" t="s">
        <v>1181</v>
      </c>
      <c r="B734" s="52" t="s">
        <v>1166</v>
      </c>
      <c r="C734" s="52" t="s">
        <v>1182</v>
      </c>
      <c r="D734" s="52" t="s">
        <v>1183</v>
      </c>
      <c r="E734" s="50" t="s">
        <v>1981</v>
      </c>
      <c r="F734" s="50" t="s">
        <v>1982</v>
      </c>
      <c r="G734" s="52" t="s">
        <v>2275</v>
      </c>
      <c r="H734" s="50" t="s">
        <v>1984</v>
      </c>
      <c r="I734" s="50" t="s">
        <v>1985</v>
      </c>
      <c r="J734" s="52" t="s">
        <v>972</v>
      </c>
      <c r="K734" s="52"/>
      <c r="L734" s="52" t="s">
        <v>2172</v>
      </c>
      <c r="M734" s="52"/>
      <c r="N734" s="52"/>
      <c r="O734" s="52" t="s">
        <v>2172</v>
      </c>
      <c r="P734" s="52"/>
    </row>
    <row r="735" spans="1:16" x14ac:dyDescent="0.35">
      <c r="A735" s="52" t="s">
        <v>1181</v>
      </c>
      <c r="B735" s="52" t="s">
        <v>1166</v>
      </c>
      <c r="C735" s="52" t="s">
        <v>1182</v>
      </c>
      <c r="D735" s="52" t="s">
        <v>1183</v>
      </c>
      <c r="E735" s="50" t="s">
        <v>1986</v>
      </c>
      <c r="F735" s="50" t="s">
        <v>1987</v>
      </c>
      <c r="G735" s="52" t="s">
        <v>2276</v>
      </c>
      <c r="H735" s="50" t="s">
        <v>1989</v>
      </c>
      <c r="I735" s="50" t="s">
        <v>1990</v>
      </c>
      <c r="J735" s="52" t="s">
        <v>972</v>
      </c>
      <c r="K735" s="52"/>
      <c r="L735" s="52" t="s">
        <v>2172</v>
      </c>
      <c r="M735" s="52"/>
      <c r="N735" s="52"/>
      <c r="O735" s="52" t="s">
        <v>2172</v>
      </c>
      <c r="P735" s="52"/>
    </row>
    <row r="736" spans="1:16" x14ac:dyDescent="0.35">
      <c r="A736" s="52" t="s">
        <v>1587</v>
      </c>
      <c r="B736" s="52" t="s">
        <v>1584</v>
      </c>
      <c r="C736" s="52" t="s">
        <v>1588</v>
      </c>
      <c r="D736" s="52" t="s">
        <v>1589</v>
      </c>
      <c r="E736" s="50" t="s">
        <v>1959</v>
      </c>
      <c r="F736" s="50" t="s">
        <v>1960</v>
      </c>
      <c r="G736" s="52" t="s">
        <v>2294</v>
      </c>
      <c r="H736" s="50" t="s">
        <v>1962</v>
      </c>
      <c r="I736" s="50" t="s">
        <v>1963</v>
      </c>
      <c r="J736" s="52" t="s">
        <v>972</v>
      </c>
      <c r="K736" s="52"/>
      <c r="L736" s="52" t="s">
        <v>2172</v>
      </c>
      <c r="M736" s="52"/>
      <c r="N736" s="52"/>
      <c r="O736" s="52" t="s">
        <v>2172</v>
      </c>
      <c r="P736" s="52"/>
    </row>
    <row r="737" spans="1:16" x14ac:dyDescent="0.35">
      <c r="A737" s="52" t="s">
        <v>1587</v>
      </c>
      <c r="B737" s="52" t="s">
        <v>1584</v>
      </c>
      <c r="C737" s="52" t="s">
        <v>1588</v>
      </c>
      <c r="D737" s="52" t="s">
        <v>1589</v>
      </c>
      <c r="E737" s="50" t="s">
        <v>2056</v>
      </c>
      <c r="F737" s="50" t="s">
        <v>2057</v>
      </c>
      <c r="G737" s="52" t="s">
        <v>2277</v>
      </c>
      <c r="H737" s="50" t="s">
        <v>2059</v>
      </c>
      <c r="I737" s="50" t="s">
        <v>2060</v>
      </c>
      <c r="J737" s="52" t="s">
        <v>972</v>
      </c>
      <c r="K737" s="52"/>
      <c r="L737" s="52" t="s">
        <v>2172</v>
      </c>
      <c r="M737" s="52"/>
      <c r="N737" s="52"/>
      <c r="O737" s="52" t="s">
        <v>2172</v>
      </c>
      <c r="P737" s="52"/>
    </row>
    <row r="738" spans="1:16" x14ac:dyDescent="0.35">
      <c r="A738" s="52" t="s">
        <v>1587</v>
      </c>
      <c r="B738" s="52" t="s">
        <v>1584</v>
      </c>
      <c r="C738" s="52" t="s">
        <v>1588</v>
      </c>
      <c r="D738" s="52" t="s">
        <v>1589</v>
      </c>
      <c r="E738" s="50" t="s">
        <v>2081</v>
      </c>
      <c r="F738" s="50" t="s">
        <v>2082</v>
      </c>
      <c r="G738" s="52" t="s">
        <v>2278</v>
      </c>
      <c r="H738" s="50" t="s">
        <v>2059</v>
      </c>
      <c r="I738" s="50" t="s">
        <v>2083</v>
      </c>
      <c r="J738" s="52" t="s">
        <v>972</v>
      </c>
      <c r="K738" s="52"/>
      <c r="L738" s="52" t="s">
        <v>2172</v>
      </c>
      <c r="M738" s="52"/>
      <c r="N738" s="52"/>
      <c r="O738" s="52" t="s">
        <v>2172</v>
      </c>
      <c r="P738" s="52"/>
    </row>
    <row r="739" spans="1:16" x14ac:dyDescent="0.35">
      <c r="A739" s="52" t="s">
        <v>1512</v>
      </c>
      <c r="B739" s="52" t="s">
        <v>1492</v>
      </c>
      <c r="C739" s="52" t="s">
        <v>1513</v>
      </c>
      <c r="D739" s="52" t="s">
        <v>1514</v>
      </c>
      <c r="E739" s="50" t="s">
        <v>1949</v>
      </c>
      <c r="F739" s="50" t="s">
        <v>1950</v>
      </c>
      <c r="G739" s="52" t="s">
        <v>2279</v>
      </c>
      <c r="H739" s="59" t="s">
        <v>2182</v>
      </c>
      <c r="I739" s="50" t="s">
        <v>2182</v>
      </c>
      <c r="J739" s="52" t="s">
        <v>972</v>
      </c>
      <c r="K739" s="52"/>
      <c r="L739" s="52" t="s">
        <v>2172</v>
      </c>
      <c r="M739" s="52"/>
      <c r="N739" s="52" t="b">
        <v>1</v>
      </c>
      <c r="O739" s="52" t="s">
        <v>2207</v>
      </c>
      <c r="P739" s="52" t="s">
        <v>2206</v>
      </c>
    </row>
    <row r="740" spans="1:16" x14ac:dyDescent="0.35">
      <c r="A740" s="52" t="s">
        <v>1512</v>
      </c>
      <c r="B740" s="52" t="s">
        <v>1492</v>
      </c>
      <c r="C740" s="52" t="s">
        <v>1513</v>
      </c>
      <c r="D740" s="52" t="s">
        <v>1514</v>
      </c>
      <c r="E740" s="50" t="s">
        <v>1969</v>
      </c>
      <c r="F740" s="50" t="s">
        <v>1970</v>
      </c>
      <c r="G740" s="52" t="s">
        <v>2280</v>
      </c>
      <c r="H740" s="58" t="s">
        <v>2183</v>
      </c>
      <c r="I740" s="50" t="s">
        <v>2183</v>
      </c>
      <c r="J740" s="52" t="s">
        <v>972</v>
      </c>
      <c r="K740" s="52"/>
      <c r="L740" s="52" t="s">
        <v>2172</v>
      </c>
      <c r="M740" s="52"/>
      <c r="N740" s="52" t="b">
        <v>1</v>
      </c>
      <c r="O740" s="52" t="s">
        <v>2207</v>
      </c>
      <c r="P740" s="52" t="s">
        <v>2206</v>
      </c>
    </row>
    <row r="741" spans="1:16" x14ac:dyDescent="0.35">
      <c r="A741" s="52" t="s">
        <v>1512</v>
      </c>
      <c r="B741" s="52" t="s">
        <v>1492</v>
      </c>
      <c r="C741" s="52" t="s">
        <v>1513</v>
      </c>
      <c r="D741" s="52" t="s">
        <v>1514</v>
      </c>
      <c r="E741" s="50" t="s">
        <v>1964</v>
      </c>
      <c r="F741" s="50" t="s">
        <v>1965</v>
      </c>
      <c r="G741" s="52" t="s">
        <v>2281</v>
      </c>
      <c r="H741" s="50" t="s">
        <v>1967</v>
      </c>
      <c r="I741" s="50" t="s">
        <v>1968</v>
      </c>
      <c r="J741" s="52" t="s">
        <v>972</v>
      </c>
      <c r="K741" s="52"/>
      <c r="L741" s="52" t="s">
        <v>2172</v>
      </c>
      <c r="M741" s="52"/>
      <c r="N741" s="52"/>
      <c r="O741" s="52" t="s">
        <v>2172</v>
      </c>
      <c r="P741" s="52"/>
    </row>
    <row r="742" spans="1:16" x14ac:dyDescent="0.35">
      <c r="A742" s="52" t="s">
        <v>1498</v>
      </c>
      <c r="B742" s="52" t="s">
        <v>1492</v>
      </c>
      <c r="C742" s="52" t="s">
        <v>1499</v>
      </c>
      <c r="D742" s="52" t="s">
        <v>1500</v>
      </c>
      <c r="E742" s="50" t="s">
        <v>2071</v>
      </c>
      <c r="F742" s="50" t="s">
        <v>2072</v>
      </c>
      <c r="G742" s="52" t="s">
        <v>2282</v>
      </c>
      <c r="H742" s="50" t="s">
        <v>2074</v>
      </c>
      <c r="I742" s="50" t="s">
        <v>2075</v>
      </c>
      <c r="J742" s="52" t="s">
        <v>972</v>
      </c>
      <c r="K742" s="52"/>
      <c r="L742" s="52" t="s">
        <v>2172</v>
      </c>
      <c r="M742" s="52"/>
      <c r="N742" s="52"/>
      <c r="O742" s="52" t="s">
        <v>2172</v>
      </c>
      <c r="P742" s="52"/>
    </row>
    <row r="743" spans="1:16" x14ac:dyDescent="0.35">
      <c r="A743" s="52" t="s">
        <v>1512</v>
      </c>
      <c r="B743" s="52" t="s">
        <v>1492</v>
      </c>
      <c r="C743" s="52" t="s">
        <v>1513</v>
      </c>
      <c r="D743" s="52" t="s">
        <v>1514</v>
      </c>
      <c r="E743" s="50" t="s">
        <v>2071</v>
      </c>
      <c r="F743" s="50" t="s">
        <v>2072</v>
      </c>
      <c r="G743" s="52" t="s">
        <v>2282</v>
      </c>
      <c r="H743" s="50" t="s">
        <v>2074</v>
      </c>
      <c r="I743" s="50" t="s">
        <v>2075</v>
      </c>
      <c r="J743" s="52" t="s">
        <v>972</v>
      </c>
      <c r="K743" s="52"/>
      <c r="L743" s="52" t="s">
        <v>2172</v>
      </c>
      <c r="M743" s="52"/>
      <c r="N743" s="52"/>
      <c r="O743" s="52" t="s">
        <v>2172</v>
      </c>
      <c r="P743" s="52"/>
    </row>
    <row r="744" spans="1:16" x14ac:dyDescent="0.35">
      <c r="A744" s="52" t="s">
        <v>1518</v>
      </c>
      <c r="B744" s="52" t="s">
        <v>1492</v>
      </c>
      <c r="C744" s="52" t="s">
        <v>1519</v>
      </c>
      <c r="D744" s="52" t="s">
        <v>1520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1156</v>
      </c>
      <c r="B745" s="52" t="s">
        <v>1094</v>
      </c>
      <c r="C745" s="52" t="s">
        <v>1157</v>
      </c>
      <c r="D745" s="52" t="s">
        <v>1158</v>
      </c>
      <c r="E745" s="50" t="s">
        <v>2076</v>
      </c>
      <c r="F745" s="50" t="s">
        <v>2077</v>
      </c>
      <c r="G745" s="52" t="s">
        <v>2283</v>
      </c>
      <c r="H745" s="50" t="s">
        <v>2079</v>
      </c>
      <c r="I745" s="50" t="s">
        <v>2080</v>
      </c>
      <c r="J745" s="52" t="s">
        <v>972</v>
      </c>
      <c r="K745" s="52"/>
      <c r="L745" s="52" t="s">
        <v>2172</v>
      </c>
      <c r="M745" s="52"/>
      <c r="N745" s="52"/>
      <c r="O745" s="52" t="s">
        <v>2172</v>
      </c>
      <c r="P745" s="52"/>
    </row>
    <row r="746" spans="1:16" x14ac:dyDescent="0.35">
      <c r="A746" s="52" t="s">
        <v>1512</v>
      </c>
      <c r="B746" s="52" t="s">
        <v>1492</v>
      </c>
      <c r="C746" s="52" t="s">
        <v>1513</v>
      </c>
      <c r="D746" s="52" t="s">
        <v>1514</v>
      </c>
      <c r="E746" t="s">
        <v>2208</v>
      </c>
      <c r="F746" t="s">
        <v>2188</v>
      </c>
      <c r="G746" s="52" t="s">
        <v>2284</v>
      </c>
      <c r="H746" t="s">
        <v>2189</v>
      </c>
      <c r="I746" t="s">
        <v>2190</v>
      </c>
      <c r="J746" s="53" t="s">
        <v>977</v>
      </c>
      <c r="L746" s="52" t="s">
        <v>2207</v>
      </c>
      <c r="O746" s="52" t="s">
        <v>2207</v>
      </c>
    </row>
    <row r="747" spans="1:16" x14ac:dyDescent="0.35">
      <c r="A747" s="52" t="s">
        <v>1356</v>
      </c>
      <c r="B747" s="52" t="s">
        <v>1353</v>
      </c>
      <c r="C747" s="52" t="s">
        <v>1357</v>
      </c>
      <c r="D747" s="52" t="s">
        <v>1358</v>
      </c>
      <c r="E747" t="s">
        <v>2209</v>
      </c>
      <c r="F747" t="s">
        <v>2191</v>
      </c>
      <c r="G747" t="s">
        <v>2222</v>
      </c>
      <c r="H747" t="s">
        <v>2192</v>
      </c>
      <c r="I747" t="s">
        <v>2193</v>
      </c>
      <c r="J747" s="52" t="s">
        <v>972</v>
      </c>
      <c r="L747" s="52" t="s">
        <v>2207</v>
      </c>
      <c r="O747" s="52" t="s">
        <v>2207</v>
      </c>
    </row>
    <row r="748" spans="1:16" x14ac:dyDescent="0.35">
      <c r="A748" s="52" t="s">
        <v>1356</v>
      </c>
      <c r="B748" s="52" t="s">
        <v>1353</v>
      </c>
      <c r="C748" s="52" t="s">
        <v>1357</v>
      </c>
      <c r="D748" s="52" t="s">
        <v>1358</v>
      </c>
      <c r="E748" t="s">
        <v>2210</v>
      </c>
      <c r="F748" t="s">
        <v>2200</v>
      </c>
      <c r="G748" t="s">
        <v>2225</v>
      </c>
      <c r="H748" t="s">
        <v>2201</v>
      </c>
      <c r="I748" t="s">
        <v>2202</v>
      </c>
      <c r="J748" s="52" t="s">
        <v>972</v>
      </c>
      <c r="L748" s="52" t="s">
        <v>2207</v>
      </c>
      <c r="O748" s="52" t="s">
        <v>2207</v>
      </c>
    </row>
    <row r="749" spans="1:16" x14ac:dyDescent="0.35">
      <c r="A749" s="52" t="s">
        <v>1253</v>
      </c>
      <c r="B749" s="52" t="s">
        <v>1250</v>
      </c>
      <c r="C749" s="52" t="s">
        <v>1254</v>
      </c>
      <c r="D749" s="52" t="s">
        <v>1255</v>
      </c>
      <c r="E749" t="s">
        <v>2211</v>
      </c>
      <c r="F749" t="s">
        <v>2197</v>
      </c>
      <c r="G749" t="s">
        <v>2224</v>
      </c>
      <c r="H749" t="s">
        <v>2198</v>
      </c>
      <c r="I749" t="s">
        <v>2199</v>
      </c>
      <c r="L749" s="52" t="s">
        <v>2207</v>
      </c>
      <c r="O749" s="52" t="s">
        <v>2207</v>
      </c>
    </row>
    <row r="750" spans="1:16" x14ac:dyDescent="0.35">
      <c r="A750" s="52" t="s">
        <v>1518</v>
      </c>
      <c r="B750" s="52" t="s">
        <v>1492</v>
      </c>
      <c r="C750" s="52" t="s">
        <v>1519</v>
      </c>
      <c r="D750" s="52" t="s">
        <v>1520</v>
      </c>
      <c r="E750" t="s">
        <v>2212</v>
      </c>
      <c r="F750" t="s">
        <v>2194</v>
      </c>
      <c r="G750" t="s">
        <v>2223</v>
      </c>
      <c r="H750" t="s">
        <v>2195</v>
      </c>
      <c r="I750" s="59" t="s">
        <v>2196</v>
      </c>
      <c r="J750" s="52" t="s">
        <v>972</v>
      </c>
      <c r="L750" s="52" t="s">
        <v>2207</v>
      </c>
      <c r="O750" s="52" t="s">
        <v>2207</v>
      </c>
    </row>
    <row r="751" spans="1:16" x14ac:dyDescent="0.35">
      <c r="A751" s="52" t="s">
        <v>1512</v>
      </c>
      <c r="B751" s="52" t="s">
        <v>1492</v>
      </c>
      <c r="C751" s="52" t="s">
        <v>1513</v>
      </c>
      <c r="D751" s="52" t="s">
        <v>1514</v>
      </c>
      <c r="E751" t="s">
        <v>2212</v>
      </c>
      <c r="F751" t="s">
        <v>2194</v>
      </c>
      <c r="G751" t="s">
        <v>2223</v>
      </c>
      <c r="H751" t="s">
        <v>2195</v>
      </c>
      <c r="I751" s="59" t="s">
        <v>2196</v>
      </c>
      <c r="J751" s="52" t="s">
        <v>972</v>
      </c>
      <c r="L751" s="52" t="s">
        <v>2207</v>
      </c>
      <c r="O751" s="52" t="s">
        <v>2207</v>
      </c>
    </row>
    <row r="752" spans="1:16" x14ac:dyDescent="0.35">
      <c r="A752" s="52" t="s">
        <v>1419</v>
      </c>
      <c r="B752" s="52" t="s">
        <v>1353</v>
      </c>
      <c r="C752" s="52" t="s">
        <v>1420</v>
      </c>
      <c r="D752" s="52" t="s">
        <v>1421</v>
      </c>
      <c r="E752" t="s">
        <v>2212</v>
      </c>
      <c r="F752" t="s">
        <v>2194</v>
      </c>
      <c r="G752" t="s">
        <v>2223</v>
      </c>
      <c r="H752" t="s">
        <v>2195</v>
      </c>
      <c r="I752" s="59" t="s">
        <v>2196</v>
      </c>
      <c r="J752" s="52" t="s">
        <v>972</v>
      </c>
      <c r="L752" s="52" t="s">
        <v>2207</v>
      </c>
      <c r="O752" s="52" t="s">
        <v>2207</v>
      </c>
    </row>
    <row r="753" spans="1:15" x14ac:dyDescent="0.35">
      <c r="A753" s="52" t="s">
        <v>1498</v>
      </c>
      <c r="B753" s="52" t="s">
        <v>1492</v>
      </c>
      <c r="C753" s="52" t="s">
        <v>1499</v>
      </c>
      <c r="D753" s="52" t="s">
        <v>1500</v>
      </c>
      <c r="E753" t="s">
        <v>2212</v>
      </c>
      <c r="F753" t="s">
        <v>2194</v>
      </c>
      <c r="G753" t="s">
        <v>2223</v>
      </c>
      <c r="H753" t="s">
        <v>2195</v>
      </c>
      <c r="I753" s="59" t="s">
        <v>2196</v>
      </c>
      <c r="J753" s="52" t="s">
        <v>972</v>
      </c>
      <c r="L753" s="52" t="s">
        <v>2207</v>
      </c>
      <c r="O753" s="52" t="s">
        <v>2207</v>
      </c>
    </row>
    <row r="754" spans="1:15" x14ac:dyDescent="0.35">
      <c r="A754" s="52" t="s">
        <v>1518</v>
      </c>
      <c r="B754" s="52" t="s">
        <v>1492</v>
      </c>
      <c r="C754" s="52" t="s">
        <v>1519</v>
      </c>
      <c r="D754" s="52" t="s">
        <v>1520</v>
      </c>
      <c r="E754" t="s">
        <v>2213</v>
      </c>
      <c r="F754" t="s">
        <v>2203</v>
      </c>
      <c r="G754" t="s">
        <v>2226</v>
      </c>
      <c r="H754" t="s">
        <v>2204</v>
      </c>
      <c r="I754" t="s">
        <v>2205</v>
      </c>
      <c r="J754" s="52" t="s">
        <v>972</v>
      </c>
      <c r="L754" s="52" t="s">
        <v>2207</v>
      </c>
      <c r="O754" s="52" t="s">
        <v>2207</v>
      </c>
    </row>
    <row r="755" spans="1:15" x14ac:dyDescent="0.35">
      <c r="A755" s="52" t="s">
        <v>1512</v>
      </c>
      <c r="B755" s="52" t="s">
        <v>1492</v>
      </c>
      <c r="C755" s="52" t="s">
        <v>1513</v>
      </c>
      <c r="D755" s="52" t="s">
        <v>1514</v>
      </c>
      <c r="E755" t="s">
        <v>2213</v>
      </c>
      <c r="F755" t="s">
        <v>2203</v>
      </c>
      <c r="G755" t="s">
        <v>2226</v>
      </c>
      <c r="H755" t="s">
        <v>2204</v>
      </c>
      <c r="I755" t="s">
        <v>2205</v>
      </c>
      <c r="J755" s="52" t="s">
        <v>972</v>
      </c>
      <c r="L755" s="52" t="s">
        <v>2207</v>
      </c>
      <c r="O755" s="52" t="s">
        <v>2207</v>
      </c>
    </row>
    <row r="756" spans="1:15" x14ac:dyDescent="0.35">
      <c r="A756" s="52" t="s">
        <v>1419</v>
      </c>
      <c r="B756" s="52" t="s">
        <v>1353</v>
      </c>
      <c r="C756" s="52" t="s">
        <v>1420</v>
      </c>
      <c r="D756" s="52" t="s">
        <v>1421</v>
      </c>
      <c r="E756" t="s">
        <v>2213</v>
      </c>
      <c r="F756" t="s">
        <v>2203</v>
      </c>
      <c r="G756" t="s">
        <v>2226</v>
      </c>
      <c r="H756" t="s">
        <v>2204</v>
      </c>
      <c r="I756" t="s">
        <v>2205</v>
      </c>
      <c r="J756" s="52" t="s">
        <v>972</v>
      </c>
      <c r="L756" s="52" t="s">
        <v>2207</v>
      </c>
      <c r="O756" s="52" t="s">
        <v>2207</v>
      </c>
    </row>
    <row r="757" spans="1:15" x14ac:dyDescent="0.35">
      <c r="A757" s="52" t="s">
        <v>1498</v>
      </c>
      <c r="B757" s="52" t="s">
        <v>1492</v>
      </c>
      <c r="C757" s="52" t="s">
        <v>1499</v>
      </c>
      <c r="D757" s="52" t="s">
        <v>1500</v>
      </c>
      <c r="E757" t="s">
        <v>2213</v>
      </c>
      <c r="F757" t="s">
        <v>2203</v>
      </c>
      <c r="G757" t="s">
        <v>2226</v>
      </c>
      <c r="H757" t="s">
        <v>2204</v>
      </c>
      <c r="I757" t="s">
        <v>2205</v>
      </c>
      <c r="J757" s="52" t="s">
        <v>972</v>
      </c>
      <c r="L757" s="52" t="s">
        <v>2207</v>
      </c>
      <c r="O757" s="52" t="s">
        <v>2207</v>
      </c>
    </row>
    <row r="758" spans="1:15" x14ac:dyDescent="0.35">
      <c r="A758" s="52" t="s">
        <v>1587</v>
      </c>
      <c r="B758" s="52" t="s">
        <v>1584</v>
      </c>
      <c r="C758" s="52" t="s">
        <v>1588</v>
      </c>
      <c r="D758" s="52" t="s">
        <v>1589</v>
      </c>
      <c r="E758" s="50" t="s">
        <v>2217</v>
      </c>
      <c r="F758" s="50" t="s">
        <v>2218</v>
      </c>
      <c r="G758" t="s">
        <v>2221</v>
      </c>
      <c r="H758" s="50" t="s">
        <v>2220</v>
      </c>
      <c r="I758" t="s">
        <v>2219</v>
      </c>
      <c r="J758" s="52" t="s">
        <v>977</v>
      </c>
      <c r="L758" s="52" t="s">
        <v>2207</v>
      </c>
      <c r="O758" s="52" t="s">
        <v>2207</v>
      </c>
    </row>
    <row r="759" spans="1:15" x14ac:dyDescent="0.35">
      <c r="A759" s="52" t="s">
        <v>1587</v>
      </c>
      <c r="B759" s="52" t="s">
        <v>1584</v>
      </c>
      <c r="C759" s="52" t="s">
        <v>1588</v>
      </c>
      <c r="D759" s="52" t="s">
        <v>1589</v>
      </c>
      <c r="E759" s="50" t="s">
        <v>2227</v>
      </c>
      <c r="F759" t="s">
        <v>2228</v>
      </c>
      <c r="G759" s="52" t="s">
        <v>2285</v>
      </c>
      <c r="H759" t="s">
        <v>2229</v>
      </c>
      <c r="I759" t="s">
        <v>2230</v>
      </c>
      <c r="J759" s="52" t="s">
        <v>977</v>
      </c>
      <c r="L759" s="52" t="s">
        <v>2207</v>
      </c>
      <c r="O759" s="52" t="s">
        <v>2207</v>
      </c>
    </row>
    <row r="760" spans="1:15" x14ac:dyDescent="0.35">
      <c r="A760" s="52" t="s">
        <v>1356</v>
      </c>
      <c r="B760" s="52" t="s">
        <v>1353</v>
      </c>
      <c r="C760" s="52" t="s">
        <v>1357</v>
      </c>
      <c r="D760" s="52" t="s">
        <v>1358</v>
      </c>
      <c r="E760" s="52" t="s">
        <v>2231</v>
      </c>
      <c r="F760" t="s">
        <v>2232</v>
      </c>
      <c r="G760" s="52" t="s">
        <v>2286</v>
      </c>
      <c r="H760" s="52" t="s">
        <v>2233</v>
      </c>
      <c r="I760" s="52" t="s">
        <v>2234</v>
      </c>
      <c r="J760" s="52" t="s">
        <v>972</v>
      </c>
      <c r="L760" s="52" t="s">
        <v>2207</v>
      </c>
      <c r="O760" t="s">
        <v>2207</v>
      </c>
    </row>
    <row r="761" spans="1:15" x14ac:dyDescent="0.35">
      <c r="A761" s="52" t="s">
        <v>1253</v>
      </c>
      <c r="B761" s="52" t="s">
        <v>1250</v>
      </c>
      <c r="C761" s="52" t="s">
        <v>1254</v>
      </c>
      <c r="D761" s="52" t="s">
        <v>1255</v>
      </c>
      <c r="E761" t="s">
        <v>2235</v>
      </c>
      <c r="F761" t="s">
        <v>2236</v>
      </c>
      <c r="G761" s="52" t="s">
        <v>2287</v>
      </c>
      <c r="H761" t="s">
        <v>2238</v>
      </c>
      <c r="I761" t="s">
        <v>2237</v>
      </c>
      <c r="J761" s="52" t="s">
        <v>972</v>
      </c>
      <c r="L761" s="52" t="s">
        <v>2207</v>
      </c>
      <c r="O761" s="52" t="s">
        <v>2207</v>
      </c>
    </row>
    <row r="762" spans="1:15" x14ac:dyDescent="0.35">
      <c r="A762" t="s">
        <v>1156</v>
      </c>
      <c r="B762" t="s">
        <v>1094</v>
      </c>
      <c r="C762" t="s">
        <v>1157</v>
      </c>
      <c r="D762" t="s">
        <v>1158</v>
      </c>
      <c r="E762" t="s">
        <v>2304</v>
      </c>
      <c r="F762" t="s">
        <v>2184</v>
      </c>
      <c r="G762" t="s">
        <v>2305</v>
      </c>
      <c r="H762" t="s">
        <v>2185</v>
      </c>
      <c r="I762" t="s">
        <v>2306</v>
      </c>
      <c r="J762" t="s">
        <v>977</v>
      </c>
      <c r="L762" t="s">
        <v>2307</v>
      </c>
      <c r="O762" t="s">
        <v>2307</v>
      </c>
    </row>
    <row r="763" spans="1:15" x14ac:dyDescent="0.35">
      <c r="A763" t="s">
        <v>1159</v>
      </c>
      <c r="B763" t="s">
        <v>1094</v>
      </c>
      <c r="C763" t="s">
        <v>1160</v>
      </c>
      <c r="D763" t="s">
        <v>1161</v>
      </c>
      <c r="E763" t="s">
        <v>2304</v>
      </c>
      <c r="F763" t="s">
        <v>2184</v>
      </c>
      <c r="G763" t="s">
        <v>2305</v>
      </c>
      <c r="H763" t="s">
        <v>2185</v>
      </c>
      <c r="I763" t="s">
        <v>2306</v>
      </c>
      <c r="J763" t="s">
        <v>977</v>
      </c>
      <c r="L763" t="s">
        <v>2307</v>
      </c>
      <c r="O763" t="s">
        <v>2307</v>
      </c>
    </row>
    <row r="764" spans="1:15" x14ac:dyDescent="0.35">
      <c r="A764" t="s">
        <v>1162</v>
      </c>
      <c r="B764" t="s">
        <v>1094</v>
      </c>
      <c r="C764" t="s">
        <v>1163</v>
      </c>
      <c r="D764" t="s">
        <v>1164</v>
      </c>
      <c r="E764" t="s">
        <v>2304</v>
      </c>
      <c r="F764" t="s">
        <v>2184</v>
      </c>
      <c r="G764" t="s">
        <v>2305</v>
      </c>
      <c r="H764" t="s">
        <v>2185</v>
      </c>
      <c r="I764" t="s">
        <v>2306</v>
      </c>
      <c r="J764" t="s">
        <v>977</v>
      </c>
      <c r="L764" t="s">
        <v>2307</v>
      </c>
      <c r="O764" t="s">
        <v>2307</v>
      </c>
    </row>
    <row r="765" spans="1:15" x14ac:dyDescent="0.35">
      <c r="A765" t="s">
        <v>1476</v>
      </c>
      <c r="B765" t="s">
        <v>1467</v>
      </c>
      <c r="C765" t="s">
        <v>1477</v>
      </c>
      <c r="D765" t="s">
        <v>1478</v>
      </c>
      <c r="E765" t="s">
        <v>2304</v>
      </c>
      <c r="F765" t="s">
        <v>2184</v>
      </c>
      <c r="G765" t="s">
        <v>2305</v>
      </c>
      <c r="H765" t="s">
        <v>2185</v>
      </c>
      <c r="I765" t="s">
        <v>2306</v>
      </c>
      <c r="J765" t="s">
        <v>977</v>
      </c>
      <c r="L765" t="s">
        <v>2307</v>
      </c>
      <c r="O765" t="s">
        <v>2307</v>
      </c>
    </row>
    <row r="766" spans="1:15" x14ac:dyDescent="0.35">
      <c r="A766" t="s">
        <v>1156</v>
      </c>
      <c r="B766" t="s">
        <v>1094</v>
      </c>
      <c r="C766" t="s">
        <v>1157</v>
      </c>
      <c r="D766" t="s">
        <v>1158</v>
      </c>
      <c r="E766" t="s">
        <v>2308</v>
      </c>
      <c r="F766" t="s">
        <v>2186</v>
      </c>
      <c r="G766" t="s">
        <v>2309</v>
      </c>
      <c r="H766" t="s">
        <v>2187</v>
      </c>
      <c r="I766" t="s">
        <v>2310</v>
      </c>
      <c r="J766" t="s">
        <v>977</v>
      </c>
      <c r="L766" t="s">
        <v>2307</v>
      </c>
      <c r="O766" t="s">
        <v>2307</v>
      </c>
    </row>
    <row r="767" spans="1:15" x14ac:dyDescent="0.35">
      <c r="A767" t="s">
        <v>1159</v>
      </c>
      <c r="B767" t="s">
        <v>1094</v>
      </c>
      <c r="C767" t="s">
        <v>1160</v>
      </c>
      <c r="D767" t="s">
        <v>1161</v>
      </c>
      <c r="E767" t="s">
        <v>2308</v>
      </c>
      <c r="F767" t="s">
        <v>2186</v>
      </c>
      <c r="G767" t="s">
        <v>2309</v>
      </c>
      <c r="H767" t="s">
        <v>2187</v>
      </c>
      <c r="I767" t="s">
        <v>2310</v>
      </c>
      <c r="J767" t="s">
        <v>977</v>
      </c>
      <c r="L767" t="s">
        <v>2307</v>
      </c>
      <c r="O767" t="s">
        <v>2307</v>
      </c>
    </row>
    <row r="768" spans="1:15" x14ac:dyDescent="0.35">
      <c r="A768" t="s">
        <v>1162</v>
      </c>
      <c r="B768" t="s">
        <v>1094</v>
      </c>
      <c r="C768" t="s">
        <v>1163</v>
      </c>
      <c r="D768" t="s">
        <v>1164</v>
      </c>
      <c r="E768" t="s">
        <v>2308</v>
      </c>
      <c r="F768" t="s">
        <v>2186</v>
      </c>
      <c r="G768" t="s">
        <v>2309</v>
      </c>
      <c r="H768" t="s">
        <v>2187</v>
      </c>
      <c r="I768" t="s">
        <v>2310</v>
      </c>
      <c r="J768" t="s">
        <v>977</v>
      </c>
      <c r="L768" t="s">
        <v>2307</v>
      </c>
      <c r="O768" t="s">
        <v>2307</v>
      </c>
    </row>
    <row r="769" spans="1:16" x14ac:dyDescent="0.35">
      <c r="A769" t="s">
        <v>1476</v>
      </c>
      <c r="B769" t="s">
        <v>1467</v>
      </c>
      <c r="C769" t="s">
        <v>1477</v>
      </c>
      <c r="D769" t="s">
        <v>1478</v>
      </c>
      <c r="E769" t="s">
        <v>2308</v>
      </c>
      <c r="F769" t="s">
        <v>2186</v>
      </c>
      <c r="G769" t="s">
        <v>2309</v>
      </c>
      <c r="H769" t="s">
        <v>2187</v>
      </c>
      <c r="I769" t="s">
        <v>2310</v>
      </c>
      <c r="J769" t="s">
        <v>977</v>
      </c>
      <c r="L769" t="s">
        <v>2307</v>
      </c>
      <c r="O769" t="s">
        <v>2307</v>
      </c>
    </row>
    <row r="770" spans="1:16" x14ac:dyDescent="0.35">
      <c r="A770" t="s">
        <v>1476</v>
      </c>
      <c r="B770" t="s">
        <v>1467</v>
      </c>
      <c r="C770" t="s">
        <v>1477</v>
      </c>
      <c r="D770" t="s">
        <v>1478</v>
      </c>
      <c r="E770" t="s">
        <v>1880</v>
      </c>
      <c r="F770" t="s">
        <v>1881</v>
      </c>
      <c r="G770" t="str">
        <f t="shared" ref="G770:G813" si="0">SUBSTITUTE(SUBSTITUTE(SUBSTITUTE(SUBSTITUTE(SUBSTITUTE(SUBSTITUTE(SUBSTITUTE(I770," ",""),":",""),"]",""),"[",""),"(",""),")",""),".","")</f>
        <v>Adaptiveapplicationcontrolsfordefiningsafeapplicationsshouldbeenabledonyourmachines</v>
      </c>
      <c r="H770" t="s">
        <v>1882</v>
      </c>
      <c r="I770" t="s">
        <v>1883</v>
      </c>
      <c r="J770" t="s">
        <v>977</v>
      </c>
      <c r="L770" t="s">
        <v>2307</v>
      </c>
      <c r="N770" t="b">
        <v>1</v>
      </c>
      <c r="O770" t="s">
        <v>2307</v>
      </c>
      <c r="P770" t="s">
        <v>2395</v>
      </c>
    </row>
    <row r="771" spans="1:16" x14ac:dyDescent="0.35">
      <c r="A771" t="s">
        <v>1476</v>
      </c>
      <c r="B771" t="s">
        <v>1467</v>
      </c>
      <c r="C771" t="s">
        <v>1477</v>
      </c>
      <c r="D771" t="s">
        <v>1478</v>
      </c>
      <c r="E771" t="s">
        <v>1884</v>
      </c>
      <c r="F771" t="s">
        <v>1885</v>
      </c>
      <c r="G771" t="str">
        <f t="shared" si="0"/>
        <v>Allowlistrulesinyouradaptiveapplicationcontrolpolicyshouldbeupdated</v>
      </c>
      <c r="H771" t="s">
        <v>1886</v>
      </c>
      <c r="I771" t="s">
        <v>1887</v>
      </c>
      <c r="J771" t="s">
        <v>977</v>
      </c>
      <c r="L771" t="s">
        <v>2307</v>
      </c>
      <c r="N771" t="b">
        <v>1</v>
      </c>
      <c r="O771" t="s">
        <v>2307</v>
      </c>
      <c r="P771" t="s">
        <v>2395</v>
      </c>
    </row>
    <row r="772" spans="1:16" x14ac:dyDescent="0.35">
      <c r="A772" t="s">
        <v>1476</v>
      </c>
      <c r="B772" t="s">
        <v>1467</v>
      </c>
      <c r="C772" t="s">
        <v>1477</v>
      </c>
      <c r="D772" t="s">
        <v>1478</v>
      </c>
      <c r="E772" t="s">
        <v>2313</v>
      </c>
      <c r="F772" t="s">
        <v>2314</v>
      </c>
      <c r="G772" t="str">
        <f t="shared" si="0"/>
        <v>MicrosoftDefenderforSQLshouldbeenabledforunprotectedSynapseworkspaces</v>
      </c>
      <c r="H772" t="s">
        <v>2316</v>
      </c>
      <c r="I772" t="s">
        <v>2317</v>
      </c>
      <c r="J772" t="s">
        <v>977</v>
      </c>
      <c r="L772" t="s">
        <v>2307</v>
      </c>
      <c r="O772" t="s">
        <v>2307</v>
      </c>
    </row>
    <row r="773" spans="1:16" x14ac:dyDescent="0.35">
      <c r="A773" t="s">
        <v>1476</v>
      </c>
      <c r="B773" t="s">
        <v>1467</v>
      </c>
      <c r="C773" t="s">
        <v>1477</v>
      </c>
      <c r="D773" t="s">
        <v>1478</v>
      </c>
      <c r="E773" t="s">
        <v>2318</v>
      </c>
      <c r="F773" t="s">
        <v>2319</v>
      </c>
      <c r="G773" t="str">
        <f t="shared" si="0"/>
        <v>AzureDefenderforSQLshouldbeenabledforunprotectedPostgreSQLflexibleservers</v>
      </c>
      <c r="H773" t="s">
        <v>2321</v>
      </c>
      <c r="I773" t="s">
        <v>2322</v>
      </c>
      <c r="J773" t="s">
        <v>977</v>
      </c>
      <c r="L773" t="s">
        <v>2307</v>
      </c>
      <c r="O773" t="s">
        <v>2307</v>
      </c>
    </row>
    <row r="774" spans="1:16" x14ac:dyDescent="0.35">
      <c r="A774" t="s">
        <v>1518</v>
      </c>
      <c r="B774" t="s">
        <v>1492</v>
      </c>
      <c r="C774" t="s">
        <v>1519</v>
      </c>
      <c r="D774" t="s">
        <v>1520</v>
      </c>
      <c r="E774" t="s">
        <v>2323</v>
      </c>
      <c r="F774" t="s">
        <v>2324</v>
      </c>
      <c r="G774" t="str">
        <f t="shared" si="0"/>
        <v>AMicrosoftEntraadministratorshouldbeprovisionedforPostgreSQLservers</v>
      </c>
      <c r="H774" t="s">
        <v>2326</v>
      </c>
      <c r="I774" t="s">
        <v>2327</v>
      </c>
      <c r="J774" t="s">
        <v>977</v>
      </c>
      <c r="L774" t="s">
        <v>2307</v>
      </c>
      <c r="O774" t="s">
        <v>2307</v>
      </c>
    </row>
    <row r="775" spans="1:16" x14ac:dyDescent="0.35">
      <c r="A775" t="s">
        <v>1512</v>
      </c>
      <c r="B775" t="s">
        <v>1492</v>
      </c>
      <c r="C775" t="s">
        <v>1513</v>
      </c>
      <c r="D775" t="s">
        <v>1514</v>
      </c>
      <c r="E775" t="s">
        <v>2323</v>
      </c>
      <c r="F775" t="s">
        <v>2324</v>
      </c>
      <c r="G775" t="str">
        <f t="shared" si="0"/>
        <v>AMicrosoftEntraadministratorshouldbeprovisionedforPostgreSQLservers</v>
      </c>
      <c r="H775" t="s">
        <v>2326</v>
      </c>
      <c r="I775" t="s">
        <v>2327</v>
      </c>
      <c r="J775" t="s">
        <v>977</v>
      </c>
      <c r="L775" t="s">
        <v>2307</v>
      </c>
      <c r="O775" t="s">
        <v>2307</v>
      </c>
    </row>
    <row r="776" spans="1:16" x14ac:dyDescent="0.35">
      <c r="A776" t="s">
        <v>1518</v>
      </c>
      <c r="B776" t="s">
        <v>1492</v>
      </c>
      <c r="C776" t="s">
        <v>1519</v>
      </c>
      <c r="D776" t="s">
        <v>1520</v>
      </c>
      <c r="E776" t="s">
        <v>2328</v>
      </c>
      <c r="F776" t="s">
        <v>2329</v>
      </c>
      <c r="G776" t="str">
        <f t="shared" si="0"/>
        <v>AzureSQLDatabaseshouldhaveMicrosoftEntra-onlyauthenticationenabledduringcreation</v>
      </c>
      <c r="H776" t="s">
        <v>2331</v>
      </c>
      <c r="I776" t="s">
        <v>2332</v>
      </c>
      <c r="J776" t="s">
        <v>972</v>
      </c>
      <c r="L776" t="s">
        <v>2307</v>
      </c>
      <c r="O776" t="s">
        <v>2307</v>
      </c>
    </row>
    <row r="777" spans="1:16" x14ac:dyDescent="0.35">
      <c r="A777" t="s">
        <v>1512</v>
      </c>
      <c r="B777" t="s">
        <v>1492</v>
      </c>
      <c r="C777" t="s">
        <v>1513</v>
      </c>
      <c r="D777" t="s">
        <v>1514</v>
      </c>
      <c r="E777" t="s">
        <v>2328</v>
      </c>
      <c r="F777" t="s">
        <v>2329</v>
      </c>
      <c r="G777" t="str">
        <f t="shared" si="0"/>
        <v>AzureSQLDatabaseshouldhaveMicrosoftEntra-onlyauthenticationenabledduringcreation</v>
      </c>
      <c r="H777" t="s">
        <v>2331</v>
      </c>
      <c r="I777" t="s">
        <v>2332</v>
      </c>
      <c r="J777" t="s">
        <v>972</v>
      </c>
      <c r="L777" t="s">
        <v>2307</v>
      </c>
      <c r="O777" t="s">
        <v>2307</v>
      </c>
    </row>
    <row r="778" spans="1:16" x14ac:dyDescent="0.35">
      <c r="A778" t="s">
        <v>1512</v>
      </c>
      <c r="B778" t="s">
        <v>1492</v>
      </c>
      <c r="C778" t="s">
        <v>1513</v>
      </c>
      <c r="D778" t="s">
        <v>1514</v>
      </c>
      <c r="E778" t="s">
        <v>2333</v>
      </c>
      <c r="F778" t="s">
        <v>2334</v>
      </c>
      <c r="G778" t="str">
        <f t="shared" si="0"/>
        <v>AzureSQLDatabaseshouldhaveMicrosoftEntra-onlyauthenticationenabled</v>
      </c>
      <c r="H778" t="s">
        <v>2336</v>
      </c>
      <c r="I778" t="s">
        <v>2337</v>
      </c>
      <c r="J778" t="s">
        <v>972</v>
      </c>
      <c r="L778" t="s">
        <v>2307</v>
      </c>
      <c r="O778" t="s">
        <v>2307</v>
      </c>
    </row>
    <row r="779" spans="1:16" x14ac:dyDescent="0.35">
      <c r="A779" t="s">
        <v>1512</v>
      </c>
      <c r="B779" t="s">
        <v>1492</v>
      </c>
      <c r="C779" t="s">
        <v>1513</v>
      </c>
      <c r="D779" t="s">
        <v>1514</v>
      </c>
      <c r="E779" t="s">
        <v>2338</v>
      </c>
      <c r="F779" t="s">
        <v>2339</v>
      </c>
      <c r="G779" t="str">
        <f t="shared" si="0"/>
        <v>AzureSQLManagedInstancesshouldhaveMicrosoftEntra-onlyauthenticationenabledduringcreation</v>
      </c>
      <c r="H779" t="s">
        <v>2341</v>
      </c>
      <c r="I779" t="s">
        <v>2342</v>
      </c>
      <c r="J779" t="s">
        <v>972</v>
      </c>
      <c r="L779" t="s">
        <v>2307</v>
      </c>
      <c r="O779" t="s">
        <v>2307</v>
      </c>
    </row>
    <row r="780" spans="1:16" x14ac:dyDescent="0.35">
      <c r="A780" t="s">
        <v>1512</v>
      </c>
      <c r="B780" t="s">
        <v>1492</v>
      </c>
      <c r="C780" t="s">
        <v>1513</v>
      </c>
      <c r="D780" t="s">
        <v>1514</v>
      </c>
      <c r="E780" t="s">
        <v>2343</v>
      </c>
      <c r="F780" t="s">
        <v>2344</v>
      </c>
      <c r="G780" t="str">
        <f t="shared" si="0"/>
        <v>AzureSQLManagedInstanceshouldhaveMicrosoftEntra-onlyauthenticationenabled</v>
      </c>
      <c r="H780" t="s">
        <v>2346</v>
      </c>
      <c r="I780" t="s">
        <v>2347</v>
      </c>
      <c r="J780" t="s">
        <v>972</v>
      </c>
      <c r="L780" t="s">
        <v>2307</v>
      </c>
      <c r="O780" t="s">
        <v>2307</v>
      </c>
    </row>
    <row r="781" spans="1:16" x14ac:dyDescent="0.35">
      <c r="A781" t="s">
        <v>1512</v>
      </c>
      <c r="B781" t="s">
        <v>1492</v>
      </c>
      <c r="C781" t="s">
        <v>1513</v>
      </c>
      <c r="D781" t="s">
        <v>1514</v>
      </c>
      <c r="E781" t="s">
        <v>2348</v>
      </c>
      <c r="F781" t="s">
        <v>2349</v>
      </c>
      <c r="G781" t="str">
        <f t="shared" si="0"/>
        <v>SynapseWorkspacesshoulduseonlyMicrosoftEntraidentitiesforauthenticationduringworkspacecreation</v>
      </c>
      <c r="H781" t="s">
        <v>2351</v>
      </c>
      <c r="I781" t="s">
        <v>2352</v>
      </c>
      <c r="J781" t="s">
        <v>972</v>
      </c>
      <c r="L781" t="s">
        <v>2307</v>
      </c>
      <c r="O781" t="s">
        <v>2307</v>
      </c>
    </row>
    <row r="782" spans="1:16" x14ac:dyDescent="0.35">
      <c r="A782" t="s">
        <v>1512</v>
      </c>
      <c r="B782" t="s">
        <v>1492</v>
      </c>
      <c r="C782" t="s">
        <v>1513</v>
      </c>
      <c r="D782" t="s">
        <v>1514</v>
      </c>
      <c r="E782" t="s">
        <v>2353</v>
      </c>
      <c r="F782" t="s">
        <v>2354</v>
      </c>
      <c r="G782" t="str">
        <f t="shared" si="0"/>
        <v>SynapseWorkspacesshouldhaveMicrosoftEntra-onlyauthenticationenabled</v>
      </c>
      <c r="H782" t="s">
        <v>2356</v>
      </c>
      <c r="I782" t="s">
        <v>2357</v>
      </c>
      <c r="J782" t="s">
        <v>972</v>
      </c>
      <c r="L782" t="s">
        <v>2307</v>
      </c>
      <c r="O782" t="s">
        <v>2307</v>
      </c>
    </row>
    <row r="783" spans="1:16" x14ac:dyDescent="0.35">
      <c r="A783" t="s">
        <v>1518</v>
      </c>
      <c r="B783" t="s">
        <v>1492</v>
      </c>
      <c r="C783" t="s">
        <v>1519</v>
      </c>
      <c r="D783" t="s">
        <v>1520</v>
      </c>
      <c r="E783" t="str">
        <f>"/providers/Microsoft.Authorization/policyDefinitions/"&amp;F783</f>
        <v>/providers/Microsoft.Authorization/policyDefinitions/b3a22bc9-66de-45fb-98fa-00f5df42f41a</v>
      </c>
      <c r="F783" t="s">
        <v>2334</v>
      </c>
      <c r="G783" t="str">
        <f t="shared" si="0"/>
        <v>AzureSQLDatabaseshouldhaveMicrosoftEntra-onlyauthenticationenabled</v>
      </c>
      <c r="H783" t="s">
        <v>2336</v>
      </c>
      <c r="I783" t="s">
        <v>2337</v>
      </c>
      <c r="J783" t="s">
        <v>972</v>
      </c>
      <c r="L783" t="s">
        <v>2307</v>
      </c>
      <c r="O783" t="s">
        <v>2307</v>
      </c>
    </row>
    <row r="784" spans="1:16" x14ac:dyDescent="0.35">
      <c r="A784" t="s">
        <v>1518</v>
      </c>
      <c r="B784" t="s">
        <v>1492</v>
      </c>
      <c r="C784" t="s">
        <v>1519</v>
      </c>
      <c r="D784" t="s">
        <v>1520</v>
      </c>
      <c r="E784" t="str">
        <f t="shared" ref="E784:E802" si="1">"/providers/Microsoft.Authorization/policyDefinitions/"&amp;F784</f>
        <v>/providers/Microsoft.Authorization/policyDefinitions/78215662-041e-49ed-a9dd-5385911b3a1f</v>
      </c>
      <c r="F784" t="s">
        <v>2339</v>
      </c>
      <c r="G784" t="str">
        <f t="shared" si="0"/>
        <v>AzureSQLManagedInstancesshouldhaveMicrosoftEntra-onlyauthenticationenabledduringcreation</v>
      </c>
      <c r="H784" t="s">
        <v>2341</v>
      </c>
      <c r="I784" t="s">
        <v>2342</v>
      </c>
      <c r="J784" t="s">
        <v>972</v>
      </c>
      <c r="L784" t="s">
        <v>2307</v>
      </c>
      <c r="O784" t="s">
        <v>2307</v>
      </c>
    </row>
    <row r="785" spans="1:15" x14ac:dyDescent="0.35">
      <c r="A785" t="s">
        <v>1518</v>
      </c>
      <c r="B785" t="s">
        <v>1492</v>
      </c>
      <c r="C785" t="s">
        <v>1519</v>
      </c>
      <c r="D785" t="s">
        <v>1520</v>
      </c>
      <c r="E785" t="str">
        <f t="shared" si="1"/>
        <v>/providers/Microsoft.Authorization/policyDefinitions/0c28c3fb-c244-42d5-a9bf-f35f2999577b</v>
      </c>
      <c r="F785" t="s">
        <v>2344</v>
      </c>
      <c r="G785" t="str">
        <f t="shared" si="0"/>
        <v>AzureSQLManagedInstanceshouldhaveMicrosoftEntra-onlyauthenticationenabled</v>
      </c>
      <c r="H785" t="s">
        <v>2346</v>
      </c>
      <c r="I785" t="s">
        <v>2347</v>
      </c>
      <c r="J785" t="s">
        <v>972</v>
      </c>
      <c r="L785" t="s">
        <v>2307</v>
      </c>
      <c r="O785" t="s">
        <v>2307</v>
      </c>
    </row>
    <row r="786" spans="1:15" x14ac:dyDescent="0.35">
      <c r="A786" t="s">
        <v>1518</v>
      </c>
      <c r="B786" t="s">
        <v>1492</v>
      </c>
      <c r="C786" t="s">
        <v>1519</v>
      </c>
      <c r="D786" t="s">
        <v>1520</v>
      </c>
      <c r="E786" t="str">
        <f t="shared" si="1"/>
        <v>/providers/Microsoft.Authorization/policyDefinitions/2158ddbe-fefa-408e-b43f-d4faef8ff3b8</v>
      </c>
      <c r="F786" t="s">
        <v>2349</v>
      </c>
      <c r="G786" t="str">
        <f t="shared" si="0"/>
        <v>SynapseWorkspacesshoulduseonlyMicrosoftEntraidentitiesforauthenticationduringworkspacecreation</v>
      </c>
      <c r="H786" t="s">
        <v>2351</v>
      </c>
      <c r="I786" t="s">
        <v>2352</v>
      </c>
      <c r="J786" t="s">
        <v>972</v>
      </c>
      <c r="L786" t="s">
        <v>2307</v>
      </c>
      <c r="O786" t="s">
        <v>2307</v>
      </c>
    </row>
    <row r="787" spans="1:15" x14ac:dyDescent="0.35">
      <c r="A787" t="s">
        <v>1518</v>
      </c>
      <c r="B787" t="s">
        <v>1492</v>
      </c>
      <c r="C787" t="s">
        <v>1519</v>
      </c>
      <c r="D787" t="s">
        <v>1520</v>
      </c>
      <c r="E787" t="str">
        <f t="shared" si="1"/>
        <v>/providers/Microsoft.Authorization/policyDefinitions/6ea81a52-5ca7-4575-9669-eaa910b7edf8</v>
      </c>
      <c r="F787" t="s">
        <v>2354</v>
      </c>
      <c r="G787" t="str">
        <f t="shared" si="0"/>
        <v>SynapseWorkspacesshouldhaveMicrosoftEntra-onlyauthenticationenabled</v>
      </c>
      <c r="H787" t="s">
        <v>2356</v>
      </c>
      <c r="I787" t="s">
        <v>2357</v>
      </c>
      <c r="J787" t="s">
        <v>972</v>
      </c>
      <c r="L787" t="s">
        <v>2307</v>
      </c>
      <c r="O787" t="s">
        <v>2307</v>
      </c>
    </row>
    <row r="788" spans="1:15" x14ac:dyDescent="0.35">
      <c r="A788" t="s">
        <v>1587</v>
      </c>
      <c r="B788" t="s">
        <v>1584</v>
      </c>
      <c r="C788" t="s">
        <v>1588</v>
      </c>
      <c r="D788" t="s">
        <v>1589</v>
      </c>
      <c r="E788" t="str">
        <f t="shared" si="1"/>
        <v>/providers/Microsoft.Authorization/policyDefinitions/f17d891d-ff20-46f2-bad3-9e0a5403a4d3</v>
      </c>
      <c r="F788" t="s">
        <v>2358</v>
      </c>
      <c r="G788" t="str">
        <f t="shared" si="0"/>
        <v>Linux Arc-enabled machines should have Azure Monitor Agent installed</v>
      </c>
      <c r="H788" t="s">
        <v>2359</v>
      </c>
      <c r="I788" t="s">
        <v>2360</v>
      </c>
      <c r="J788" t="s">
        <v>977</v>
      </c>
      <c r="L788" t="s">
        <v>2307</v>
      </c>
      <c r="O788" t="s">
        <v>2307</v>
      </c>
    </row>
    <row r="789" spans="1:15" x14ac:dyDescent="0.35">
      <c r="A789" t="s">
        <v>1587</v>
      </c>
      <c r="B789" t="s">
        <v>1584</v>
      </c>
      <c r="C789" t="s">
        <v>1588</v>
      </c>
      <c r="D789" t="s">
        <v>1589</v>
      </c>
      <c r="E789" t="str">
        <f t="shared" si="1"/>
        <v>/providers/Microsoft.Authorization/policyDefinitions/32ade945-311e-4249-b8a4-a549924234d7</v>
      </c>
      <c r="F789" t="s">
        <v>2361</v>
      </c>
      <c r="G789" t="str">
        <f t="shared" si="0"/>
        <v>Linux virtual machine scale sets should have Azure Monitor Agent installed</v>
      </c>
      <c r="H789" t="s">
        <v>2362</v>
      </c>
      <c r="I789" t="s">
        <v>2363</v>
      </c>
      <c r="J789" t="s">
        <v>977</v>
      </c>
      <c r="L789" t="s">
        <v>2307</v>
      </c>
      <c r="O789" t="s">
        <v>2307</v>
      </c>
    </row>
    <row r="790" spans="1:15" x14ac:dyDescent="0.35">
      <c r="A790" t="s">
        <v>1587</v>
      </c>
      <c r="B790" t="s">
        <v>1584</v>
      </c>
      <c r="C790" t="s">
        <v>1588</v>
      </c>
      <c r="D790" t="s">
        <v>1589</v>
      </c>
      <c r="E790" t="str">
        <f t="shared" si="1"/>
        <v>/providers/Microsoft.Authorization/policyDefinitions/1afdc4b6-581a-45fb-b630-f1e6051e3e7a</v>
      </c>
      <c r="F790" t="s">
        <v>2364</v>
      </c>
      <c r="G790" t="str">
        <f t="shared" si="0"/>
        <v>Linux virtual machines should have Azure Monitor Agent installed</v>
      </c>
      <c r="H790" t="s">
        <v>2365</v>
      </c>
      <c r="I790" t="s">
        <v>2366</v>
      </c>
      <c r="J790" t="s">
        <v>977</v>
      </c>
      <c r="L790" t="s">
        <v>2307</v>
      </c>
      <c r="O790" t="s">
        <v>2307</v>
      </c>
    </row>
    <row r="791" spans="1:15" x14ac:dyDescent="0.35">
      <c r="A791" t="s">
        <v>1587</v>
      </c>
      <c r="B791" t="s">
        <v>1584</v>
      </c>
      <c r="C791" t="s">
        <v>1588</v>
      </c>
      <c r="D791" t="s">
        <v>1589</v>
      </c>
      <c r="E791" t="str">
        <f t="shared" si="1"/>
        <v>/providers/Microsoft.Authorization/policyDefinitions/ec621e21-8b48-403d-a549-fc9023d4747f</v>
      </c>
      <c r="F791" t="s">
        <v>2367</v>
      </c>
      <c r="G791" t="str">
        <f t="shared" si="0"/>
        <v>Windows Arc-enabled machines should have Azure Monitor Agent installed</v>
      </c>
      <c r="H791" t="s">
        <v>2368</v>
      </c>
      <c r="I791" t="s">
        <v>2369</v>
      </c>
      <c r="J791" t="s">
        <v>977</v>
      </c>
      <c r="L791" t="s">
        <v>2307</v>
      </c>
      <c r="O791" t="s">
        <v>2307</v>
      </c>
    </row>
    <row r="792" spans="1:15" x14ac:dyDescent="0.35">
      <c r="A792" t="s">
        <v>1587</v>
      </c>
      <c r="B792" t="s">
        <v>1584</v>
      </c>
      <c r="C792" t="s">
        <v>1588</v>
      </c>
      <c r="D792" t="s">
        <v>1589</v>
      </c>
      <c r="E792" t="str">
        <f t="shared" si="1"/>
        <v>/providers/Microsoft.Authorization/policyDefinitions/3672e6f7-a74d-4763-b138-fcf332042f8f</v>
      </c>
      <c r="F792" t="s">
        <v>2370</v>
      </c>
      <c r="G792" t="str">
        <f t="shared" si="0"/>
        <v>Windows virtual machine scale sets should have Azure Monitor Agent installed</v>
      </c>
      <c r="H792" t="s">
        <v>2371</v>
      </c>
      <c r="I792" t="s">
        <v>2372</v>
      </c>
      <c r="J792" t="s">
        <v>977</v>
      </c>
      <c r="L792" t="s">
        <v>2307</v>
      </c>
      <c r="O792" t="s">
        <v>2307</v>
      </c>
    </row>
    <row r="793" spans="1:15" x14ac:dyDescent="0.35">
      <c r="A793" t="s">
        <v>1587</v>
      </c>
      <c r="B793" t="s">
        <v>1584</v>
      </c>
      <c r="C793" t="s">
        <v>1588</v>
      </c>
      <c r="D793" t="s">
        <v>1589</v>
      </c>
      <c r="E793" t="str">
        <f t="shared" si="1"/>
        <v>/providers/Microsoft.Authorization/policyDefinitions/c02729e5-e5e7-4458-97fa-2b5ad0661f28</v>
      </c>
      <c r="F793" t="s">
        <v>2373</v>
      </c>
      <c r="G793" t="str">
        <f t="shared" si="0"/>
        <v>WindowsvirtualmachinesshouldhaveAzureMonitorAgentinstalled</v>
      </c>
      <c r="H793" t="s">
        <v>2374</v>
      </c>
      <c r="I793" t="s">
        <v>2375</v>
      </c>
      <c r="J793" t="s">
        <v>977</v>
      </c>
      <c r="L793" t="s">
        <v>2307</v>
      </c>
      <c r="O793" t="s">
        <v>2307</v>
      </c>
    </row>
    <row r="794" spans="1:15" x14ac:dyDescent="0.35">
      <c r="A794" s="52" t="s">
        <v>1284</v>
      </c>
      <c r="B794" s="52" t="s">
        <v>1250</v>
      </c>
      <c r="C794" s="52" t="s">
        <v>1285</v>
      </c>
      <c r="D794" s="52" t="s">
        <v>1286</v>
      </c>
      <c r="E794" t="str">
        <f t="shared" si="1"/>
        <v>/providers/Microsoft.Authorization/policyDefinitions/ca88aadc-6e2b-416c-9de2-5a0f01d1693f</v>
      </c>
      <c r="F794" t="s">
        <v>2381</v>
      </c>
      <c r="G794" t="str">
        <f t="shared" si="0"/>
        <v>LinuxvirtualmachinesshouldenableAzureDiskEncryptionorEncryptionAtHost</v>
      </c>
      <c r="H794" t="s">
        <v>2380</v>
      </c>
      <c r="I794" t="s">
        <v>2380</v>
      </c>
      <c r="J794" t="s">
        <v>977</v>
      </c>
      <c r="L794" t="s">
        <v>2307</v>
      </c>
      <c r="O794" t="s">
        <v>2307</v>
      </c>
    </row>
    <row r="795" spans="1:15" x14ac:dyDescent="0.35">
      <c r="A795" s="52" t="s">
        <v>1532</v>
      </c>
      <c r="B795" s="52" t="s">
        <v>1522</v>
      </c>
      <c r="C795" s="52" t="s">
        <v>1533</v>
      </c>
      <c r="D795" s="52" t="s">
        <v>1534</v>
      </c>
      <c r="E795" t="str">
        <f t="shared" si="1"/>
        <v>/providers/Microsoft.Authorization/policyDefinitions/ca88aadc-6e2b-416c-9de2-5a0f01d1693f</v>
      </c>
      <c r="F795" t="s">
        <v>2381</v>
      </c>
      <c r="G795" t="str">
        <f t="shared" si="0"/>
        <v>LinuxvirtualmachinesshouldenableAzureDiskEncryptionorEncryptionAtHost</v>
      </c>
      <c r="H795" t="s">
        <v>2380</v>
      </c>
      <c r="I795" t="s">
        <v>2380</v>
      </c>
      <c r="J795" t="s">
        <v>977</v>
      </c>
      <c r="L795" t="s">
        <v>2307</v>
      </c>
      <c r="O795" t="s">
        <v>2307</v>
      </c>
    </row>
    <row r="796" spans="1:15" x14ac:dyDescent="0.35">
      <c r="A796" s="52" t="s">
        <v>1284</v>
      </c>
      <c r="B796" s="52" t="s">
        <v>1250</v>
      </c>
      <c r="C796" s="52" t="s">
        <v>1285</v>
      </c>
      <c r="D796" s="52" t="s">
        <v>1286</v>
      </c>
      <c r="E796" t="str">
        <f t="shared" si="1"/>
        <v>/providers/Microsoft.Authorization/policyDefinitions/3dc5edcd-002d-444c-b216-e123bbfa37c0</v>
      </c>
      <c r="F796" t="s">
        <v>2385</v>
      </c>
      <c r="G796" t="str">
        <f t="shared" si="0"/>
        <v>WindowsvirtualmachinesshouldenableAzureDiskEncryptionorEncryptionAtHost</v>
      </c>
      <c r="H796" t="s">
        <v>2386</v>
      </c>
      <c r="I796" t="s">
        <v>2387</v>
      </c>
      <c r="J796" t="s">
        <v>977</v>
      </c>
      <c r="L796" t="s">
        <v>2307</v>
      </c>
      <c r="O796" t="s">
        <v>2307</v>
      </c>
    </row>
    <row r="797" spans="1:15" x14ac:dyDescent="0.35">
      <c r="A797" s="52" t="s">
        <v>1532</v>
      </c>
      <c r="B797" s="52" t="s">
        <v>1522</v>
      </c>
      <c r="C797" s="52" t="s">
        <v>1533</v>
      </c>
      <c r="D797" s="52" t="s">
        <v>1534</v>
      </c>
      <c r="E797" t="str">
        <f t="shared" si="1"/>
        <v>/providers/Microsoft.Authorization/policyDefinitions/3dc5edcd-002d-444c-b216-e123bbfa37c0</v>
      </c>
      <c r="F797" t="s">
        <v>2385</v>
      </c>
      <c r="G797" t="str">
        <f t="shared" si="0"/>
        <v>WindowsvirtualmachinesshouldenableAzureDiskEncryptionorEncryptionAtHost</v>
      </c>
      <c r="H797" t="s">
        <v>2386</v>
      </c>
      <c r="I797" t="s">
        <v>2387</v>
      </c>
      <c r="J797" t="s">
        <v>977</v>
      </c>
      <c r="L797" t="s">
        <v>2307</v>
      </c>
      <c r="O797" t="s">
        <v>2307</v>
      </c>
    </row>
    <row r="798" spans="1:15" x14ac:dyDescent="0.35">
      <c r="A798" s="52" t="s">
        <v>1103</v>
      </c>
      <c r="B798" s="52" t="s">
        <v>1094</v>
      </c>
      <c r="C798" s="52" t="s">
        <v>1104</v>
      </c>
      <c r="D798" s="52" t="s">
        <v>1105</v>
      </c>
      <c r="E798" t="str">
        <f t="shared" si="1"/>
        <v>/providers/Microsoft.Authorization/policyDefinitions/bd876905-5b84-4f73-ab2d-2e7a7c4568d9</v>
      </c>
      <c r="F798" t="s">
        <v>2396</v>
      </c>
      <c r="G798" t="str">
        <f t="shared" si="0"/>
        <v>Machinesshouldbeconfiguredtoperiodicallycheckformissingsystemupdates</v>
      </c>
      <c r="H798" t="s">
        <v>2397</v>
      </c>
      <c r="I798" t="s">
        <v>2398</v>
      </c>
      <c r="J798" s="52" t="s">
        <v>972</v>
      </c>
      <c r="L798" s="53" t="s">
        <v>2307</v>
      </c>
      <c r="O798" t="s">
        <v>2307</v>
      </c>
    </row>
    <row r="799" spans="1:15" x14ac:dyDescent="0.35">
      <c r="A799" s="52" t="s">
        <v>1156</v>
      </c>
      <c r="B799" s="52" t="s">
        <v>1094</v>
      </c>
      <c r="C799" s="52" t="s">
        <v>1157</v>
      </c>
      <c r="D799" s="52" t="s">
        <v>1158</v>
      </c>
      <c r="E799" t="str">
        <f t="shared" si="1"/>
        <v>/providers/Microsoft.Authorization/policyDefinitions/bd876905-5b84-4f73-ab2d-2e7a7c4568d9</v>
      </c>
      <c r="F799" t="s">
        <v>2396</v>
      </c>
      <c r="G799" t="str">
        <f t="shared" si="0"/>
        <v>Machinesshouldbeconfiguredtoperiodicallycheckformissingsystemupdates</v>
      </c>
      <c r="H799" t="s">
        <v>2397</v>
      </c>
      <c r="I799" t="s">
        <v>2398</v>
      </c>
      <c r="J799" s="52" t="s">
        <v>972</v>
      </c>
      <c r="L799" s="53" t="s">
        <v>2307</v>
      </c>
      <c r="O799" t="s">
        <v>2307</v>
      </c>
    </row>
    <row r="800" spans="1:15" x14ac:dyDescent="0.35">
      <c r="A800" s="52" t="s">
        <v>1159</v>
      </c>
      <c r="B800" s="52" t="s">
        <v>1094</v>
      </c>
      <c r="C800" s="52" t="s">
        <v>1160</v>
      </c>
      <c r="D800" s="52" t="s">
        <v>1161</v>
      </c>
      <c r="E800" t="str">
        <f t="shared" si="1"/>
        <v>/providers/Microsoft.Authorization/policyDefinitions/bd876905-5b84-4f73-ab2d-2e7a7c4568d9</v>
      </c>
      <c r="F800" t="s">
        <v>2396</v>
      </c>
      <c r="G800" t="str">
        <f t="shared" si="0"/>
        <v>Machinesshouldbeconfiguredtoperiodicallycheckformissingsystemupdates</v>
      </c>
      <c r="H800" t="s">
        <v>2397</v>
      </c>
      <c r="I800" t="s">
        <v>2398</v>
      </c>
      <c r="J800" s="52" t="s">
        <v>972</v>
      </c>
      <c r="L800" s="53" t="s">
        <v>2307</v>
      </c>
      <c r="O800" t="s">
        <v>2307</v>
      </c>
    </row>
    <row r="801" spans="1:16" x14ac:dyDescent="0.35">
      <c r="A801" s="52" t="s">
        <v>1476</v>
      </c>
      <c r="B801" s="52" t="s">
        <v>1467</v>
      </c>
      <c r="C801" s="52" t="s">
        <v>1477</v>
      </c>
      <c r="D801" s="52" t="s">
        <v>1478</v>
      </c>
      <c r="E801" t="str">
        <f t="shared" si="1"/>
        <v>/providers/Microsoft.Authorization/policyDefinitions/bd876905-5b84-4f73-ab2d-2e7a7c4568d9</v>
      </c>
      <c r="F801" t="s">
        <v>2396</v>
      </c>
      <c r="G801" t="str">
        <f t="shared" si="0"/>
        <v>Machinesshouldbeconfiguredtoperiodicallycheckformissingsystemupdates</v>
      </c>
      <c r="H801" t="s">
        <v>2397</v>
      </c>
      <c r="I801" t="s">
        <v>2398</v>
      </c>
      <c r="J801" s="52" t="s">
        <v>972</v>
      </c>
      <c r="L801" s="53" t="s">
        <v>2307</v>
      </c>
      <c r="O801" t="s">
        <v>2307</v>
      </c>
    </row>
    <row r="802" spans="1:16" x14ac:dyDescent="0.35">
      <c r="A802" s="52" t="s">
        <v>1159</v>
      </c>
      <c r="B802" s="52" t="s">
        <v>1094</v>
      </c>
      <c r="C802" s="52" t="s">
        <v>1160</v>
      </c>
      <c r="D802" s="52" t="s">
        <v>1161</v>
      </c>
      <c r="E802" t="str">
        <f t="shared" si="1"/>
        <v>/providers/Microsoft.Authorization/policyDefinitions/a1840de2-8088-4ea8-b153-b4c723e9cb01</v>
      </c>
      <c r="F802" t="s">
        <v>2400</v>
      </c>
      <c r="G802" t="str">
        <f t="shared" si="0"/>
        <v>AzureKubernetesServiceclustersshouldhaveDefenderprofileenabled</v>
      </c>
      <c r="H802" t="s">
        <v>2402</v>
      </c>
      <c r="I802" t="s">
        <v>2401</v>
      </c>
      <c r="J802" s="52" t="s">
        <v>972</v>
      </c>
      <c r="L802" s="53" t="s">
        <v>2307</v>
      </c>
      <c r="O802" t="s">
        <v>2307</v>
      </c>
    </row>
    <row r="803" spans="1:16" x14ac:dyDescent="0.35">
      <c r="A803" s="52" t="s">
        <v>1103</v>
      </c>
      <c r="B803" s="52" t="s">
        <v>1094</v>
      </c>
      <c r="C803" s="52" t="s">
        <v>1104</v>
      </c>
      <c r="D803" s="52" t="s">
        <v>1105</v>
      </c>
      <c r="E803" s="52" t="s">
        <v>2411</v>
      </c>
      <c r="F803" t="s">
        <v>2412</v>
      </c>
      <c r="G803" t="str">
        <f t="shared" si="0"/>
        <v>SystemupdatesshouldbeinstalledonyourmachinespoweredbyUpdateCenter</v>
      </c>
      <c r="H803" t="s">
        <v>2413</v>
      </c>
      <c r="I803" t="s">
        <v>2414</v>
      </c>
      <c r="J803" s="52" t="s">
        <v>977</v>
      </c>
      <c r="L803" s="53" t="s">
        <v>2405</v>
      </c>
      <c r="O803" s="53" t="s">
        <v>2405</v>
      </c>
      <c r="P803" t="s">
        <v>2415</v>
      </c>
    </row>
    <row r="804" spans="1:16" x14ac:dyDescent="0.35">
      <c r="A804" s="52" t="s">
        <v>1156</v>
      </c>
      <c r="B804" s="52" t="s">
        <v>1094</v>
      </c>
      <c r="C804" s="52" t="s">
        <v>1157</v>
      </c>
      <c r="D804" s="52" t="s">
        <v>1158</v>
      </c>
      <c r="E804" s="52" t="s">
        <v>2411</v>
      </c>
      <c r="F804" t="s">
        <v>2412</v>
      </c>
      <c r="G804" t="str">
        <f t="shared" si="0"/>
        <v>SystemupdatesshouldbeinstalledonyourmachinespoweredbyUpdateCenter</v>
      </c>
      <c r="H804" t="s">
        <v>2413</v>
      </c>
      <c r="I804" t="s">
        <v>2414</v>
      </c>
      <c r="J804" s="52" t="s">
        <v>977</v>
      </c>
      <c r="L804" s="53" t="s">
        <v>2405</v>
      </c>
      <c r="O804" s="53" t="s">
        <v>2405</v>
      </c>
      <c r="P804" t="s">
        <v>2415</v>
      </c>
    </row>
    <row r="805" spans="1:16" x14ac:dyDescent="0.35">
      <c r="A805" s="52" t="s">
        <v>1159</v>
      </c>
      <c r="B805" s="52" t="s">
        <v>1094</v>
      </c>
      <c r="C805" s="52" t="s">
        <v>1160</v>
      </c>
      <c r="D805" s="52" t="s">
        <v>1161</v>
      </c>
      <c r="E805" s="52" t="s">
        <v>2411</v>
      </c>
      <c r="F805" t="s">
        <v>2412</v>
      </c>
      <c r="G805" t="str">
        <f t="shared" si="0"/>
        <v>SystemupdatesshouldbeinstalledonyourmachinespoweredbyUpdateCenter</v>
      </c>
      <c r="H805" t="s">
        <v>2413</v>
      </c>
      <c r="I805" t="s">
        <v>2414</v>
      </c>
      <c r="J805" s="52" t="s">
        <v>977</v>
      </c>
      <c r="L805" s="53" t="s">
        <v>2405</v>
      </c>
      <c r="O805" s="53" t="s">
        <v>2405</v>
      </c>
      <c r="P805" t="s">
        <v>2415</v>
      </c>
    </row>
    <row r="806" spans="1:16" x14ac:dyDescent="0.35">
      <c r="A806" s="52" t="s">
        <v>1476</v>
      </c>
      <c r="B806" s="52" t="s">
        <v>1467</v>
      </c>
      <c r="C806" s="52" t="s">
        <v>1477</v>
      </c>
      <c r="D806" s="52" t="s">
        <v>1478</v>
      </c>
      <c r="E806" s="52" t="s">
        <v>2411</v>
      </c>
      <c r="F806" t="s">
        <v>2412</v>
      </c>
      <c r="G806" t="str">
        <f t="shared" si="0"/>
        <v>SystemupdatesshouldbeinstalledonyourmachinespoweredbyUpdateCenter</v>
      </c>
      <c r="H806" t="s">
        <v>2413</v>
      </c>
      <c r="I806" t="s">
        <v>2414</v>
      </c>
      <c r="J806" s="52" t="s">
        <v>977</v>
      </c>
      <c r="L806" s="53" t="s">
        <v>2405</v>
      </c>
      <c r="O806" s="53" t="s">
        <v>2405</v>
      </c>
      <c r="P806" t="s">
        <v>2415</v>
      </c>
    </row>
    <row r="807" spans="1:16" x14ac:dyDescent="0.35">
      <c r="A807" s="52" t="s">
        <v>1103</v>
      </c>
      <c r="B807" s="52" t="s">
        <v>1094</v>
      </c>
      <c r="C807" s="52" t="s">
        <v>1104</v>
      </c>
      <c r="D807" s="52" t="s">
        <v>1105</v>
      </c>
      <c r="E807" t="str">
        <f t="shared" ref="E807:E815" si="2">"/providers/Microsoft.Authorization/policyDefinitions/"&amp;F807</f>
        <v>/providers/Microsoft.Authorization/policyDefinitions/3bc8a0d5-38e0-4a3d-a657-2cb64468fc34</v>
      </c>
      <c r="F807" t="s">
        <v>2416</v>
      </c>
      <c r="G807" t="str">
        <f t="shared" si="0"/>
        <v>AzureDefenderforSQLshouldbeenabledforunprotectedMySQLflexibleservers</v>
      </c>
      <c r="H807" t="s">
        <v>2417</v>
      </c>
      <c r="I807" t="s">
        <v>2418</v>
      </c>
      <c r="J807" s="52" t="s">
        <v>977</v>
      </c>
      <c r="L807" s="53" t="s">
        <v>2405</v>
      </c>
      <c r="O807" s="53" t="s">
        <v>2405</v>
      </c>
    </row>
    <row r="808" spans="1:16" x14ac:dyDescent="0.35">
      <c r="A808" s="52" t="s">
        <v>1156</v>
      </c>
      <c r="B808" s="52" t="s">
        <v>1094</v>
      </c>
      <c r="C808" s="52" t="s">
        <v>1157</v>
      </c>
      <c r="D808" s="52" t="s">
        <v>1158</v>
      </c>
      <c r="E808" t="str">
        <f t="shared" si="2"/>
        <v>/providers/Microsoft.Authorization/policyDefinitions/3bc8a0d5-38e0-4a3d-a657-2cb64468fc34</v>
      </c>
      <c r="F808" t="s">
        <v>2416</v>
      </c>
      <c r="G808" t="str">
        <f t="shared" si="0"/>
        <v>AzureDefenderforSQLshouldbeenabledforunprotectedMySQLflexibleservers</v>
      </c>
      <c r="H808" t="s">
        <v>2417</v>
      </c>
      <c r="I808" t="s">
        <v>2418</v>
      </c>
      <c r="J808" s="52" t="s">
        <v>977</v>
      </c>
      <c r="L808" s="53" t="s">
        <v>2405</v>
      </c>
      <c r="O808" s="53" t="s">
        <v>2405</v>
      </c>
    </row>
    <row r="809" spans="1:16" x14ac:dyDescent="0.35">
      <c r="A809" s="52" t="s">
        <v>1159</v>
      </c>
      <c r="B809" s="52" t="s">
        <v>1094</v>
      </c>
      <c r="C809" s="52" t="s">
        <v>1160</v>
      </c>
      <c r="D809" s="52" t="s">
        <v>1161</v>
      </c>
      <c r="E809" t="str">
        <f t="shared" si="2"/>
        <v>/providers/Microsoft.Authorization/policyDefinitions/3bc8a0d5-38e0-4a3d-a657-2cb64468fc34</v>
      </c>
      <c r="F809" t="s">
        <v>2416</v>
      </c>
      <c r="G809" t="str">
        <f t="shared" si="0"/>
        <v>AzureDefenderforSQLshouldbeenabledforunprotectedMySQLflexibleservers</v>
      </c>
      <c r="H809" t="s">
        <v>2417</v>
      </c>
      <c r="I809" t="s">
        <v>2418</v>
      </c>
      <c r="J809" s="52" t="s">
        <v>977</v>
      </c>
      <c r="L809" s="53" t="s">
        <v>2405</v>
      </c>
      <c r="O809" s="53" t="s">
        <v>2405</v>
      </c>
    </row>
    <row r="810" spans="1:16" x14ac:dyDescent="0.35">
      <c r="A810" s="52" t="s">
        <v>1476</v>
      </c>
      <c r="B810" s="52" t="s">
        <v>1467</v>
      </c>
      <c r="C810" s="52" t="s">
        <v>1477</v>
      </c>
      <c r="D810" s="52" t="s">
        <v>1478</v>
      </c>
      <c r="E810" t="str">
        <f t="shared" si="2"/>
        <v>/providers/Microsoft.Authorization/policyDefinitions/3bc8a0d5-38e0-4a3d-a657-2cb64468fc34</v>
      </c>
      <c r="F810" t="s">
        <v>2416</v>
      </c>
      <c r="G810" t="str">
        <f t="shared" si="0"/>
        <v>AzureDefenderforSQLshouldbeenabledforunprotectedMySQLflexibleservers</v>
      </c>
      <c r="H810" t="s">
        <v>2417</v>
      </c>
      <c r="I810" t="s">
        <v>2418</v>
      </c>
      <c r="J810" s="52" t="s">
        <v>977</v>
      </c>
      <c r="L810" s="53" t="s">
        <v>2405</v>
      </c>
      <c r="O810" s="53" t="s">
        <v>2405</v>
      </c>
    </row>
    <row r="811" spans="1:16" x14ac:dyDescent="0.35">
      <c r="A811" s="52" t="s">
        <v>1587</v>
      </c>
      <c r="B811" s="52" t="s">
        <v>1584</v>
      </c>
      <c r="C811" s="52" t="s">
        <v>1588</v>
      </c>
      <c r="D811" s="52" t="s">
        <v>1589</v>
      </c>
      <c r="E811" t="str">
        <f t="shared" si="2"/>
        <v>/providers/Microsoft.Authorization/policyDefinitions/3bc8a0d5-38e0-4a3d-a657-2cb64468fc34</v>
      </c>
      <c r="F811" t="s">
        <v>2416</v>
      </c>
      <c r="G811" t="str">
        <f t="shared" si="0"/>
        <v>AzureDefenderforSQLshouldbeenabledforunprotectedMySQLflexibleservers</v>
      </c>
      <c r="H811" t="s">
        <v>2417</v>
      </c>
      <c r="I811" t="s">
        <v>2418</v>
      </c>
      <c r="J811" s="52" t="s">
        <v>977</v>
      </c>
      <c r="L811" s="53" t="s">
        <v>2405</v>
      </c>
      <c r="O811" s="53" t="s">
        <v>2405</v>
      </c>
    </row>
    <row r="812" spans="1:16" x14ac:dyDescent="0.35">
      <c r="A812" s="52" t="s">
        <v>1587</v>
      </c>
      <c r="B812" s="52" t="s">
        <v>1584</v>
      </c>
      <c r="C812" s="52" t="s">
        <v>1588</v>
      </c>
      <c r="D812" s="52" t="s">
        <v>1589</v>
      </c>
      <c r="E812" t="str">
        <f t="shared" si="2"/>
        <v>/providers/Microsoft.Authorization/policyDefinitions/1b4d1c4e-934c-4703-944c-27c82c06bebb</v>
      </c>
      <c r="F812" s="64" t="s">
        <v>2419</v>
      </c>
      <c r="G812" t="str">
        <f t="shared" si="0"/>
        <v>DiagnosticlogsinAzureAIservicesresourcesshouldbeenabled</v>
      </c>
      <c r="H812" t="s">
        <v>2420</v>
      </c>
      <c r="I812" t="s">
        <v>2421</v>
      </c>
      <c r="J812" s="52" t="s">
        <v>977</v>
      </c>
      <c r="L812" s="53" t="s">
        <v>2405</v>
      </c>
      <c r="O812" t="s">
        <v>2405</v>
      </c>
    </row>
    <row r="813" spans="1:16" x14ac:dyDescent="0.35">
      <c r="A813" s="52" t="s">
        <v>1356</v>
      </c>
      <c r="B813" s="52" t="s">
        <v>1353</v>
      </c>
      <c r="C813" s="52" t="s">
        <v>1357</v>
      </c>
      <c r="D813" s="52" t="s">
        <v>1358</v>
      </c>
      <c r="E813" t="str">
        <f t="shared" si="2"/>
        <v>/providers/Microsoft.Authorization/policyDefinitions/d6759c02-b87f-42b7-892e-71b3f471d782</v>
      </c>
      <c r="F813" s="64" t="s">
        <v>2422</v>
      </c>
      <c r="G813" t="str">
        <f t="shared" si="0"/>
        <v>AzureAIServicesresourcesshoulduseAzurePrivateLink</v>
      </c>
      <c r="H813" t="s">
        <v>2423</v>
      </c>
      <c r="I813" t="s">
        <v>2424</v>
      </c>
      <c r="J813" s="52" t="s">
        <v>972</v>
      </c>
      <c r="L813" s="53" t="s">
        <v>2405</v>
      </c>
      <c r="O813" t="s">
        <v>2405</v>
      </c>
    </row>
    <row r="814" spans="1:16" x14ac:dyDescent="0.35">
      <c r="A814" s="52" t="s">
        <v>1512</v>
      </c>
      <c r="B814" s="52" t="s">
        <v>1492</v>
      </c>
      <c r="C814" s="52" t="s">
        <v>1513</v>
      </c>
      <c r="D814" s="52" t="s">
        <v>1514</v>
      </c>
      <c r="E814" t="str">
        <f t="shared" si="2"/>
        <v>/providers/Microsoft.Authorization/policyDefinitions/fa498b91-8a7e-4710-9578-da944c68d1fe</v>
      </c>
      <c r="F814" s="64" t="s">
        <v>2425</v>
      </c>
      <c r="G814" t="str">
        <f>SUBSTITUTE(SUBSTITUTE(SUBSTITUTE(SUBSTITUTE(SUBSTITUTE(SUBSTITUTE(SUBSTITUTE(I814," ",""),":",""),"]",""),"[",""),"(",""),")",""),".","")</f>
        <v>PreviewAzurePostgreSQLflexibleservershouldhaveMicrosoftEntraOnlyAuthenticationenabled</v>
      </c>
      <c r="H814" t="s">
        <v>2426</v>
      </c>
      <c r="I814" t="s">
        <v>2427</v>
      </c>
      <c r="J814" s="52" t="s">
        <v>972</v>
      </c>
      <c r="L814" s="53" t="s">
        <v>2405</v>
      </c>
      <c r="O814" s="53" t="s">
        <v>2405</v>
      </c>
    </row>
    <row r="815" spans="1:16" x14ac:dyDescent="0.35">
      <c r="A815" t="s">
        <v>1518</v>
      </c>
      <c r="B815" t="s">
        <v>1492</v>
      </c>
      <c r="C815" t="s">
        <v>1519</v>
      </c>
      <c r="D815" t="s">
        <v>1520</v>
      </c>
      <c r="E815" t="str">
        <f t="shared" si="2"/>
        <v>/providers/Microsoft.Authorization/policyDefinitions/fa498b91-8a7e-4710-9578-da944c68d1fe</v>
      </c>
      <c r="F815" s="64" t="s">
        <v>2425</v>
      </c>
      <c r="G815" t="str">
        <f t="shared" ref="G815:G875" si="3">SUBSTITUTE(SUBSTITUTE(SUBSTITUTE(SUBSTITUTE(SUBSTITUTE(SUBSTITUTE(SUBSTITUTE(I815," ",""),":",""),"]",""),"[",""),"(",""),")",""),".","")</f>
        <v>PreviewAzurePostgreSQLflexibleservershouldhaveMicrosoftEntraOnlyAuthenticationenabled</v>
      </c>
      <c r="H815" t="s">
        <v>2426</v>
      </c>
      <c r="I815" t="s">
        <v>2427</v>
      </c>
      <c r="J815" s="52" t="s">
        <v>972</v>
      </c>
      <c r="L815" s="53" t="s">
        <v>2405</v>
      </c>
      <c r="O815" s="53" t="s">
        <v>2405</v>
      </c>
    </row>
    <row r="816" spans="1:16" x14ac:dyDescent="0.35">
      <c r="A816" s="52" t="s">
        <v>1529</v>
      </c>
      <c r="B816" s="52" t="s">
        <v>1522</v>
      </c>
      <c r="C816" s="52" t="s">
        <v>1530</v>
      </c>
      <c r="D816" s="52" t="s">
        <v>1531</v>
      </c>
      <c r="E816" t="str">
        <f t="shared" ref="E816:E821" si="4">"/providers/Microsoft.Authorization/policyDefinitions/"&amp;F816</f>
        <v>/providers/Microsoft.Authorization/policyDefinitions/0a075868-4c26-42ef-914c-5bc007359560</v>
      </c>
      <c r="F816" t="s">
        <v>2428</v>
      </c>
      <c r="G816" t="str">
        <f t="shared" si="3"/>
        <v>Certificatesshouldhavethespecifiedmaximumvalidityperiod</v>
      </c>
      <c r="H816" t="s">
        <v>2429</v>
      </c>
      <c r="I816" t="s">
        <v>2430</v>
      </c>
      <c r="J816" s="52" t="s">
        <v>972</v>
      </c>
      <c r="L816" s="53" t="s">
        <v>2405</v>
      </c>
      <c r="O816" t="s">
        <v>2405</v>
      </c>
    </row>
    <row r="817" spans="1:15" x14ac:dyDescent="0.35">
      <c r="A817" s="52" t="s">
        <v>1529</v>
      </c>
      <c r="B817" s="52" t="s">
        <v>1522</v>
      </c>
      <c r="C817" s="52" t="s">
        <v>1530</v>
      </c>
      <c r="D817" s="52" t="s">
        <v>1531</v>
      </c>
      <c r="E817" t="str">
        <f t="shared" si="4"/>
        <v>/providers/Microsoft.Authorization/policyDefinitions/98728c90-32c7-4049-8429-847dc0f4fe37</v>
      </c>
      <c r="F817" t="s">
        <v>2431</v>
      </c>
      <c r="G817" t="str">
        <f t="shared" si="3"/>
        <v>KeyVaultsecretsshouldhaveanexpirationdate</v>
      </c>
      <c r="H817" t="s">
        <v>2432</v>
      </c>
      <c r="I817" t="s">
        <v>2433</v>
      </c>
      <c r="J817" s="52" t="s">
        <v>972</v>
      </c>
      <c r="L817" s="53" t="s">
        <v>2405</v>
      </c>
      <c r="O817" t="s">
        <v>2405</v>
      </c>
    </row>
    <row r="818" spans="1:15" x14ac:dyDescent="0.35">
      <c r="A818" s="52" t="s">
        <v>1529</v>
      </c>
      <c r="B818" s="52" t="s">
        <v>1522</v>
      </c>
      <c r="C818" s="52" t="s">
        <v>1530</v>
      </c>
      <c r="D818" s="52" t="s">
        <v>1531</v>
      </c>
      <c r="E818" t="str">
        <f t="shared" si="4"/>
        <v>/providers/Microsoft.Authorization/policyDefinitions/152b15f7-8e1f-4c1f-ab71-8c010ba5dbc0</v>
      </c>
      <c r="F818" t="s">
        <v>2434</v>
      </c>
      <c r="G818" t="str">
        <f t="shared" si="3"/>
        <v>KeyVaultkeysshouldhaveanexpirationdate</v>
      </c>
      <c r="H818" t="s">
        <v>2435</v>
      </c>
      <c r="I818" t="s">
        <v>2436</v>
      </c>
      <c r="J818" s="52" t="s">
        <v>972</v>
      </c>
      <c r="L818" s="53" t="s">
        <v>2405</v>
      </c>
      <c r="O818" t="s">
        <v>2405</v>
      </c>
    </row>
    <row r="819" spans="1:15" x14ac:dyDescent="0.35">
      <c r="A819" s="52" t="s">
        <v>1159</v>
      </c>
      <c r="B819" s="52" t="s">
        <v>1094</v>
      </c>
      <c r="C819" s="52" t="s">
        <v>1160</v>
      </c>
      <c r="D819" s="52" t="s">
        <v>1161</v>
      </c>
      <c r="E819" t="str">
        <f t="shared" si="4"/>
        <v>/providers/Microsoft.Authorization/policyDefinitions/72650e9f-97bc-4b2a-ab5f-9781a9fcecbc</v>
      </c>
      <c r="F819" t="s">
        <v>2438</v>
      </c>
      <c r="G819" t="str">
        <f t="shared" si="3"/>
        <v>WindowsmachinesshouldmeetrequirementsoftheAzurecomputesecuritybaseline</v>
      </c>
      <c r="H819" t="s">
        <v>2439</v>
      </c>
      <c r="I819" s="64" t="s">
        <v>2440</v>
      </c>
      <c r="J819" s="52" t="s">
        <v>977</v>
      </c>
      <c r="L819" s="53" t="s">
        <v>2405</v>
      </c>
      <c r="O819" t="s">
        <v>2405</v>
      </c>
    </row>
    <row r="820" spans="1:15" x14ac:dyDescent="0.35">
      <c r="A820" s="52" t="s">
        <v>1587</v>
      </c>
      <c r="B820" s="52" t="s">
        <v>1584</v>
      </c>
      <c r="C820" s="52" t="s">
        <v>1588</v>
      </c>
      <c r="D820" s="52" t="s">
        <v>1589</v>
      </c>
      <c r="E820" t="str">
        <f t="shared" si="4"/>
        <v>/providers/Microsoft.Authorization/policyDefinitions/72650e9f-97bc-4b2a-ab5f-9781a9fcecbc</v>
      </c>
      <c r="F820" t="s">
        <v>2438</v>
      </c>
      <c r="G820" t="str">
        <f t="shared" si="3"/>
        <v>WindowsmachinesshouldmeetrequirementsoftheAzurecomputesecuritybaseline</v>
      </c>
      <c r="H820" t="s">
        <v>2439</v>
      </c>
      <c r="I820" s="64" t="s">
        <v>2440</v>
      </c>
      <c r="J820" s="52" t="s">
        <v>977</v>
      </c>
      <c r="L820" s="53" t="s">
        <v>2405</v>
      </c>
      <c r="O820" t="s">
        <v>2405</v>
      </c>
    </row>
    <row r="821" spans="1:15" x14ac:dyDescent="0.35">
      <c r="A821" s="52" t="s">
        <v>1616</v>
      </c>
      <c r="B821" s="52" t="s">
        <v>1584</v>
      </c>
      <c r="C821" s="52" t="s">
        <v>1617</v>
      </c>
      <c r="D821" s="52" t="s">
        <v>1618</v>
      </c>
      <c r="E821" t="str">
        <f t="shared" si="4"/>
        <v>/providers/Microsoft.Authorization/policyDefinitions/72650e9f-97bc-4b2a-ab5f-9781a9fcecbc</v>
      </c>
      <c r="F821" t="s">
        <v>2438</v>
      </c>
      <c r="G821" t="str">
        <f t="shared" si="3"/>
        <v>WindowsmachinesshouldmeetrequirementsoftheAzurecomputesecuritybaseline</v>
      </c>
      <c r="H821" t="s">
        <v>2439</v>
      </c>
      <c r="I821" s="64" t="s">
        <v>2440</v>
      </c>
      <c r="J821" s="52" t="s">
        <v>977</v>
      </c>
      <c r="L821" s="53" t="s">
        <v>2405</v>
      </c>
      <c r="O821" t="s">
        <v>2405</v>
      </c>
    </row>
    <row r="822" spans="1:15" x14ac:dyDescent="0.35">
      <c r="A822" s="52" t="s">
        <v>1159</v>
      </c>
      <c r="B822" s="52" t="s">
        <v>1094</v>
      </c>
      <c r="C822" s="52" t="s">
        <v>1160</v>
      </c>
      <c r="D822" s="52" t="s">
        <v>1161</v>
      </c>
      <c r="E822" t="str">
        <f t="shared" ref="E822:E824" si="5">"/providers/Microsoft.Authorization/policyDefinitions/"&amp;F822</f>
        <v>/providers/Microsoft.Authorization/policyDefinitions/fc9b3da7-8347-4380-8e70-0a0361d8dedd</v>
      </c>
      <c r="F822" t="s">
        <v>2441</v>
      </c>
      <c r="G822" t="str">
        <f t="shared" si="3"/>
        <v>LinuxmachinesshouldmeetrequirementsfortheAzurecomputesecuritybaseline</v>
      </c>
      <c r="H822" t="s">
        <v>2439</v>
      </c>
      <c r="I822" t="s">
        <v>2442</v>
      </c>
      <c r="J822" s="52" t="s">
        <v>977</v>
      </c>
      <c r="L822" s="53" t="s">
        <v>2405</v>
      </c>
      <c r="O822" t="s">
        <v>2405</v>
      </c>
    </row>
    <row r="823" spans="1:15" x14ac:dyDescent="0.35">
      <c r="A823" s="52" t="s">
        <v>1587</v>
      </c>
      <c r="B823" s="52" t="s">
        <v>1584</v>
      </c>
      <c r="C823" s="52" t="s">
        <v>1588</v>
      </c>
      <c r="D823" s="52" t="s">
        <v>1589</v>
      </c>
      <c r="E823" t="str">
        <f t="shared" si="5"/>
        <v>/providers/Microsoft.Authorization/policyDefinitions/fc9b3da7-8347-4380-8e70-0a0361d8dedd</v>
      </c>
      <c r="F823" t="s">
        <v>2441</v>
      </c>
      <c r="G823" t="str">
        <f t="shared" si="3"/>
        <v>LinuxmachinesshouldmeetrequirementsfortheAzurecomputesecuritybaseline</v>
      </c>
      <c r="H823" t="s">
        <v>2439</v>
      </c>
      <c r="I823" t="s">
        <v>2442</v>
      </c>
      <c r="J823" s="52" t="s">
        <v>977</v>
      </c>
      <c r="L823" s="53" t="s">
        <v>2405</v>
      </c>
      <c r="O823" t="s">
        <v>2405</v>
      </c>
    </row>
    <row r="824" spans="1:15" x14ac:dyDescent="0.35">
      <c r="A824" s="52" t="s">
        <v>1616</v>
      </c>
      <c r="B824" s="52" t="s">
        <v>1584</v>
      </c>
      <c r="C824" s="52" t="s">
        <v>1617</v>
      </c>
      <c r="D824" s="52" t="s">
        <v>1618</v>
      </c>
      <c r="E824" t="str">
        <f t="shared" si="5"/>
        <v>/providers/Microsoft.Authorization/policyDefinitions/fc9b3da7-8347-4380-8e70-0a0361d8dedd</v>
      </c>
      <c r="F824" t="s">
        <v>2441</v>
      </c>
      <c r="G824" t="str">
        <f t="shared" si="3"/>
        <v>LinuxmachinesshouldmeetrequirementsfortheAzurecomputesecuritybaseline</v>
      </c>
      <c r="H824" t="s">
        <v>2439</v>
      </c>
      <c r="I824" t="s">
        <v>2442</v>
      </c>
      <c r="J824" s="52" t="s">
        <v>977</v>
      </c>
      <c r="L824" s="53" t="s">
        <v>2405</v>
      </c>
      <c r="O824" t="s">
        <v>2405</v>
      </c>
    </row>
    <row r="825" spans="1:15" x14ac:dyDescent="0.35">
      <c r="A825" s="52" t="s">
        <v>1156</v>
      </c>
      <c r="B825" s="52" t="s">
        <v>1094</v>
      </c>
      <c r="C825" s="52" t="s">
        <v>1157</v>
      </c>
      <c r="D825" s="52" t="s">
        <v>1158</v>
      </c>
      <c r="E825" t="str">
        <f>"/providers/Microsoft.Authorization/policyDefinitions/"&amp;F825</f>
        <v>/providers/Microsoft.Authorization/policyDefinitions/938c4981-c2c9-4168-9cd6-972b8675f906</v>
      </c>
      <c r="F825" s="64" t="s">
        <v>2443</v>
      </c>
      <c r="G825" t="str">
        <f t="shared" si="3"/>
        <v>MicrosoftDefenderforSQLstatusshouldbeprotectedforArc-enabledSQLServers</v>
      </c>
      <c r="H825" t="s">
        <v>2444</v>
      </c>
      <c r="I825" t="s">
        <v>2445</v>
      </c>
      <c r="J825" s="52" t="s">
        <v>972</v>
      </c>
      <c r="L825" s="53" t="s">
        <v>2405</v>
      </c>
      <c r="O825" s="53" t="s">
        <v>2405</v>
      </c>
    </row>
    <row r="826" spans="1:15" x14ac:dyDescent="0.35">
      <c r="A826" s="52" t="s">
        <v>1159</v>
      </c>
      <c r="B826" s="52" t="s">
        <v>1094</v>
      </c>
      <c r="C826" s="52" t="s">
        <v>1160</v>
      </c>
      <c r="D826" s="52" t="s">
        <v>1161</v>
      </c>
      <c r="E826" t="str">
        <f t="shared" ref="E826:E827" si="6">"/providers/Microsoft.Authorization/policyDefinitions/"&amp;F826</f>
        <v>/providers/Microsoft.Authorization/policyDefinitions/938c4981-c2c9-4168-9cd6-972b8675f906</v>
      </c>
      <c r="F826" s="64" t="s">
        <v>2443</v>
      </c>
      <c r="G826" t="str">
        <f t="shared" si="3"/>
        <v>MicrosoftDefenderforSQLstatusshouldbeprotectedforArc-enabledSQLServers</v>
      </c>
      <c r="H826" t="s">
        <v>2444</v>
      </c>
      <c r="I826" t="s">
        <v>2445</v>
      </c>
      <c r="J826" s="52" t="s">
        <v>972</v>
      </c>
      <c r="L826" s="53" t="s">
        <v>2405</v>
      </c>
      <c r="O826" s="53" t="s">
        <v>2405</v>
      </c>
    </row>
    <row r="827" spans="1:15" x14ac:dyDescent="0.35">
      <c r="A827" s="52" t="s">
        <v>1162</v>
      </c>
      <c r="B827" s="52" t="s">
        <v>1094</v>
      </c>
      <c r="C827" s="52" t="s">
        <v>1163</v>
      </c>
      <c r="D827" s="52" t="s">
        <v>1164</v>
      </c>
      <c r="E827" t="str">
        <f t="shared" si="6"/>
        <v>/providers/Microsoft.Authorization/policyDefinitions/938c4981-c2c9-4168-9cd6-972b8675f906</v>
      </c>
      <c r="F827" s="64" t="s">
        <v>2443</v>
      </c>
      <c r="G827" t="str">
        <f t="shared" si="3"/>
        <v>MicrosoftDefenderforSQLstatusshouldbeprotectedforArc-enabledSQLServers</v>
      </c>
      <c r="H827" t="s">
        <v>2444</v>
      </c>
      <c r="I827" t="s">
        <v>2445</v>
      </c>
      <c r="J827" s="52" t="s">
        <v>972</v>
      </c>
      <c r="L827" s="53" t="s">
        <v>2405</v>
      </c>
      <c r="O827" s="53" t="s">
        <v>2405</v>
      </c>
    </row>
    <row r="828" spans="1:15" x14ac:dyDescent="0.35">
      <c r="A828" s="52" t="s">
        <v>1103</v>
      </c>
      <c r="B828" s="52" t="s">
        <v>1094</v>
      </c>
      <c r="C828" s="52" t="s">
        <v>1104</v>
      </c>
      <c r="D828" s="52" t="s">
        <v>1105</v>
      </c>
      <c r="E828" t="str">
        <f>"/providers/Microsoft.Authorization/policyDefinitions/"&amp;F828</f>
        <v>/providers/Microsoft.Authorization/policyDefinitions/938c4981-c2c9-4168-9cd6-972b8675f906</v>
      </c>
      <c r="F828" s="64" t="s">
        <v>2443</v>
      </c>
      <c r="G828" t="str">
        <f t="shared" si="3"/>
        <v>MicrosoftDefenderforSQLstatusshouldbeprotectedforArc-enabledSQLServers</v>
      </c>
      <c r="H828" t="s">
        <v>2444</v>
      </c>
      <c r="I828" t="s">
        <v>2445</v>
      </c>
      <c r="J828" s="52" t="s">
        <v>972</v>
      </c>
      <c r="L828" s="53" t="s">
        <v>2405</v>
      </c>
      <c r="O828" s="53" t="s">
        <v>2405</v>
      </c>
    </row>
    <row r="829" spans="1:15" x14ac:dyDescent="0.35">
      <c r="A829" s="52" t="s">
        <v>1159</v>
      </c>
      <c r="B829" s="52" t="s">
        <v>1094</v>
      </c>
      <c r="C829" s="52" t="s">
        <v>1160</v>
      </c>
      <c r="D829" s="52" t="s">
        <v>1161</v>
      </c>
      <c r="E829" t="str">
        <f t="shared" ref="E829:E830" si="7">"/providers/Microsoft.Authorization/policyDefinitions/"&amp;F829</f>
        <v>/providers/Microsoft.Authorization/policyDefinitions/c6283572-73bb-4deb-bf2c-7a2b8f7462cb</v>
      </c>
      <c r="F829" t="s">
        <v>2446</v>
      </c>
      <c r="G829" t="str">
        <f t="shared" si="3"/>
        <v>SQLserver-targetedautoprovisioningshouldbeenabledforSQLserversonmachinesplan</v>
      </c>
      <c r="H829" t="s">
        <v>2447</v>
      </c>
      <c r="I829" t="s">
        <v>2448</v>
      </c>
      <c r="J829" s="52" t="s">
        <v>977</v>
      </c>
      <c r="L829" s="53" t="s">
        <v>2405</v>
      </c>
      <c r="O829" s="53" t="s">
        <v>2405</v>
      </c>
    </row>
    <row r="830" spans="1:15" x14ac:dyDescent="0.35">
      <c r="A830" s="52" t="s">
        <v>1162</v>
      </c>
      <c r="B830" s="52" t="s">
        <v>1094</v>
      </c>
      <c r="C830" s="52" t="s">
        <v>1163</v>
      </c>
      <c r="D830" s="52" t="s">
        <v>1164</v>
      </c>
      <c r="E830" t="str">
        <f t="shared" si="7"/>
        <v>/providers/Microsoft.Authorization/policyDefinitions/c6283572-73bb-4deb-bf2c-7a2b8f7462cb</v>
      </c>
      <c r="F830" t="s">
        <v>2446</v>
      </c>
      <c r="G830" t="str">
        <f t="shared" si="3"/>
        <v>SQLserver-targetedautoprovisioningshouldbeenabledforSQLserversonmachinesplan</v>
      </c>
      <c r="H830" t="s">
        <v>2447</v>
      </c>
      <c r="I830" t="s">
        <v>2448</v>
      </c>
      <c r="J830" s="52" t="s">
        <v>977</v>
      </c>
      <c r="L830" s="53" t="s">
        <v>2405</v>
      </c>
      <c r="O830" s="53" t="s">
        <v>2405</v>
      </c>
    </row>
    <row r="831" spans="1:15" x14ac:dyDescent="0.35">
      <c r="A831" s="52" t="s">
        <v>1103</v>
      </c>
      <c r="B831" s="52" t="s">
        <v>1094</v>
      </c>
      <c r="C831" s="52" t="s">
        <v>1104</v>
      </c>
      <c r="D831" s="52" t="s">
        <v>1105</v>
      </c>
      <c r="E831" t="str">
        <f t="shared" ref="E831:E836" si="8">"/providers/Microsoft.Authorization/policyDefinitions/"&amp;F831</f>
        <v>/providers/Microsoft.Authorization/policyDefinitions/7926a6d1-b268-4586-8197-e8ae90c877d7</v>
      </c>
      <c r="F831" t="s">
        <v>2449</v>
      </c>
      <c r="G831" t="str">
        <f t="shared" si="3"/>
        <v>MicrosoftDefenderforAPIsshouldbeenabled</v>
      </c>
      <c r="H831" t="s">
        <v>2450</v>
      </c>
      <c r="I831" t="s">
        <v>2451</v>
      </c>
      <c r="J831" s="52" t="s">
        <v>977</v>
      </c>
      <c r="L831" s="53" t="s">
        <v>2405</v>
      </c>
      <c r="O831" s="53" t="s">
        <v>2405</v>
      </c>
    </row>
    <row r="832" spans="1:15" x14ac:dyDescent="0.35">
      <c r="A832" s="52" t="s">
        <v>1156</v>
      </c>
      <c r="B832" s="52" t="s">
        <v>1094</v>
      </c>
      <c r="C832" s="52" t="s">
        <v>1157</v>
      </c>
      <c r="D832" s="52" t="s">
        <v>1158</v>
      </c>
      <c r="E832" t="str">
        <f t="shared" si="8"/>
        <v>/providers/Microsoft.Authorization/policyDefinitions/7926a6d1-b268-4586-8197-e8ae90c877d7</v>
      </c>
      <c r="F832" t="s">
        <v>2449</v>
      </c>
      <c r="G832" t="str">
        <f t="shared" si="3"/>
        <v>MicrosoftDefenderforAPIsshouldbeenabled</v>
      </c>
      <c r="H832" t="s">
        <v>2450</v>
      </c>
      <c r="I832" t="s">
        <v>2451</v>
      </c>
      <c r="J832" s="52" t="s">
        <v>977</v>
      </c>
      <c r="L832" s="53" t="s">
        <v>2405</v>
      </c>
      <c r="O832" s="53" t="s">
        <v>2405</v>
      </c>
    </row>
    <row r="833" spans="1:15" x14ac:dyDescent="0.35">
      <c r="A833" s="52" t="s">
        <v>1159</v>
      </c>
      <c r="B833" s="52" t="s">
        <v>1094</v>
      </c>
      <c r="C833" s="52" t="s">
        <v>1160</v>
      </c>
      <c r="D833" s="52" t="s">
        <v>1161</v>
      </c>
      <c r="E833" t="str">
        <f t="shared" si="8"/>
        <v>/providers/Microsoft.Authorization/policyDefinitions/7926a6d1-b268-4586-8197-e8ae90c877d7</v>
      </c>
      <c r="F833" t="s">
        <v>2449</v>
      </c>
      <c r="G833" t="str">
        <f t="shared" si="3"/>
        <v>MicrosoftDefenderforAPIsshouldbeenabled</v>
      </c>
      <c r="H833" t="s">
        <v>2450</v>
      </c>
      <c r="I833" t="s">
        <v>2451</v>
      </c>
      <c r="J833" s="52" t="s">
        <v>977</v>
      </c>
      <c r="L833" s="53" t="s">
        <v>2405</v>
      </c>
      <c r="O833" s="53" t="s">
        <v>2405</v>
      </c>
    </row>
    <row r="834" spans="1:15" x14ac:dyDescent="0.35">
      <c r="A834" s="52" t="s">
        <v>1476</v>
      </c>
      <c r="B834" s="52" t="s">
        <v>1467</v>
      </c>
      <c r="C834" s="52" t="s">
        <v>1477</v>
      </c>
      <c r="D834" s="52" t="s">
        <v>1478</v>
      </c>
      <c r="E834" t="str">
        <f t="shared" si="8"/>
        <v>/providers/Microsoft.Authorization/policyDefinitions/7926a6d1-b268-4586-8197-e8ae90c877d7</v>
      </c>
      <c r="F834" t="s">
        <v>2449</v>
      </c>
      <c r="G834" t="str">
        <f t="shared" si="3"/>
        <v>MicrosoftDefenderforAPIsshouldbeenabled</v>
      </c>
      <c r="H834" t="s">
        <v>2450</v>
      </c>
      <c r="I834" t="s">
        <v>2451</v>
      </c>
      <c r="J834" s="52" t="s">
        <v>977</v>
      </c>
      <c r="L834" s="53" t="s">
        <v>2405</v>
      </c>
      <c r="O834" s="53" t="s">
        <v>2405</v>
      </c>
    </row>
    <row r="835" spans="1:15" x14ac:dyDescent="0.35">
      <c r="A835" s="52" t="s">
        <v>1587</v>
      </c>
      <c r="B835" s="52" t="s">
        <v>1584</v>
      </c>
      <c r="C835" s="52" t="s">
        <v>1588</v>
      </c>
      <c r="D835" s="52" t="s">
        <v>1589</v>
      </c>
      <c r="E835" t="str">
        <f t="shared" si="8"/>
        <v>/providers/Microsoft.Authorization/policyDefinitions/7926a6d1-b268-4586-8197-e8ae90c877d7</v>
      </c>
      <c r="F835" t="s">
        <v>2449</v>
      </c>
      <c r="G835" t="str">
        <f t="shared" si="3"/>
        <v>MicrosoftDefenderforAPIsshouldbeenabled</v>
      </c>
      <c r="H835" t="s">
        <v>2450</v>
      </c>
      <c r="I835" t="s">
        <v>2451</v>
      </c>
      <c r="J835" s="52" t="s">
        <v>977</v>
      </c>
      <c r="L835" s="53" t="s">
        <v>2405</v>
      </c>
      <c r="O835" s="53" t="s">
        <v>2405</v>
      </c>
    </row>
    <row r="836" spans="1:15" x14ac:dyDescent="0.35">
      <c r="A836" s="52" t="s">
        <v>1587</v>
      </c>
      <c r="B836" s="52" t="s">
        <v>1584</v>
      </c>
      <c r="C836" s="52" t="s">
        <v>1588</v>
      </c>
      <c r="D836" s="52" t="s">
        <v>1589</v>
      </c>
      <c r="E836" t="str">
        <f t="shared" si="8"/>
        <v>/providers/Microsoft.Authorization/policyDefinitions/6b2122c1-8120-4ff5-801b-17625a355590</v>
      </c>
      <c r="F836" t="s">
        <v>2452</v>
      </c>
      <c r="G836" t="str">
        <f t="shared" si="3"/>
        <v>AzureArcenabledKubernetesclustersshouldhavetheAzurePolicyextensioninstalled</v>
      </c>
      <c r="H836" t="s">
        <v>2453</v>
      </c>
      <c r="I836" t="s">
        <v>2454</v>
      </c>
      <c r="J836" s="52" t="s">
        <v>977</v>
      </c>
      <c r="L836" s="53" t="s">
        <v>2405</v>
      </c>
      <c r="O836" s="53" t="s">
        <v>2405</v>
      </c>
    </row>
    <row r="837" spans="1:15" x14ac:dyDescent="0.35">
      <c r="A837" s="52" t="s">
        <v>1498</v>
      </c>
      <c r="B837" s="52" t="s">
        <v>1492</v>
      </c>
      <c r="C837" s="52" t="s">
        <v>1499</v>
      </c>
      <c r="D837" s="52" t="s">
        <v>1500</v>
      </c>
      <c r="E837" t="str">
        <f t="shared" ref="E837:E839" si="9">"/providers/Microsoft.Authorization/policyDefinitions/"&amp;F837</f>
        <v>/providers/Microsoft.Authorization/policyDefinitions/5450f5bd-9c72-4390-a9c4-a7aba4edfdd2</v>
      </c>
      <c r="F837" t="s">
        <v>2455</v>
      </c>
      <c r="G837" t="str">
        <f t="shared" si="3"/>
        <v>CosmosDBdatabaseaccountsshouldhavelocalauthenticationmethodsdisabled</v>
      </c>
      <c r="H837" t="s">
        <v>2456</v>
      </c>
      <c r="I837" t="s">
        <v>2457</v>
      </c>
      <c r="J837" s="52" t="s">
        <v>972</v>
      </c>
      <c r="L837" s="53" t="s">
        <v>2405</v>
      </c>
      <c r="O837" t="s">
        <v>2405</v>
      </c>
    </row>
    <row r="838" spans="1:15" x14ac:dyDescent="0.35">
      <c r="A838" s="52" t="s">
        <v>1512</v>
      </c>
      <c r="B838" s="52" t="s">
        <v>1492</v>
      </c>
      <c r="C838" s="52" t="s">
        <v>1513</v>
      </c>
      <c r="D838" s="52" t="s">
        <v>1514</v>
      </c>
      <c r="E838" t="str">
        <f t="shared" si="9"/>
        <v>/providers/Microsoft.Authorization/policyDefinitions/5450f5bd-9c72-4390-a9c4-a7aba4edfdd2</v>
      </c>
      <c r="F838" t="s">
        <v>2455</v>
      </c>
      <c r="G838" t="str">
        <f t="shared" si="3"/>
        <v>CosmosDBdatabaseaccountsshouldhavelocalauthenticationmethodsdisabled</v>
      </c>
      <c r="H838" t="s">
        <v>2456</v>
      </c>
      <c r="I838" t="s">
        <v>2457</v>
      </c>
      <c r="J838" s="52" t="s">
        <v>972</v>
      </c>
      <c r="L838" s="53" t="s">
        <v>2405</v>
      </c>
      <c r="O838" t="s">
        <v>2405</v>
      </c>
    </row>
    <row r="839" spans="1:15" x14ac:dyDescent="0.35">
      <c r="A839" s="52" t="s">
        <v>1518</v>
      </c>
      <c r="B839" s="52" t="s">
        <v>1492</v>
      </c>
      <c r="C839" s="52" t="s">
        <v>1519</v>
      </c>
      <c r="D839" s="52" t="s">
        <v>1520</v>
      </c>
      <c r="E839" t="str">
        <f t="shared" si="9"/>
        <v>/providers/Microsoft.Authorization/policyDefinitions/5450f5bd-9c72-4390-a9c4-a7aba4edfdd2</v>
      </c>
      <c r="F839" t="s">
        <v>2455</v>
      </c>
      <c r="G839" t="str">
        <f t="shared" si="3"/>
        <v>CosmosDBdatabaseaccountsshouldhavelocalauthenticationmethodsdisabled</v>
      </c>
      <c r="H839" t="s">
        <v>2456</v>
      </c>
      <c r="I839" t="s">
        <v>2457</v>
      </c>
      <c r="J839" s="52" t="s">
        <v>972</v>
      </c>
      <c r="L839" s="53" t="s">
        <v>2405</v>
      </c>
      <c r="O839" t="s">
        <v>2405</v>
      </c>
    </row>
    <row r="840" spans="1:15" x14ac:dyDescent="0.35">
      <c r="A840" s="52" t="s">
        <v>1518</v>
      </c>
      <c r="B840" s="52" t="s">
        <v>1492</v>
      </c>
      <c r="C840" s="52" t="s">
        <v>1519</v>
      </c>
      <c r="D840" s="52" t="s">
        <v>1520</v>
      </c>
      <c r="E840" t="str">
        <f>"/providers/Microsoft.Authorization/policyDefinitions/"&amp;F840</f>
        <v>/providers/Microsoft.Authorization/policyDefinitions/630c64f9-8b6b-4c64-b511-6544ceff6fd6</v>
      </c>
      <c r="F840" t="s">
        <v>2458</v>
      </c>
      <c r="G840" t="str">
        <f t="shared" si="3"/>
        <v>AuthenticationtoLinuxmachinesshouldrequireSSHkeys</v>
      </c>
      <c r="H840" t="s">
        <v>2459</v>
      </c>
      <c r="I840" t="s">
        <v>2460</v>
      </c>
      <c r="J840" s="52" t="s">
        <v>977</v>
      </c>
      <c r="L840" s="53" t="s">
        <v>2405</v>
      </c>
      <c r="O840" t="s">
        <v>2405</v>
      </c>
    </row>
    <row r="841" spans="1:15" x14ac:dyDescent="0.35">
      <c r="A841" s="52" t="s">
        <v>1156</v>
      </c>
      <c r="B841" s="52" t="s">
        <v>1094</v>
      </c>
      <c r="C841" s="52" t="s">
        <v>1157</v>
      </c>
      <c r="D841" s="52" t="s">
        <v>1158</v>
      </c>
      <c r="E841" t="str">
        <f>"/providers/Microsoft.Authorization/policyDefinitions/"&amp;F841</f>
        <v>/providers/Microsoft.Authorization/policyDefinitions/0a9fbe0d-c5c4-4da8-87d8-f4fd77338835</v>
      </c>
      <c r="F841" t="s">
        <v>2461</v>
      </c>
      <c r="G841" t="str">
        <f t="shared" si="3"/>
        <v>AzureDefenderforopen-sourcerelationaldatabasesshouldbeenabled</v>
      </c>
      <c r="H841" t="s">
        <v>2462</v>
      </c>
      <c r="I841" t="s">
        <v>2463</v>
      </c>
      <c r="J841" s="52" t="s">
        <v>977</v>
      </c>
      <c r="L841" s="53" t="s">
        <v>2405</v>
      </c>
      <c r="O841" t="s">
        <v>2405</v>
      </c>
    </row>
    <row r="842" spans="1:15" x14ac:dyDescent="0.35">
      <c r="A842" s="52" t="s">
        <v>1159</v>
      </c>
      <c r="B842" s="52" t="s">
        <v>1094</v>
      </c>
      <c r="C842" s="52" t="s">
        <v>1160</v>
      </c>
      <c r="D842" s="52" t="s">
        <v>1161</v>
      </c>
      <c r="E842" t="str">
        <f t="shared" ref="E842:E845" si="10">"/providers/Microsoft.Authorization/policyDefinitions/"&amp;F842</f>
        <v>/providers/Microsoft.Authorization/policyDefinitions/0a9fbe0d-c5c4-4da8-87d8-f4fd77338835</v>
      </c>
      <c r="F842" t="s">
        <v>2461</v>
      </c>
      <c r="G842" t="str">
        <f t="shared" si="3"/>
        <v>AzureDefenderforopen-sourcerelationaldatabasesshouldbeenabled</v>
      </c>
      <c r="H842" t="s">
        <v>2462</v>
      </c>
      <c r="I842" t="s">
        <v>2463</v>
      </c>
      <c r="J842" s="52" t="s">
        <v>977</v>
      </c>
      <c r="L842" s="53" t="s">
        <v>2405</v>
      </c>
      <c r="O842" t="s">
        <v>2405</v>
      </c>
    </row>
    <row r="843" spans="1:15" x14ac:dyDescent="0.35">
      <c r="A843" s="52" t="s">
        <v>1162</v>
      </c>
      <c r="B843" s="52" t="s">
        <v>1094</v>
      </c>
      <c r="C843" s="52" t="s">
        <v>1163</v>
      </c>
      <c r="D843" s="52" t="s">
        <v>1164</v>
      </c>
      <c r="E843" t="str">
        <f t="shared" si="10"/>
        <v>/providers/Microsoft.Authorization/policyDefinitions/0a9fbe0d-c5c4-4da8-87d8-f4fd77338835</v>
      </c>
      <c r="F843" t="s">
        <v>2461</v>
      </c>
      <c r="G843" t="str">
        <f t="shared" si="3"/>
        <v>AzureDefenderforopen-sourcerelationaldatabasesshouldbeenabled</v>
      </c>
      <c r="H843" t="s">
        <v>2462</v>
      </c>
      <c r="I843" t="s">
        <v>2463</v>
      </c>
      <c r="J843" s="52" t="s">
        <v>977</v>
      </c>
      <c r="L843" s="53" t="s">
        <v>2405</v>
      </c>
      <c r="O843" t="s">
        <v>2405</v>
      </c>
    </row>
    <row r="844" spans="1:15" x14ac:dyDescent="0.35">
      <c r="A844" s="52" t="s">
        <v>1103</v>
      </c>
      <c r="B844" s="52" t="s">
        <v>1094</v>
      </c>
      <c r="C844" s="52" t="s">
        <v>1104</v>
      </c>
      <c r="D844" s="52" t="s">
        <v>1105</v>
      </c>
      <c r="E844" t="str">
        <f t="shared" si="10"/>
        <v>/providers/Microsoft.Authorization/policyDefinitions/0a9fbe0d-c5c4-4da8-87d8-f4fd77338835</v>
      </c>
      <c r="F844" t="s">
        <v>2461</v>
      </c>
      <c r="G844" t="str">
        <f t="shared" si="3"/>
        <v>AzureDefenderforopen-sourcerelationaldatabasesshouldbeenabled</v>
      </c>
      <c r="H844" t="s">
        <v>2462</v>
      </c>
      <c r="I844" t="s">
        <v>2463</v>
      </c>
      <c r="J844" s="52" t="s">
        <v>977</v>
      </c>
      <c r="L844" s="53" t="s">
        <v>2405</v>
      </c>
      <c r="O844" t="s">
        <v>2405</v>
      </c>
    </row>
    <row r="845" spans="1:15" x14ac:dyDescent="0.35">
      <c r="A845" s="52" t="s">
        <v>1159</v>
      </c>
      <c r="B845" s="52" t="s">
        <v>1094</v>
      </c>
      <c r="C845" s="52" t="s">
        <v>1160</v>
      </c>
      <c r="D845" s="52" t="s">
        <v>1161</v>
      </c>
      <c r="E845" t="str">
        <f t="shared" si="10"/>
        <v>/providers/Microsoft.Authorization/policyDefinitions/0a9fbe0d-c5c4-4da8-87d8-f4fd77338835</v>
      </c>
      <c r="F845" t="s">
        <v>2461</v>
      </c>
      <c r="G845" t="str">
        <f t="shared" si="3"/>
        <v>AzureDefenderforopen-sourcerelationaldatabasesshouldbeenabled</v>
      </c>
      <c r="H845" t="s">
        <v>2462</v>
      </c>
      <c r="I845" t="s">
        <v>2463</v>
      </c>
      <c r="J845" s="52" t="s">
        <v>977</v>
      </c>
      <c r="L845" s="53" t="s">
        <v>2405</v>
      </c>
      <c r="O845" t="s">
        <v>2405</v>
      </c>
    </row>
    <row r="846" spans="1:15" x14ac:dyDescent="0.35">
      <c r="A846" s="52" t="s">
        <v>1156</v>
      </c>
      <c r="B846" s="52" t="s">
        <v>1094</v>
      </c>
      <c r="C846" s="52" t="s">
        <v>1157</v>
      </c>
      <c r="D846" s="52" t="s">
        <v>1158</v>
      </c>
      <c r="E846" t="str">
        <f t="shared" ref="E846:E850" si="11">"/providers/Microsoft.Authorization/policyDefinitions/"&amp;F846</f>
        <v>/providers/Microsoft.Authorization/policyDefinitions/1f90fc71-a595-4066-8974-d4d0802e8ef0</v>
      </c>
      <c r="F846" t="s">
        <v>2464</v>
      </c>
      <c r="G846" t="str">
        <f t="shared" si="3"/>
        <v>MicrosoftDefenderCSPMshouldbeenabled</v>
      </c>
      <c r="H846" t="s">
        <v>2465</v>
      </c>
      <c r="I846" s="64" t="s">
        <v>2466</v>
      </c>
      <c r="J846" s="52" t="s">
        <v>977</v>
      </c>
      <c r="L846" s="53" t="s">
        <v>2405</v>
      </c>
      <c r="O846" t="s">
        <v>2405</v>
      </c>
    </row>
    <row r="847" spans="1:15" x14ac:dyDescent="0.35">
      <c r="A847" s="52" t="s">
        <v>1159</v>
      </c>
      <c r="B847" s="52" t="s">
        <v>1094</v>
      </c>
      <c r="C847" s="52" t="s">
        <v>1160</v>
      </c>
      <c r="D847" s="52" t="s">
        <v>1161</v>
      </c>
      <c r="E847" t="str">
        <f t="shared" si="11"/>
        <v>/providers/Microsoft.Authorization/policyDefinitions/1f90fc71-a595-4066-8974-d4d0802e8ef0</v>
      </c>
      <c r="F847" t="s">
        <v>2464</v>
      </c>
      <c r="G847" t="str">
        <f t="shared" si="3"/>
        <v>MicrosoftDefenderCSPMshouldbeenabled</v>
      </c>
      <c r="H847" t="s">
        <v>2465</v>
      </c>
      <c r="I847" s="64" t="s">
        <v>2466</v>
      </c>
      <c r="J847" s="52" t="s">
        <v>977</v>
      </c>
      <c r="L847" s="53" t="s">
        <v>2405</v>
      </c>
      <c r="O847" t="s">
        <v>2405</v>
      </c>
    </row>
    <row r="848" spans="1:15" x14ac:dyDescent="0.35">
      <c r="A848" s="52" t="s">
        <v>1162</v>
      </c>
      <c r="B848" s="52" t="s">
        <v>1094</v>
      </c>
      <c r="C848" s="52" t="s">
        <v>1163</v>
      </c>
      <c r="D848" s="52" t="s">
        <v>1164</v>
      </c>
      <c r="E848" t="str">
        <f t="shared" si="11"/>
        <v>/providers/Microsoft.Authorization/policyDefinitions/1f90fc71-a595-4066-8974-d4d0802e8ef0</v>
      </c>
      <c r="F848" t="s">
        <v>2464</v>
      </c>
      <c r="G848" t="str">
        <f t="shared" si="3"/>
        <v>MicrosoftDefenderCSPMshouldbeenabled</v>
      </c>
      <c r="H848" t="s">
        <v>2465</v>
      </c>
      <c r="I848" s="64" t="s">
        <v>2466</v>
      </c>
      <c r="J848" s="52" t="s">
        <v>977</v>
      </c>
      <c r="L848" s="53" t="s">
        <v>2405</v>
      </c>
      <c r="O848" t="s">
        <v>2405</v>
      </c>
    </row>
    <row r="849" spans="1:15" x14ac:dyDescent="0.35">
      <c r="A849" s="52" t="s">
        <v>1103</v>
      </c>
      <c r="B849" s="52" t="s">
        <v>1094</v>
      </c>
      <c r="C849" s="52" t="s">
        <v>1104</v>
      </c>
      <c r="D849" s="52" t="s">
        <v>1105</v>
      </c>
      <c r="E849" t="str">
        <f t="shared" si="11"/>
        <v>/providers/Microsoft.Authorization/policyDefinitions/1f90fc71-a595-4066-8974-d4d0802e8ef0</v>
      </c>
      <c r="F849" t="s">
        <v>2464</v>
      </c>
      <c r="G849" t="str">
        <f t="shared" si="3"/>
        <v>MicrosoftDefenderCSPMshouldbeenabled</v>
      </c>
      <c r="H849" t="s">
        <v>2465</v>
      </c>
      <c r="I849" s="64" t="s">
        <v>2466</v>
      </c>
      <c r="J849" s="52" t="s">
        <v>977</v>
      </c>
      <c r="L849" s="53" t="s">
        <v>2405</v>
      </c>
      <c r="O849" t="s">
        <v>2405</v>
      </c>
    </row>
    <row r="850" spans="1:15" x14ac:dyDescent="0.35">
      <c r="A850" s="52" t="s">
        <v>1159</v>
      </c>
      <c r="B850" s="52" t="s">
        <v>1094</v>
      </c>
      <c r="C850" s="52" t="s">
        <v>1160</v>
      </c>
      <c r="D850" s="52" t="s">
        <v>1161</v>
      </c>
      <c r="E850" t="str">
        <f t="shared" si="11"/>
        <v>/providers/Microsoft.Authorization/policyDefinitions/1f90fc71-a595-4066-8974-d4d0802e8ef0</v>
      </c>
      <c r="F850" t="s">
        <v>2464</v>
      </c>
      <c r="G850" t="str">
        <f t="shared" si="3"/>
        <v>MicrosoftDefenderCSPMshouldbeenabled</v>
      </c>
      <c r="H850" t="s">
        <v>2465</v>
      </c>
      <c r="I850" s="64" t="s">
        <v>2466</v>
      </c>
      <c r="J850" s="52" t="s">
        <v>977</v>
      </c>
      <c r="L850" s="53" t="s">
        <v>2405</v>
      </c>
      <c r="O850" t="s">
        <v>2405</v>
      </c>
    </row>
    <row r="851" spans="1:15" x14ac:dyDescent="0.35">
      <c r="A851" s="52" t="s">
        <v>1419</v>
      </c>
      <c r="B851" s="52" t="s">
        <v>1353</v>
      </c>
      <c r="C851" s="52" t="s">
        <v>1420</v>
      </c>
      <c r="D851" s="52" t="s">
        <v>1421</v>
      </c>
      <c r="E851" t="str">
        <f>"/providers/Microsoft.Authorization/policyDefinitions/"&amp;F851</f>
        <v>/providers/Microsoft.Authorization/policyDefinitions/146412e9-005c-472b-9e48-c87b72ac229e</v>
      </c>
      <c r="F851" t="s">
        <v>2467</v>
      </c>
      <c r="G851" t="str">
        <f t="shared" si="3"/>
        <v>AMicrosoftEntraadministratorshouldbeprovisionedforMySQLservers</v>
      </c>
      <c r="H851" t="s">
        <v>2468</v>
      </c>
      <c r="I851" t="s">
        <v>2469</v>
      </c>
      <c r="J851" s="52" t="s">
        <v>977</v>
      </c>
      <c r="L851" s="53" t="s">
        <v>2405</v>
      </c>
      <c r="O851" s="53" t="s">
        <v>2405</v>
      </c>
    </row>
    <row r="852" spans="1:15" x14ac:dyDescent="0.35">
      <c r="A852" s="52" t="s">
        <v>1498</v>
      </c>
      <c r="B852" s="52" t="s">
        <v>1492</v>
      </c>
      <c r="C852" s="52" t="s">
        <v>1499</v>
      </c>
      <c r="D852" s="52" t="s">
        <v>1500</v>
      </c>
      <c r="E852" t="str">
        <f>"/providers/Microsoft.Authorization/policyDefinitions/"&amp;F852</f>
        <v>/providers/Microsoft.Authorization/policyDefinitions/146412e9-005c-472b-9e48-c87b72ac229e</v>
      </c>
      <c r="F852" t="s">
        <v>2467</v>
      </c>
      <c r="G852" t="str">
        <f t="shared" si="3"/>
        <v>AMicrosoftEntraadministratorshouldbeprovisionedforMySQLservers</v>
      </c>
      <c r="H852" t="s">
        <v>2468</v>
      </c>
      <c r="I852" t="s">
        <v>2469</v>
      </c>
      <c r="J852" s="52" t="s">
        <v>977</v>
      </c>
      <c r="L852" s="53" t="s">
        <v>2405</v>
      </c>
      <c r="O852" s="53" t="s">
        <v>2405</v>
      </c>
    </row>
    <row r="853" spans="1:15" x14ac:dyDescent="0.35">
      <c r="A853" s="52" t="s">
        <v>1512</v>
      </c>
      <c r="B853" s="52" t="s">
        <v>1492</v>
      </c>
      <c r="C853" s="52" t="s">
        <v>1513</v>
      </c>
      <c r="D853" s="52" t="s">
        <v>1514</v>
      </c>
      <c r="E853" t="str">
        <f>"/providers/Microsoft.Authorization/policyDefinitions/"&amp;F853</f>
        <v>/providers/Microsoft.Authorization/policyDefinitions/146412e9-005c-472b-9e48-c87b72ac229e</v>
      </c>
      <c r="F853" t="s">
        <v>2467</v>
      </c>
      <c r="G853" t="str">
        <f t="shared" si="3"/>
        <v>AMicrosoftEntraadministratorshouldbeprovisionedforMySQLservers</v>
      </c>
      <c r="H853" t="s">
        <v>2468</v>
      </c>
      <c r="I853" t="s">
        <v>2469</v>
      </c>
      <c r="J853" s="52" t="s">
        <v>977</v>
      </c>
      <c r="L853" s="53" t="s">
        <v>2405</v>
      </c>
      <c r="O853" s="53" t="s">
        <v>2405</v>
      </c>
    </row>
    <row r="854" spans="1:15" x14ac:dyDescent="0.35">
      <c r="A854" s="52" t="s">
        <v>1518</v>
      </c>
      <c r="B854" s="52" t="s">
        <v>1492</v>
      </c>
      <c r="C854" s="52" t="s">
        <v>1519</v>
      </c>
      <c r="D854" s="52" t="s">
        <v>1520</v>
      </c>
      <c r="E854" t="str">
        <f>"/providers/Microsoft.Authorization/policyDefinitions/"&amp;F854</f>
        <v>/providers/Microsoft.Authorization/policyDefinitions/146412e9-005c-472b-9e48-c87b72ac229e</v>
      </c>
      <c r="F854" t="s">
        <v>2467</v>
      </c>
      <c r="G854" t="str">
        <f t="shared" si="3"/>
        <v>AMicrosoftEntraadministratorshouldbeprovisionedforMySQLservers</v>
      </c>
      <c r="H854" t="s">
        <v>2468</v>
      </c>
      <c r="I854" t="s">
        <v>2469</v>
      </c>
      <c r="J854" s="52" t="s">
        <v>977</v>
      </c>
      <c r="L854" s="53" t="s">
        <v>2405</v>
      </c>
      <c r="O854" s="53" t="s">
        <v>2405</v>
      </c>
    </row>
    <row r="855" spans="1:15" x14ac:dyDescent="0.35">
      <c r="A855" s="52" t="s">
        <v>1518</v>
      </c>
      <c r="B855" s="52" t="s">
        <v>1492</v>
      </c>
      <c r="C855" s="52" t="s">
        <v>1519</v>
      </c>
      <c r="D855" s="52" t="s">
        <v>1520</v>
      </c>
      <c r="E855" t="str">
        <f>"/providers/Microsoft.Authorization/policyDefinitions/"&amp;F855</f>
        <v>/providers/Microsoft.Authorization/policyDefinitions/3aa03346-d8c5-4994-a5bc-7652c2a2aef1</v>
      </c>
      <c r="F855" s="64" t="s">
        <v>2470</v>
      </c>
      <c r="G855" t="str">
        <f t="shared" si="3"/>
        <v>APIManagementsubscriptionsshouldnotbescopedtoallAPIs</v>
      </c>
      <c r="H855" t="s">
        <v>2475</v>
      </c>
      <c r="I855" t="s">
        <v>2476</v>
      </c>
      <c r="J855" s="52" t="s">
        <v>972</v>
      </c>
      <c r="L855" s="53" t="s">
        <v>2405</v>
      </c>
      <c r="O855" s="53" t="s">
        <v>2405</v>
      </c>
    </row>
    <row r="856" spans="1:15" x14ac:dyDescent="0.35">
      <c r="A856" s="52" t="s">
        <v>1518</v>
      </c>
      <c r="B856" s="52" t="s">
        <v>1492</v>
      </c>
      <c r="C856" s="52" t="s">
        <v>1519</v>
      </c>
      <c r="D856" s="52" t="s">
        <v>1520</v>
      </c>
      <c r="E856" t="str">
        <f t="shared" ref="E856:E859" si="12">"/providers/Microsoft.Authorization/policyDefinitions/"&amp;F856</f>
        <v>/providers/Microsoft.Authorization/policyDefinitions/92bb331d-ac71-416a-8c91-02f2cb734ce4</v>
      </c>
      <c r="F856" t="s">
        <v>2471</v>
      </c>
      <c r="G856" t="str">
        <f t="shared" si="3"/>
        <v>APIManagementcallstoAPIbackendsshouldnotbypasscertificatethumbprintornamevalidation</v>
      </c>
      <c r="H856" t="s">
        <v>2477</v>
      </c>
      <c r="I856" t="s">
        <v>2478</v>
      </c>
      <c r="J856" s="52" t="s">
        <v>972</v>
      </c>
      <c r="L856" s="53" t="s">
        <v>2405</v>
      </c>
      <c r="O856" s="53" t="s">
        <v>2405</v>
      </c>
    </row>
    <row r="857" spans="1:15" x14ac:dyDescent="0.35">
      <c r="A857" s="52" t="s">
        <v>1253</v>
      </c>
      <c r="B857" s="52" t="s">
        <v>1250</v>
      </c>
      <c r="C857" s="52" t="s">
        <v>1254</v>
      </c>
      <c r="D857" s="52" t="s">
        <v>1255</v>
      </c>
      <c r="E857" t="str">
        <f t="shared" si="12"/>
        <v>/providers/Microsoft.Authorization/policyDefinitions/ee7495e7-3ba7-40b6-bfee-c29e22cc75d4</v>
      </c>
      <c r="F857" t="s">
        <v>2472</v>
      </c>
      <c r="G857" t="str">
        <f t="shared" si="3"/>
        <v>APIManagementAPIsshoulduseonlyencryptedprotocols</v>
      </c>
      <c r="H857" t="s">
        <v>2479</v>
      </c>
      <c r="I857" t="s">
        <v>2480</v>
      </c>
      <c r="J857" s="52" t="s">
        <v>972</v>
      </c>
      <c r="L857" s="53" t="s">
        <v>2405</v>
      </c>
      <c r="O857" s="53" t="s">
        <v>2405</v>
      </c>
    </row>
    <row r="858" spans="1:15" x14ac:dyDescent="0.35">
      <c r="A858" s="52" t="s">
        <v>1518</v>
      </c>
      <c r="B858" s="52" t="s">
        <v>1492</v>
      </c>
      <c r="C858" s="52" t="s">
        <v>1519</v>
      </c>
      <c r="D858" s="52" t="s">
        <v>1520</v>
      </c>
      <c r="E858" t="str">
        <f t="shared" si="12"/>
        <v>/providers/Microsoft.Authorization/policyDefinitions/f1cc7827-022c-473e-836e-5a51cae0b249</v>
      </c>
      <c r="F858" t="s">
        <v>2473</v>
      </c>
      <c r="G858" t="str">
        <f t="shared" si="3"/>
        <v>APIManagementsecretnamedvaluesshouldbestoredinAzureKeyVault</v>
      </c>
      <c r="H858" t="s">
        <v>2481</v>
      </c>
      <c r="I858" t="s">
        <v>2482</v>
      </c>
      <c r="J858" s="52" t="s">
        <v>972</v>
      </c>
      <c r="L858" s="53" t="s">
        <v>2405</v>
      </c>
      <c r="O858" s="53" t="s">
        <v>2405</v>
      </c>
    </row>
    <row r="859" spans="1:15" x14ac:dyDescent="0.35">
      <c r="A859" s="52" t="s">
        <v>1356</v>
      </c>
      <c r="B859" s="52" t="s">
        <v>1353</v>
      </c>
      <c r="C859" s="52" t="s">
        <v>1357</v>
      </c>
      <c r="D859" s="52" t="s">
        <v>1358</v>
      </c>
      <c r="E859" t="str">
        <f t="shared" si="12"/>
        <v>/providers/Microsoft.Authorization/policyDefinitions/b741306c-968e-4b67-b916-5675e5c709f4</v>
      </c>
      <c r="F859" t="s">
        <v>2474</v>
      </c>
      <c r="G859" t="str">
        <f t="shared" si="3"/>
        <v>APIManagementdirectmanagementendpointshouldnotbeenabled</v>
      </c>
      <c r="H859" t="s">
        <v>2483</v>
      </c>
      <c r="I859" t="s">
        <v>2484</v>
      </c>
      <c r="J859" s="52" t="s">
        <v>972</v>
      </c>
      <c r="L859" s="53" t="s">
        <v>2405</v>
      </c>
      <c r="O859" s="53" t="s">
        <v>2405</v>
      </c>
    </row>
    <row r="860" spans="1:15" x14ac:dyDescent="0.35">
      <c r="A860" s="52" t="s">
        <v>1518</v>
      </c>
      <c r="B860" s="52" t="s">
        <v>1492</v>
      </c>
      <c r="C860" s="52" t="s">
        <v>1519</v>
      </c>
      <c r="D860" s="52" t="s">
        <v>1520</v>
      </c>
      <c r="E860" t="str">
        <f>"/providers/Microsoft.Authorization/policyDefinitions/"&amp;F860</f>
        <v>/providers/Microsoft.Authorization/policyDefinitions/b741306c-968e-4b67-b916-5675e5c709f4</v>
      </c>
      <c r="F860" t="s">
        <v>2474</v>
      </c>
      <c r="G860" t="str">
        <f t="shared" si="3"/>
        <v>APIManagementdirectmanagementendpointshouldnotbeenabled</v>
      </c>
      <c r="H860" t="s">
        <v>2483</v>
      </c>
      <c r="I860" t="s">
        <v>2484</v>
      </c>
      <c r="J860" s="52" t="s">
        <v>972</v>
      </c>
      <c r="L860" s="53" t="s">
        <v>2405</v>
      </c>
      <c r="O860" s="53" t="s">
        <v>2405</v>
      </c>
    </row>
    <row r="861" spans="1:15" x14ac:dyDescent="0.35">
      <c r="A861" s="52" t="s">
        <v>1356</v>
      </c>
      <c r="B861" s="52" t="s">
        <v>1353</v>
      </c>
      <c r="C861" s="52" t="s">
        <v>1357</v>
      </c>
      <c r="D861" s="52" t="s">
        <v>1358</v>
      </c>
      <c r="E861" t="str">
        <f>"/providers/Microsoft.Authorization/policyDefinitions/"&amp;F861</f>
        <v>/providers/Microsoft.Authorization/policyDefinitions/df73bd95-24da-4a4f-96b9-4e8b94b402bd</v>
      </c>
      <c r="F861" t="s">
        <v>2485</v>
      </c>
      <c r="G861" t="str">
        <f t="shared" si="3"/>
        <v>APIManagementshoulddisablepublicnetworkaccesstotheserviceconfigurationendpoints</v>
      </c>
      <c r="H861" t="s">
        <v>2486</v>
      </c>
      <c r="I861" t="s">
        <v>2487</v>
      </c>
      <c r="J861" s="52" t="s">
        <v>977</v>
      </c>
      <c r="L861" s="53" t="s">
        <v>2405</v>
      </c>
      <c r="O861" s="53" t="s">
        <v>2405</v>
      </c>
    </row>
    <row r="862" spans="1:15" x14ac:dyDescent="0.35">
      <c r="A862" s="52" t="s">
        <v>1159</v>
      </c>
      <c r="B862" s="52" t="s">
        <v>1094</v>
      </c>
      <c r="C862" s="52" t="s">
        <v>1160</v>
      </c>
      <c r="D862" s="52" t="s">
        <v>1161</v>
      </c>
      <c r="E862" t="str">
        <f>"/providers/Microsoft.Authorization/policyDefinitions/"&amp;F862</f>
        <v>/providers/Microsoft.Authorization/policyDefinitions/549814b6-3212-4203-bdc8-1548d342fb67</v>
      </c>
      <c r="F862" t="s">
        <v>2488</v>
      </c>
      <c r="G862" t="str">
        <f t="shared" si="3"/>
        <v>APIManagementminimumAPIversionshouldbesetto2019-12-01orhigher</v>
      </c>
      <c r="H862" t="s">
        <v>2489</v>
      </c>
      <c r="I862" t="s">
        <v>2490</v>
      </c>
      <c r="J862" s="52" t="s">
        <v>972</v>
      </c>
      <c r="L862" s="53" t="s">
        <v>2405</v>
      </c>
      <c r="O862" s="53" t="s">
        <v>2405</v>
      </c>
    </row>
    <row r="863" spans="1:15" x14ac:dyDescent="0.35">
      <c r="A863" s="52" t="s">
        <v>1518</v>
      </c>
      <c r="B863" s="52" t="s">
        <v>1492</v>
      </c>
      <c r="C863" s="52" t="s">
        <v>1519</v>
      </c>
      <c r="D863" s="52" t="s">
        <v>1520</v>
      </c>
      <c r="E863" t="str">
        <f>"/providers/Microsoft.Authorization/policyDefinitions/"&amp;F863</f>
        <v>/providers/Microsoft.Authorization/policyDefinitions/c15dcc82-b93c-4dcb-9332-fbf121685b54</v>
      </c>
      <c r="F863" t="s">
        <v>2491</v>
      </c>
      <c r="G863" t="str">
        <f t="shared" si="3"/>
        <v>APIManagementcallstoAPIbackendsshouldbeauthenticated</v>
      </c>
      <c r="H863" t="s">
        <v>2492</v>
      </c>
      <c r="I863" t="s">
        <v>2493</v>
      </c>
      <c r="J863" s="52" t="s">
        <v>972</v>
      </c>
      <c r="L863" s="53" t="s">
        <v>2405</v>
      </c>
      <c r="O863" s="53" t="s">
        <v>2405</v>
      </c>
    </row>
    <row r="864" spans="1:15" x14ac:dyDescent="0.35">
      <c r="A864" s="52" t="s">
        <v>1498</v>
      </c>
      <c r="B864" s="52" t="s">
        <v>1492</v>
      </c>
      <c r="C864" s="52" t="s">
        <v>1499</v>
      </c>
      <c r="D864" s="52" t="s">
        <v>1500</v>
      </c>
      <c r="E864" t="str">
        <f t="shared" ref="E864:E866" si="13">"/providers/Microsoft.Authorization/policyDefinitions/"&amp;F864</f>
        <v>/providers/Microsoft.Authorization/policyDefinitions/40e85574-ef33-47e8-a854-7a65c7500560</v>
      </c>
      <c r="F864" s="65" t="s">
        <v>2494</v>
      </c>
      <c r="G864" t="str">
        <f t="shared" si="3"/>
        <v>AzureMySQLflexibleservershouldhaveMicrosoftEntraOnlyAuthenticationenabled</v>
      </c>
      <c r="H864" t="s">
        <v>2495</v>
      </c>
      <c r="I864" t="s">
        <v>2496</v>
      </c>
      <c r="J864" s="52" t="s">
        <v>977</v>
      </c>
      <c r="L864" s="53" t="s">
        <v>2405</v>
      </c>
      <c r="O864" s="53" t="s">
        <v>2405</v>
      </c>
    </row>
    <row r="865" spans="1:15" x14ac:dyDescent="0.35">
      <c r="A865" s="52" t="s">
        <v>1512</v>
      </c>
      <c r="B865" s="52" t="s">
        <v>1492</v>
      </c>
      <c r="C865" s="52" t="s">
        <v>1513</v>
      </c>
      <c r="D865" s="52" t="s">
        <v>1514</v>
      </c>
      <c r="E865" t="str">
        <f t="shared" si="13"/>
        <v>/providers/Microsoft.Authorization/policyDefinitions/40e85574-ef33-47e8-a854-7a65c7500560</v>
      </c>
      <c r="F865" s="65" t="s">
        <v>2494</v>
      </c>
      <c r="G865" t="str">
        <f t="shared" si="3"/>
        <v>AzureMySQLflexibleservershouldhaveMicrosoftEntraOnlyAuthenticationenabled</v>
      </c>
      <c r="H865" t="s">
        <v>2495</v>
      </c>
      <c r="I865" t="s">
        <v>2496</v>
      </c>
      <c r="J865" s="52" t="s">
        <v>977</v>
      </c>
      <c r="L865" s="53" t="s">
        <v>2405</v>
      </c>
      <c r="O865" s="53" t="s">
        <v>2405</v>
      </c>
    </row>
    <row r="866" spans="1:15" x14ac:dyDescent="0.35">
      <c r="A866" s="52" t="s">
        <v>1518</v>
      </c>
      <c r="B866" s="52" t="s">
        <v>1492</v>
      </c>
      <c r="C866" s="52" t="s">
        <v>1519</v>
      </c>
      <c r="D866" s="52" t="s">
        <v>1520</v>
      </c>
      <c r="E866" t="str">
        <f t="shared" si="13"/>
        <v>/providers/Microsoft.Authorization/policyDefinitions/40e85574-ef33-47e8-a854-7a65c7500560</v>
      </c>
      <c r="F866" s="65" t="s">
        <v>2494</v>
      </c>
      <c r="G866" t="str">
        <f t="shared" si="3"/>
        <v>AzureMySQLflexibleservershouldhaveMicrosoftEntraOnlyAuthenticationenabled</v>
      </c>
      <c r="H866" t="s">
        <v>2495</v>
      </c>
      <c r="I866" t="s">
        <v>2496</v>
      </c>
      <c r="J866" s="52" t="s">
        <v>977</v>
      </c>
      <c r="L866" s="53" t="s">
        <v>2405</v>
      </c>
      <c r="O866" s="53" t="s">
        <v>2405</v>
      </c>
    </row>
    <row r="867" spans="1:15" x14ac:dyDescent="0.35">
      <c r="A867" s="52" t="s">
        <v>1156</v>
      </c>
      <c r="B867" s="52" t="s">
        <v>1094</v>
      </c>
      <c r="C867" s="52" t="s">
        <v>1157</v>
      </c>
      <c r="D867" s="52" t="s">
        <v>1158</v>
      </c>
      <c r="E867" t="str">
        <f>"/providers/Microsoft.Authorization/policyDefinitions/"&amp;F867</f>
        <v>/providers/Microsoft.Authorization/policyDefinitions/640d2586-54d2-465f-877f-9ffc1d2109f4</v>
      </c>
      <c r="F867" t="s">
        <v>2497</v>
      </c>
      <c r="G867" t="str">
        <f t="shared" si="3"/>
        <v>MicrosoftDefenderforStorageshouldbeenabled</v>
      </c>
      <c r="H867" t="s">
        <v>2498</v>
      </c>
      <c r="I867" t="s">
        <v>2499</v>
      </c>
      <c r="J867" s="52" t="s">
        <v>977</v>
      </c>
      <c r="L867" s="53" t="s">
        <v>2405</v>
      </c>
      <c r="O867" s="53" t="s">
        <v>2405</v>
      </c>
    </row>
    <row r="868" spans="1:15" x14ac:dyDescent="0.35">
      <c r="A868" s="52" t="s">
        <v>1159</v>
      </c>
      <c r="B868" s="52" t="s">
        <v>1094</v>
      </c>
      <c r="C868" s="52" t="s">
        <v>1160</v>
      </c>
      <c r="D868" s="52" t="s">
        <v>1161</v>
      </c>
      <c r="E868" t="str">
        <f t="shared" ref="E868:E870" si="14">"/providers/Microsoft.Authorization/policyDefinitions/"&amp;F868</f>
        <v>/providers/Microsoft.Authorization/policyDefinitions/640d2586-54d2-465f-877f-9ffc1d2109f4</v>
      </c>
      <c r="F868" t="s">
        <v>2497</v>
      </c>
      <c r="G868" t="str">
        <f t="shared" si="3"/>
        <v>MicrosoftDefenderforStorageshouldbeenabled</v>
      </c>
      <c r="H868" t="s">
        <v>2498</v>
      </c>
      <c r="I868" t="s">
        <v>2499</v>
      </c>
      <c r="J868" s="52" t="s">
        <v>977</v>
      </c>
      <c r="L868" s="53" t="s">
        <v>2405</v>
      </c>
      <c r="O868" s="53" t="s">
        <v>2405</v>
      </c>
    </row>
    <row r="869" spans="1:15" x14ac:dyDescent="0.35">
      <c r="A869" s="52" t="s">
        <v>1162</v>
      </c>
      <c r="B869" s="52" t="s">
        <v>1094</v>
      </c>
      <c r="C869" s="52" t="s">
        <v>1163</v>
      </c>
      <c r="D869" s="52" t="s">
        <v>1164</v>
      </c>
      <c r="E869" t="str">
        <f t="shared" si="14"/>
        <v>/providers/Microsoft.Authorization/policyDefinitions/640d2586-54d2-465f-877f-9ffc1d2109f4</v>
      </c>
      <c r="F869" t="s">
        <v>2497</v>
      </c>
      <c r="G869" t="str">
        <f t="shared" si="3"/>
        <v>MicrosoftDefenderforStorageshouldbeenabled</v>
      </c>
      <c r="H869" t="s">
        <v>2498</v>
      </c>
      <c r="I869" t="s">
        <v>2499</v>
      </c>
      <c r="J869" s="52" t="s">
        <v>977</v>
      </c>
      <c r="L869" s="53" t="s">
        <v>2405</v>
      </c>
      <c r="O869" s="53" t="s">
        <v>2405</v>
      </c>
    </row>
    <row r="870" spans="1:15" x14ac:dyDescent="0.35">
      <c r="A870" s="52" t="s">
        <v>1103</v>
      </c>
      <c r="B870" s="52" t="s">
        <v>1094</v>
      </c>
      <c r="C870" s="52" t="s">
        <v>1104</v>
      </c>
      <c r="D870" s="52" t="s">
        <v>1105</v>
      </c>
      <c r="E870" t="str">
        <f t="shared" si="14"/>
        <v>/providers/Microsoft.Authorization/policyDefinitions/640d2586-54d2-465f-877f-9ffc1d2109f4</v>
      </c>
      <c r="F870" t="s">
        <v>2497</v>
      </c>
      <c r="G870" t="str">
        <f t="shared" si="3"/>
        <v>MicrosoftDefenderforStorageshouldbeenabled</v>
      </c>
      <c r="H870" t="s">
        <v>2498</v>
      </c>
      <c r="I870" t="s">
        <v>2499</v>
      </c>
      <c r="J870" s="52" t="s">
        <v>977</v>
      </c>
      <c r="L870" s="53" t="s">
        <v>2405</v>
      </c>
      <c r="O870" s="53" t="s">
        <v>2405</v>
      </c>
    </row>
    <row r="871" spans="1:15" x14ac:dyDescent="0.35">
      <c r="A871" s="52" t="s">
        <v>1159</v>
      </c>
      <c r="B871" s="52" t="s">
        <v>1094</v>
      </c>
      <c r="C871" s="52" t="s">
        <v>1160</v>
      </c>
      <c r="D871" s="52" t="s">
        <v>1161</v>
      </c>
      <c r="E871" t="str">
        <f>"/providers/Microsoft.Authorization/policyDefinitions/"&amp;F871</f>
        <v>/providers/Microsoft.Authorization/policyDefinitions/1dc2fc00-2245-4143-99f4-874c937f13ef</v>
      </c>
      <c r="F871" t="s">
        <v>2500</v>
      </c>
      <c r="G871" t="str">
        <f t="shared" si="3"/>
        <v>AzureAPIManagementplatformversionshouldbestv2</v>
      </c>
      <c r="H871" t="s">
        <v>2501</v>
      </c>
      <c r="I871" t="s">
        <v>2502</v>
      </c>
      <c r="J871" s="52" t="s">
        <v>972</v>
      </c>
      <c r="L871" s="53" t="s">
        <v>2405</v>
      </c>
      <c r="O871" s="53" t="s">
        <v>2405</v>
      </c>
    </row>
    <row r="872" spans="1:15" x14ac:dyDescent="0.35">
      <c r="A872" s="52" t="s">
        <v>1159</v>
      </c>
      <c r="B872" s="52" t="s">
        <v>1094</v>
      </c>
      <c r="C872" s="52" t="s">
        <v>1160</v>
      </c>
      <c r="D872" s="52" t="s">
        <v>1161</v>
      </c>
      <c r="E872" t="str">
        <f t="shared" ref="E872:E875" si="15">"/providers/Microsoft.Authorization/policyDefinitions/"&amp;F872</f>
        <v>/providers/Microsoft.Authorization/policyDefinitions/5e6bf724-0154-49bc-985f-27b2e07e636b</v>
      </c>
      <c r="F872" t="s">
        <v>2503</v>
      </c>
      <c r="G872" t="str">
        <f t="shared" si="3"/>
        <v>PreviewAzureStackHCIserversshouldmeetSecured-corerequirements</v>
      </c>
      <c r="H872" t="s">
        <v>2507</v>
      </c>
      <c r="I872" t="s">
        <v>2508</v>
      </c>
      <c r="J872" s="52" t="s">
        <v>977</v>
      </c>
      <c r="L872" s="53" t="s">
        <v>2405</v>
      </c>
      <c r="O872" s="53" t="s">
        <v>2405</v>
      </c>
    </row>
    <row r="873" spans="1:15" x14ac:dyDescent="0.35">
      <c r="A873" s="52" t="s">
        <v>1159</v>
      </c>
      <c r="B873" s="52" t="s">
        <v>1094</v>
      </c>
      <c r="C873" s="52" t="s">
        <v>1160</v>
      </c>
      <c r="D873" s="52" t="s">
        <v>1161</v>
      </c>
      <c r="E873" t="str">
        <f t="shared" si="15"/>
        <v>/providers/Microsoft.Authorization/policyDefinitions/dad3a6b9-4451-492f-a95c-69efc6f3fada</v>
      </c>
      <c r="F873" t="s">
        <v>2504</v>
      </c>
      <c r="G873" t="str">
        <f t="shared" si="3"/>
        <v>PreviewAzureStackHCIserversshouldhaveconsistentlyenforcedapplicationcontrolpolicies</v>
      </c>
      <c r="H873" t="s">
        <v>2509</v>
      </c>
      <c r="I873" t="s">
        <v>2510</v>
      </c>
      <c r="J873" s="52" t="s">
        <v>977</v>
      </c>
      <c r="L873" s="53" t="s">
        <v>2405</v>
      </c>
      <c r="O873" s="53" t="s">
        <v>2405</v>
      </c>
    </row>
    <row r="874" spans="1:15" x14ac:dyDescent="0.35">
      <c r="A874" s="52" t="s">
        <v>1284</v>
      </c>
      <c r="B874" s="52" t="s">
        <v>1250</v>
      </c>
      <c r="C874" s="52" t="s">
        <v>1285</v>
      </c>
      <c r="D874" s="52" t="s">
        <v>1286</v>
      </c>
      <c r="E874" t="str">
        <f t="shared" si="15"/>
        <v>/providers/Microsoft.Authorization/policyDefinitions/ee8ca833-1583-4d24-837e-96c2af9488a4</v>
      </c>
      <c r="F874" t="s">
        <v>2505</v>
      </c>
      <c r="G874" t="str">
        <f t="shared" si="3"/>
        <v>PreviewAzureStackHCIsystemsshouldhaveencryptedvolumes</v>
      </c>
      <c r="H874" t="s">
        <v>2511</v>
      </c>
      <c r="I874" t="s">
        <v>2512</v>
      </c>
      <c r="J874" s="52" t="s">
        <v>977</v>
      </c>
      <c r="L874" s="53" t="s">
        <v>2405</v>
      </c>
      <c r="O874" s="53" t="s">
        <v>2405</v>
      </c>
    </row>
    <row r="875" spans="1:15" x14ac:dyDescent="0.35">
      <c r="A875" s="52" t="s">
        <v>1518</v>
      </c>
      <c r="B875" s="52" t="s">
        <v>1492</v>
      </c>
      <c r="C875" s="52" t="s">
        <v>1519</v>
      </c>
      <c r="D875" s="52" t="s">
        <v>1520</v>
      </c>
      <c r="E875" t="str">
        <f t="shared" si="15"/>
        <v>/providers/Microsoft.Authorization/policyDefinitions/36f0d6bc-a253-4df8-b25b-c3a5023ff443</v>
      </c>
      <c r="F875" t="s">
        <v>2506</v>
      </c>
      <c r="G875" t="str">
        <f t="shared" si="3"/>
        <v>PreviewHostandVMnetworkingshouldbeprotectedonAzureStackHCIsystems</v>
      </c>
      <c r="H875" t="s">
        <v>2513</v>
      </c>
      <c r="I875" t="s">
        <v>2514</v>
      </c>
      <c r="J875" s="52" t="s">
        <v>977</v>
      </c>
      <c r="L875" s="53" t="s">
        <v>2405</v>
      </c>
      <c r="O875" s="53" t="s">
        <v>2405</v>
      </c>
    </row>
  </sheetData>
  <conditionalFormatting sqref="B4:B138">
    <cfRule type="cellIs" dxfId="33" priority="13" operator="equal">
      <formula>"✔️"</formula>
    </cfRule>
  </conditionalFormatting>
  <conditionalFormatting sqref="B723">
    <cfRule type="cellIs" dxfId="32" priority="12" operator="equal">
      <formula>"✔️"</formula>
    </cfRule>
  </conditionalFormatting>
  <conditionalFormatting sqref="B728">
    <cfRule type="cellIs" dxfId="31" priority="11" operator="equal">
      <formula>"✔️"</formula>
    </cfRule>
  </conditionalFormatting>
  <conditionalFormatting sqref="B798:B799">
    <cfRule type="cellIs" dxfId="30" priority="10" operator="equal">
      <formula>"✔️"</formula>
    </cfRule>
  </conditionalFormatting>
  <conditionalFormatting sqref="B803:B804">
    <cfRule type="cellIs" dxfId="29" priority="9" operator="equal">
      <formula>"✔️"</formula>
    </cfRule>
  </conditionalFormatting>
  <conditionalFormatting sqref="B807">
    <cfRule type="cellIs" dxfId="28" priority="8" operator="equal">
      <formula>"✔️"</formula>
    </cfRule>
  </conditionalFormatting>
  <conditionalFormatting sqref="B828">
    <cfRule type="cellIs" dxfId="27" priority="7" operator="equal">
      <formula>"✔️"</formula>
    </cfRule>
  </conditionalFormatting>
  <conditionalFormatting sqref="B831:B832">
    <cfRule type="cellIs" dxfId="26" priority="5" operator="equal">
      <formula>"✔️"</formula>
    </cfRule>
  </conditionalFormatting>
  <conditionalFormatting sqref="B844">
    <cfRule type="cellIs" dxfId="25" priority="3" operator="equal">
      <formula>"✔️"</formula>
    </cfRule>
  </conditionalFormatting>
  <conditionalFormatting sqref="B849">
    <cfRule type="cellIs" dxfId="24" priority="2" operator="equal">
      <formula>"✔️"</formula>
    </cfRule>
  </conditionalFormatting>
  <conditionalFormatting sqref="B870">
    <cfRule type="cellIs" dxfId="23" priority="1" operator="equal">
      <formula>"✔️"</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dimension ref="A1:P804"/>
  <sheetViews>
    <sheetView topLeftCell="E1" zoomScale="85" zoomScaleNormal="85" workbookViewId="0">
      <pane ySplit="1" topLeftCell="A934" activePane="bottomLeft" state="frozen"/>
      <selection pane="bottomLeft" activeCell="C828" sqref="A1:XFD1048576"/>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t="b">
        <v>1</v>
      </c>
      <c r="O596" s="52" t="s">
        <v>2307</v>
      </c>
      <c r="P596" s="52" t="s">
        <v>2394</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t="b">
        <v>1</v>
      </c>
      <c r="O598" s="52" t="s">
        <v>2307</v>
      </c>
      <c r="P598" s="52" t="s">
        <v>2394</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t="b">
        <v>1</v>
      </c>
      <c r="O678" s="52" t="s">
        <v>2307</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x14ac:dyDescent="0.35">
      <c r="A768" t="s">
        <v>1156</v>
      </c>
      <c r="B768" t="s">
        <v>1094</v>
      </c>
      <c r="C768" t="s">
        <v>1157</v>
      </c>
      <c r="D768" t="s">
        <v>1158</v>
      </c>
      <c r="E768" t="s">
        <v>2308</v>
      </c>
      <c r="F768" t="s">
        <v>2186</v>
      </c>
      <c r="G768" t="s">
        <v>2309</v>
      </c>
      <c r="H768" t="s">
        <v>2187</v>
      </c>
      <c r="I768" t="s">
        <v>2310</v>
      </c>
      <c r="J768" t="s">
        <v>977</v>
      </c>
      <c r="L768" t="s">
        <v>2307</v>
      </c>
      <c r="O768" t="s">
        <v>2307</v>
      </c>
    </row>
    <row r="769" spans="1:16" x14ac:dyDescent="0.35">
      <c r="A769" t="s">
        <v>1159</v>
      </c>
      <c r="B769" t="s">
        <v>1094</v>
      </c>
      <c r="C769" t="s">
        <v>1160</v>
      </c>
      <c r="D769" t="s">
        <v>1161</v>
      </c>
      <c r="E769" t="s">
        <v>2308</v>
      </c>
      <c r="F769" t="s">
        <v>2186</v>
      </c>
      <c r="G769" t="s">
        <v>2309</v>
      </c>
      <c r="H769" t="s">
        <v>2187</v>
      </c>
      <c r="I769" t="s">
        <v>2310</v>
      </c>
      <c r="J769" t="s">
        <v>977</v>
      </c>
      <c r="L769" t="s">
        <v>2307</v>
      </c>
      <c r="O769" t="s">
        <v>2307</v>
      </c>
    </row>
    <row r="770" spans="1:16" x14ac:dyDescent="0.35">
      <c r="A770" t="s">
        <v>1162</v>
      </c>
      <c r="B770" t="s">
        <v>1094</v>
      </c>
      <c r="C770" t="s">
        <v>1163</v>
      </c>
      <c r="D770" t="s">
        <v>1164</v>
      </c>
      <c r="E770" t="s">
        <v>2308</v>
      </c>
      <c r="F770" t="s">
        <v>2186</v>
      </c>
      <c r="G770" t="s">
        <v>2309</v>
      </c>
      <c r="H770" t="s">
        <v>2187</v>
      </c>
      <c r="I770" t="s">
        <v>2310</v>
      </c>
      <c r="J770" t="s">
        <v>977</v>
      </c>
      <c r="L770" t="s">
        <v>2307</v>
      </c>
      <c r="O770" t="s">
        <v>2307</v>
      </c>
    </row>
    <row r="771" spans="1:16" x14ac:dyDescent="0.35">
      <c r="A771" t="s">
        <v>1476</v>
      </c>
      <c r="B771" t="s">
        <v>1467</v>
      </c>
      <c r="C771" t="s">
        <v>1477</v>
      </c>
      <c r="D771" t="s">
        <v>1478</v>
      </c>
      <c r="E771" t="s">
        <v>2308</v>
      </c>
      <c r="F771" t="s">
        <v>2186</v>
      </c>
      <c r="G771" t="s">
        <v>2309</v>
      </c>
      <c r="H771" t="s">
        <v>2187</v>
      </c>
      <c r="I771" t="s">
        <v>2310</v>
      </c>
      <c r="J771" t="s">
        <v>977</v>
      </c>
      <c r="L771" t="s">
        <v>2307</v>
      </c>
      <c r="O771" t="s">
        <v>2307</v>
      </c>
    </row>
    <row r="772" spans="1:16" x14ac:dyDescent="0.35">
      <c r="A772" t="s">
        <v>1476</v>
      </c>
      <c r="B772" t="s">
        <v>1467</v>
      </c>
      <c r="C772" t="s">
        <v>1477</v>
      </c>
      <c r="D772" t="s">
        <v>1478</v>
      </c>
      <c r="E772" t="s">
        <v>1880</v>
      </c>
      <c r="F772" t="s">
        <v>1881</v>
      </c>
      <c r="G772" t="s">
        <v>2311</v>
      </c>
      <c r="H772" t="s">
        <v>1882</v>
      </c>
      <c r="I772" t="s">
        <v>1883</v>
      </c>
      <c r="J772" t="s">
        <v>977</v>
      </c>
      <c r="L772" t="s">
        <v>2307</v>
      </c>
      <c r="N772" t="b">
        <v>1</v>
      </c>
      <c r="O772" t="s">
        <v>2307</v>
      </c>
      <c r="P772" t="s">
        <v>2395</v>
      </c>
    </row>
    <row r="773" spans="1:16" x14ac:dyDescent="0.35">
      <c r="A773" t="s">
        <v>1476</v>
      </c>
      <c r="B773" t="s">
        <v>1467</v>
      </c>
      <c r="C773" t="s">
        <v>1477</v>
      </c>
      <c r="D773" t="s">
        <v>1478</v>
      </c>
      <c r="E773" t="s">
        <v>1884</v>
      </c>
      <c r="F773" t="s">
        <v>1885</v>
      </c>
      <c r="G773" t="s">
        <v>2312</v>
      </c>
      <c r="H773" t="s">
        <v>1886</v>
      </c>
      <c r="I773" t="s">
        <v>1887</v>
      </c>
      <c r="J773" t="s">
        <v>977</v>
      </c>
      <c r="L773" t="s">
        <v>2307</v>
      </c>
      <c r="N773" t="b">
        <v>1</v>
      </c>
      <c r="O773" t="s">
        <v>2307</v>
      </c>
      <c r="P773" t="s">
        <v>2395</v>
      </c>
    </row>
    <row r="774" spans="1:16" x14ac:dyDescent="0.35">
      <c r="A774" t="s">
        <v>1476</v>
      </c>
      <c r="B774" t="s">
        <v>1467</v>
      </c>
      <c r="C774" t="s">
        <v>1477</v>
      </c>
      <c r="D774" t="s">
        <v>1478</v>
      </c>
      <c r="E774" t="s">
        <v>2313</v>
      </c>
      <c r="F774" t="s">
        <v>2314</v>
      </c>
      <c r="G774" t="s">
        <v>2315</v>
      </c>
      <c r="H774" t="s">
        <v>2316</v>
      </c>
      <c r="I774" t="s">
        <v>2317</v>
      </c>
      <c r="J774" t="s">
        <v>977</v>
      </c>
      <c r="L774" t="s">
        <v>2307</v>
      </c>
      <c r="O774" t="s">
        <v>2307</v>
      </c>
    </row>
    <row r="775" spans="1:16" x14ac:dyDescent="0.35">
      <c r="A775" t="s">
        <v>1476</v>
      </c>
      <c r="B775" t="s">
        <v>1467</v>
      </c>
      <c r="C775" t="s">
        <v>1477</v>
      </c>
      <c r="D775" t="s">
        <v>1478</v>
      </c>
      <c r="E775" t="s">
        <v>2318</v>
      </c>
      <c r="F775" t="s">
        <v>2319</v>
      </c>
      <c r="G775" t="s">
        <v>2320</v>
      </c>
      <c r="H775" t="s">
        <v>2321</v>
      </c>
      <c r="I775" t="s">
        <v>2322</v>
      </c>
      <c r="J775" t="s">
        <v>977</v>
      </c>
      <c r="L775" t="s">
        <v>2307</v>
      </c>
      <c r="O775" t="s">
        <v>2307</v>
      </c>
    </row>
    <row r="776" spans="1:16" x14ac:dyDescent="0.35">
      <c r="A776" t="s">
        <v>1518</v>
      </c>
      <c r="B776" t="s">
        <v>1492</v>
      </c>
      <c r="C776" t="s">
        <v>1519</v>
      </c>
      <c r="D776" t="s">
        <v>1520</v>
      </c>
      <c r="E776" t="s">
        <v>2323</v>
      </c>
      <c r="F776" t="s">
        <v>2324</v>
      </c>
      <c r="G776" t="s">
        <v>2325</v>
      </c>
      <c r="H776" t="s">
        <v>2326</v>
      </c>
      <c r="I776" t="s">
        <v>2327</v>
      </c>
      <c r="J776" t="s">
        <v>977</v>
      </c>
      <c r="L776" t="s">
        <v>2307</v>
      </c>
      <c r="O776" t="s">
        <v>2307</v>
      </c>
    </row>
    <row r="777" spans="1:16" x14ac:dyDescent="0.35">
      <c r="A777" t="s">
        <v>1512</v>
      </c>
      <c r="B777" t="s">
        <v>1492</v>
      </c>
      <c r="C777" t="s">
        <v>1513</v>
      </c>
      <c r="D777" t="s">
        <v>1514</v>
      </c>
      <c r="E777" t="s">
        <v>2323</v>
      </c>
      <c r="F777" t="s">
        <v>2324</v>
      </c>
      <c r="G777" t="s">
        <v>2325</v>
      </c>
      <c r="H777" t="s">
        <v>2326</v>
      </c>
      <c r="I777" t="s">
        <v>2327</v>
      </c>
      <c r="J777" t="s">
        <v>977</v>
      </c>
      <c r="L777" t="s">
        <v>2307</v>
      </c>
      <c r="O777" t="s">
        <v>2307</v>
      </c>
    </row>
    <row r="778" spans="1:16" x14ac:dyDescent="0.35">
      <c r="A778" t="s">
        <v>1518</v>
      </c>
      <c r="B778" t="s">
        <v>1492</v>
      </c>
      <c r="C778" t="s">
        <v>1519</v>
      </c>
      <c r="D778" t="s">
        <v>1520</v>
      </c>
      <c r="E778" t="s">
        <v>2328</v>
      </c>
      <c r="F778" t="s">
        <v>2329</v>
      </c>
      <c r="G778" t="s">
        <v>2330</v>
      </c>
      <c r="H778" t="s">
        <v>2331</v>
      </c>
      <c r="I778" t="s">
        <v>2332</v>
      </c>
      <c r="J778" t="s">
        <v>972</v>
      </c>
      <c r="L778" t="s">
        <v>2307</v>
      </c>
      <c r="O778" t="s">
        <v>2307</v>
      </c>
    </row>
    <row r="779" spans="1:16" x14ac:dyDescent="0.35">
      <c r="A779" t="s">
        <v>1512</v>
      </c>
      <c r="B779" t="s">
        <v>1492</v>
      </c>
      <c r="C779" t="s">
        <v>1513</v>
      </c>
      <c r="D779" t="s">
        <v>1514</v>
      </c>
      <c r="E779" t="s">
        <v>2328</v>
      </c>
      <c r="F779" t="s">
        <v>2329</v>
      </c>
      <c r="G779" t="s">
        <v>2330</v>
      </c>
      <c r="H779" t="s">
        <v>2331</v>
      </c>
      <c r="I779" t="s">
        <v>2332</v>
      </c>
      <c r="J779" t="s">
        <v>972</v>
      </c>
      <c r="L779" t="s">
        <v>2307</v>
      </c>
      <c r="O779" t="s">
        <v>2307</v>
      </c>
    </row>
    <row r="780" spans="1:16" x14ac:dyDescent="0.35">
      <c r="A780" t="s">
        <v>1512</v>
      </c>
      <c r="B780" t="s">
        <v>1492</v>
      </c>
      <c r="C780" t="s">
        <v>1513</v>
      </c>
      <c r="D780" t="s">
        <v>1514</v>
      </c>
      <c r="E780" t="s">
        <v>2333</v>
      </c>
      <c r="F780" t="s">
        <v>2334</v>
      </c>
      <c r="G780" t="s">
        <v>2335</v>
      </c>
      <c r="H780" t="s">
        <v>2336</v>
      </c>
      <c r="I780" t="s">
        <v>2337</v>
      </c>
      <c r="J780" t="s">
        <v>972</v>
      </c>
      <c r="L780" t="s">
        <v>2307</v>
      </c>
      <c r="O780" t="s">
        <v>2307</v>
      </c>
    </row>
    <row r="781" spans="1:16" x14ac:dyDescent="0.35">
      <c r="A781" t="s">
        <v>1512</v>
      </c>
      <c r="B781" t="s">
        <v>1492</v>
      </c>
      <c r="C781" t="s">
        <v>1513</v>
      </c>
      <c r="D781" t="s">
        <v>1514</v>
      </c>
      <c r="E781" t="s">
        <v>2338</v>
      </c>
      <c r="F781" t="s">
        <v>2339</v>
      </c>
      <c r="G781" t="s">
        <v>2340</v>
      </c>
      <c r="H781" t="s">
        <v>2341</v>
      </c>
      <c r="I781" t="s">
        <v>2342</v>
      </c>
      <c r="J781" t="s">
        <v>972</v>
      </c>
      <c r="L781" t="s">
        <v>2307</v>
      </c>
      <c r="O781" t="s">
        <v>2307</v>
      </c>
    </row>
    <row r="782" spans="1:16" x14ac:dyDescent="0.35">
      <c r="A782" t="s">
        <v>1512</v>
      </c>
      <c r="B782" t="s">
        <v>1492</v>
      </c>
      <c r="C782" t="s">
        <v>1513</v>
      </c>
      <c r="D782" t="s">
        <v>1514</v>
      </c>
      <c r="E782" t="s">
        <v>2343</v>
      </c>
      <c r="F782" t="s">
        <v>2344</v>
      </c>
      <c r="G782" t="s">
        <v>2345</v>
      </c>
      <c r="H782" t="s">
        <v>2346</v>
      </c>
      <c r="I782" t="s">
        <v>2347</v>
      </c>
      <c r="J782" t="s">
        <v>972</v>
      </c>
      <c r="L782" t="s">
        <v>2307</v>
      </c>
      <c r="O782" t="s">
        <v>2307</v>
      </c>
    </row>
    <row r="783" spans="1:16" x14ac:dyDescent="0.35">
      <c r="A783" t="s">
        <v>1512</v>
      </c>
      <c r="B783" t="s">
        <v>1492</v>
      </c>
      <c r="C783" t="s">
        <v>1513</v>
      </c>
      <c r="D783" t="s">
        <v>1514</v>
      </c>
      <c r="E783" t="s">
        <v>2348</v>
      </c>
      <c r="F783" t="s">
        <v>2349</v>
      </c>
      <c r="G783" t="s">
        <v>2350</v>
      </c>
      <c r="H783" t="s">
        <v>2351</v>
      </c>
      <c r="I783" t="s">
        <v>2352</v>
      </c>
      <c r="J783" t="s">
        <v>972</v>
      </c>
      <c r="L783" t="s">
        <v>2307</v>
      </c>
      <c r="O783" t="s">
        <v>2307</v>
      </c>
    </row>
    <row r="784" spans="1:16"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x14ac:dyDescent="0.35">
      <c r="A797" s="52" t="s">
        <v>1532</v>
      </c>
      <c r="B797" s="52" t="s">
        <v>1522</v>
      </c>
      <c r="C797" s="52" t="s">
        <v>1533</v>
      </c>
      <c r="D797" s="52" t="s">
        <v>1534</v>
      </c>
      <c r="E797" t="str">
        <f t="shared" ref="E797:E804" si="2">"/providers/Microsoft.Authorization/policyDefinitions/"&amp;F797</f>
        <v>/providers/Microsoft.Authorization/policyDefinitions/ca88aadc-6e2b-416c-9de2-5a0f01d1693f</v>
      </c>
      <c r="F797" t="s">
        <v>2381</v>
      </c>
      <c r="G797" t="str">
        <f t="shared" ref="G797:G804" si="3">SUBSTITUTE(SUBSTITUTE(SUBSTITUTE(SUBSTITUTE(I797," ",""),"(",""),")",""),".","")</f>
        <v>LinuxvirtualmachinesshouldenableAzureDiskEncryptionorEncryptionAtHost</v>
      </c>
      <c r="H797" t="s">
        <v>2380</v>
      </c>
      <c r="I797" t="s">
        <v>2380</v>
      </c>
      <c r="J797" t="s">
        <v>977</v>
      </c>
      <c r="L797" t="s">
        <v>2307</v>
      </c>
      <c r="O797" t="s">
        <v>2307</v>
      </c>
    </row>
    <row r="798" spans="1:15"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row r="800" spans="1:15" x14ac:dyDescent="0.35">
      <c r="A800" s="52" t="s">
        <v>1103</v>
      </c>
      <c r="B800" s="52" t="s">
        <v>1094</v>
      </c>
      <c r="C800" s="52" t="s">
        <v>1104</v>
      </c>
      <c r="D800" s="52" t="s">
        <v>1105</v>
      </c>
      <c r="E800" t="str">
        <f t="shared" si="2"/>
        <v>/providers/Microsoft.Authorization/policyDefinitions/bd876905-5b84-4f73-ab2d-2e7a7c4568d9</v>
      </c>
      <c r="F800" t="s">
        <v>2396</v>
      </c>
      <c r="G800" t="str">
        <f t="shared" si="3"/>
        <v>Machinesshouldbeconfiguredtoperiodicallycheckformissingsystemupdates</v>
      </c>
      <c r="H800" t="s">
        <v>2397</v>
      </c>
      <c r="I800" t="s">
        <v>2398</v>
      </c>
      <c r="J800" s="52" t="s">
        <v>972</v>
      </c>
      <c r="L800" s="53" t="s">
        <v>2307</v>
      </c>
      <c r="O800" t="s">
        <v>2307</v>
      </c>
    </row>
    <row r="801" spans="1:15" x14ac:dyDescent="0.35">
      <c r="A801" s="52" t="s">
        <v>1156</v>
      </c>
      <c r="B801" s="52" t="s">
        <v>1094</v>
      </c>
      <c r="C801" s="52" t="s">
        <v>1157</v>
      </c>
      <c r="D801" s="52" t="s">
        <v>1158</v>
      </c>
      <c r="E801" t="str">
        <f t="shared" si="2"/>
        <v>/providers/Microsoft.Authorization/policyDefinitions/bd876905-5b84-4f73-ab2d-2e7a7c4568d9</v>
      </c>
      <c r="F801" t="s">
        <v>2396</v>
      </c>
      <c r="G801" t="str">
        <f t="shared" si="3"/>
        <v>Machinesshouldbeconfiguredtoperiodicallycheckformissingsystemupdates</v>
      </c>
      <c r="H801" t="s">
        <v>2397</v>
      </c>
      <c r="I801" t="s">
        <v>2398</v>
      </c>
      <c r="J801" s="52" t="s">
        <v>972</v>
      </c>
      <c r="L801" s="53" t="s">
        <v>2307</v>
      </c>
      <c r="O801" t="s">
        <v>2307</v>
      </c>
    </row>
    <row r="802" spans="1:15" x14ac:dyDescent="0.35">
      <c r="A802" s="52" t="s">
        <v>1159</v>
      </c>
      <c r="B802" s="52" t="s">
        <v>1094</v>
      </c>
      <c r="C802" s="52" t="s">
        <v>1160</v>
      </c>
      <c r="D802" s="52" t="s">
        <v>1161</v>
      </c>
      <c r="E802" t="str">
        <f t="shared" si="2"/>
        <v>/providers/Microsoft.Authorization/policyDefinitions/bd876905-5b84-4f73-ab2d-2e7a7c4568d9</v>
      </c>
      <c r="F802" t="s">
        <v>2396</v>
      </c>
      <c r="G802" t="str">
        <f t="shared" si="3"/>
        <v>Machinesshouldbeconfiguredtoperiodicallycheckformissingsystemupdates</v>
      </c>
      <c r="H802" t="s">
        <v>2397</v>
      </c>
      <c r="I802" t="s">
        <v>2398</v>
      </c>
      <c r="J802" s="52" t="s">
        <v>972</v>
      </c>
      <c r="L802" s="53" t="s">
        <v>2307</v>
      </c>
      <c r="O802" t="s">
        <v>2307</v>
      </c>
    </row>
    <row r="803" spans="1:15" x14ac:dyDescent="0.35">
      <c r="A803" s="52" t="s">
        <v>1476</v>
      </c>
      <c r="B803" s="52" t="s">
        <v>1467</v>
      </c>
      <c r="C803" s="52" t="s">
        <v>1477</v>
      </c>
      <c r="D803" s="52" t="s">
        <v>1478</v>
      </c>
      <c r="E803" t="str">
        <f t="shared" si="2"/>
        <v>/providers/Microsoft.Authorization/policyDefinitions/bd876905-5b84-4f73-ab2d-2e7a7c4568d9</v>
      </c>
      <c r="F803" t="s">
        <v>2396</v>
      </c>
      <c r="G803" t="str">
        <f t="shared" si="3"/>
        <v>Machinesshouldbeconfiguredtoperiodicallycheckformissingsystemupdates</v>
      </c>
      <c r="H803" t="s">
        <v>2397</v>
      </c>
      <c r="I803" t="s">
        <v>2398</v>
      </c>
      <c r="J803" s="52" t="s">
        <v>972</v>
      </c>
      <c r="L803" s="53" t="s">
        <v>2307</v>
      </c>
      <c r="O803" t="s">
        <v>2307</v>
      </c>
    </row>
    <row r="804" spans="1:15" x14ac:dyDescent="0.35">
      <c r="A804" s="52" t="s">
        <v>1159</v>
      </c>
      <c r="B804" s="52" t="s">
        <v>1094</v>
      </c>
      <c r="C804" s="52" t="s">
        <v>1160</v>
      </c>
      <c r="D804" s="52" t="s">
        <v>1161</v>
      </c>
      <c r="E804" t="str">
        <f t="shared" si="2"/>
        <v>/providers/Microsoft.Authorization/policyDefinitions/a1840de2-8088-4ea8-b153-b4c723e9cb01</v>
      </c>
      <c r="F804" t="s">
        <v>2400</v>
      </c>
      <c r="G804" t="str">
        <f t="shared" si="3"/>
        <v>AzureKubernetesServiceclustersshouldhaveDefenderprofileenabled</v>
      </c>
      <c r="H804" t="s">
        <v>2402</v>
      </c>
      <c r="I804" t="s">
        <v>2401</v>
      </c>
      <c r="J804" s="52" t="s">
        <v>972</v>
      </c>
      <c r="L804" s="53" t="s">
        <v>2307</v>
      </c>
      <c r="O804" t="s">
        <v>2307</v>
      </c>
    </row>
  </sheetData>
  <autoFilter ref="A1:P804" xr:uid="{029E05D8-7489-467E-9F9A-D49A9B128C61}"/>
  <conditionalFormatting sqref="B4:B138">
    <cfRule type="cellIs" dxfId="22" priority="5" operator="equal">
      <formula>"✔️"</formula>
    </cfRule>
  </conditionalFormatting>
  <conditionalFormatting sqref="B725">
    <cfRule type="cellIs" dxfId="21" priority="4" operator="equal">
      <formula>"✔️"</formula>
    </cfRule>
  </conditionalFormatting>
  <conditionalFormatting sqref="B730">
    <cfRule type="cellIs" dxfId="20" priority="3" operator="equal">
      <formula>"✔️"</formula>
    </cfRule>
  </conditionalFormatting>
  <conditionalFormatting sqref="B800:B801">
    <cfRule type="cellIs" dxfId="19" priority="1"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18" priority="4" operator="equal">
      <formula>"✔️"</formula>
    </cfRule>
  </conditionalFormatting>
  <conditionalFormatting sqref="B725">
    <cfRule type="cellIs" dxfId="17" priority="3" operator="equal">
      <formula>"✔️"</formula>
    </cfRule>
  </conditionalFormatting>
  <conditionalFormatting sqref="B730">
    <cfRule type="cellIs" dxfId="16" priority="2" operator="equal">
      <formul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15" priority="3" operator="equal">
      <formula>"✔️"</formula>
    </cfRule>
  </conditionalFormatting>
  <conditionalFormatting sqref="B725">
    <cfRule type="cellIs" dxfId="14" priority="2" operator="equal">
      <formula>"✔️"</formula>
    </cfRule>
  </conditionalFormatting>
  <conditionalFormatting sqref="B730">
    <cfRule type="cellIs" dxfId="13" priority="1" operator="equal">
      <formula>"✔️"</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12" priority="1"/>
    <cfRule type="duplicateValues" dxfId="11" priority="3"/>
  </conditionalFormatting>
  <conditionalFormatting sqref="F1:EJ6 F7:BZ25 CB7:EJ57 F26:K26 M26:BZ32 F29:K32 F33:BZ57 CA42 F58:EJ70 F71:DV77 DX71:EJ222 F78:BJ78 BL78:DV78 F79:DV170 F171:BU171 BW171:DV171 F172:DV222 F223:EJ1048576">
    <cfRule type="cellIs" dxfId="10" priority="4" operator="equal">
      <formula>"✔️"</formula>
    </cfRule>
  </conditionalFormatting>
  <conditionalFormatting sqref="CA36:CA38">
    <cfRule type="cellIs" dxfId="9"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Overview v2.2.5</vt:lpstr>
      <vt:lpstr>v2.2.5</vt:lpstr>
      <vt:lpstr>v2.2.4</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2025-10-24T16:12:16Z</dcterms:modified>
  <cp:category/>
  <cp:contentStatus/>
</cp:coreProperties>
</file>