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isin\Downloads\"/>
    </mc:Choice>
  </mc:AlternateContent>
  <xr:revisionPtr revIDLastSave="0" documentId="8_{CA686706-AF26-4534-959C-DE7C2F566082}" xr6:coauthVersionLast="47" xr6:coauthVersionMax="47" xr10:uidLastSave="{00000000-0000-0000-0000-000000000000}"/>
  <bookViews>
    <workbookView xWindow="-33017" yWindow="-103" windowWidth="33120" windowHeight="18000" tabRatio="739" xr2:uid="{044C43F7-1AE0-4923-94D0-5A9614C3144D}"/>
  </bookViews>
  <sheets>
    <sheet name="Scoring" sheetId="8" r:id="rId1"/>
    <sheet name="Project Prep&amp;Planning Phase " sheetId="1" r:id="rId2"/>
    <sheet name="Pilot Phase" sheetId="2" r:id="rId3"/>
    <sheet name="Non-production Phase" sheetId="3" r:id="rId4"/>
    <sheet name="Production Preparation Phase" sheetId="4" r:id="rId5"/>
    <sheet name="Go-live Phase" sheetId="5" r:id="rId6"/>
    <sheet name="Post Production Phase" sheetId="6" r:id="rId7"/>
    <sheet name="List Boxes" sheetId="7" state="hidden" r:id="rId8"/>
  </sheets>
  <definedNames>
    <definedName name="_xlnm._FilterDatabase" localSheetId="5" hidden="1">'Go-live Phase'!$A$1:$E$30</definedName>
    <definedName name="_xlnm._FilterDatabase" localSheetId="3" hidden="1">'Non-production Phase'!$A$1:$E$24</definedName>
    <definedName name="_xlnm._FilterDatabase" localSheetId="2" hidden="1">'Pilot Phase'!$A$1:$F$1</definedName>
    <definedName name="_xlnm._FilterDatabase" localSheetId="6" hidden="1">'Post Production Phase'!$A$1:$E$6</definedName>
    <definedName name="_xlnm._FilterDatabase" localSheetId="4" hidden="1">'Production Preparation Phase'!$A$1:$E$35</definedName>
    <definedName name="_xlnm._FilterDatabase" localSheetId="1" hidden="1">'Project Prep&amp;Planning Phase '!$A$1:$F$72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 i="8" l="1"/>
  <c r="E8" i="8"/>
  <c r="D8" i="8"/>
  <c r="C8" i="8"/>
  <c r="B8" i="8"/>
  <c r="F9" i="8"/>
  <c r="E9" i="8"/>
  <c r="D9" i="8"/>
  <c r="C9" i="8"/>
  <c r="B9" i="8"/>
  <c r="F6" i="8"/>
  <c r="E6" i="8"/>
  <c r="D6" i="8"/>
  <c r="C6" i="8"/>
  <c r="B7" i="8"/>
  <c r="B6" i="8"/>
  <c r="B5" i="8"/>
  <c r="F5" i="8"/>
  <c r="D5" i="8"/>
  <c r="C5" i="8"/>
  <c r="F4" i="8" l="1"/>
  <c r="C4" i="8"/>
  <c r="B4" i="8"/>
  <c r="G3" i="8"/>
  <c r="E3" i="8"/>
  <c r="E5" i="8" s="1"/>
  <c r="A9" i="8"/>
  <c r="A8" i="8"/>
  <c r="A7" i="8"/>
  <c r="A6" i="8"/>
  <c r="A5" i="8"/>
  <c r="F3" i="8"/>
  <c r="D3" i="8"/>
  <c r="C3" i="8"/>
  <c r="A4" i="8"/>
  <c r="E4" i="8" l="1"/>
  <c r="D4" i="8"/>
  <c r="G5" i="8"/>
  <c r="F7" i="8"/>
  <c r="G6" i="8"/>
  <c r="D7" i="8"/>
  <c r="E7" i="8"/>
  <c r="C7" i="8"/>
  <c r="G8" i="8"/>
  <c r="G9" i="8"/>
  <c r="G7" i="8" l="1"/>
  <c r="G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tc={B54B70D5-1866-4D61-AB8D-1559A0FC5692}</author>
  </authors>
  <commentList>
    <comment ref="F1" authorId="0" shapeId="0" xr:uid="{B54B70D5-1866-4D61-AB8D-1559A0FC5692}">
      <text>
        <t>[Threaded comment]
Your version of Excel allows you to read this threaded comment; however, any edits to it will get removed if the file is opened in a newer version of Excel. Learn more: https://go.microsoft.com/fwlink/?linkid=870924
Comment:
    Who is responsible to update Comments column?, I guess it's customer.
Reply:
    at BHP. Richard and I spend 30 minutes a week and we update the sheet. we have decided to keep it under our control as a 'safeguarding process'</t>
      </text>
    </comment>
  </commentList>
</comments>
</file>

<file path=xl/sharedStrings.xml><?xml version="1.0" encoding="utf-8"?>
<sst xmlns="http://schemas.openxmlformats.org/spreadsheetml/2006/main" count="754" uniqueCount="366">
  <si>
    <t>SAP on Azure Deployment Checklist - Best Practice Tracker</t>
  </si>
  <si>
    <t>Conformance</t>
  </si>
  <si>
    <t>Score</t>
  </si>
  <si>
    <t xml:space="preserve">Phase </t>
  </si>
  <si>
    <t>Total number of Conformance Items</t>
  </si>
  <si>
    <t xml:space="preserve"> </t>
  </si>
  <si>
    <t>Links to Documentation</t>
  </si>
  <si>
    <t xml:space="preserve">Project Preparation and Planning Phase </t>
  </si>
  <si>
    <t>https://docs.microsoft.com/en-us/azure/virtual-machines/workloads/sap/sap-deployment-checklist#project-preparation-and-planning-phase</t>
  </si>
  <si>
    <t xml:space="preserve">Pilot Phase </t>
  </si>
  <si>
    <t>https://docs.microsoft.com/en-us/azure/virtual-machines/workloads/sap/sap-deployment-checklist#pilot-phase-strongly-recommended</t>
  </si>
  <si>
    <t>Non-production phase</t>
  </si>
  <si>
    <t>https://docs.microsoft.com/en-us/azure/virtual-machines/workloads/sap/sap-deployment-checklist#non-production-phase</t>
  </si>
  <si>
    <t>Production preparation phase</t>
  </si>
  <si>
    <t>https://docs.microsoft.com/en-us/azure/virtual-machines/workloads/sap/sap-deployment-checklist#production-preparation-phase</t>
  </si>
  <si>
    <t>Go-live phase</t>
  </si>
  <si>
    <t>https://docs.microsoft.com/en-us/azure/virtual-machines/workloads/sap/sap-deployment-checklist#go-live-phase</t>
  </si>
  <si>
    <t>Post production</t>
  </si>
  <si>
    <t>https://docs.microsoft.com/en-us/azure/virtual-machines/workloads/sap/sap-deployment-checklist#post-production</t>
  </si>
  <si>
    <t>Checklist Item</t>
  </si>
  <si>
    <t>Included in Document</t>
  </si>
  <si>
    <t>Comments</t>
  </si>
  <si>
    <t>Project Plan</t>
  </si>
  <si>
    <t>Document the high level phases of the migration/deployment plan</t>
  </si>
  <si>
    <t xml:space="preserve">Fully Conformant </t>
  </si>
  <si>
    <t xml:space="preserve">High-level design document. </t>
  </si>
  <si>
    <t>The current inventory of SAP components and applications, and a target application inventory for Azure.</t>
  </si>
  <si>
    <t>A responsibility assignment matrix (RACI) that defines the responsibilities and assignments of the parties involved. Start at a high level, and work to more granular levels throughout planning and the first deployments.</t>
  </si>
  <si>
    <t>A high-level solution architecture.</t>
  </si>
  <si>
    <t>A decision about which Azure regions to deploy to. See the list of Azure regions. To learn which services are available in each region, see Products available by region.</t>
  </si>
  <si>
    <t>A networking architecture to connect from on-premises to Azure. Start to familiarize yourself with the Virtual Datacentre blueprint for Azure.</t>
  </si>
  <si>
    <t>Security principles for running high-impact business data in Azure. To learn about data security, start with the Azure security documentation.</t>
  </si>
  <si>
    <t>Partially Conformant</t>
  </si>
  <si>
    <t xml:space="preserve">Detailed/Technical design document. </t>
  </si>
  <si>
    <t>A block diagram for the solution.</t>
  </si>
  <si>
    <t>The sizing of compute, storage, and networking components in Azure. For SAP sizing of Azure VMs, see [SAP note #1928533](https://launchpad.support.sap.com/#/notes/1928533).</t>
  </si>
  <si>
    <t>Business continuity and disaster recovery architecture.</t>
  </si>
  <si>
    <t>Detailed information about OS, DB, kernel, and SAP support pack versions. It's not necessarily true that every OS release supported by SAP NetWeaver or S/4HANA is supported on Azure VMs. The same is true for DBMS releases. Check the following sources to align and if necessary upgrade SAP releases, DBMS releases, and OS releases to ensure SAP and Azure support. You need to have release combinations supported by SAP and Azure to get full support from SAP and Microsoft. If necessary, you need to plan for upgrading some software components. More details on supported SAP, OS, and DBMS software are documented here:</t>
  </si>
  <si>
    <t>SAP support note #1928533. This note defines the minimum OS releases supported on Azure VMs. It also defines the minimum database releases required for most non-HANA databases. Finally, it provides the SAP sizing for SAP-supported Azure VM types.</t>
  </si>
  <si>
    <t>SAP support note #2015553. This note defines support policies around Azure storage and support relationship needed with Microsoft.</t>
  </si>
  <si>
    <t>N/A</t>
  </si>
  <si>
    <t>SAP support note #2039619. This note defines the Oracle support matrix for Azure. Oracle supports only Windows and Oracle Linux as guest operating systems on Azure for SAP workloads. This support statement also applies for the SAP application layer that runs SAP instances. However, Oracle doesn't support high availability for SAP Central Services in Oracle Linux through Pacemaker. If you need high availability for ASCS on Oracle Linux, you need to use SIOS Protection Suite for Linux. For detailed SAP certification data, see SAP support note #1662610 - Support details for SIOS Protection Suite for Linux. For Windows, the SAP-supported Windows Server Failover Clustering solution for SAP Central Services is supported in conjunction with Oracle as the DBMS layer.</t>
  </si>
  <si>
    <t>SAP support note #2235581. This note provides the support matrix for SAP HANA on different OS releases.</t>
  </si>
  <si>
    <t>SAP HANA-supported Azure VMs and HANA Large Instances are listed on the SAP website.</t>
  </si>
  <si>
    <t>SAP Product Availability Matrix.</t>
  </si>
  <si>
    <t>SAP support note #2555629 - SAP HANA 2.0 Dynamic Tiering – Hypervisor and Cloud Support</t>
  </si>
  <si>
    <t>SAP support note #1662610 - Support details for SIOS Protection Suite for Linux</t>
  </si>
  <si>
    <t>SAP notes for other SAP-specific products.</t>
  </si>
  <si>
    <t>Using multi-SID cluster configurations for SAP Central Services is supported on Windows, SLES and RHEL guest operating systems on Azure. Keep in mind that the blast radius can increase the more ASCS/SCS you place on such a multi-SID cluster. You can find documentation for the respective guest OS scenario in these articles:</t>
  </si>
  <si>
    <t>SAP ASCS/SCS instance multi-SID high availability with Windows Server Failover Clustering and shared disk on Azure</t>
  </si>
  <si>
    <t>SAP ASCS/SCS instance multi-SID high availability with Windows Server Failover Clustering and file share on Azure</t>
  </si>
  <si>
    <t>High availability for SAP NetWeaver on Azure VMs on SUSE Linux Enterprise Server for SAP applications multi-SID guide</t>
  </si>
  <si>
    <t>High availability for SAP NetWeaver on Azure VMs on Red Hat Enterprise Linux for SAP applications multi-SID guide</t>
  </si>
  <si>
    <t>High availability and disaster recovery architecture.</t>
  </si>
  <si>
    <t>Based on RTO and RPO, define what the high availability and disaster recovery architecture needs to look like.</t>
  </si>
  <si>
    <t>For high availability within a zone, check what the desired DBMS has to offer in Azure. Most DBMS packages offer synchronous methods of a synchronous hot standby, which we recommend for production systems. Also check the SAP-related documentation for different databases, starting with Considerations for Azure Virtual Machines DBMS deployment for SAP workloads and related documents. Using Windows Server Failover Clustering with a shared disk configuration for the DBMS layer as, for example, described for SQL Server, isn't supported. Instead, use solutions like:</t>
  </si>
  <si>
    <t>SQL Server Always On</t>
  </si>
  <si>
    <t>Oracle Data Guard</t>
  </si>
  <si>
    <t>HANA System Replication</t>
  </si>
  <si>
    <t>For disaster recovery across Azure regions, review the solutions offered by different DBMS vendors. Most of them support asynchronous replication or log shipping.</t>
  </si>
  <si>
    <t>For the SAP application layer, determine whether you'll run your business regression test systems, which ideally are replicas of your production deployments, in the same Azure region or in your DR region. In the second case, you can target that business regression system as the DR target for your production deployments.</t>
  </si>
  <si>
    <t>If you decide not to place the non-production systems in the DR site, look into Azure Site Recovery as a method for replicating the SAP application layer into the Azure DR region. For more information, see a Set up disaster recovery for a multi-tier SAP NetWeaver app deployment.</t>
  </si>
  <si>
    <t>If you decide to use a combined HADR configuration by using Azure Availability Zones, familiarize yourself with the Azure regions where Availability Zones are available. Also take into account restrictions that can be introduced by increased network latencies between two Availability Zones.</t>
  </si>
  <si>
    <t>An inventory of all SAP interfaces (SAP and non-SAP).</t>
  </si>
  <si>
    <t>Design of foundation services. This design should include the following items:</t>
  </si>
  <si>
    <t>Active Directory and DNS design.</t>
  </si>
  <si>
    <t>Network topology within Azure and assignment of different SAP systems.</t>
  </si>
  <si>
    <t>Azure role-based access control (Azure RBAC) structure for teams that manage infrastructure and SAP applications in Azure.</t>
  </si>
  <si>
    <t>Resource group topology.</t>
  </si>
  <si>
    <t>Tagging strategy.</t>
  </si>
  <si>
    <t>Naming conventions for VMs and other infrastructure components and/or logical names.</t>
  </si>
  <si>
    <t xml:space="preserve">Microsoft Professional or Premier Support contract. </t>
  </si>
  <si>
    <t>Identify your Microsoft Technical Account Manager (TAM) if you have a Premier support contract with Microsoft. For SAP support requirements, see SAP support note #2015553</t>
  </si>
  <si>
    <t xml:space="preserve"> Azure subscriptions and core quotas</t>
  </si>
  <si>
    <t>Data Volume management and data reduction</t>
  </si>
  <si>
    <t>Deployment Automation</t>
  </si>
  <si>
    <t xml:space="preserve">Regular design and deployment review cadence </t>
  </si>
  <si>
    <t>Shared Storage Design - Azure NetApp Files</t>
  </si>
  <si>
    <t>SMB</t>
  </si>
  <si>
    <t>NFS 3.0</t>
  </si>
  <si>
    <t>NFS 4.1</t>
  </si>
  <si>
    <t>CRR</t>
  </si>
  <si>
    <t>CloudSync/CZR/rsync/robocopy</t>
  </si>
  <si>
    <t>Shared Storage Design - Azure Files Premium</t>
  </si>
  <si>
    <t>Shared Storage Design - Azure Shared Disk</t>
  </si>
  <si>
    <t>LRS v ZRS</t>
  </si>
  <si>
    <t>Windows</t>
  </si>
  <si>
    <t>Linux (SLES or RHEL)</t>
  </si>
  <si>
    <t>High Level DR design for Shared storage solution</t>
  </si>
  <si>
    <t>Ensure to start early with inter-region protection and replication of your shared storage solution</t>
  </si>
  <si>
    <t>Azure NetApp Files - Cross Region Replication</t>
  </si>
  <si>
    <t>Azure Shared Disk Cross Region Snapshots</t>
  </si>
  <si>
    <t>Azure Files DR</t>
  </si>
  <si>
    <t>High Level Maintenance Strategy</t>
  </si>
  <si>
    <t xml:space="preserve">Define a high level maintenance strategy for your SAP workload in Azure. </t>
  </si>
  <si>
    <t>Define maintenance that does not require a reboot
- Live Migration
-M/Mv2 Out of Scope</t>
  </si>
  <si>
    <t>Define Maintenance that required a VM reboot
- prepare how to receive notifications
- Understand how to run self-maintenance</t>
  </si>
  <si>
    <t>High Level Security Design</t>
  </si>
  <si>
    <t>Ensure to start early with a security design for SAP on Azure</t>
  </si>
  <si>
    <t>Azure Monitor for SAP</t>
  </si>
  <si>
    <t>Azure Sentinel for SAP</t>
  </si>
  <si>
    <t>AzureAD for SSO (SAML2)</t>
  </si>
  <si>
    <t>Define your enterprise scale landing zones for SAP</t>
  </si>
  <si>
    <t>Data Protection</t>
  </si>
  <si>
    <t>Define NFR's (SLA's, RPO, RTO)</t>
  </si>
  <si>
    <t>Usually a documented requirement</t>
  </si>
  <si>
    <t>Pilot Phase (Highly Recommended)</t>
  </si>
  <si>
    <t>Checklist Item/Sub-Section</t>
  </si>
  <si>
    <t>You can run a pilot before or during project planning and preparation. You can also use the pilot phase to test approaches and designs made during the planning and preparation phase. And you can expand the pilot phase to make it a real proof of concept.</t>
  </si>
  <si>
    <t>We recommend that you set up and validate a full HADR solution and security design during a pilot deployment. Some customers perform scalability tests during this phase. Other customers use deployments of SAP sandbox systems as a pilot phase. We assume you've already identified a system that you want to migrate to Azure for the pilot.</t>
  </si>
  <si>
    <t>Optimize data transfer to Azure. The optimal choice is highly dependent on the specific scenario. Transfer from on-premises through Azure ExpressRoute is fastest if the ExpressRoute circuit has enough bandwidth. In other scenarios, transferring through the internet is faster.</t>
  </si>
  <si>
    <t>For a heterogeneous SAP platform migration that involves an export and import of data, test and optimize the export and import phases. For large migrations in which SQL Server is the destination platform, you can find recommendations. You can use Migration Monitor/SWPM if you don't need a combined release upgrade. You can use the SAP DMO process when you combine the migration with an SAP release upgrade. To do so, you need to meet certain requirements for the source and target DBMS platform combination. This process is documented in Database Migration Option (DMO) of SUM 2.0 SP03.</t>
  </si>
  <si>
    <t>Export to source, export file upload to Azure, and import performance. Maximize overlap between export and import.</t>
  </si>
  <si>
    <t>Evaluate the volume of the database on the target and destination platforms for the purposes of infrastructure sizing.</t>
  </si>
  <si>
    <t>Validate and optimize timing.</t>
  </si>
  <si>
    <t>Technical validations are highly recommended during the Pilot Phase. It is important to gain early visibility of the capacibilites and offerings for SAP on Azure.</t>
  </si>
  <si>
    <t>VM types</t>
  </si>
  <si>
    <t>Review the resources in SAP support notes, in the SAP HANA hardware directory, and in the SAP PAM again. Make sure there are no changes to supported VMs for Azure, supported OS releases for those VM types, and supported SAP and DBMS releases.</t>
  </si>
  <si>
    <t>Validate again the sizing of your application and the infrastructure you deploy on Azure. If you're moving existing applications, you can often derive the necessary SAPS from the infrastructure you use and the SAP benchmark webpage and compare it to the SAPS numbers listed in SAP support note #1928533. Also keep this article on SAPS ratings in mind.</t>
  </si>
  <si>
    <t>Evaluate and test the sizing of your Azure VMs with regard to maximum storage throughput and network throughput of the VM types you chose during the planning phase. You can find the data here:</t>
  </si>
  <si>
    <t>Sizes for Windows virtual machines in Azure. It's important to consider the max uncached disk throughput for sizing.</t>
  </si>
  <si>
    <t>Sizes for Linux virtual machines in Azure. It's important to consider the max uncached disk throughput for sizing.</t>
  </si>
  <si>
    <t>Storage</t>
  </si>
  <si>
    <t>Check the document Azure Storage types for SAP workload</t>
  </si>
  <si>
    <t>At a minimum, use Azure Standard SSD storage for VMs that represent SAP application layers and for deployment of DBMSs that aren't performance sensitive.</t>
  </si>
  <si>
    <t>In general, we don't recommend the use of Azure Standard HDD disks.</t>
  </si>
  <si>
    <t>Use Azure Premium Storage for any DBMS VMs that are remotely performance sensitive.</t>
  </si>
  <si>
    <t>Use Azure managed disks.</t>
  </si>
  <si>
    <t>Use Azure Write Accelerator for DBMS log drives with M-Series. Be aware of Write Accelerator limits and usage, as documented in Write Accelerator.</t>
  </si>
  <si>
    <t>For the different DBMS types, check the generic SAP-related DBMS documentation and the DBMS-specific documentation that the generic document points to.</t>
  </si>
  <si>
    <t>For more information about SAP HANA, see SAP HANA infrastructure configurations and operations on Azure.</t>
  </si>
  <si>
    <t>Never mount Azure data disks to an Azure Linux VM by using the device ID. Instead, use the universally unique identifier (UUID). Be careful when you use graphical tools to mount Azure data disks, for example. Double-check the entries in /etc/fstab to make sure the UUID is used to mount the disks. You can find more details in this article.</t>
  </si>
  <si>
    <t>Networking</t>
  </si>
  <si>
    <t>Test and evaluate your virtual network infrastructure and the distribution of your SAP applications across or within the different Azure virtual networks.</t>
  </si>
  <si>
    <t>Evaluate the hub-and-spoke virtual network architecture approach or the microsegmentation approach within a single Azure virtual network. Base this evaluation on: 1. Costs of data exchange between peered Azure virtual networks. For information about costs, see Virtual Network pricing. 2. Advantages of a fast disconnection of the peering between Azure virtual networks as opposed to changing the network security group to isolate a subnet within a virtual network. This evaluation is for cases when applications or VMs hosted in a subnet of the virtual network became a security risk. 3. Central logging and auditing of network traffic between on-premises, the outside world, and the virtual datacenter you built in Azure.</t>
  </si>
  <si>
    <t>Evaluate and test the data path between the SAP application layer and the SAP DBMS layer.</t>
  </si>
  <si>
    <t>Placement of Azure network virtual appliances in the communication path between the SAP application and the DBMS layer of SAP systems based on SAP NetWeaver, Hybris, or S/4HANA isn't supported.</t>
  </si>
  <si>
    <t>Placement of the SAP application layer and SAP DBMS in different Azure virtual networks that aren't peered isn't supported.</t>
  </si>
  <si>
    <t>You can use application security group and network security group rules to define routes between the SAP application layer and the SAP DBMS layer.</t>
  </si>
  <si>
    <t>Make sure that Azure Accelerated Networking is enabled on the VMs used in the SAP application layer and the SAP DBMS layer. Keep in mind that different OS levels are needed to support Accelerated Networking in Azure:</t>
  </si>
  <si>
    <t>Not Conformant</t>
  </si>
  <si>
    <t>Windows Server 2012 R2 or later.</t>
  </si>
  <si>
    <t>SUSE Linux 12 SP3 or later.</t>
  </si>
  <si>
    <t>RHEL 7.4 or later.</t>
  </si>
  <si>
    <t>Oracle Linux 7.5. If you're using the RHCKL kernel, release 3.10.0-862.13.1.el7 is required. If you're using the Oracle UEK kernel, release 5 is required.</t>
  </si>
  <si>
    <t>Test and evaluate the network latency between the SAP application layer VMs and DBMS VMs according to SAP support notes #500235 and #1100926. Evaluate the results against the network latency guidance in SAP support note #1100926. The network latency should be in the moderate or good range. Exceptions apply to traffic between VMs and HANA Large Instance units, as documented in this article.</t>
  </si>
  <si>
    <t>Make sure ILB deployments are set up to use Direct Server Return. This setting will reduce latency when Azure ILBs are used for high availability configurations on the DBMS layer.</t>
  </si>
  <si>
    <t>If you're using Azure Load Balancer together with Linux guest operating systems, check that the Linux network parameter net.ipv4.tcp_timestamps is set to 0. This recommendation conflicts with recommendations in older versions of SAP note #2382421. The SAP note is now updated to state that this parameter needs to be set to 0 to work with Azure load balancers.</t>
  </si>
  <si>
    <t>Consider using Azure proximity placement groups to get optimal network latency. For more information, see Azure proximity placement groups for optimal network latency with SAP applications.</t>
  </si>
  <si>
    <t>High availability and disaster recovery deployments</t>
  </si>
  <si>
    <t>If you deploy the SAP application layer without defining a specific Azure Availability Zone, make sure that all VMs that run SAP dialog instances or middleware instances of a single SAP system are deployed in an availability set.</t>
  </si>
  <si>
    <t>If you don't need high availability for SAP Central Services and the DBMS, you can deploy these VMs into the same availability set as the SAP application layer.</t>
  </si>
  <si>
    <t>If you protect SAP Central Services and the DBMS layer for high availability by using passive replication, place the two nodes for SAP Central Services in one separate availability set and the two DBMS nodes in another availability set.</t>
  </si>
  <si>
    <t>If you deploy into Azure Availability Zones, you can't use availability sets. But you do need to make sure you deploy the active and passive Central Services nodes into two different Availability Zones. Use Availability Zones that have the lowest latency between them. Keep in mind that you need to use Azure Standard Load Balancer for the use case of establishing Windows or Pacemaker failover clusters for the DBMS and SAP Central Services layer across Availability Zones. You can't use Basic Load Balancer for zonal deployments.</t>
  </si>
  <si>
    <t>Timeout settings</t>
  </si>
  <si>
    <t>Check the SAP NetWeaver developer traces of the SAP instances to make sure there are no connection breaks between the enqueue server and the SAP work processes. You can avoid these connection breaks by setting these two registry parameters:</t>
  </si>
  <si>
    <t>HKLM\SYSTEM\CurrentControlSet\Services\Tcpip\Parameters\KeepAliveTime = 120000. For more information, see KeepAliveTime.</t>
  </si>
  <si>
    <t>HKLM\SYSTEM\CurrentControlSet\Services\Tcpip\Parameters\KeepAliveInterval = 120000. For more information, see KeepAliveInterval.</t>
  </si>
  <si>
    <t>To avoid GUI timeouts between on-premises SAP GUI interfaces and SAP application layers deployed in Azure, check whether these parameters are set in the default.pfl or the instance profile:</t>
  </si>
  <si>
    <t>rdisp/keepalive_timeout = 3600</t>
  </si>
  <si>
    <t>rdisp/keepalive = 20</t>
  </si>
  <si>
    <t>To prevent disruption of established connections between the SAP enqueue process and the SAP work processes, you need to set the enque/encni/set_so_keepalive parameter to true. See also SAP note #2743751.</t>
  </si>
  <si>
    <t>If you use a Windows failover cluster configuration, make sure that the time to react on non-responsive nodes is set correctly for Azure. The article Tuning Failover Cluster Network Thresholds lists parameters and how they affect failover sensitivities. Assuming the cluster nodes are in the same subnet, you should change these parameters:
SameSubNetDelay = 2000
SameSubNetThreshold = 15
RoutingHistorylength = 30</t>
  </si>
  <si>
    <t>OS Settings or Patches</t>
  </si>
  <si>
    <t>For running HANA on SAP, read these notes and documentations:</t>
  </si>
  <si>
    <t>SAP support note #2814271 - SAP HANA Backup fails on Azure with Checksum Error</t>
  </si>
  <si>
    <t>SAP support note #2753418 - Potential Performance Degradation Due to Timer Fallback</t>
  </si>
  <si>
    <t>SAP support note #2791572 - Performance Degradation Because of Missing VDSO Support For Hyper-V in Azure</t>
  </si>
  <si>
    <t>SAP support note #2382421 - Optimizing the Network Configuration on HANA- and OS-Level</t>
  </si>
  <si>
    <t>SAP support note #2694118 - Red Hat Enterprise Linux HA Add-On on Azure</t>
  </si>
  <si>
    <t>SAP support note #1984787 - SUSE LINUX Enterprise Server 12: Installation notes</t>
  </si>
  <si>
    <t>SAP support note #2002167 - Red Hat Enterprise Linux 7.x: Installation and Upgrade</t>
  </si>
  <si>
    <t>SAP support note #2292690 - SAP HANA DB: Recommended OS settings for RHEL 7</t>
  </si>
  <si>
    <t>SAP support note #2772999 - Red Hat Enterprise Linux 8.x: Installation and Configuration</t>
  </si>
  <si>
    <t>SAP support note #2777782 - SAP HANA DB: Recommended OS Settings for RHEL 8</t>
  </si>
  <si>
    <t>SAP support note #2578899 - SUSE Linux Enterprise Server 15: Installation Note</t>
  </si>
  <si>
    <t>SAP support note #2455582 - Linux: Running SAP applications compiled with GCC 6.x</t>
  </si>
  <si>
    <t>SAP support note #2729475 - HWCCT Failed with Error "Hypervisor is not supported" on Azure VMs certified for SAP HANA</t>
  </si>
  <si>
    <t>Test your high availability and disaster recovery procedures.</t>
  </si>
  <si>
    <t>Simulate failover situations by shutting down VMs (Windows guest operating systems) or putting operating systems in panic mode (Linux guest operating systems). This step will help you figure out whether your failover configurations work as designed.</t>
  </si>
  <si>
    <t>Measure how long it takes to execute a failover. If the times are too long, consider:</t>
  </si>
  <si>
    <t>For SUSE Linux, use SBD devices instead of the Azure Fence agent to speed up failover.</t>
  </si>
  <si>
    <t>For SAP HANA, if the reload of data takes too long, consider provisioning more storage bandwidth.</t>
  </si>
  <si>
    <t>Data Protection Validations</t>
  </si>
  <si>
    <t>Test your backup/restore sequence and timing and make corrections if you need to. Make sure that backup times are sufficient. You also need to test the restore and time restore activities. Make sure that restore times are within your RTO SLAs wherever your RTO relies on a database or VM restore process.</t>
  </si>
  <si>
    <t>Data Protection Scope</t>
  </si>
  <si>
    <t>Define scope of protection (VMs, Blob, Snapshots, File Shares, NFS Volumes, etc.) for any Backup pilots. This data protection solution should be tested and validated across all in-scope products or services</t>
  </si>
  <si>
    <t>Test cross-region DR functionality and architecture.</t>
  </si>
  <si>
    <t>Test the validity of your Azure role-based access control (Azure RBAC) architecture. The goal is to separate and limit the access and permissions of different teams. For example, SAP Basis team members should be able to deploy VMs and assign disks from Azure Storage into a given Azure virtual network. But the SAP Basis team shouldn't be able to create its own virtual networks or change the settings of existing virtual networks. Members of the network team shouldn't be able to deploy VMs into virtual networks in which SAP application and DBMS VMs are running. Nor should members of this team be able to change attributes of VMs or even delete VMs or disks.</t>
  </si>
  <si>
    <t>Verify that network security group and ASC rules work as expected and shield the protected resources.</t>
  </si>
  <si>
    <t>Make sure that all resources that need to be encrypted are encrypted. Define and implement processes to back up certificates, store and access those certificates, and restore the encrypted entities.</t>
  </si>
  <si>
    <t>Use Azure Disk Encryption for OS disks where possible from an OS-support point of view.</t>
  </si>
  <si>
    <t>Be sure that you're not using too many layers of encryption. In some cases, it does make sense to use Azure Disk Encryption together with one of the DBMS Transparent Data Encryption methods to protect different disks or components on the same server. For example, on an SAP DBMS server, the Azure Disk Encryption (ADE) can be enabled on the operating system boot disk (if the OS supports ADE) and those data disk(s) not used by the DBMS data persistence files. An example is to use ADE on the disk holding the DBMS TDE encryption keys.</t>
  </si>
  <si>
    <t>Performance testing. In SAP, based on SAP tracing and measurements, make these comparisons:</t>
  </si>
  <si>
    <t>Where applicable, compare the top 10 online reports to your current implementation.</t>
  </si>
  <si>
    <t>Where applicable, compare the top 10 batch jobs to your current implementation.</t>
  </si>
  <si>
    <t>Virtual Machine Specific considerations to be incorporated into Pilot and beyond</t>
  </si>
  <si>
    <t>Evergreening</t>
  </si>
  <si>
    <t>Current Recommendation is to leverage Gen2 VMs</t>
  </si>
  <si>
    <t>VM Extensions to be defined early.</t>
  </si>
  <si>
    <t>Understand all avaiable VM extensions and decide what to deploy for your project</t>
  </si>
  <si>
    <t>Highly Recommended VM Extensions</t>
  </si>
  <si>
    <t xml:space="preserve">•	Linux (VM) Agent (waagent, WALinuxAgent)
•	Log Analytics Agent (OMS agent for Linux, Microsoft Monitoring Agent (MMA) for Windows)  
•	Azure Monitoring Extension for SAP SAP on Azure
•	Python, CLI, PowerShell </t>
  </si>
  <si>
    <t>Nice to Have's</t>
  </si>
  <si>
    <t>•	Azure Monitor Agent (AMA)
•	Linux Diagnostics extension (WAD, LAD v 4.0 or 3.0)
•	Dependency Agent</t>
  </si>
  <si>
    <t>Managed Disk Specific considerations</t>
  </si>
  <si>
    <t xml:space="preserve">Size disks based on not only volume requirements but also from performance characteristics </t>
  </si>
  <si>
    <t>Evaluate Disk Bursting during the Pilot and feed into detailed design</t>
  </si>
  <si>
    <t>Evaluate Performance Tiers during the pilot and feed into detailed design</t>
  </si>
  <si>
    <t>Non-production Phase</t>
  </si>
  <si>
    <t>In this phase, we assume that after a successful pilot or proof of concept (POC), you're starting to deploy non-production SAP systems to Azure. Incorporate everything you learned and experienced during the POC to this deployment. All the criteria and steps listed for POCs apply to this deployment as well.</t>
  </si>
  <si>
    <t>During this phase, you usually deploy development systems, unit testing systems, and business regression testing systems to Azure. We recommend that at least one non-production system in one SAP application line has the full high availability configuration that the future production system will have. Here are some additional steps that you need to complete during this phase:</t>
  </si>
  <si>
    <t>Before you move systems from the old platform to Azure, collect resource consumption data, like CPU usage, storage throughput, and IOPS data. Especially collect this data from the DBMS layer units, but also collect it from the application layer units. Also measure network and storage latency.</t>
  </si>
  <si>
    <t>Record the availability usage time patterns of your systems. The goal is to figure out whether non-production systems need to be available all day, every day or whether there are non-production systems that can be shut down during certain phases of a week or month.</t>
  </si>
  <si>
    <t>Test and determine whether you want to create your own OS images for your VMs in Azure or whether you want to use an image from the Azure Shared Image Gallery. If you're using an image from the Shared Image Gallery, make sure to use an image that reflects the support contract with your OS vendor. For some OS vendors, Shared Image Gallery lets you bring your own license images. For other OS images, support is included in the price quoted by Azure. If you decide to create your own OS images, you can find documentation in these articles:</t>
  </si>
  <si>
    <t>Build a generalized image of a Windows VM deployed in Azure</t>
  </si>
  <si>
    <t>Build a generalized image of a Linux VM deployed in Azure</t>
  </si>
  <si>
    <t>If you use SUSE and Red Hat Linux images from the Shared Image Gallery, you need to use the images for SAP provided by the Linux vendors in the Shared Image Gallery.</t>
  </si>
  <si>
    <t>Make sure to fulfill the SAP support requirements for Microsoft support agreements. See SAP support note #2015553. For HANA Large Instances, see Onboarding requirements.</t>
  </si>
  <si>
    <t>Make sure the right people get planned maintenance notifications so you can choose the best downtimes.</t>
  </si>
  <si>
    <t>Frequently check for Azure presentations on channels like Channel 9 for new functionality that might apply to your deployments.</t>
  </si>
  <si>
    <t>Blogs/CoE Collateral</t>
  </si>
  <si>
    <t>Check SAP notes related to Azure, like support note #1928533, for new VM SKUs and newly supported OS and DBMS releases. Compare the pricing of new VM types against that of older VM types, so you can deploy VMs with the best price/performance ratio.</t>
  </si>
  <si>
    <t>Recheck SAP support notes, the SAP HANA hardware directory, and the SAP PAM. Make sure there were no changes in supported VMs for Azure, supported OS releases on those VMs, and supported SAP and DBMS releases.</t>
  </si>
  <si>
    <t>Note M32ts/m32ls could fail HCMT</t>
  </si>
  <si>
    <t>Check the SAP website for new HANA-certified SKUs in Azure. Compare the pricing of new SKUs with the ones you planned to use. Eventually, make necessary changes to use the ones that have the best price/performance ratio.</t>
  </si>
  <si>
    <t>Adapt your deployment scripts to use new VM types and incorporate new Azure features that you want to use.</t>
  </si>
  <si>
    <t>After deployment of the infrastructure, test and evaluate the network latency between SAP application layer VMs and DBMS VMs, according to SAP support notes #500235 and #1100926. Evaluate the results against the network latency guidance in SAP support note #1100926. The network latency should be in the moderate or good range. Exceptions apply to traffic between VMs and HANA Large Instance units, as documented in this article. Make sure that none of the restrictions mentioned in Considerations for Azure Virtual Machines DBMS deployment for SAP workloads and SAP HANA infrastructure configurations and operations on Azure apply to your deployment.</t>
  </si>
  <si>
    <t>Make sure your VMs are deployed to the correct Azure proximity placement group, as described in Azure proximity placement groups for optimal network latency with SAP applications.</t>
  </si>
  <si>
    <t>Perform all the other checks listed for the proof of concept phase before applying the workload.</t>
  </si>
  <si>
    <t>As the workload applies, record the resource consumption of the systems in Azure. Compare this consumption with records from your old platform. Adjust VM sizing of future deployments if you see that you have large differences. Keep in mind that when you downsize, storage, and network bandwidths of VMs will be reduced as well.</t>
  </si>
  <si>
    <t>Sizes for Windows virtual machines in Azure</t>
  </si>
  <si>
    <t>Sizes for Linux virtual machines in Azure</t>
  </si>
  <si>
    <t>Experiment with system copy functionality and processes. The goal is to make it easy for you to copy a development system or a test system, so project teams can get new systems quickly.</t>
  </si>
  <si>
    <t>Optimize and hone your team's Azure role-based access, permissions, and processes to make sure you have separation of duties. At the same time, make sure all teams can perform their tasks in the Azure infrastructure.</t>
  </si>
  <si>
    <t>Exercise, test, and document high-availability and disaster recovery procedures to enable your staff to execute these tasks. Identify shortcomings and adapt new Azure functionality that you're integrating into your deployments.</t>
  </si>
  <si>
    <t>Understand the Network Design and Impacts on SAP Workload. Design your networking constructs for SAP on Azure with the following guiding principles in mind:
- Best Throuput
-Lowest latencies 
- Impacts of a hybrid landscape (with some systems on-prem)</t>
  </si>
  <si>
    <t>Microsoft Global Network allows customers to high bandwidth, low latency connectivity to any system running in Azure.</t>
  </si>
  <si>
    <t>NVA's should be considered to add additional layers of security, but ensure not to over-complicate the desing and incorporation of NVA's. Note that NVA's betwwen the SAP Application Layer and Database layer is not supported</t>
  </si>
  <si>
    <t>Azure Firewall</t>
  </si>
  <si>
    <t>Azure Application Gateway</t>
  </si>
  <si>
    <t>Azure Load Balancers</t>
  </si>
  <si>
    <t>End user access paths should be baselined from remote locations to existing on-prem SAP system. This baseline should be compared once non-production systems are built in Azure. Ensure to baslien both latency and throughput</t>
  </si>
  <si>
    <t>Content Delivery Networks and SAP on Azure</t>
  </si>
  <si>
    <t>Private Endpoints
- used for secure cloud witness, Azure Files, and some SAP BTP services</t>
  </si>
  <si>
    <t>Plan outbound network scenarios</t>
  </si>
  <si>
    <t xml:space="preserve">Azure AD, Storage, Backup Service, Site Recovery, Rest API (e.g. Azure Fence Agent Stonith Device, ANF), Log Analytics, Key Vault, OS repositories for patching </t>
  </si>
  <si>
    <t>Data Protection Implementation</t>
  </si>
  <si>
    <t xml:space="preserve">Following your pilot of the data protection solution, decide on the set of solutions and feutures you need to implement in the non-produciton phases. For example: Azure Backup (HANA, SQL, VM), Snapshot (HANA, SQL), RDBMS built-in feature (Oracle, ASE, DB2), rsync/robocopy/AzCopy, 3rd party  </t>
  </si>
  <si>
    <t>Data Protection Retention Policies</t>
  </si>
  <si>
    <t>Define your retention policies, and ensure to understand the impact on long term storage costs early in the non-produciton phases</t>
  </si>
  <si>
    <t>Define your solution for immutable storage</t>
  </si>
  <si>
    <t>Production Preparation Phase</t>
  </si>
  <si>
    <t>In this phase, collect what you experienced and learned during your non-production deployments and apply it to future production deployments. You also need to prepare the work of the data transfer between your current hosting location and Azure.</t>
  </si>
  <si>
    <t>Complete necessary SAP release upgrades of your production systems before moving to Azure.</t>
  </si>
  <si>
    <t>Agree with the business owners on functional and business tests that need to be conducted after migration of the production system.</t>
  </si>
  <si>
    <t>Make sure these tests are completed with the source systems in the current hosting location. Avoid conducting tests for the first time after the system is moved to Azure.</t>
  </si>
  <si>
    <t>Test the process of migrating production systems to Azure. If you're not moving all production systems to Azure during the same time frame, build groups of production systems that need to be at the same hosting location. Test data migration. Here are some common methods:</t>
  </si>
  <si>
    <t>Use DBMS methods like backup/restore in combination with SQL Server Always On, HANA System Replication, or Log shipping to seed and synchronize database content in Azure.</t>
  </si>
  <si>
    <t>Use backup/restore for smaller databases.</t>
  </si>
  <si>
    <t>Use SAP Migration Monitor, which is integrated into SAP SWPM, to perform heterogeneous migrations.</t>
  </si>
  <si>
    <t>Use the SAP DMO process if you need to combine your migration with an SAP release upgrade. Keep in mind that not all combinations of source DBMS and target DBMS are supported. You can find more information in the specific SAP support notes for the different releases of DMO. For example, Database Migration Option (DMO) of SUM 2.0 SP04.</t>
  </si>
  <si>
    <t>Test whether data transfer throughput is better through the internet or through ExpressRoute, in case you need to move backups or SAP export files. If you're moving data through the internet, you might need to change some of your network security group/application security group rules that you'll need to have in place for future production systems.</t>
  </si>
  <si>
    <t>Before moving systems from your old platform to Azure, collect resource consumption data. Useful data includes CPU usage, storage throughput, and IOPS data. Especially collect this data from the DBMS layer units, but also collect it from the application layer units. Also measure network and storage latency.</t>
  </si>
  <si>
    <t>Recheck SAP support notes and the required OS settings, the SAP HANA hardware directory, and the SAP PAM. Make sure there were no changes in supported VMs for Azure, supported OS releases in those VMs, and supported SAP and DBMS releases.</t>
  </si>
  <si>
    <t>Update deployment scripts to take into account the latest decisions you've made on VM types and Azure functionality.</t>
  </si>
  <si>
    <t>After deploying infrastructure and applications, validate that:</t>
  </si>
  <si>
    <t>The correct VM types were deployed, with the correct attributes and storage sizes.</t>
  </si>
  <si>
    <t>The VMs are on the correct and desired OS releases and patches and are uniform.</t>
  </si>
  <si>
    <t>VMs are hardened as required and in a uniform way.</t>
  </si>
  <si>
    <t>The correct application releases and patches were installed and deployed.</t>
  </si>
  <si>
    <t>The VMs were deployed into Azure availability sets as planned.</t>
  </si>
  <si>
    <t>Azure Premium Storage is used for latency-sensitive disks or where the single-VM SLA of 99.9% is required.</t>
  </si>
  <si>
    <t>Azure Write Accelerator is deployed correctly.</t>
  </si>
  <si>
    <t>Make sure that, within the VMs, storage spaces, or stripe sets were built correctly across disks that need Write Accelerator.</t>
  </si>
  <si>
    <t>Check the configuration of software RAID on Linux.</t>
  </si>
  <si>
    <t>Check the configuration of LVM on Linux VMs in Azure.</t>
  </si>
  <si>
    <t>Azure managed disks are used exclusively.</t>
  </si>
  <si>
    <t>VMs were deployed into the correct availability sets and Availability Zones.</t>
  </si>
  <si>
    <t>Azure Accelerated Networking is enabled on the VMs used in the SAP application layer and the SAP DBMS layer.</t>
  </si>
  <si>
    <t>No Azure network virtual appliances are in the communication path between the SAP application and the DBMS layer of SAP systems based on SAP NetWeaver, Hybris, or S/4HANA.</t>
  </si>
  <si>
    <t>Application security group and network security group rules allow communication as desired and planned and block communication where required.</t>
  </si>
  <si>
    <t>Timeout settings are set correctly, as described earlier.</t>
  </si>
  <si>
    <t>VMs are deployed to the correct Azure proximity placement group, as described in Azure proximity placement groups for optimal network latency with SAP applications.</t>
  </si>
  <si>
    <t>Network latency between SAP application layer VMs and DBMS VMs is tested and validated as described in SAP support notes #500235 and #1100926. Evaluate the results against the network latency guidance in SAP support note #1100926. The network latency should be in the moderate or good range. Exceptions apply to traffic between VMs and HANA Large Instance units, as documented in this article.</t>
  </si>
  <si>
    <t>Encryption was implemented where necessary and with the appropriate encryption method.</t>
  </si>
  <si>
    <t>Interfaces and other applications can connect the newly deployed infrastructure.</t>
  </si>
  <si>
    <t>Create a playbook for reacting to planned Azure maintenance. Determine the order in which systems and VMs should be rebooted for planned maintenance.</t>
  </si>
  <si>
    <t>SAP on Azure Health Checks</t>
  </si>
  <si>
    <t>AzSAPCOE Inventory Check
Ensure to validate production infrastructure usiing the AzSAPCOE Inventory Workbooks to find more information on orpha resources, compute, storage and netowrking specific to SAP on Azure</t>
  </si>
  <si>
    <t>N/A - See AzSAPCOE</t>
  </si>
  <si>
    <t>Quality Check - Linux</t>
  </si>
  <si>
    <t>Quality Check - Windows</t>
  </si>
  <si>
    <t>Data Protection Operational Acceptance test</t>
  </si>
  <si>
    <t xml:space="preserve">Plan for handover of the data protection solution before go-live, in anticipation of a smooth transition post go-live. Ensure to collaborate early with the BaU teams </t>
  </si>
  <si>
    <t>dress rehearsals, trial cutovers</t>
  </si>
  <si>
    <t>Performance Testing</t>
  </si>
  <si>
    <t>User Aceptance Testing</t>
  </si>
  <si>
    <t>Operational Acceptance Testing, including full disaster recovery testing</t>
  </si>
  <si>
    <t>Go-live Phase</t>
  </si>
  <si>
    <t>During the go-live phase, be sure to follow the playbooks you developed during earlier phases. Execute the steps that you tested and practiced. Don't accept last-minute changes in configurations and processes. Also complete these steps:</t>
  </si>
  <si>
    <t>Verify that Azure portal monitoring and other monitoring tools are working. We recommend Windows Performance Monitor (perfmon) for Windows and SAR for Linux.</t>
  </si>
  <si>
    <t>CPU counters.</t>
  </si>
  <si>
    <t>Average CPU time, total (all CPUs)</t>
  </si>
  <si>
    <t>Average CPU time, each individual processor (128 processors on M128 VMs)</t>
  </si>
  <si>
    <t>CPU kernel time, each individual processor</t>
  </si>
  <si>
    <t>CPU user time, each individual processor</t>
  </si>
  <si>
    <t>Memory.</t>
  </si>
  <si>
    <t>Free memory</t>
  </si>
  <si>
    <t>Memory page in/second</t>
  </si>
  <si>
    <t>Memory page out/second</t>
  </si>
  <si>
    <t>Disk.</t>
  </si>
  <si>
    <t>Disk read in KBps, per individual disk</t>
  </si>
  <si>
    <t>Disk reads/second, per individual disk</t>
  </si>
  <si>
    <t>Disk read in microseconds/read, per individual disk</t>
  </si>
  <si>
    <t>Disk write in KBps, per individual disk</t>
  </si>
  <si>
    <t>Disk write/second, per individual disk</t>
  </si>
  <si>
    <t>Disk write in microseconds/read, per individual disk</t>
  </si>
  <si>
    <t>Network.</t>
  </si>
  <si>
    <t>Network packets in/second</t>
  </si>
  <si>
    <t>Network packets out/second</t>
  </si>
  <si>
    <t>Network KB in/second</t>
  </si>
  <si>
    <t>Network KB out/second</t>
  </si>
  <si>
    <t>After data migration, perform all the validation tests you agreed upon with the business owners. Accept validation test results only when you have results for the original source systems.</t>
  </si>
  <si>
    <t>Check whether interfaces are functioning and whether other applications can communicate with the newly deployed production systems.</t>
  </si>
  <si>
    <t>Check the transport and correction system through SAP transaction STMS.</t>
  </si>
  <si>
    <t>Perform database backups after the system is released for production.</t>
  </si>
  <si>
    <t>Perform VM backups for the SAP application layer VMs after the system is released for production.</t>
  </si>
  <si>
    <t>For SAP systems that weren't part of the current go-live phase but that communicate with the SAP systems that you moved to Azure during this go-live phase, you need to reset the host name buffer in SM51. Doing so will remove the old cached IP addresses associated with the names of the application instances you moved to Azure.</t>
  </si>
  <si>
    <t>Your data protection solution in azure will form a critical part of your go-live process. Throughout the cutover, there will usually be checkpoints where systems are backed up.</t>
  </si>
  <si>
    <t>Define the role and responsibilities for backups and restores during the go-live phases</t>
  </si>
  <si>
    <t>Post Production Phase</t>
  </si>
  <si>
    <t>This phase is about monitoring, operating, and administering the system. From an SAP point of view, the usual tasks that you were required to complete in your old hosting location apply. Complete these Azure-specific tasks as well:</t>
  </si>
  <si>
    <t>Review Azure invoices for high-charging systems.</t>
  </si>
  <si>
    <t>Optimize price/performance efficiency on the VM side and the storage side.</t>
  </si>
  <si>
    <t>Optimize the times when you can shut down systems.</t>
  </si>
  <si>
    <t>Have you completed Microsoft AzSAP Assessments</t>
  </si>
  <si>
    <t>AzSAP Health Check In-A-Box</t>
  </si>
  <si>
    <t>Regular Disaster Recovery tests</t>
  </si>
  <si>
    <t>Plan and conduct regular DR tests. The frequency of of your disaster recovery drills will likely be determined by industry requirements. Good practise suggest to doncuct DR tests every 6 or 12 months</t>
  </si>
  <si>
    <t>Cost-Optimisation</t>
  </si>
  <si>
    <t xml:space="preserve">Once you reach the post production phases, ensure to install a capacbility in your organisation to govern cloud cost. </t>
  </si>
  <si>
    <t>Evaluate, plan and implement Azure Cost management to provide greater insights into your SAP On Azure TCO</t>
  </si>
  <si>
    <t>evergreening</t>
  </si>
  <si>
    <t>capacity planning</t>
  </si>
  <si>
    <t xml:space="preserve">Once your SAP on Azure has stabilized, your focus needs to shift to a culture of continoous sizing and capacity reviews. Unlike on-prem, where we size for a long period, right-sizing is a key benefit of running SAP on Azure Workload. </t>
  </si>
  <si>
    <t>After completing operational acceptance testing in previous phases, support of the SAP on Azure solution can now transition to BAU</t>
  </si>
  <si>
    <t>Ransonware prep</t>
  </si>
  <si>
    <t>Compliance</t>
  </si>
  <si>
    <t xml:space="preserve">Yes, HLD </t>
  </si>
  <si>
    <t xml:space="preserve">No, required in HLD </t>
  </si>
  <si>
    <t>Yes, DD</t>
  </si>
  <si>
    <t>No, required in DD</t>
  </si>
  <si>
    <t>Highly Recommended VM Extensions
•	Linux (VM) Agent (waagent, WALinuxAgent)
•	Log Analytics Agent (OMS agent for Linux, Microsoft Monitoring Agent (MMA) for Windows)  
•	Azure Monitoring Extension for SAP SAP on Azure
•	Python, CLI, PowerShell</t>
  </si>
  <si>
    <t>Nice to Have's
•	Azure Monitor Agent (AMA)
•	Linux Diagnostics extension (WAD, LAD v 4.0 or 3.0)
•	Dependency Agent</t>
  </si>
  <si>
    <t>https://azure.microsoft.com/en-gb/global-infrastructure/geographies/#geographies
https://azure.microsoft.com/en-us/global-infrastructure/services/</t>
  </si>
  <si>
    <t>https://docs.microsoft.com/en-us/azure/cloud-adoption-framework/resources/vdc</t>
  </si>
  <si>
    <t>https://docs.microsoft.com/en-us/azure/security/</t>
  </si>
  <si>
    <t>Architecture</t>
  </si>
  <si>
    <t>https://launchpad.support.sap.com/#/notes/1928533</t>
  </si>
  <si>
    <t>BCDR Strategy documentation</t>
  </si>
  <si>
    <t>Team Responsible</t>
  </si>
  <si>
    <t>Program Manager</t>
  </si>
  <si>
    <t>Infrastructure Lead</t>
  </si>
  <si>
    <t>Enterprise Architecture</t>
  </si>
  <si>
    <t>SAP Application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</si>
</sst>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11"/>
      <color theme="0"/>
      <name val="Calibri"/>
      <family val="2"/>
      <scheme val="minor"/>
    </font>
    <font>
      <u/>
      <sz val="11"/>
      <color theme="10"/>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s>
  <borders count="8">
    <border>
      <left/>
      <right/>
      <top/>
      <bottom/>
      <diagonal/>
    </border>
    <border>
      <left/>
      <right/>
      <top/>
      <bottom style="thick">
        <color theme="4"/>
      </bottom>
      <diagonal/>
    </border>
    <border>
      <left/>
      <right/>
      <top/>
      <bottom style="thick">
        <color theme="4" tint="0.499984740745262"/>
      </bottom>
      <diagonal/>
    </border>
    <border>
      <left style="thin">
        <color indexed="64"/>
      </left>
      <right style="double">
        <color rgb="FF3F3F3F"/>
      </right>
      <top style="thin">
        <color indexed="64"/>
      </top>
      <bottom/>
      <diagonal/>
    </border>
    <border>
      <left style="double">
        <color rgb="FF3F3F3F"/>
      </left>
      <right style="double">
        <color rgb="FF3F3F3F"/>
      </right>
      <top style="thin">
        <color indexed="64"/>
      </top>
      <bottom/>
      <diagonal/>
    </border>
    <border>
      <left style="double">
        <color rgb="FF3F3F3F"/>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s>
  <cellStyleXfs count="8">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5" fillId="0" borderId="0" applyNumberFormat="0" applyFill="0" applyBorder="0" applyAlignment="0" applyProtection="0"/>
  </cellStyleXfs>
  <cellXfs count="31">
    <xf numFmtId="0" fontId="0" fillId="0" borderId="0" xfId="0"/>
    <xf numFmtId="0" fontId="0" fillId="0" borderId="0" xfId="0" applyAlignment="1">
      <alignment wrapText="1"/>
    </xf>
    <xf numFmtId="0" fontId="4" fillId="2" borderId="0" xfId="4"/>
    <xf numFmtId="0" fontId="2" fillId="0" borderId="1" xfId="2"/>
    <xf numFmtId="0" fontId="3" fillId="0" borderId="2" xfId="3"/>
    <xf numFmtId="0" fontId="5" fillId="0" borderId="0" xfId="7"/>
    <xf numFmtId="0" fontId="4" fillId="2" borderId="4" xfId="4" applyBorder="1" applyAlignment="1">
      <alignment wrapText="1"/>
    </xf>
    <xf numFmtId="0" fontId="4" fillId="2" borderId="3" xfId="4" applyBorder="1" applyAlignment="1">
      <alignment wrapText="1"/>
    </xf>
    <xf numFmtId="0" fontId="4" fillId="2" borderId="5" xfId="4" applyBorder="1" applyAlignment="1">
      <alignment wrapText="1"/>
    </xf>
    <xf numFmtId="0" fontId="1" fillId="3" borderId="6" xfId="5" applyBorder="1" applyAlignment="1">
      <alignment wrapText="1"/>
    </xf>
    <xf numFmtId="0" fontId="1" fillId="3" borderId="6" xfId="5" applyBorder="1"/>
    <xf numFmtId="0" fontId="1" fillId="4" borderId="6" xfId="6" applyBorder="1" applyAlignment="1">
      <alignment wrapText="1"/>
    </xf>
    <xf numFmtId="0" fontId="1" fillId="3" borderId="0" xfId="5"/>
    <xf numFmtId="0" fontId="1" fillId="4" borderId="0" xfId="6"/>
    <xf numFmtId="0" fontId="3" fillId="0" borderId="2" xfId="3" applyAlignment="1">
      <alignment horizontal="center"/>
    </xf>
    <xf numFmtId="0" fontId="4" fillId="2" borderId="6" xfId="4" applyBorder="1" applyAlignment="1">
      <alignment wrapText="1"/>
    </xf>
    <xf numFmtId="0" fontId="5" fillId="4" borderId="0" xfId="7" applyFill="1"/>
    <xf numFmtId="0" fontId="1" fillId="4" borderId="7" xfId="6" applyBorder="1" applyAlignment="1">
      <alignment wrapText="1"/>
    </xf>
    <xf numFmtId="0" fontId="4" fillId="2" borderId="0" xfId="4" applyBorder="1" applyAlignment="1">
      <alignment wrapText="1"/>
    </xf>
    <xf numFmtId="0" fontId="1" fillId="3" borderId="0" xfId="5" applyAlignment="1">
      <alignment horizontal="center"/>
    </xf>
    <xf numFmtId="9" fontId="0" fillId="0" borderId="0" xfId="1" applyFont="1" applyAlignment="1">
      <alignment horizontal="center"/>
    </xf>
    <xf numFmtId="0" fontId="1" fillId="3" borderId="6" xfId="5" applyBorder="1" applyAlignment="1">
      <alignment horizontal="left" wrapText="1" indent="2"/>
    </xf>
    <xf numFmtId="0" fontId="1" fillId="3" borderId="6" xfId="5" applyBorder="1" applyAlignment="1">
      <alignment horizontal="left" wrapText="1"/>
    </xf>
    <xf numFmtId="0" fontId="0" fillId="3" borderId="6" xfId="5" applyFont="1" applyBorder="1" applyAlignment="1">
      <alignment wrapText="1"/>
    </xf>
    <xf numFmtId="0" fontId="0" fillId="4" borderId="6" xfId="6" applyFont="1" applyBorder="1" applyAlignment="1">
      <alignment wrapText="1"/>
    </xf>
    <xf numFmtId="0" fontId="2" fillId="0" borderId="1" xfId="2" applyAlignment="1">
      <alignment horizontal="center"/>
    </xf>
    <xf numFmtId="0" fontId="3" fillId="0" borderId="2" xfId="3" applyAlignment="1">
      <alignment horizontal="center"/>
    </xf>
    <xf numFmtId="0" fontId="1" fillId="4" borderId="6" xfId="6" applyBorder="1" applyAlignment="1">
      <alignment vertical="top" wrapText="1"/>
    </xf>
    <xf numFmtId="0" fontId="5" fillId="4" borderId="6" xfId="7" applyFill="1" applyBorder="1" applyAlignment="1">
      <alignment wrapText="1"/>
    </xf>
    <xf numFmtId="0" fontId="5" fillId="3" borderId="6" xfId="7" applyFill="1" applyBorder="1" applyAlignment="1">
      <alignment wrapText="1"/>
    </xf>
    <xf numFmtId="0" fontId="1" fillId="3" borderId="6" xfId="5" applyBorder="1" applyAlignment="1">
      <alignment vertical="top" wrapText="1"/>
    </xf>
  </cellXfs>
  <cellStyles count="8">
    <cellStyle name="20% - Accent1" xfId="5" builtinId="30"/>
    <cellStyle name="40% - Accent1" xfId="6" builtinId="31"/>
    <cellStyle name="Accent1" xfId="4" builtinId="29"/>
    <cellStyle name="Heading 1" xfId="2" builtinId="16"/>
    <cellStyle name="Heading 2" xfId="3" builtinId="17"/>
    <cellStyle name="Hyperlink" xfId="7"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 Prep &amp; Planning Phase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Scoring!$A$4</c:f>
              <c:strCache>
                <c:ptCount val="1"/>
                <c:pt idx="0">
                  <c:v>Project Preparation and Planning Phase </c:v>
                </c:pt>
              </c:strCache>
            </c:strRef>
          </c:tx>
          <c:spPr>
            <a:ln>
              <a:solidFill>
                <a:schemeClr val="bg1"/>
              </a:solidFill>
            </a:ln>
          </c:spPr>
          <c:dPt>
            <c:idx val="0"/>
            <c:bubble3D val="0"/>
            <c:spPr>
              <a:solidFill>
                <a:srgbClr val="00B050"/>
              </a:solidFill>
              <a:ln w="25400">
                <a:solidFill>
                  <a:schemeClr val="bg1"/>
                </a:solidFill>
              </a:ln>
              <a:effectLst/>
              <a:sp3d contourW="25400">
                <a:contourClr>
                  <a:schemeClr val="bg1"/>
                </a:contourClr>
              </a:sp3d>
            </c:spPr>
            <c:extLst>
              <c:ext xmlns:c16="http://schemas.microsoft.com/office/drawing/2014/chart" uri="{C3380CC4-5D6E-409C-BE32-E72D297353CC}">
                <c16:uniqueId val="{00000001-BDE0-4578-9C59-96540B9F5752}"/>
              </c:ext>
            </c:extLst>
          </c:dPt>
          <c:dPt>
            <c:idx val="1"/>
            <c:bubble3D val="0"/>
            <c:spPr>
              <a:solidFill>
                <a:schemeClr val="accent2"/>
              </a:solidFill>
              <a:ln w="25400">
                <a:solidFill>
                  <a:schemeClr val="bg1"/>
                </a:solidFill>
              </a:ln>
              <a:effectLst/>
              <a:sp3d contourW="25400">
                <a:contourClr>
                  <a:schemeClr val="bg1"/>
                </a:contourClr>
              </a:sp3d>
            </c:spPr>
            <c:extLst>
              <c:ext xmlns:c16="http://schemas.microsoft.com/office/drawing/2014/chart" uri="{C3380CC4-5D6E-409C-BE32-E72D297353CC}">
                <c16:uniqueId val="{00000003-BDE0-4578-9C59-96540B9F5752}"/>
              </c:ext>
            </c:extLst>
          </c:dPt>
          <c:dPt>
            <c:idx val="2"/>
            <c:bubble3D val="0"/>
            <c:spPr>
              <a:solidFill>
                <a:srgbClr val="FF0000"/>
              </a:solidFill>
              <a:ln w="25400">
                <a:solidFill>
                  <a:schemeClr val="bg1"/>
                </a:solidFill>
              </a:ln>
              <a:effectLst/>
              <a:sp3d contourW="25400">
                <a:contourClr>
                  <a:schemeClr val="bg1"/>
                </a:contourClr>
              </a:sp3d>
            </c:spPr>
            <c:extLst>
              <c:ext xmlns:c16="http://schemas.microsoft.com/office/drawing/2014/chart" uri="{C3380CC4-5D6E-409C-BE32-E72D297353CC}">
                <c16:uniqueId val="{00000005-BDE0-4578-9C59-96540B9F5752}"/>
              </c:ext>
            </c:extLst>
          </c:dPt>
          <c:dPt>
            <c:idx val="3"/>
            <c:bubble3D val="0"/>
            <c:spPr>
              <a:solidFill>
                <a:schemeClr val="accent3"/>
              </a:solidFill>
              <a:ln w="25400">
                <a:solidFill>
                  <a:schemeClr val="bg1"/>
                </a:solidFill>
              </a:ln>
              <a:effectLst/>
              <a:sp3d contourW="25400">
                <a:contourClr>
                  <a:schemeClr val="bg1"/>
                </a:contourClr>
              </a:sp3d>
            </c:spPr>
            <c:extLst>
              <c:ext xmlns:c16="http://schemas.microsoft.com/office/drawing/2014/chart" uri="{C3380CC4-5D6E-409C-BE32-E72D297353CC}">
                <c16:uniqueId val="{00000007-BDE0-4578-9C59-96540B9F5752}"/>
              </c:ext>
            </c:extLst>
          </c:dPt>
          <c:cat>
            <c:strRef>
              <c:f>Scoring!$C$3:$G$3</c:f>
              <c:strCache>
                <c:ptCount val="5"/>
                <c:pt idx="0">
                  <c:v>Fully Conformant </c:v>
                </c:pt>
                <c:pt idx="1">
                  <c:v>Partially Conformant</c:v>
                </c:pt>
                <c:pt idx="2">
                  <c:v>Not Conformant</c:v>
                </c:pt>
                <c:pt idx="3">
                  <c:v>N/A</c:v>
                </c:pt>
                <c:pt idx="4">
                  <c:v>Fully Conformant </c:v>
                </c:pt>
              </c:strCache>
            </c:strRef>
          </c:cat>
          <c:val>
            <c:numRef>
              <c:f>Scoring!$C$4:$F$4</c:f>
              <c:numCache>
                <c:formatCode>General</c:formatCode>
                <c:ptCount val="4"/>
                <c:pt idx="0">
                  <c:v>0</c:v>
                </c:pt>
                <c:pt idx="1">
                  <c:v>0</c:v>
                </c:pt>
                <c:pt idx="2">
                  <c:v>0</c:v>
                </c:pt>
                <c:pt idx="3">
                  <c:v>70</c:v>
                </c:pt>
              </c:numCache>
            </c:numRef>
          </c:val>
          <c:extLst>
            <c:ext xmlns:c16="http://schemas.microsoft.com/office/drawing/2014/chart" uri="{C3380CC4-5D6E-409C-BE32-E72D297353CC}">
              <c16:uniqueId val="{00000000-8CF2-4C2A-B93B-20F64A213C8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Scoring!$A$5</c:f>
              <c:strCache>
                <c:ptCount val="1"/>
                <c:pt idx="0">
                  <c:v>Pilot Phase (Highly Recommended)</c:v>
                </c:pt>
              </c:strCache>
            </c:strRef>
          </c:tx>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C56E-4242-8C1B-55B435F5CE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56E-4242-8C1B-55B435F5CEC6}"/>
              </c:ext>
            </c:extLst>
          </c:dPt>
          <c:dPt>
            <c:idx val="2"/>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C56E-4242-8C1B-55B435F5CEC6}"/>
              </c:ext>
            </c:extLst>
          </c:dPt>
          <c:dPt>
            <c:idx val="3"/>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7-C56E-4242-8C1B-55B435F5CEC6}"/>
              </c:ext>
            </c:extLst>
          </c:dPt>
          <c:cat>
            <c:strRef>
              <c:f>Scoring!$C$3:$F$3</c:f>
              <c:strCache>
                <c:ptCount val="4"/>
                <c:pt idx="0">
                  <c:v>Fully Conformant </c:v>
                </c:pt>
                <c:pt idx="1">
                  <c:v>Partially Conformant</c:v>
                </c:pt>
                <c:pt idx="2">
                  <c:v>Not Conformant</c:v>
                </c:pt>
                <c:pt idx="3">
                  <c:v>N/A</c:v>
                </c:pt>
              </c:strCache>
            </c:strRef>
          </c:cat>
          <c:val>
            <c:numRef>
              <c:f>Scoring!$C$5:$F$5</c:f>
              <c:numCache>
                <c:formatCode>General</c:formatCode>
                <c:ptCount val="4"/>
                <c:pt idx="0">
                  <c:v>0</c:v>
                </c:pt>
                <c:pt idx="1">
                  <c:v>0</c:v>
                </c:pt>
                <c:pt idx="2">
                  <c:v>0</c:v>
                </c:pt>
                <c:pt idx="3">
                  <c:v>93</c:v>
                </c:pt>
              </c:numCache>
            </c:numRef>
          </c:val>
          <c:extLst>
            <c:ext xmlns:c16="http://schemas.microsoft.com/office/drawing/2014/chart" uri="{C3380CC4-5D6E-409C-BE32-E72D297353CC}">
              <c16:uniqueId val="{00000000-B76B-47F8-A425-DF2A4F7D0E0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9213858670888353E-2"/>
          <c:y val="0.20442573882728013"/>
          <c:w val="0.88695536071921321"/>
          <c:h val="0.55162008738632329"/>
        </c:manualLayout>
      </c:layout>
      <c:pie3DChart>
        <c:varyColors val="1"/>
        <c:ser>
          <c:idx val="0"/>
          <c:order val="0"/>
          <c:tx>
            <c:strRef>
              <c:f>Scoring!$A$6</c:f>
              <c:strCache>
                <c:ptCount val="1"/>
                <c:pt idx="0">
                  <c:v>Non-production Phase</c:v>
                </c:pt>
              </c:strCache>
            </c:strRef>
          </c:tx>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6C5B-492F-882E-0BF0B4EED87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C5B-492F-882E-0BF0B4EED876}"/>
              </c:ext>
            </c:extLst>
          </c:dPt>
          <c:dPt>
            <c:idx val="2"/>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6C5B-492F-882E-0BF0B4EED876}"/>
              </c:ext>
            </c:extLst>
          </c:dPt>
          <c:dPt>
            <c:idx val="3"/>
            <c:bubble3D val="0"/>
            <c:spPr>
              <a:solidFill>
                <a:schemeClr val="bg1">
                  <a:lumMod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6C5B-492F-882E-0BF0B4EED876}"/>
              </c:ext>
            </c:extLst>
          </c:dPt>
          <c:cat>
            <c:strRef>
              <c:f>Scoring!$C$3:$F$3</c:f>
              <c:strCache>
                <c:ptCount val="4"/>
                <c:pt idx="0">
                  <c:v>Fully Conformant </c:v>
                </c:pt>
                <c:pt idx="1">
                  <c:v>Partially Conformant</c:v>
                </c:pt>
                <c:pt idx="2">
                  <c:v>Not Conformant</c:v>
                </c:pt>
                <c:pt idx="3">
                  <c:v>N/A</c:v>
                </c:pt>
              </c:strCache>
            </c:strRef>
          </c:cat>
          <c:val>
            <c:numRef>
              <c:f>Scoring!$C$6:$F$6</c:f>
              <c:numCache>
                <c:formatCode>General</c:formatCode>
                <c:ptCount val="4"/>
                <c:pt idx="0">
                  <c:v>0</c:v>
                </c:pt>
                <c:pt idx="1">
                  <c:v>0</c:v>
                </c:pt>
                <c:pt idx="2">
                  <c:v>0</c:v>
                </c:pt>
                <c:pt idx="3">
                  <c:v>34</c:v>
                </c:pt>
              </c:numCache>
            </c:numRef>
          </c:val>
          <c:extLst>
            <c:ext xmlns:c16="http://schemas.microsoft.com/office/drawing/2014/chart" uri="{C3380CC4-5D6E-409C-BE32-E72D297353CC}">
              <c16:uniqueId val="{00000000-92F2-4A1D-9F46-1CDFA7F836E7}"/>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0.16723810673750303"/>
          <c:y val="0.74498857008175989"/>
          <c:w val="0.63485486597440233"/>
          <c:h val="0.231762587211763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Scoring!$A$7</c:f>
              <c:strCache>
                <c:ptCount val="1"/>
                <c:pt idx="0">
                  <c:v>Production Preparation Phase</c:v>
                </c:pt>
              </c:strCache>
            </c:strRef>
          </c:tx>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6D26-4734-87F9-1DFBE97D870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D26-4734-87F9-1DFBE97D8703}"/>
              </c:ext>
            </c:extLst>
          </c:dPt>
          <c:dPt>
            <c:idx val="2"/>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6D26-4734-87F9-1DFBE97D8703}"/>
              </c:ext>
            </c:extLst>
          </c:dPt>
          <c:dPt>
            <c:idx val="3"/>
            <c:bubble3D val="0"/>
            <c:spPr>
              <a:solidFill>
                <a:schemeClr val="bg1">
                  <a:lumMod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6D26-4734-87F9-1DFBE97D8703}"/>
              </c:ext>
            </c:extLst>
          </c:dPt>
          <c:cat>
            <c:strRef>
              <c:f>Scoring!$C$3:$F$3</c:f>
              <c:strCache>
                <c:ptCount val="4"/>
                <c:pt idx="0">
                  <c:v>Fully Conformant </c:v>
                </c:pt>
                <c:pt idx="1">
                  <c:v>Partially Conformant</c:v>
                </c:pt>
                <c:pt idx="2">
                  <c:v>Not Conformant</c:v>
                </c:pt>
                <c:pt idx="3">
                  <c:v>N/A</c:v>
                </c:pt>
              </c:strCache>
            </c:strRef>
          </c:cat>
          <c:val>
            <c:numRef>
              <c:f>Scoring!$C$7:$F$7</c:f>
              <c:numCache>
                <c:formatCode>General</c:formatCode>
                <c:ptCount val="4"/>
                <c:pt idx="0">
                  <c:v>0</c:v>
                </c:pt>
                <c:pt idx="1">
                  <c:v>0</c:v>
                </c:pt>
                <c:pt idx="2">
                  <c:v>0</c:v>
                </c:pt>
                <c:pt idx="3">
                  <c:v>33</c:v>
                </c:pt>
              </c:numCache>
            </c:numRef>
          </c:val>
          <c:extLst>
            <c:ext xmlns:c16="http://schemas.microsoft.com/office/drawing/2014/chart" uri="{C3380CC4-5D6E-409C-BE32-E72D297353CC}">
              <c16:uniqueId val="{00000000-AD4E-4EDE-872C-0CD573C5CF5B}"/>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Scoring!$A$8</c:f>
              <c:strCache>
                <c:ptCount val="1"/>
                <c:pt idx="0">
                  <c:v>Go-live Phase</c:v>
                </c:pt>
              </c:strCache>
            </c:strRef>
          </c:tx>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F482-4A99-818C-1F3D7210B78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482-4A99-818C-1F3D7210B78A}"/>
              </c:ext>
            </c:extLst>
          </c:dPt>
          <c:dPt>
            <c:idx val="2"/>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F482-4A99-818C-1F3D7210B78A}"/>
              </c:ext>
            </c:extLst>
          </c:dPt>
          <c:dPt>
            <c:idx val="3"/>
            <c:bubble3D val="0"/>
            <c:spPr>
              <a:solidFill>
                <a:schemeClr val="bg1">
                  <a:lumMod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F482-4A99-818C-1F3D7210B78A}"/>
              </c:ext>
            </c:extLst>
          </c:dPt>
          <c:cat>
            <c:strRef>
              <c:f>Scoring!$C$3:$F$3</c:f>
              <c:strCache>
                <c:ptCount val="4"/>
                <c:pt idx="0">
                  <c:v>Fully Conformant </c:v>
                </c:pt>
                <c:pt idx="1">
                  <c:v>Partially Conformant</c:v>
                </c:pt>
                <c:pt idx="2">
                  <c:v>Not Conformant</c:v>
                </c:pt>
                <c:pt idx="3">
                  <c:v>N/A</c:v>
                </c:pt>
              </c:strCache>
            </c:strRef>
          </c:cat>
          <c:val>
            <c:numRef>
              <c:f>Scoring!$C$8:$F$8</c:f>
              <c:numCache>
                <c:formatCode>General</c:formatCode>
                <c:ptCount val="4"/>
                <c:pt idx="0">
                  <c:v>0</c:v>
                </c:pt>
                <c:pt idx="1">
                  <c:v>0</c:v>
                </c:pt>
                <c:pt idx="2">
                  <c:v>0</c:v>
                </c:pt>
                <c:pt idx="3">
                  <c:v>29</c:v>
                </c:pt>
              </c:numCache>
            </c:numRef>
          </c:val>
          <c:extLst>
            <c:ext xmlns:c16="http://schemas.microsoft.com/office/drawing/2014/chart" uri="{C3380CC4-5D6E-409C-BE32-E72D297353CC}">
              <c16:uniqueId val="{00000000-323C-4230-8215-A9A70BC1D09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502515026272794E-2"/>
          <c:y val="0.2226395742347759"/>
          <c:w val="0.87375773073277974"/>
          <c:h val="0.53800266575917421"/>
        </c:manualLayout>
      </c:layout>
      <c:pie3DChart>
        <c:varyColors val="1"/>
        <c:ser>
          <c:idx val="0"/>
          <c:order val="0"/>
          <c:tx>
            <c:strRef>
              <c:f>Scoring!$A$9</c:f>
              <c:strCache>
                <c:ptCount val="1"/>
                <c:pt idx="0">
                  <c:v>Post Production Phase</c:v>
                </c:pt>
              </c:strCache>
            </c:strRef>
          </c:tx>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2085-4E27-A9A0-5C845A68956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085-4E27-A9A0-5C845A689566}"/>
              </c:ext>
            </c:extLst>
          </c:dPt>
          <c:dPt>
            <c:idx val="2"/>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2085-4E27-A9A0-5C845A689566}"/>
              </c:ext>
            </c:extLst>
          </c:dPt>
          <c:dPt>
            <c:idx val="3"/>
            <c:bubble3D val="0"/>
            <c:spPr>
              <a:solidFill>
                <a:schemeClr val="bg1">
                  <a:lumMod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2085-4E27-A9A0-5C845A689566}"/>
              </c:ext>
            </c:extLst>
          </c:dPt>
          <c:cat>
            <c:strRef>
              <c:f>Scoring!$C$3:$F$3</c:f>
              <c:strCache>
                <c:ptCount val="4"/>
                <c:pt idx="0">
                  <c:v>Fully Conformant </c:v>
                </c:pt>
                <c:pt idx="1">
                  <c:v>Partially Conformant</c:v>
                </c:pt>
                <c:pt idx="2">
                  <c:v>Not Conformant</c:v>
                </c:pt>
                <c:pt idx="3">
                  <c:v>N/A</c:v>
                </c:pt>
              </c:strCache>
            </c:strRef>
          </c:cat>
          <c:val>
            <c:numRef>
              <c:f>Scoring!$C$9:$F$9</c:f>
              <c:numCache>
                <c:formatCode>General</c:formatCode>
                <c:ptCount val="4"/>
                <c:pt idx="0">
                  <c:v>0</c:v>
                </c:pt>
                <c:pt idx="1">
                  <c:v>0</c:v>
                </c:pt>
                <c:pt idx="2">
                  <c:v>0</c:v>
                </c:pt>
                <c:pt idx="3">
                  <c:v>14</c:v>
                </c:pt>
              </c:numCache>
            </c:numRef>
          </c:val>
          <c:extLst>
            <c:ext xmlns:c16="http://schemas.microsoft.com/office/drawing/2014/chart" uri="{C3380CC4-5D6E-409C-BE32-E72D297353CC}">
              <c16:uniqueId val="{00000000-6C3F-4BE5-A559-430A1EBCABEE}"/>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0.11357125002636612"/>
          <c:y val="0.77264760932448517"/>
          <c:w val="0.72359198168844607"/>
          <c:h val="0.191336282683909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76201</xdr:colOff>
      <xdr:row>12</xdr:row>
      <xdr:rowOff>63341</xdr:rowOff>
    </xdr:from>
    <xdr:to>
      <xdr:col>1</xdr:col>
      <xdr:colOff>751206</xdr:colOff>
      <xdr:row>24</xdr:row>
      <xdr:rowOff>22861</xdr:rowOff>
    </xdr:to>
    <xdr:graphicFrame macro="">
      <xdr:nvGraphicFramePr>
        <xdr:cNvPr id="2" name="Chart 1">
          <a:extLst>
            <a:ext uri="{FF2B5EF4-FFF2-40B4-BE49-F238E27FC236}">
              <a16:creationId xmlns:a16="http://schemas.microsoft.com/office/drawing/2014/main" id="{CA2107DB-E496-464E-BE6B-996501C09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804862</xdr:colOff>
      <xdr:row>12</xdr:row>
      <xdr:rowOff>61913</xdr:rowOff>
    </xdr:from>
    <xdr:to>
      <xdr:col>3</xdr:col>
      <xdr:colOff>661986</xdr:colOff>
      <xdr:row>24</xdr:row>
      <xdr:rowOff>28575</xdr:rowOff>
    </xdr:to>
    <xdr:graphicFrame macro="">
      <xdr:nvGraphicFramePr>
        <xdr:cNvPr id="3" name="Chart 2">
          <a:extLst>
            <a:ext uri="{FF2B5EF4-FFF2-40B4-BE49-F238E27FC236}">
              <a16:creationId xmlns:a16="http://schemas.microsoft.com/office/drawing/2014/main" id="{BE7F0133-913B-4346-B76A-28BF637D6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713106</xdr:colOff>
      <xdr:row>12</xdr:row>
      <xdr:rowOff>76445</xdr:rowOff>
    </xdr:from>
    <xdr:to>
      <xdr:col>6</xdr:col>
      <xdr:colOff>502227</xdr:colOff>
      <xdr:row>24</xdr:row>
      <xdr:rowOff>25978</xdr:rowOff>
    </xdr:to>
    <xdr:graphicFrame macro="">
      <xdr:nvGraphicFramePr>
        <xdr:cNvPr id="4" name="Chart 3">
          <a:extLst>
            <a:ext uri="{FF2B5EF4-FFF2-40B4-BE49-F238E27FC236}">
              <a16:creationId xmlns:a16="http://schemas.microsoft.com/office/drawing/2014/main" id="{23F2B1BC-23CA-48C6-A4F3-F416FDF27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96715</xdr:colOff>
      <xdr:row>25</xdr:row>
      <xdr:rowOff>70339</xdr:rowOff>
    </xdr:from>
    <xdr:to>
      <xdr:col>1</xdr:col>
      <xdr:colOff>732693</xdr:colOff>
      <xdr:row>36</xdr:row>
      <xdr:rowOff>111369</xdr:rowOff>
    </xdr:to>
    <xdr:graphicFrame macro="">
      <xdr:nvGraphicFramePr>
        <xdr:cNvPr id="5" name="Chart 4">
          <a:extLst>
            <a:ext uri="{FF2B5EF4-FFF2-40B4-BE49-F238E27FC236}">
              <a16:creationId xmlns:a16="http://schemas.microsoft.com/office/drawing/2014/main" id="{F994EE3D-9EC2-4518-BBBE-07C5F0F46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794238</xdr:colOff>
      <xdr:row>25</xdr:row>
      <xdr:rowOff>64477</xdr:rowOff>
    </xdr:from>
    <xdr:to>
      <xdr:col>3</xdr:col>
      <xdr:colOff>650630</xdr:colOff>
      <xdr:row>36</xdr:row>
      <xdr:rowOff>105507</xdr:rowOff>
    </xdr:to>
    <xdr:graphicFrame macro="">
      <xdr:nvGraphicFramePr>
        <xdr:cNvPr id="6" name="Chart 5">
          <a:extLst>
            <a:ext uri="{FF2B5EF4-FFF2-40B4-BE49-F238E27FC236}">
              <a16:creationId xmlns:a16="http://schemas.microsoft.com/office/drawing/2014/main" id="{7BE00707-611F-470A-8A3D-5DF88E7A3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708072</xdr:colOff>
      <xdr:row>25</xdr:row>
      <xdr:rowOff>63986</xdr:rowOff>
    </xdr:from>
    <xdr:to>
      <xdr:col>6</xdr:col>
      <xdr:colOff>502227</xdr:colOff>
      <xdr:row>36</xdr:row>
      <xdr:rowOff>132521</xdr:rowOff>
    </xdr:to>
    <xdr:graphicFrame macro="">
      <xdr:nvGraphicFramePr>
        <xdr:cNvPr id="7" name="Chart 6">
          <a:extLst>
            <a:ext uri="{FF2B5EF4-FFF2-40B4-BE49-F238E27FC236}">
              <a16:creationId xmlns:a16="http://schemas.microsoft.com/office/drawing/2014/main" id="{EAA22D39-CED9-4EA6-8EAB-2DD078792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itendra Singh" id="{D9859739-C2AD-FE4C-86B2-266CD28A5578}" userId="S::jisin@microsoft.com::7e0a63ce-7028-4960-ae62-8bdeb3c4548b" providerId="AD"/>
  <person displayName="Etienne Dittrich" id="{9950D140-BD61-904D-B560-93CFAEE44DBB}" userId="S::etdittri@microsoft.com::fd19b88f-9d8c-4e98-8091-40837cec639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1-09-15T05:15:34.55" personId="{D9859739-C2AD-FE4C-86B2-266CD28A5578}" id="{B54B70D5-1866-4D61-AB8D-1559A0FC5692}">
    <text>Who is responsible to update Comments column?, I guess it's customer.</text>
  </threadedComment>
  <threadedComment ref="F1" dT="2021-09-15T05:57:50.94" personId="{9950D140-BD61-904D-B560-93CFAEE44DBB}" id="{BEA8AB66-4758-41E1-8636-1E6A0248654C}" parentId="{B54B70D5-1866-4D61-AB8D-1559A0FC5692}">
    <text>at BHP. Richard and I spend 30 minutes a week and we update the sheet. we have decided to keep it under our control as a 'safeguarding process'</text>
  </threadedComment>
</ThreadedComment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docs.microsoft.com/en-us/azure/virtual-machines/workloads/sap/sap-deployment-checklist" TargetMode="External"/><Relationship Id="rId7" Type="http://schemas.openxmlformats.org/officeDocument/2006/relationships/printerSettings" Target="../printerSettings/printerSettings1.bin"/><Relationship Id="rId2" Type="http://schemas.openxmlformats.org/officeDocument/2006/relationships/hyperlink" Target="https://docs.microsoft.com/en-us/azure/virtual-machines/workloads/sap/sap-deployment-checklist" TargetMode="External"/><Relationship Id="rId1" Type="http://schemas.openxmlformats.org/officeDocument/2006/relationships/hyperlink" Target="https://docs.microsoft.com/en-us/azure/virtual-machines/workloads/sap/sap-deployment-checklist" TargetMode="External"/><Relationship Id="rId6" Type="http://schemas.openxmlformats.org/officeDocument/2006/relationships/hyperlink" Target="https://docs.microsoft.com/en-us/azure/virtual-machines/workloads/sap/sap-deployment-checklist" TargetMode="External"/><Relationship Id="rId5" Type="http://schemas.openxmlformats.org/officeDocument/2006/relationships/hyperlink" Target="https://docs.microsoft.com/en-us/azure/virtual-machines/workloads/sap/sap-deployment-checklist" TargetMode="External"/><Relationship Id="rId4" Type="http://schemas.openxmlformats.org/officeDocument/2006/relationships/hyperlink" Target="https://docs.microsoft.com/en-us/azure/virtual-machines/workloads/sap/sap-deployment-checklis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launchpad.support.sap.com/" TargetMode="External"/><Relationship Id="rId7" Type="http://schemas.microsoft.com/office/2017/10/relationships/threadedComment" Target="../threadedComments/threadedComment1.xml"/><Relationship Id="rId2" Type="http://schemas.openxmlformats.org/officeDocument/2006/relationships/hyperlink" Target="https://docs.microsoft.com/en-us/azure/security/" TargetMode="External"/><Relationship Id="rId1" Type="http://schemas.openxmlformats.org/officeDocument/2006/relationships/hyperlink" Target="https://docs.microsoft.com/en-us/azure/cloud-adoption-framework/resources/vdc"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F8D4C-6E75-4ACE-98D3-388D887A2E5B}">
  <dimension ref="A1:G47"/>
  <sheetViews>
    <sheetView showGridLines="0" showRowColHeaders="0" tabSelected="1" zoomScale="110" zoomScaleNormal="110" workbookViewId="0">
      <selection sqref="A1:G1"/>
    </sheetView>
  </sheetViews>
  <sheetFormatPr defaultColWidth="8.86328125" defaultRowHeight="14.25" x14ac:dyDescent="0.45"/>
  <cols>
    <col min="1" max="1" width="35.265625" bestFit="1" customWidth="1"/>
    <col min="2" max="2" width="33.265625" customWidth="1"/>
    <col min="3" max="3" width="15.73046875" customWidth="1"/>
    <col min="4" max="5" width="18.1328125" customWidth="1"/>
    <col min="6" max="6" width="14.73046875" customWidth="1"/>
    <col min="7" max="7" width="23.265625" customWidth="1"/>
    <col min="8" max="8" width="30.265625" bestFit="1" customWidth="1"/>
  </cols>
  <sheetData>
    <row r="1" spans="1:7" ht="58.15" customHeight="1" thickBot="1" x14ac:dyDescent="0.65">
      <c r="A1" s="25" t="s">
        <v>0</v>
      </c>
      <c r="B1" s="25"/>
      <c r="C1" s="25"/>
      <c r="D1" s="25"/>
      <c r="E1" s="25"/>
      <c r="F1" s="25"/>
      <c r="G1" s="25"/>
    </row>
    <row r="2" spans="1:7" ht="17.649999999999999" thickTop="1" thickBot="1" x14ac:dyDescent="0.55000000000000004">
      <c r="A2" s="4"/>
      <c r="B2" s="26" t="s">
        <v>1</v>
      </c>
      <c r="C2" s="26"/>
      <c r="D2" s="26"/>
      <c r="E2" s="26"/>
      <c r="F2" s="26"/>
      <c r="G2" s="14" t="s">
        <v>2</v>
      </c>
    </row>
    <row r="3" spans="1:7" ht="14.65" thickTop="1" x14ac:dyDescent="0.45">
      <c r="A3" s="2" t="s">
        <v>3</v>
      </c>
      <c r="B3" s="2" t="s">
        <v>4</v>
      </c>
      <c r="C3" s="2" t="str">
        <f>'List Boxes'!F6</f>
        <v xml:space="preserve">Fully Conformant </v>
      </c>
      <c r="D3" s="2" t="str">
        <f>'List Boxes'!F7</f>
        <v>Partially Conformant</v>
      </c>
      <c r="E3" s="2" t="str">
        <f>'List Boxes'!F8</f>
        <v>Not Conformant</v>
      </c>
      <c r="F3" s="2" t="str">
        <f>'List Boxes'!F9</f>
        <v>N/A</v>
      </c>
      <c r="G3" s="2" t="str">
        <f>'List Boxes'!F6</f>
        <v xml:space="preserve">Fully Conformant </v>
      </c>
    </row>
    <row r="4" spans="1:7" x14ac:dyDescent="0.45">
      <c r="A4" s="16" t="str">
        <f>'Project Prep&amp;Planning Phase '!A1</f>
        <v xml:space="preserve">Project Preparation and Planning Phase </v>
      </c>
      <c r="B4" s="19">
        <f>COUNTA('Project Prep&amp;Planning Phase '!D3:D89)</f>
        <v>70</v>
      </c>
      <c r="C4" s="19">
        <f>COUNTIF('Project Prep&amp;Planning Phase '!$D$3:$D$89,Scoring!C$3)</f>
        <v>0</v>
      </c>
      <c r="D4" s="19">
        <f>COUNTIF('Project Prep&amp;Planning Phase '!$D$3:$D$89,Scoring!D$3)</f>
        <v>0</v>
      </c>
      <c r="E4" s="19">
        <f>COUNTIF('Project Prep&amp;Planning Phase '!$D$3:$D$89,Scoring!E$3)</f>
        <v>0</v>
      </c>
      <c r="F4" s="19">
        <f>COUNTIF('Project Prep&amp;Planning Phase '!$D$3:$D$89,Scoring!F$3)</f>
        <v>70</v>
      </c>
      <c r="G4" s="20">
        <f>IFERROR(((C4)/(B4-F4)),0)</f>
        <v>0</v>
      </c>
    </row>
    <row r="5" spans="1:7" x14ac:dyDescent="0.45">
      <c r="A5" s="16" t="str">
        <f>'Pilot Phase'!A1</f>
        <v>Pilot Phase (Highly Recommended)</v>
      </c>
      <c r="B5" s="19">
        <f>COUNTA('Pilot Phase'!D2:D896)</f>
        <v>93</v>
      </c>
      <c r="C5" s="19">
        <f>COUNTIF('Pilot Phase'!$D$2:$D$896,Scoring!C$3)</f>
        <v>0</v>
      </c>
      <c r="D5" s="19">
        <f>COUNTIF('Pilot Phase'!$D$2:$D$896,Scoring!D$3)</f>
        <v>0</v>
      </c>
      <c r="E5" s="19">
        <f>COUNTIF('Pilot Phase'!$D$2:$D$896,Scoring!E$3)</f>
        <v>0</v>
      </c>
      <c r="F5" s="19">
        <f>COUNTIF('Pilot Phase'!$D$2:$D$896,Scoring!F$3)</f>
        <v>93</v>
      </c>
      <c r="G5" s="20">
        <f t="shared" ref="G5:G9" si="0">IFERROR(((C5)/(B5-F5)),0)</f>
        <v>0</v>
      </c>
    </row>
    <row r="6" spans="1:7" x14ac:dyDescent="0.45">
      <c r="A6" s="16" t="str">
        <f>'Non-production Phase'!A1</f>
        <v>Non-production Phase</v>
      </c>
      <c r="B6" s="19">
        <f>COUNTA('Non-production Phase'!D3:D240)</f>
        <v>34</v>
      </c>
      <c r="C6" s="19">
        <f>COUNTIF('Non-production Phase'!$D$3:$D$240,Scoring!C$3)</f>
        <v>0</v>
      </c>
      <c r="D6" s="19">
        <f>COUNTIF('Non-production Phase'!$D$3:$D$240,Scoring!D$3)</f>
        <v>0</v>
      </c>
      <c r="E6" s="19">
        <f>COUNTIF('Non-production Phase'!$D$3:$D$240,Scoring!E$3)</f>
        <v>0</v>
      </c>
      <c r="F6" s="19">
        <f>COUNTIF('Non-production Phase'!$D$3:$D$240,Scoring!F$3)</f>
        <v>34</v>
      </c>
      <c r="G6" s="20">
        <f>IFERROR(((C6)/(B6-F6)),0)</f>
        <v>0</v>
      </c>
    </row>
    <row r="7" spans="1:7" x14ac:dyDescent="0.45">
      <c r="A7" s="16" t="str">
        <f>'Production Preparation Phase'!A1</f>
        <v>Production Preparation Phase</v>
      </c>
      <c r="B7" s="19">
        <f>SUM(COUNTA('Production Preparation Phase'!D3:D35)+(COUNTBLANK('Production Preparation Phase'!D3:D35)))</f>
        <v>33</v>
      </c>
      <c r="C7" s="19">
        <f>COUNTIF('Production Preparation Phase'!$D$3:$D$35,Scoring!C$3)</f>
        <v>0</v>
      </c>
      <c r="D7" s="19">
        <f>COUNTIF('Production Preparation Phase'!$D$3:$D$35,Scoring!D$3)</f>
        <v>0</v>
      </c>
      <c r="E7" s="19">
        <f>COUNTIF('Production Preparation Phase'!$D$3:$D$35,Scoring!E$3)</f>
        <v>0</v>
      </c>
      <c r="F7" s="19">
        <f>COUNTIF('Production Preparation Phase'!$D$3:$D$35,Scoring!F$3)</f>
        <v>33</v>
      </c>
      <c r="G7" s="20">
        <f t="shared" si="0"/>
        <v>0</v>
      </c>
    </row>
    <row r="8" spans="1:7" x14ac:dyDescent="0.45">
      <c r="A8" s="16" t="str">
        <f>'Go-live Phase'!A1</f>
        <v>Go-live Phase</v>
      </c>
      <c r="B8" s="19">
        <f>SUM(COUNTA('Go-live Phase'!D3:D31)+(COUNTBLANK('Go-live Phase'!D3:D31)))</f>
        <v>29</v>
      </c>
      <c r="C8" s="19">
        <f>COUNTIF('Go-live Phase'!$D$3:$D$31,Scoring!C$3)</f>
        <v>0</v>
      </c>
      <c r="D8" s="19">
        <f>COUNTIF('Go-live Phase'!$D$3:$D$31,Scoring!D$3)</f>
        <v>0</v>
      </c>
      <c r="E8" s="19">
        <f>COUNTIF('Go-live Phase'!$D$3:$D$31,Scoring!E$3)</f>
        <v>0</v>
      </c>
      <c r="F8" s="19">
        <f>COUNTIF('Go-live Phase'!$D$3:$D$31,Scoring!F$3)</f>
        <v>29</v>
      </c>
      <c r="G8" s="20">
        <f t="shared" si="0"/>
        <v>0</v>
      </c>
    </row>
    <row r="9" spans="1:7" x14ac:dyDescent="0.45">
      <c r="A9" s="16" t="str">
        <f>'Post Production Phase'!A1</f>
        <v>Post Production Phase</v>
      </c>
      <c r="B9" s="19">
        <f>SUM(COUNTA('Post Production Phase'!D3:D16)+(COUNTBLANK('Post Production Phase'!D3:D16)))</f>
        <v>14</v>
      </c>
      <c r="C9" s="19">
        <f>COUNTIF('Post Production Phase'!$D$3:$D$16,Scoring!C$3)</f>
        <v>0</v>
      </c>
      <c r="D9" s="19">
        <f>COUNTIF('Post Production Phase'!$D$3:$D$16,Scoring!D$3)</f>
        <v>0</v>
      </c>
      <c r="E9" s="19">
        <f>COUNTIF('Post Production Phase'!$D$3:$D$16,Scoring!E$3)</f>
        <v>0</v>
      </c>
      <c r="F9" s="19">
        <f>COUNTIF('Post Production Phase'!$D$3:$D$16,Scoring!F$3)</f>
        <v>14</v>
      </c>
      <c r="G9" s="20">
        <f t="shared" si="0"/>
        <v>0</v>
      </c>
    </row>
    <row r="12" spans="1:7" x14ac:dyDescent="0.45">
      <c r="A12" t="s">
        <v>5</v>
      </c>
    </row>
    <row r="40" spans="1:2" ht="19.899999999999999" thickBot="1" x14ac:dyDescent="0.65">
      <c r="A40" s="3" t="s">
        <v>6</v>
      </c>
    </row>
    <row r="41" spans="1:2" ht="14.65" thickTop="1" x14ac:dyDescent="0.45"/>
    <row r="42" spans="1:2" x14ac:dyDescent="0.45">
      <c r="A42" t="s">
        <v>7</v>
      </c>
      <c r="B42" s="5" t="s">
        <v>8</v>
      </c>
    </row>
    <row r="43" spans="1:2" x14ac:dyDescent="0.45">
      <c r="A43" t="s">
        <v>9</v>
      </c>
      <c r="B43" s="5" t="s">
        <v>10</v>
      </c>
    </row>
    <row r="44" spans="1:2" x14ac:dyDescent="0.45">
      <c r="A44" t="s">
        <v>11</v>
      </c>
      <c r="B44" s="5" t="s">
        <v>12</v>
      </c>
    </row>
    <row r="45" spans="1:2" x14ac:dyDescent="0.45">
      <c r="A45" t="s">
        <v>13</v>
      </c>
      <c r="B45" s="5" t="s">
        <v>14</v>
      </c>
    </row>
    <row r="46" spans="1:2" x14ac:dyDescent="0.45">
      <c r="A46" t="s">
        <v>15</v>
      </c>
      <c r="B46" s="5" t="s">
        <v>16</v>
      </c>
    </row>
    <row r="47" spans="1:2" x14ac:dyDescent="0.45">
      <c r="A47" t="s">
        <v>17</v>
      </c>
      <c r="B47" s="5" t="s">
        <v>18</v>
      </c>
    </row>
  </sheetData>
  <mergeCells count="2">
    <mergeCell ref="A1:G1"/>
    <mergeCell ref="B2:F2"/>
  </mergeCells>
  <conditionalFormatting sqref="G4:G9">
    <cfRule type="colorScale" priority="1">
      <colorScale>
        <cfvo type="percent" val="0"/>
        <cfvo type="percent" val="50"/>
        <cfvo type="percent" val="100"/>
        <color rgb="FFF8696B"/>
        <color rgb="FFFFEB84"/>
        <color rgb="FF63BE7B"/>
      </colorScale>
    </cfRule>
  </conditionalFormatting>
  <hyperlinks>
    <hyperlink ref="B42" r:id="rId1" location="project-preparation-and-planning-phase" xr:uid="{8C9DBCE5-E045-4CDC-9EE4-8397812E4732}"/>
    <hyperlink ref="B43" r:id="rId2" location="pilot-phase-strongly-recommended" xr:uid="{00FBFBA5-F5EE-4964-99CF-2F2B59F3DD7B}"/>
    <hyperlink ref="B44" r:id="rId3" location="non-production-phase" xr:uid="{3CD3F783-3FE3-448A-92B3-9BBD16A88B59}"/>
    <hyperlink ref="B45" r:id="rId4" location="production-preparation-phase" xr:uid="{55B08DDC-724D-45E5-8B53-33F76D240E96}"/>
    <hyperlink ref="B46" r:id="rId5" location="go-live-phase" xr:uid="{7BB73DC6-8209-4508-AF61-413246B7F6BC}"/>
    <hyperlink ref="B47" r:id="rId6" location="post-production" xr:uid="{6960CB6D-C352-4E3C-9342-2D0D72CAD9E3}"/>
    <hyperlink ref="A4" location="'Project Prep&amp;Planning Phase '!A1" display="'Project Prep&amp;Planning Phase '!A1" xr:uid="{3F41F819-2BB4-4BBC-8B17-AD06FD753BFC}"/>
    <hyperlink ref="A5" location="'Pilot Phase'!A1" display="'Pilot Phase'!A1" xr:uid="{F74FBDDF-B0F3-4D3A-ADD3-99D7CCC4B085}"/>
    <hyperlink ref="A6" location="'Non-production Phase'!A1" display="'Non-production Phase'!A1" xr:uid="{043D641B-3BA5-4953-B6DE-DCB13832AB5C}"/>
    <hyperlink ref="A7" location="'Production Preparation Phase'!A1" display="'Production Preparation Phase'!A1" xr:uid="{3F927958-B286-40E1-ACC7-77F3829C0823}"/>
    <hyperlink ref="A8" location="'Go-live Phase'!A1" display="'Go-live Phase'!A1" xr:uid="{30EC317F-16B2-4568-AEDC-DD02954238CE}"/>
    <hyperlink ref="A9" location="'Post Production Phase'!A1" display="'Post Production Phase'!A1" xr:uid="{646BF01E-180F-4246-84CF-93A98EC619E5}"/>
  </hyperlinks>
  <pageMargins left="0.7" right="0.7" top="0.75" bottom="0.75" header="0.3" footer="0.3"/>
  <pageSetup orientation="portrait" horizontalDpi="4294967293" verticalDpi="4294967293"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96F3-4655-4F4D-97E5-F000F35902E5}">
  <dimension ref="A1:F72"/>
  <sheetViews>
    <sheetView showGridLines="0" zoomScale="120" zoomScaleNormal="120" workbookViewId="0">
      <pane ySplit="1" topLeftCell="A44" activePane="bottomLeft" state="frozen"/>
      <selection pane="bottomLeft" activeCell="E71" sqref="E71"/>
    </sheetView>
  </sheetViews>
  <sheetFormatPr defaultColWidth="8.86328125" defaultRowHeight="14.25" x14ac:dyDescent="0.45"/>
  <cols>
    <col min="1" max="1" width="42.265625" style="1" customWidth="1"/>
    <col min="2" max="2" width="62.73046875" customWidth="1"/>
    <col min="3" max="3" width="36.59765625" style="1" customWidth="1"/>
    <col min="4" max="4" width="19.6640625" style="1" customWidth="1"/>
    <col min="5" max="6" width="26.06640625" style="1" customWidth="1"/>
  </cols>
  <sheetData>
    <row r="1" spans="1:6" x14ac:dyDescent="0.45">
      <c r="A1" s="7" t="s">
        <v>7</v>
      </c>
      <c r="B1" s="6" t="s">
        <v>19</v>
      </c>
      <c r="C1" s="6" t="s">
        <v>20</v>
      </c>
      <c r="D1" s="8" t="s">
        <v>1</v>
      </c>
      <c r="E1" s="8" t="s">
        <v>361</v>
      </c>
      <c r="F1" s="8" t="s">
        <v>21</v>
      </c>
    </row>
    <row r="2" spans="1:6" x14ac:dyDescent="0.45">
      <c r="A2" s="9" t="s">
        <v>22</v>
      </c>
      <c r="B2" s="10" t="s">
        <v>23</v>
      </c>
      <c r="C2" s="9"/>
      <c r="D2" s="9" t="s">
        <v>24</v>
      </c>
      <c r="E2" s="9" t="s">
        <v>362</v>
      </c>
      <c r="F2" s="9"/>
    </row>
    <row r="3" spans="1:6" ht="28.5" x14ac:dyDescent="0.45">
      <c r="A3" s="11" t="s">
        <v>25</v>
      </c>
      <c r="B3" s="11" t="s">
        <v>26</v>
      </c>
      <c r="C3" s="11"/>
      <c r="D3" s="11" t="s">
        <v>40</v>
      </c>
      <c r="E3" s="11" t="s">
        <v>362</v>
      </c>
      <c r="F3" s="11"/>
    </row>
    <row r="4" spans="1:6" ht="42.75" x14ac:dyDescent="0.45">
      <c r="A4" s="11"/>
      <c r="B4" s="11" t="s">
        <v>27</v>
      </c>
      <c r="C4" s="11"/>
      <c r="D4" s="11" t="s">
        <v>40</v>
      </c>
      <c r="E4" s="11"/>
      <c r="F4" s="11"/>
    </row>
    <row r="5" spans="1:6" x14ac:dyDescent="0.45">
      <c r="A5" s="11"/>
      <c r="B5" s="11" t="s">
        <v>28</v>
      </c>
      <c r="C5" s="11"/>
      <c r="D5" s="11" t="s">
        <v>40</v>
      </c>
      <c r="E5" s="11" t="s">
        <v>364</v>
      </c>
      <c r="F5" s="11"/>
    </row>
    <row r="6" spans="1:6" ht="71.25" x14ac:dyDescent="0.45">
      <c r="A6" s="11"/>
      <c r="B6" s="27" t="s">
        <v>29</v>
      </c>
      <c r="C6" s="11" t="s">
        <v>355</v>
      </c>
      <c r="D6" s="11" t="s">
        <v>40</v>
      </c>
      <c r="E6" s="11" t="s">
        <v>363</v>
      </c>
      <c r="F6" s="11"/>
    </row>
    <row r="7" spans="1:6" ht="42.75" x14ac:dyDescent="0.45">
      <c r="A7" s="11"/>
      <c r="B7" s="27" t="s">
        <v>30</v>
      </c>
      <c r="C7" s="28" t="s">
        <v>356</v>
      </c>
      <c r="D7" s="11" t="s">
        <v>40</v>
      </c>
      <c r="E7" s="11" t="s">
        <v>363</v>
      </c>
      <c r="F7" s="11"/>
    </row>
    <row r="8" spans="1:6" ht="28.5" x14ac:dyDescent="0.45">
      <c r="A8" s="11" t="s">
        <v>25</v>
      </c>
      <c r="B8" s="11" t="s">
        <v>31</v>
      </c>
      <c r="C8" s="28" t="s">
        <v>357</v>
      </c>
      <c r="D8" s="11" t="s">
        <v>40</v>
      </c>
      <c r="E8" s="11" t="s">
        <v>364</v>
      </c>
      <c r="F8" s="11"/>
    </row>
    <row r="9" spans="1:6" x14ac:dyDescent="0.45">
      <c r="A9" s="9" t="s">
        <v>33</v>
      </c>
      <c r="B9" s="10" t="s">
        <v>34</v>
      </c>
      <c r="C9" s="9" t="s">
        <v>358</v>
      </c>
      <c r="D9" s="9" t="s">
        <v>40</v>
      </c>
      <c r="E9" s="9" t="s">
        <v>365</v>
      </c>
      <c r="F9" s="9"/>
    </row>
    <row r="10" spans="1:6" ht="42.75" x14ac:dyDescent="0.45">
      <c r="A10" s="9"/>
      <c r="B10" s="9" t="s">
        <v>35</v>
      </c>
      <c r="C10" s="29" t="s">
        <v>359</v>
      </c>
      <c r="D10" s="9" t="s">
        <v>40</v>
      </c>
      <c r="E10" s="9" t="s">
        <v>365</v>
      </c>
      <c r="F10" s="9"/>
    </row>
    <row r="11" spans="1:6" x14ac:dyDescent="0.45">
      <c r="A11" s="9"/>
      <c r="B11" s="10" t="s">
        <v>36</v>
      </c>
      <c r="C11" s="9" t="s">
        <v>360</v>
      </c>
      <c r="D11" s="9" t="s">
        <v>40</v>
      </c>
      <c r="E11" s="9" t="s">
        <v>365</v>
      </c>
      <c r="F11" s="9"/>
    </row>
    <row r="12" spans="1:6" ht="128.25" x14ac:dyDescent="0.45">
      <c r="A12" s="30" t="s">
        <v>33</v>
      </c>
      <c r="B12" s="9" t="s">
        <v>37</v>
      </c>
      <c r="C12" s="9"/>
      <c r="D12" s="9" t="s">
        <v>40</v>
      </c>
      <c r="E12" s="9" t="s">
        <v>365</v>
      </c>
      <c r="F12" s="9"/>
    </row>
    <row r="13" spans="1:6" ht="57" x14ac:dyDescent="0.45">
      <c r="A13" s="9"/>
      <c r="B13" s="9" t="s">
        <v>38</v>
      </c>
      <c r="C13" s="9"/>
      <c r="D13" s="9" t="s">
        <v>40</v>
      </c>
      <c r="E13" s="9" t="s">
        <v>365</v>
      </c>
      <c r="F13" s="9"/>
    </row>
    <row r="14" spans="1:6" ht="28.5" x14ac:dyDescent="0.45">
      <c r="A14" s="9"/>
      <c r="B14" s="9" t="s">
        <v>39</v>
      </c>
      <c r="C14" s="9"/>
      <c r="D14" s="9" t="s">
        <v>40</v>
      </c>
      <c r="E14" s="9" t="s">
        <v>365</v>
      </c>
      <c r="F14" s="9"/>
    </row>
    <row r="15" spans="1:6" ht="156.75" x14ac:dyDescent="0.45">
      <c r="A15" s="9"/>
      <c r="B15" s="9" t="s">
        <v>41</v>
      </c>
      <c r="C15" s="9"/>
      <c r="D15" s="9" t="s">
        <v>40</v>
      </c>
      <c r="E15" s="9" t="s">
        <v>365</v>
      </c>
      <c r="F15" s="9"/>
    </row>
    <row r="16" spans="1:6" ht="28.5" x14ac:dyDescent="0.45">
      <c r="A16" s="9"/>
      <c r="B16" s="9" t="s">
        <v>42</v>
      </c>
      <c r="C16" s="9"/>
      <c r="D16" s="9" t="s">
        <v>40</v>
      </c>
      <c r="E16" s="9" t="s">
        <v>365</v>
      </c>
      <c r="F16" s="9"/>
    </row>
    <row r="17" spans="1:6" ht="28.5" x14ac:dyDescent="0.45">
      <c r="A17" s="9"/>
      <c r="B17" s="9" t="s">
        <v>43</v>
      </c>
      <c r="C17" s="9"/>
      <c r="D17" s="9" t="s">
        <v>40</v>
      </c>
      <c r="E17" s="9" t="s">
        <v>365</v>
      </c>
      <c r="F17" s="9"/>
    </row>
    <row r="18" spans="1:6" x14ac:dyDescent="0.45">
      <c r="A18" s="9"/>
      <c r="B18" s="10" t="s">
        <v>44</v>
      </c>
      <c r="C18" s="9"/>
      <c r="D18" s="9" t="s">
        <v>40</v>
      </c>
      <c r="E18" s="9" t="s">
        <v>365</v>
      </c>
      <c r="F18" s="9"/>
    </row>
    <row r="19" spans="1:6" ht="28.5" x14ac:dyDescent="0.45">
      <c r="A19" s="9"/>
      <c r="B19" s="9" t="s">
        <v>45</v>
      </c>
      <c r="C19" s="9"/>
      <c r="D19" s="9" t="s">
        <v>40</v>
      </c>
      <c r="E19" s="9" t="s">
        <v>365</v>
      </c>
      <c r="F19" s="9"/>
    </row>
    <row r="20" spans="1:6" ht="28.5" x14ac:dyDescent="0.45">
      <c r="A20" s="9" t="s">
        <v>33</v>
      </c>
      <c r="B20" s="9" t="s">
        <v>46</v>
      </c>
      <c r="C20" s="9"/>
      <c r="D20" s="9" t="s">
        <v>40</v>
      </c>
      <c r="E20" s="9" t="s">
        <v>365</v>
      </c>
      <c r="F20" s="9"/>
    </row>
    <row r="21" spans="1:6" x14ac:dyDescent="0.45">
      <c r="A21" s="9"/>
      <c r="B21" s="9" t="s">
        <v>47</v>
      </c>
      <c r="C21" s="9"/>
      <c r="D21" s="9" t="s">
        <v>40</v>
      </c>
      <c r="E21" s="9" t="s">
        <v>365</v>
      </c>
      <c r="F21" s="9"/>
    </row>
    <row r="22" spans="1:6" ht="71.25" x14ac:dyDescent="0.45">
      <c r="A22" s="9"/>
      <c r="B22" s="9" t="s">
        <v>48</v>
      </c>
      <c r="C22" s="9"/>
      <c r="D22" s="9" t="s">
        <v>40</v>
      </c>
      <c r="E22" s="9" t="s">
        <v>365</v>
      </c>
      <c r="F22" s="9"/>
    </row>
    <row r="23" spans="1:6" ht="28.5" x14ac:dyDescent="0.45">
      <c r="A23" s="9"/>
      <c r="B23" s="9" t="s">
        <v>49</v>
      </c>
      <c r="C23" s="9"/>
      <c r="D23" s="9" t="s">
        <v>40</v>
      </c>
      <c r="E23" s="9" t="s">
        <v>365</v>
      </c>
      <c r="F23" s="9"/>
    </row>
    <row r="24" spans="1:6" ht="28.5" x14ac:dyDescent="0.45">
      <c r="A24" s="9"/>
      <c r="B24" s="9" t="s">
        <v>50</v>
      </c>
      <c r="C24" s="9"/>
      <c r="D24" s="9" t="s">
        <v>40</v>
      </c>
      <c r="E24" s="9" t="s">
        <v>365</v>
      </c>
      <c r="F24" s="9"/>
    </row>
    <row r="25" spans="1:6" ht="28.5" x14ac:dyDescent="0.45">
      <c r="A25" s="9"/>
      <c r="B25" s="9" t="s">
        <v>51</v>
      </c>
      <c r="C25" s="9"/>
      <c r="D25" s="9" t="s">
        <v>40</v>
      </c>
      <c r="E25" s="9" t="s">
        <v>365</v>
      </c>
      <c r="F25" s="9"/>
    </row>
    <row r="26" spans="1:6" ht="28.5" x14ac:dyDescent="0.45">
      <c r="A26" s="9"/>
      <c r="B26" s="9" t="s">
        <v>52</v>
      </c>
      <c r="C26" s="9"/>
      <c r="D26" s="9" t="s">
        <v>40</v>
      </c>
      <c r="E26" s="9" t="s">
        <v>365</v>
      </c>
      <c r="F26" s="9"/>
    </row>
    <row r="27" spans="1:6" x14ac:dyDescent="0.45">
      <c r="A27" s="9"/>
      <c r="B27" s="10" t="s">
        <v>53</v>
      </c>
      <c r="C27" s="9"/>
      <c r="D27" s="9" t="s">
        <v>40</v>
      </c>
      <c r="E27" s="9" t="s">
        <v>365</v>
      </c>
      <c r="F27" s="9"/>
    </row>
    <row r="28" spans="1:6" ht="28.5" x14ac:dyDescent="0.45">
      <c r="A28" s="9"/>
      <c r="B28" s="9" t="s">
        <v>54</v>
      </c>
      <c r="C28" s="9"/>
      <c r="D28" s="9" t="s">
        <v>40</v>
      </c>
      <c r="E28" s="9" t="s">
        <v>365</v>
      </c>
      <c r="F28" s="9"/>
    </row>
    <row r="29" spans="1:6" ht="144.4" customHeight="1" x14ac:dyDescent="0.45">
      <c r="A29" s="9"/>
      <c r="B29" s="9" t="s">
        <v>55</v>
      </c>
      <c r="C29" s="9"/>
      <c r="D29" s="9" t="s">
        <v>40</v>
      </c>
      <c r="E29" s="9" t="s">
        <v>365</v>
      </c>
      <c r="F29" s="9"/>
    </row>
    <row r="30" spans="1:6" x14ac:dyDescent="0.45">
      <c r="A30" s="9"/>
      <c r="B30" s="10" t="s">
        <v>56</v>
      </c>
      <c r="C30" s="9"/>
      <c r="D30" s="9" t="s">
        <v>40</v>
      </c>
      <c r="E30" s="9" t="s">
        <v>365</v>
      </c>
      <c r="F30" s="9"/>
    </row>
    <row r="31" spans="1:6" x14ac:dyDescent="0.45">
      <c r="A31" s="9"/>
      <c r="B31" s="10" t="s">
        <v>57</v>
      </c>
      <c r="C31" s="9"/>
      <c r="D31" s="9" t="s">
        <v>40</v>
      </c>
      <c r="E31" s="9" t="s">
        <v>365</v>
      </c>
      <c r="F31" s="9"/>
    </row>
    <row r="32" spans="1:6" x14ac:dyDescent="0.45">
      <c r="A32" s="9"/>
      <c r="B32" s="10" t="s">
        <v>58</v>
      </c>
      <c r="C32" s="9"/>
      <c r="D32" s="9" t="s">
        <v>40</v>
      </c>
      <c r="E32" s="9" t="s">
        <v>365</v>
      </c>
      <c r="F32" s="9"/>
    </row>
    <row r="33" spans="1:6" ht="42.75" x14ac:dyDescent="0.45">
      <c r="A33" s="9"/>
      <c r="B33" s="9" t="s">
        <v>59</v>
      </c>
      <c r="C33" s="9"/>
      <c r="D33" s="9" t="s">
        <v>40</v>
      </c>
      <c r="E33" s="9" t="s">
        <v>365</v>
      </c>
      <c r="F33" s="9"/>
    </row>
    <row r="34" spans="1:6" ht="71.25" x14ac:dyDescent="0.45">
      <c r="A34" s="9"/>
      <c r="B34" s="9" t="s">
        <v>60</v>
      </c>
      <c r="C34" s="9"/>
      <c r="D34" s="9" t="s">
        <v>40</v>
      </c>
      <c r="E34" s="9" t="s">
        <v>365</v>
      </c>
      <c r="F34" s="9"/>
    </row>
    <row r="35" spans="1:6" ht="57" x14ac:dyDescent="0.45">
      <c r="A35" s="9"/>
      <c r="B35" s="9" t="s">
        <v>61</v>
      </c>
      <c r="C35" s="9"/>
      <c r="D35" s="9" t="s">
        <v>40</v>
      </c>
      <c r="E35" s="9" t="s">
        <v>365</v>
      </c>
      <c r="F35" s="9"/>
    </row>
    <row r="36" spans="1:6" ht="71.25" x14ac:dyDescent="0.45">
      <c r="A36" s="9"/>
      <c r="B36" s="9" t="s">
        <v>62</v>
      </c>
      <c r="C36" s="9"/>
      <c r="D36" s="9" t="s">
        <v>40</v>
      </c>
      <c r="E36" s="9" t="s">
        <v>365</v>
      </c>
      <c r="F36" s="9"/>
    </row>
    <row r="37" spans="1:6" ht="28.5" x14ac:dyDescent="0.45">
      <c r="A37" s="11" t="s">
        <v>63</v>
      </c>
      <c r="B37" s="11"/>
      <c r="C37" s="11"/>
      <c r="D37" s="11" t="s">
        <v>40</v>
      </c>
      <c r="E37" s="11" t="s">
        <v>364</v>
      </c>
      <c r="F37" s="11"/>
    </row>
    <row r="38" spans="1:6" ht="28.5" x14ac:dyDescent="0.45">
      <c r="A38" s="9" t="s">
        <v>64</v>
      </c>
      <c r="B38" s="10" t="s">
        <v>65</v>
      </c>
      <c r="C38" s="9"/>
      <c r="D38" s="9" t="s">
        <v>40</v>
      </c>
      <c r="E38" s="9" t="s">
        <v>364</v>
      </c>
      <c r="F38" s="9"/>
    </row>
    <row r="39" spans="1:6" x14ac:dyDescent="0.45">
      <c r="A39" s="9"/>
      <c r="B39" s="10" t="s">
        <v>66</v>
      </c>
      <c r="C39" s="9"/>
      <c r="D39" s="9" t="s">
        <v>40</v>
      </c>
      <c r="E39" s="9" t="s">
        <v>364</v>
      </c>
      <c r="F39" s="9"/>
    </row>
    <row r="40" spans="1:6" ht="28.5" x14ac:dyDescent="0.45">
      <c r="A40" s="9"/>
      <c r="B40" s="9" t="s">
        <v>67</v>
      </c>
      <c r="C40" s="9"/>
      <c r="D40" s="9" t="s">
        <v>40</v>
      </c>
      <c r="E40" s="9" t="s">
        <v>364</v>
      </c>
      <c r="F40" s="9"/>
    </row>
    <row r="41" spans="1:6" x14ac:dyDescent="0.45">
      <c r="A41" s="9"/>
      <c r="B41" s="10" t="s">
        <v>68</v>
      </c>
      <c r="C41" s="9"/>
      <c r="D41" s="9" t="s">
        <v>40</v>
      </c>
      <c r="E41" s="9" t="s">
        <v>364</v>
      </c>
      <c r="F41" s="9"/>
    </row>
    <row r="42" spans="1:6" x14ac:dyDescent="0.45">
      <c r="A42" s="9"/>
      <c r="B42" s="10" t="s">
        <v>69</v>
      </c>
      <c r="C42" s="9"/>
      <c r="D42" s="9" t="s">
        <v>40</v>
      </c>
      <c r="E42" s="9" t="s">
        <v>364</v>
      </c>
      <c r="F42" s="9"/>
    </row>
    <row r="43" spans="1:6" ht="28.5" x14ac:dyDescent="0.45">
      <c r="A43" s="9"/>
      <c r="B43" s="9" t="s">
        <v>70</v>
      </c>
      <c r="C43" s="9"/>
      <c r="D43" s="9" t="s">
        <v>40</v>
      </c>
      <c r="E43" s="9" t="s">
        <v>364</v>
      </c>
      <c r="F43" s="9"/>
    </row>
    <row r="44" spans="1:6" ht="42.75" x14ac:dyDescent="0.45">
      <c r="A44" s="11" t="s">
        <v>71</v>
      </c>
      <c r="B44" s="11" t="s">
        <v>72</v>
      </c>
      <c r="C44" s="11"/>
      <c r="D44" s="11" t="s">
        <v>40</v>
      </c>
      <c r="E44" s="11" t="s">
        <v>362</v>
      </c>
      <c r="F44" s="11"/>
    </row>
    <row r="45" spans="1:6" x14ac:dyDescent="0.45">
      <c r="A45" s="9" t="s">
        <v>73</v>
      </c>
      <c r="B45" s="10"/>
      <c r="C45" s="9"/>
      <c r="D45" s="9" t="s">
        <v>40</v>
      </c>
      <c r="E45" s="9"/>
      <c r="F45" s="9"/>
    </row>
    <row r="46" spans="1:6" x14ac:dyDescent="0.45">
      <c r="A46" s="11" t="s">
        <v>74</v>
      </c>
      <c r="B46" s="11"/>
      <c r="C46" s="11"/>
      <c r="D46" s="11" t="s">
        <v>40</v>
      </c>
      <c r="E46" s="11" t="s">
        <v>364</v>
      </c>
      <c r="F46" s="11"/>
    </row>
    <row r="47" spans="1:6" x14ac:dyDescent="0.45">
      <c r="A47" s="9" t="s">
        <v>75</v>
      </c>
      <c r="B47" s="10"/>
      <c r="C47" s="9"/>
      <c r="D47" s="9" t="s">
        <v>40</v>
      </c>
      <c r="E47" s="9" t="s">
        <v>364</v>
      </c>
      <c r="F47" s="9"/>
    </row>
    <row r="48" spans="1:6" x14ac:dyDescent="0.45">
      <c r="A48" s="11" t="s">
        <v>76</v>
      </c>
      <c r="B48" s="11"/>
      <c r="C48" s="11"/>
      <c r="D48" s="11" t="s">
        <v>40</v>
      </c>
      <c r="E48" s="11" t="s">
        <v>362</v>
      </c>
      <c r="F48" s="11"/>
    </row>
    <row r="49" spans="1:6" x14ac:dyDescent="0.45">
      <c r="A49" s="9" t="s">
        <v>77</v>
      </c>
      <c r="B49" s="10" t="s">
        <v>78</v>
      </c>
      <c r="C49" s="9"/>
      <c r="D49" s="9" t="s">
        <v>40</v>
      </c>
      <c r="E49" s="9" t="s">
        <v>364</v>
      </c>
      <c r="F49" s="9"/>
    </row>
    <row r="50" spans="1:6" x14ac:dyDescent="0.45">
      <c r="A50" s="9"/>
      <c r="B50" s="10" t="s">
        <v>79</v>
      </c>
      <c r="C50" s="9"/>
      <c r="D50" s="9" t="s">
        <v>40</v>
      </c>
      <c r="E50" s="9" t="s">
        <v>364</v>
      </c>
      <c r="F50" s="9"/>
    </row>
    <row r="51" spans="1:6" x14ac:dyDescent="0.45">
      <c r="A51" s="9"/>
      <c r="B51" s="10" t="s">
        <v>80</v>
      </c>
      <c r="C51" s="9"/>
      <c r="D51" s="9" t="s">
        <v>40</v>
      </c>
      <c r="E51" s="9" t="s">
        <v>364</v>
      </c>
      <c r="F51" s="9"/>
    </row>
    <row r="52" spans="1:6" x14ac:dyDescent="0.45">
      <c r="A52" s="9"/>
      <c r="B52" s="10" t="s">
        <v>81</v>
      </c>
      <c r="C52" s="9"/>
      <c r="D52" s="9" t="s">
        <v>40</v>
      </c>
      <c r="E52" s="9" t="s">
        <v>364</v>
      </c>
      <c r="F52" s="9"/>
    </row>
    <row r="53" spans="1:6" x14ac:dyDescent="0.45">
      <c r="A53" s="9"/>
      <c r="B53" s="10" t="s">
        <v>82</v>
      </c>
      <c r="C53" s="9"/>
      <c r="D53" s="9" t="s">
        <v>40</v>
      </c>
      <c r="E53" s="9" t="s">
        <v>364</v>
      </c>
      <c r="F53" s="9"/>
    </row>
    <row r="54" spans="1:6" x14ac:dyDescent="0.45">
      <c r="A54" s="11" t="s">
        <v>83</v>
      </c>
      <c r="B54" s="11" t="s">
        <v>78</v>
      </c>
      <c r="C54" s="11"/>
      <c r="D54" s="11" t="s">
        <v>40</v>
      </c>
      <c r="E54" s="11" t="s">
        <v>364</v>
      </c>
      <c r="F54" s="11"/>
    </row>
    <row r="55" spans="1:6" x14ac:dyDescent="0.45">
      <c r="A55" s="11"/>
      <c r="B55" s="11" t="s">
        <v>79</v>
      </c>
      <c r="C55" s="11"/>
      <c r="D55" s="11" t="s">
        <v>40</v>
      </c>
      <c r="E55" s="11" t="s">
        <v>364</v>
      </c>
      <c r="F55" s="11"/>
    </row>
    <row r="56" spans="1:6" x14ac:dyDescent="0.45">
      <c r="A56" s="11"/>
      <c r="B56" s="11" t="s">
        <v>80</v>
      </c>
      <c r="C56" s="11"/>
      <c r="D56" s="11" t="s">
        <v>40</v>
      </c>
      <c r="E56" s="11" t="s">
        <v>364</v>
      </c>
      <c r="F56" s="11"/>
    </row>
    <row r="57" spans="1:6" x14ac:dyDescent="0.45">
      <c r="A57" s="9" t="s">
        <v>84</v>
      </c>
      <c r="B57" s="10" t="s">
        <v>85</v>
      </c>
      <c r="C57" s="9"/>
      <c r="D57" s="9" t="s">
        <v>40</v>
      </c>
      <c r="E57" s="9" t="s">
        <v>364</v>
      </c>
      <c r="F57" s="9"/>
    </row>
    <row r="58" spans="1:6" x14ac:dyDescent="0.45">
      <c r="A58" s="9"/>
      <c r="B58" s="10" t="s">
        <v>86</v>
      </c>
      <c r="C58" s="9"/>
      <c r="D58" s="9" t="s">
        <v>40</v>
      </c>
      <c r="E58" s="9" t="s">
        <v>364</v>
      </c>
      <c r="F58" s="9"/>
    </row>
    <row r="59" spans="1:6" x14ac:dyDescent="0.45">
      <c r="A59" s="9"/>
      <c r="B59" s="10" t="s">
        <v>87</v>
      </c>
      <c r="C59" s="9"/>
      <c r="D59" s="9" t="s">
        <v>40</v>
      </c>
      <c r="E59" s="9" t="s">
        <v>364</v>
      </c>
      <c r="F59" s="9"/>
    </row>
    <row r="60" spans="1:6" ht="28.5" x14ac:dyDescent="0.45">
      <c r="A60" s="11" t="s">
        <v>88</v>
      </c>
      <c r="B60" s="11" t="s">
        <v>89</v>
      </c>
      <c r="C60" s="11"/>
      <c r="D60" s="11" t="s">
        <v>40</v>
      </c>
      <c r="E60" s="11" t="s">
        <v>364</v>
      </c>
      <c r="F60" s="11"/>
    </row>
    <row r="61" spans="1:6" x14ac:dyDescent="0.45">
      <c r="A61" s="11"/>
      <c r="B61" s="11" t="s">
        <v>90</v>
      </c>
      <c r="C61" s="11"/>
      <c r="D61" s="11" t="s">
        <v>40</v>
      </c>
      <c r="E61" s="11" t="s">
        <v>364</v>
      </c>
      <c r="F61" s="11"/>
    </row>
    <row r="62" spans="1:6" x14ac:dyDescent="0.45">
      <c r="A62" s="11"/>
      <c r="B62" s="11" t="s">
        <v>91</v>
      </c>
      <c r="C62" s="11"/>
      <c r="D62" s="11" t="s">
        <v>40</v>
      </c>
      <c r="E62" s="11" t="s">
        <v>364</v>
      </c>
      <c r="F62" s="11"/>
    </row>
    <row r="63" spans="1:6" x14ac:dyDescent="0.45">
      <c r="A63" s="11"/>
      <c r="B63" s="11" t="s">
        <v>92</v>
      </c>
      <c r="C63" s="11"/>
      <c r="D63" s="11" t="s">
        <v>40</v>
      </c>
      <c r="E63" s="11" t="s">
        <v>364</v>
      </c>
      <c r="F63" s="11"/>
    </row>
    <row r="64" spans="1:6" x14ac:dyDescent="0.45">
      <c r="A64" s="9" t="s">
        <v>93</v>
      </c>
      <c r="B64" s="9" t="s">
        <v>94</v>
      </c>
      <c r="C64" s="9"/>
      <c r="D64" s="9" t="s">
        <v>40</v>
      </c>
      <c r="E64" s="9" t="s">
        <v>365</v>
      </c>
      <c r="F64" s="9"/>
    </row>
    <row r="65" spans="1:6" ht="42.75" x14ac:dyDescent="0.45">
      <c r="A65" s="9"/>
      <c r="B65" s="9" t="s">
        <v>95</v>
      </c>
      <c r="C65" s="9"/>
      <c r="D65" s="9" t="s">
        <v>40</v>
      </c>
      <c r="E65" s="9" t="s">
        <v>363</v>
      </c>
      <c r="F65" s="9"/>
    </row>
    <row r="66" spans="1:6" ht="42.75" x14ac:dyDescent="0.45">
      <c r="A66" s="9"/>
      <c r="B66" s="9" t="s">
        <v>96</v>
      </c>
      <c r="C66" s="9"/>
      <c r="D66" s="9" t="s">
        <v>40</v>
      </c>
      <c r="E66" s="9" t="s">
        <v>363</v>
      </c>
      <c r="F66" s="9"/>
    </row>
    <row r="67" spans="1:6" x14ac:dyDescent="0.45">
      <c r="A67" s="11" t="s">
        <v>97</v>
      </c>
      <c r="B67" s="11" t="s">
        <v>98</v>
      </c>
      <c r="C67" s="11"/>
      <c r="D67" s="11" t="s">
        <v>40</v>
      </c>
      <c r="E67" s="11" t="s">
        <v>364</v>
      </c>
      <c r="F67" s="11"/>
    </row>
    <row r="68" spans="1:6" x14ac:dyDescent="0.45">
      <c r="A68" s="11"/>
      <c r="B68" s="11" t="s">
        <v>99</v>
      </c>
      <c r="C68" s="11"/>
      <c r="D68" s="11" t="s">
        <v>40</v>
      </c>
      <c r="E68" s="11" t="s">
        <v>364</v>
      </c>
      <c r="F68" s="11"/>
    </row>
    <row r="69" spans="1:6" x14ac:dyDescent="0.45">
      <c r="A69" s="11"/>
      <c r="B69" s="11" t="s">
        <v>100</v>
      </c>
      <c r="C69" s="11"/>
      <c r="D69" s="11" t="s">
        <v>40</v>
      </c>
      <c r="E69" s="11" t="s">
        <v>364</v>
      </c>
      <c r="F69" s="11"/>
    </row>
    <row r="70" spans="1:6" x14ac:dyDescent="0.45">
      <c r="A70" s="11"/>
      <c r="B70" s="11" t="s">
        <v>101</v>
      </c>
      <c r="C70" s="11"/>
      <c r="D70" s="11" t="s">
        <v>40</v>
      </c>
      <c r="E70" s="11" t="s">
        <v>364</v>
      </c>
      <c r="F70" s="11"/>
    </row>
    <row r="71" spans="1:6" x14ac:dyDescent="0.45">
      <c r="A71" s="9" t="s">
        <v>102</v>
      </c>
      <c r="B71" s="9"/>
      <c r="C71" s="9"/>
      <c r="D71" s="9" t="s">
        <v>40</v>
      </c>
      <c r="E71" s="9" t="s">
        <v>364</v>
      </c>
      <c r="F71" s="9"/>
    </row>
    <row r="72" spans="1:6" x14ac:dyDescent="0.45">
      <c r="A72" s="11" t="s">
        <v>103</v>
      </c>
      <c r="B72" s="11" t="s">
        <v>104</v>
      </c>
      <c r="C72" s="11" t="s">
        <v>105</v>
      </c>
      <c r="D72" s="11" t="s">
        <v>40</v>
      </c>
      <c r="E72" s="11" t="s">
        <v>364</v>
      </c>
      <c r="F72" s="11"/>
    </row>
  </sheetData>
  <autoFilter ref="A1:F72" xr:uid="{FA4996F3-4655-4F4D-97E5-F000F35902E5}"/>
  <hyperlinks>
    <hyperlink ref="C7" r:id="rId1" xr:uid="{A39D8891-0805-4A69-83E7-77C57560A1DE}"/>
    <hyperlink ref="C8" r:id="rId2" xr:uid="{66AC044E-6850-4413-9D1A-F6DA3CDA48CE}"/>
    <hyperlink ref="C10" r:id="rId3" location="/notes/1928533" xr:uid="{74A82FFD-56C8-42E7-A2DC-A0253C5AEF52}"/>
  </hyperlinks>
  <pageMargins left="0.7" right="0.7" top="0.75" bottom="0.75" header="0.3" footer="0.3"/>
  <pageSetup orientation="portrait" horizontalDpi="4294967293" verticalDpi="4294967293" r:id="rId4"/>
  <legacyDrawing r:id="rId5"/>
  <extLst>
    <ext xmlns:x14="http://schemas.microsoft.com/office/spreadsheetml/2009/9/main" uri="{CCE6A557-97BC-4b89-ADB6-D9C93CAAB3DF}">
      <x14:dataValidations xmlns:xm="http://schemas.microsoft.com/office/excel/2006/main" count="1">
        <x14:dataValidation type="list" errorStyle="warning" allowBlank="1" showErrorMessage="1" errorTitle="Warning" error="Please select one of the options provided" xr:uid="{4404AFE7-CE4F-4E33-9FD4-81BE0A6C87DF}">
          <x14:formula1>
            <xm:f>'List Boxes'!$F$6:$F$11</xm:f>
          </x14:formula1>
          <xm:sqref>D2:D72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674C-BC2F-4CC7-A011-FDBF9D2151C9}">
  <dimension ref="A1:F94"/>
  <sheetViews>
    <sheetView showGridLines="0" zoomScaleNormal="100" workbookViewId="0">
      <pane ySplit="1" topLeftCell="A73" activePane="bottomLeft" state="frozen"/>
      <selection pane="bottomLeft" activeCell="E74" sqref="E74"/>
    </sheetView>
  </sheetViews>
  <sheetFormatPr defaultColWidth="8.73046875" defaultRowHeight="14.25" x14ac:dyDescent="0.45"/>
  <cols>
    <col min="1" max="1" width="72.1328125" style="1" bestFit="1" customWidth="1"/>
    <col min="2" max="2" width="54.9296875" style="1" bestFit="1" customWidth="1"/>
    <col min="3" max="3" width="21.265625" style="1" bestFit="1" customWidth="1"/>
    <col min="4" max="4" width="14" style="1" bestFit="1" customWidth="1"/>
    <col min="5" max="5" width="17.59765625" style="1" customWidth="1"/>
    <col min="6" max="6" width="11.86328125" style="1" bestFit="1" customWidth="1"/>
    <col min="7" max="16384" width="8.73046875" style="1"/>
  </cols>
  <sheetData>
    <row r="1" spans="1:6" ht="28.5" x14ac:dyDescent="0.45">
      <c r="A1" s="18" t="s">
        <v>106</v>
      </c>
      <c r="B1" s="18" t="s">
        <v>107</v>
      </c>
      <c r="C1" s="18" t="s">
        <v>20</v>
      </c>
      <c r="D1" s="18" t="s">
        <v>1</v>
      </c>
      <c r="E1" s="18" t="s">
        <v>361</v>
      </c>
      <c r="F1" s="18" t="s">
        <v>21</v>
      </c>
    </row>
    <row r="2" spans="1:6" ht="42.75" x14ac:dyDescent="0.45">
      <c r="A2" s="17" t="s">
        <v>108</v>
      </c>
      <c r="B2" s="17"/>
      <c r="C2" s="17" t="s">
        <v>22</v>
      </c>
      <c r="D2" s="17" t="s">
        <v>40</v>
      </c>
      <c r="E2" s="17"/>
      <c r="F2" s="17"/>
    </row>
    <row r="3" spans="1:6" ht="57" x14ac:dyDescent="0.45">
      <c r="A3" s="9" t="s">
        <v>109</v>
      </c>
      <c r="B3" s="9"/>
      <c r="C3" s="9"/>
      <c r="D3" s="9" t="s">
        <v>40</v>
      </c>
      <c r="E3" s="9"/>
      <c r="F3" s="9"/>
    </row>
    <row r="4" spans="1:6" ht="57" x14ac:dyDescent="0.45">
      <c r="A4" s="11" t="s">
        <v>110</v>
      </c>
      <c r="B4" s="11"/>
      <c r="C4" s="11"/>
      <c r="D4" s="11" t="s">
        <v>40</v>
      </c>
      <c r="E4" s="11"/>
      <c r="F4" s="11"/>
    </row>
    <row r="5" spans="1:6" ht="114" x14ac:dyDescent="0.45">
      <c r="A5" s="9" t="s">
        <v>111</v>
      </c>
      <c r="B5" s="9" t="s">
        <v>112</v>
      </c>
      <c r="C5" s="9"/>
      <c r="D5" s="9" t="s">
        <v>40</v>
      </c>
      <c r="E5" s="9"/>
      <c r="F5" s="9"/>
    </row>
    <row r="6" spans="1:6" ht="28.5" x14ac:dyDescent="0.45">
      <c r="A6" s="9"/>
      <c r="B6" s="9" t="s">
        <v>113</v>
      </c>
      <c r="C6" s="9"/>
      <c r="D6" s="9" t="s">
        <v>40</v>
      </c>
      <c r="E6" s="9"/>
      <c r="F6" s="9"/>
    </row>
    <row r="7" spans="1:6" x14ac:dyDescent="0.45">
      <c r="A7" s="9"/>
      <c r="B7" s="9" t="s">
        <v>114</v>
      </c>
      <c r="C7" s="9"/>
      <c r="D7" s="9" t="s">
        <v>40</v>
      </c>
      <c r="E7" s="9"/>
      <c r="F7" s="9"/>
    </row>
    <row r="8" spans="1:6" ht="28.5" x14ac:dyDescent="0.45">
      <c r="A8" s="11" t="s">
        <v>115</v>
      </c>
      <c r="B8" s="9"/>
      <c r="C8" s="9"/>
      <c r="D8" s="9" t="s">
        <v>40</v>
      </c>
      <c r="E8" s="9"/>
      <c r="F8" s="9"/>
    </row>
    <row r="9" spans="1:6" ht="57" x14ac:dyDescent="0.45">
      <c r="A9" s="11" t="s">
        <v>116</v>
      </c>
      <c r="B9" s="11" t="s">
        <v>117</v>
      </c>
      <c r="C9" s="11"/>
      <c r="D9" s="11" t="s">
        <v>40</v>
      </c>
      <c r="E9" s="11"/>
      <c r="F9" s="11"/>
    </row>
    <row r="10" spans="1:6" ht="85.5" x14ac:dyDescent="0.45">
      <c r="A10" s="11"/>
      <c r="B10" s="11" t="s">
        <v>118</v>
      </c>
      <c r="C10" s="11"/>
      <c r="D10" s="11" t="s">
        <v>40</v>
      </c>
      <c r="E10" s="11"/>
      <c r="F10" s="11"/>
    </row>
    <row r="11" spans="1:6" ht="57" x14ac:dyDescent="0.45">
      <c r="A11" s="11"/>
      <c r="B11" s="11" t="s">
        <v>119</v>
      </c>
      <c r="C11" s="11"/>
      <c r="D11" s="11" t="s">
        <v>40</v>
      </c>
      <c r="E11" s="11"/>
      <c r="F11" s="11"/>
    </row>
    <row r="12" spans="1:6" ht="28.5" x14ac:dyDescent="0.45">
      <c r="A12" s="11"/>
      <c r="B12" s="11" t="s">
        <v>120</v>
      </c>
      <c r="C12" s="11"/>
      <c r="D12" s="11" t="s">
        <v>40</v>
      </c>
      <c r="E12" s="11"/>
      <c r="F12" s="11"/>
    </row>
    <row r="13" spans="1:6" ht="28.5" x14ac:dyDescent="0.45">
      <c r="A13" s="11"/>
      <c r="B13" s="11" t="s">
        <v>121</v>
      </c>
      <c r="C13" s="11"/>
      <c r="D13" s="11" t="s">
        <v>40</v>
      </c>
      <c r="E13" s="11"/>
      <c r="F13" s="11"/>
    </row>
    <row r="14" spans="1:6" x14ac:dyDescent="0.45">
      <c r="A14" s="11" t="s">
        <v>122</v>
      </c>
      <c r="B14" s="11" t="s">
        <v>123</v>
      </c>
      <c r="C14" s="11"/>
      <c r="D14" s="11" t="s">
        <v>40</v>
      </c>
      <c r="E14" s="11"/>
      <c r="F14" s="11"/>
    </row>
    <row r="15" spans="1:6" ht="42.75" x14ac:dyDescent="0.45">
      <c r="A15" s="11"/>
      <c r="B15" s="11" t="s">
        <v>124</v>
      </c>
      <c r="C15" s="11"/>
      <c r="D15" s="11" t="s">
        <v>40</v>
      </c>
      <c r="E15" s="11"/>
      <c r="F15" s="11"/>
    </row>
    <row r="16" spans="1:6" ht="28.5" x14ac:dyDescent="0.45">
      <c r="A16" s="11"/>
      <c r="B16" s="11" t="s">
        <v>125</v>
      </c>
      <c r="C16" s="11"/>
      <c r="D16" s="11" t="s">
        <v>40</v>
      </c>
      <c r="E16" s="11"/>
      <c r="F16" s="11"/>
    </row>
    <row r="17" spans="1:6" ht="28.5" x14ac:dyDescent="0.45">
      <c r="A17" s="11"/>
      <c r="B17" s="11" t="s">
        <v>126</v>
      </c>
      <c r="C17" s="11"/>
      <c r="D17" s="11" t="s">
        <v>40</v>
      </c>
      <c r="E17" s="11"/>
      <c r="F17" s="11"/>
    </row>
    <row r="18" spans="1:6" x14ac:dyDescent="0.45">
      <c r="A18" s="11"/>
      <c r="B18" s="11" t="s">
        <v>127</v>
      </c>
      <c r="C18" s="11"/>
      <c r="D18" s="11" t="s">
        <v>40</v>
      </c>
      <c r="E18" s="11"/>
      <c r="F18" s="11"/>
    </row>
    <row r="19" spans="1:6" ht="42.75" x14ac:dyDescent="0.45">
      <c r="A19" s="11"/>
      <c r="B19" s="11" t="s">
        <v>128</v>
      </c>
      <c r="C19" s="11"/>
      <c r="D19" s="11" t="s">
        <v>40</v>
      </c>
      <c r="E19" s="11"/>
      <c r="F19" s="11"/>
    </row>
    <row r="20" spans="1:6" ht="42.75" x14ac:dyDescent="0.45">
      <c r="A20" s="24"/>
      <c r="B20" s="11" t="s">
        <v>129</v>
      </c>
      <c r="C20" s="11"/>
      <c r="D20" s="11" t="s">
        <v>40</v>
      </c>
      <c r="E20" s="11"/>
      <c r="F20" s="11"/>
    </row>
    <row r="21" spans="1:6" ht="28.5" x14ac:dyDescent="0.45">
      <c r="A21" s="11"/>
      <c r="B21" s="24" t="s">
        <v>130</v>
      </c>
      <c r="C21" s="11"/>
      <c r="D21" s="11" t="s">
        <v>40</v>
      </c>
      <c r="E21" s="11"/>
      <c r="F21" s="11"/>
    </row>
    <row r="22" spans="1:6" ht="85.5" x14ac:dyDescent="0.45">
      <c r="A22" s="11"/>
      <c r="B22" s="11" t="s">
        <v>131</v>
      </c>
      <c r="C22" s="11"/>
      <c r="D22" s="11" t="s">
        <v>40</v>
      </c>
      <c r="E22" s="11"/>
      <c r="F22" s="11"/>
    </row>
    <row r="23" spans="1:6" ht="42.75" x14ac:dyDescent="0.45">
      <c r="A23" s="11" t="s">
        <v>132</v>
      </c>
      <c r="B23" s="11" t="s">
        <v>133</v>
      </c>
      <c r="C23" s="11"/>
      <c r="D23" s="11" t="s">
        <v>40</v>
      </c>
      <c r="E23" s="11"/>
      <c r="F23" s="11"/>
    </row>
    <row r="24" spans="1:6" ht="171" x14ac:dyDescent="0.45">
      <c r="A24" s="11"/>
      <c r="B24" s="11" t="s">
        <v>134</v>
      </c>
      <c r="C24" s="11"/>
      <c r="D24" s="11" t="s">
        <v>40</v>
      </c>
      <c r="E24" s="11"/>
      <c r="F24" s="11"/>
    </row>
    <row r="25" spans="1:6" ht="28.5" x14ac:dyDescent="0.45">
      <c r="A25" s="11"/>
      <c r="B25" s="11" t="s">
        <v>135</v>
      </c>
      <c r="C25" s="11"/>
      <c r="D25" s="11" t="s">
        <v>40</v>
      </c>
      <c r="E25" s="11"/>
      <c r="F25" s="11"/>
    </row>
    <row r="26" spans="1:6" ht="57" x14ac:dyDescent="0.45">
      <c r="A26" s="11"/>
      <c r="B26" s="11" t="s">
        <v>136</v>
      </c>
      <c r="C26" s="11"/>
      <c r="D26" s="11" t="s">
        <v>40</v>
      </c>
      <c r="E26" s="11"/>
      <c r="F26" s="11"/>
    </row>
    <row r="27" spans="1:6" ht="28.5" x14ac:dyDescent="0.45">
      <c r="A27" s="11"/>
      <c r="B27" s="11" t="s">
        <v>137</v>
      </c>
      <c r="C27" s="11"/>
      <c r="D27" s="11" t="s">
        <v>40</v>
      </c>
      <c r="E27" s="11"/>
      <c r="F27" s="11"/>
    </row>
    <row r="28" spans="1:6" ht="42.75" x14ac:dyDescent="0.45">
      <c r="A28" s="11"/>
      <c r="B28" s="11" t="s">
        <v>138</v>
      </c>
      <c r="C28" s="11"/>
      <c r="D28" s="11" t="s">
        <v>40</v>
      </c>
      <c r="E28" s="11"/>
      <c r="F28" s="11"/>
    </row>
    <row r="29" spans="1:6" ht="57" x14ac:dyDescent="0.45">
      <c r="A29" s="11"/>
      <c r="B29" s="11" t="s">
        <v>139</v>
      </c>
      <c r="C29" s="11"/>
      <c r="D29" s="11" t="s">
        <v>40</v>
      </c>
      <c r="E29" s="11"/>
      <c r="F29" s="11"/>
    </row>
    <row r="30" spans="1:6" x14ac:dyDescent="0.45">
      <c r="A30" s="11"/>
      <c r="B30" s="11" t="s">
        <v>141</v>
      </c>
      <c r="C30" s="11"/>
      <c r="D30" s="11" t="s">
        <v>40</v>
      </c>
      <c r="E30" s="11"/>
      <c r="F30" s="11"/>
    </row>
    <row r="31" spans="1:6" x14ac:dyDescent="0.45">
      <c r="A31" s="11"/>
      <c r="B31" s="11" t="s">
        <v>142</v>
      </c>
      <c r="C31" s="11"/>
      <c r="D31" s="11" t="s">
        <v>40</v>
      </c>
      <c r="E31" s="11"/>
      <c r="F31" s="11"/>
    </row>
    <row r="32" spans="1:6" x14ac:dyDescent="0.45">
      <c r="A32" s="11"/>
      <c r="B32" s="11" t="s">
        <v>143</v>
      </c>
      <c r="C32" s="11"/>
      <c r="D32" s="11" t="s">
        <v>40</v>
      </c>
      <c r="E32" s="11"/>
      <c r="F32" s="11"/>
    </row>
    <row r="33" spans="1:6" ht="42.75" x14ac:dyDescent="0.45">
      <c r="A33" s="11"/>
      <c r="B33" s="11" t="s">
        <v>144</v>
      </c>
      <c r="C33" s="11"/>
      <c r="D33" s="11" t="s">
        <v>40</v>
      </c>
      <c r="E33" s="11"/>
      <c r="F33" s="11"/>
    </row>
    <row r="34" spans="1:6" ht="99.75" x14ac:dyDescent="0.45">
      <c r="A34" s="11"/>
      <c r="B34" s="11" t="s">
        <v>145</v>
      </c>
      <c r="C34" s="11"/>
      <c r="D34" s="11" t="s">
        <v>40</v>
      </c>
      <c r="E34" s="11"/>
      <c r="F34" s="11"/>
    </row>
    <row r="35" spans="1:6" ht="42.75" x14ac:dyDescent="0.45">
      <c r="A35" s="11"/>
      <c r="B35" s="11" t="s">
        <v>146</v>
      </c>
      <c r="C35" s="11"/>
      <c r="D35" s="11" t="s">
        <v>40</v>
      </c>
      <c r="E35" s="11"/>
      <c r="F35" s="11"/>
    </row>
    <row r="36" spans="1:6" ht="99.75" x14ac:dyDescent="0.45">
      <c r="A36" s="11"/>
      <c r="B36" s="11" t="s">
        <v>147</v>
      </c>
      <c r="C36" s="11"/>
      <c r="D36" s="11" t="s">
        <v>40</v>
      </c>
      <c r="E36" s="11"/>
      <c r="F36" s="11"/>
    </row>
    <row r="37" spans="1:6" ht="57" x14ac:dyDescent="0.45">
      <c r="A37" s="11"/>
      <c r="B37" s="11" t="s">
        <v>148</v>
      </c>
      <c r="C37" s="11"/>
      <c r="D37" s="11" t="s">
        <v>40</v>
      </c>
      <c r="E37" s="11"/>
      <c r="F37" s="11"/>
    </row>
    <row r="38" spans="1:6" ht="57" x14ac:dyDescent="0.45">
      <c r="A38" s="11" t="s">
        <v>149</v>
      </c>
      <c r="B38" s="11" t="s">
        <v>150</v>
      </c>
      <c r="C38" s="11"/>
      <c r="D38" s="11" t="s">
        <v>40</v>
      </c>
      <c r="E38" s="11"/>
      <c r="F38" s="11"/>
    </row>
    <row r="39" spans="1:6" ht="42.75" x14ac:dyDescent="0.45">
      <c r="A39" s="11"/>
      <c r="B39" s="11" t="s">
        <v>151</v>
      </c>
      <c r="C39" s="11"/>
      <c r="D39" s="11" t="s">
        <v>40</v>
      </c>
      <c r="E39" s="11"/>
      <c r="F39" s="11"/>
    </row>
    <row r="40" spans="1:6" ht="57" x14ac:dyDescent="0.45">
      <c r="A40" s="11"/>
      <c r="B40" s="11" t="s">
        <v>152</v>
      </c>
      <c r="C40" s="11"/>
      <c r="D40" s="11" t="s">
        <v>40</v>
      </c>
      <c r="E40" s="11"/>
      <c r="F40" s="11"/>
    </row>
    <row r="41" spans="1:6" ht="128.25" x14ac:dyDescent="0.45">
      <c r="A41" s="11"/>
      <c r="B41" s="11" t="s">
        <v>153</v>
      </c>
      <c r="C41" s="11"/>
      <c r="D41" s="11" t="s">
        <v>40</v>
      </c>
      <c r="E41" s="11"/>
      <c r="F41" s="11"/>
    </row>
    <row r="42" spans="1:6" ht="57" x14ac:dyDescent="0.45">
      <c r="A42" s="11" t="s">
        <v>154</v>
      </c>
      <c r="B42" s="11" t="s">
        <v>155</v>
      </c>
      <c r="C42" s="11"/>
      <c r="D42" s="11" t="s">
        <v>40</v>
      </c>
      <c r="E42" s="11"/>
      <c r="F42" s="11"/>
    </row>
    <row r="43" spans="1:6" ht="28.5" x14ac:dyDescent="0.45">
      <c r="A43" s="11"/>
      <c r="B43" s="11" t="s">
        <v>156</v>
      </c>
      <c r="C43" s="11"/>
      <c r="D43" s="11" t="s">
        <v>40</v>
      </c>
      <c r="E43" s="11"/>
      <c r="F43" s="11"/>
    </row>
    <row r="44" spans="1:6" ht="42.75" x14ac:dyDescent="0.45">
      <c r="A44" s="11"/>
      <c r="B44" s="11" t="s">
        <v>157</v>
      </c>
      <c r="C44" s="11"/>
      <c r="D44" s="11" t="s">
        <v>40</v>
      </c>
      <c r="E44" s="11"/>
      <c r="F44" s="11"/>
    </row>
    <row r="45" spans="1:6" ht="42.75" x14ac:dyDescent="0.45">
      <c r="A45" s="11"/>
      <c r="B45" s="11" t="s">
        <v>158</v>
      </c>
      <c r="C45" s="11"/>
      <c r="D45" s="11" t="s">
        <v>40</v>
      </c>
      <c r="E45" s="11"/>
      <c r="F45" s="11"/>
    </row>
    <row r="46" spans="1:6" x14ac:dyDescent="0.45">
      <c r="A46" s="11"/>
      <c r="B46" s="11" t="s">
        <v>159</v>
      </c>
      <c r="C46" s="11"/>
      <c r="D46" s="11" t="s">
        <v>40</v>
      </c>
      <c r="E46" s="11"/>
      <c r="F46" s="11"/>
    </row>
    <row r="47" spans="1:6" x14ac:dyDescent="0.45">
      <c r="A47" s="11"/>
      <c r="B47" s="11" t="s">
        <v>160</v>
      </c>
      <c r="C47" s="11"/>
      <c r="D47" s="11" t="s">
        <v>40</v>
      </c>
      <c r="E47" s="11"/>
      <c r="F47" s="11"/>
    </row>
    <row r="48" spans="1:6" ht="57" x14ac:dyDescent="0.45">
      <c r="A48" s="11"/>
      <c r="B48" s="11" t="s">
        <v>161</v>
      </c>
      <c r="C48" s="11"/>
      <c r="D48" s="11" t="s">
        <v>40</v>
      </c>
      <c r="E48" s="11"/>
      <c r="F48" s="11"/>
    </row>
    <row r="49" spans="1:6" ht="128.25" x14ac:dyDescent="0.45">
      <c r="A49" s="11"/>
      <c r="B49" s="11" t="s">
        <v>162</v>
      </c>
      <c r="C49" s="11"/>
      <c r="D49" s="11" t="s">
        <v>40</v>
      </c>
      <c r="E49" s="11"/>
      <c r="F49" s="11"/>
    </row>
    <row r="50" spans="1:6" x14ac:dyDescent="0.45">
      <c r="A50" s="11" t="s">
        <v>163</v>
      </c>
      <c r="B50" s="11" t="s">
        <v>164</v>
      </c>
      <c r="C50" s="11"/>
      <c r="D50" s="11" t="s">
        <v>40</v>
      </c>
      <c r="E50" s="11"/>
      <c r="F50" s="11"/>
    </row>
    <row r="51" spans="1:6" ht="28.5" x14ac:dyDescent="0.45">
      <c r="A51" s="11"/>
      <c r="B51" s="11" t="s">
        <v>165</v>
      </c>
      <c r="C51" s="11"/>
      <c r="D51" s="11" t="s">
        <v>40</v>
      </c>
      <c r="E51" s="11"/>
      <c r="F51" s="11"/>
    </row>
    <row r="52" spans="1:6" ht="28.5" x14ac:dyDescent="0.45">
      <c r="A52" s="11"/>
      <c r="B52" s="11" t="s">
        <v>166</v>
      </c>
      <c r="C52" s="11"/>
      <c r="D52" s="11" t="s">
        <v>40</v>
      </c>
      <c r="E52" s="11"/>
      <c r="F52" s="11"/>
    </row>
    <row r="53" spans="1:6" ht="28.5" x14ac:dyDescent="0.45">
      <c r="A53" s="11"/>
      <c r="B53" s="11" t="s">
        <v>167</v>
      </c>
      <c r="C53" s="11"/>
      <c r="D53" s="11" t="s">
        <v>40</v>
      </c>
      <c r="E53" s="11"/>
      <c r="F53" s="11"/>
    </row>
    <row r="54" spans="1:6" ht="28.5" x14ac:dyDescent="0.45">
      <c r="A54" s="11"/>
      <c r="B54" s="11" t="s">
        <v>168</v>
      </c>
      <c r="C54" s="11"/>
      <c r="D54" s="11" t="s">
        <v>40</v>
      </c>
      <c r="E54" s="11"/>
      <c r="F54" s="11"/>
    </row>
    <row r="55" spans="1:6" ht="28.5" x14ac:dyDescent="0.45">
      <c r="A55" s="11"/>
      <c r="B55" s="11" t="s">
        <v>169</v>
      </c>
      <c r="C55" s="11"/>
      <c r="D55" s="11" t="s">
        <v>40</v>
      </c>
      <c r="E55" s="11"/>
      <c r="F55" s="11"/>
    </row>
    <row r="56" spans="1:6" ht="28.5" x14ac:dyDescent="0.45">
      <c r="A56" s="11"/>
      <c r="B56" s="11" t="s">
        <v>170</v>
      </c>
      <c r="C56" s="11"/>
      <c r="D56" s="11" t="s">
        <v>40</v>
      </c>
      <c r="E56" s="11"/>
      <c r="F56" s="11"/>
    </row>
    <row r="57" spans="1:6" ht="28.5" x14ac:dyDescent="0.45">
      <c r="A57" s="11"/>
      <c r="B57" s="11" t="s">
        <v>171</v>
      </c>
      <c r="C57" s="11"/>
      <c r="D57" s="11" t="s">
        <v>40</v>
      </c>
      <c r="E57" s="11"/>
      <c r="F57" s="11"/>
    </row>
    <row r="58" spans="1:6" ht="28.5" x14ac:dyDescent="0.45">
      <c r="A58" s="11"/>
      <c r="B58" s="11" t="s">
        <v>172</v>
      </c>
      <c r="C58" s="11"/>
      <c r="D58" s="11" t="s">
        <v>40</v>
      </c>
      <c r="E58" s="11"/>
      <c r="F58" s="11"/>
    </row>
    <row r="59" spans="1:6" ht="28.5" x14ac:dyDescent="0.45">
      <c r="A59" s="11"/>
      <c r="B59" s="11" t="s">
        <v>173</v>
      </c>
      <c r="C59" s="11"/>
      <c r="D59" s="11" t="s">
        <v>40</v>
      </c>
      <c r="E59" s="11"/>
      <c r="F59" s="11"/>
    </row>
    <row r="60" spans="1:6" ht="28.5" x14ac:dyDescent="0.45">
      <c r="A60" s="11"/>
      <c r="B60" s="11" t="s">
        <v>174</v>
      </c>
      <c r="C60" s="11"/>
      <c r="D60" s="11" t="s">
        <v>40</v>
      </c>
      <c r="E60" s="11"/>
      <c r="F60" s="11"/>
    </row>
    <row r="61" spans="1:6" ht="28.5" x14ac:dyDescent="0.45">
      <c r="A61" s="11"/>
      <c r="B61" s="11" t="s">
        <v>175</v>
      </c>
      <c r="C61" s="11"/>
      <c r="D61" s="11" t="s">
        <v>40</v>
      </c>
      <c r="E61" s="11"/>
      <c r="F61" s="11"/>
    </row>
    <row r="62" spans="1:6" ht="28.5" x14ac:dyDescent="0.45">
      <c r="A62" s="11"/>
      <c r="B62" s="11" t="s">
        <v>176</v>
      </c>
      <c r="C62" s="11"/>
      <c r="D62" s="11" t="s">
        <v>40</v>
      </c>
      <c r="E62" s="11"/>
      <c r="F62" s="11"/>
    </row>
    <row r="63" spans="1:6" ht="28.5" x14ac:dyDescent="0.45">
      <c r="A63" s="11"/>
      <c r="B63" s="11" t="s">
        <v>177</v>
      </c>
      <c r="C63" s="11"/>
      <c r="D63" s="11" t="s">
        <v>40</v>
      </c>
      <c r="E63" s="11"/>
      <c r="F63" s="11"/>
    </row>
    <row r="64" spans="1:6" x14ac:dyDescent="0.45">
      <c r="A64" s="9" t="s">
        <v>178</v>
      </c>
      <c r="B64" s="11"/>
      <c r="C64" s="11"/>
      <c r="D64" s="11" t="s">
        <v>40</v>
      </c>
      <c r="E64" s="11"/>
      <c r="F64" s="11"/>
    </row>
    <row r="65" spans="1:6" ht="42.75" x14ac:dyDescent="0.45">
      <c r="A65" s="9" t="s">
        <v>179</v>
      </c>
      <c r="B65" s="9"/>
      <c r="C65" s="9"/>
      <c r="D65" s="9" t="s">
        <v>40</v>
      </c>
      <c r="E65" s="9"/>
      <c r="F65" s="9"/>
    </row>
    <row r="66" spans="1:6" x14ac:dyDescent="0.45">
      <c r="A66" s="9" t="s">
        <v>180</v>
      </c>
      <c r="B66" s="9"/>
      <c r="C66" s="9"/>
      <c r="D66" s="9" t="s">
        <v>40</v>
      </c>
      <c r="E66" s="9"/>
      <c r="F66" s="9"/>
    </row>
    <row r="67" spans="1:6" x14ac:dyDescent="0.45">
      <c r="A67" s="9" t="s">
        <v>181</v>
      </c>
      <c r="B67" s="9"/>
      <c r="C67" s="9"/>
      <c r="D67" s="9" t="s">
        <v>40</v>
      </c>
      <c r="E67" s="9"/>
      <c r="F67" s="9"/>
    </row>
    <row r="68" spans="1:6" ht="28.5" x14ac:dyDescent="0.45">
      <c r="A68" s="9" t="s">
        <v>182</v>
      </c>
      <c r="B68" s="9"/>
      <c r="C68" s="9"/>
      <c r="D68" s="9" t="s">
        <v>40</v>
      </c>
      <c r="E68" s="9"/>
      <c r="F68" s="9"/>
    </row>
    <row r="69" spans="1:6" ht="71.25" x14ac:dyDescent="0.45">
      <c r="A69" s="9" t="s">
        <v>183</v>
      </c>
      <c r="B69" s="9" t="s">
        <v>184</v>
      </c>
      <c r="C69" s="9"/>
      <c r="D69" s="9" t="s">
        <v>40</v>
      </c>
      <c r="E69" s="9"/>
      <c r="F69" s="9"/>
    </row>
    <row r="70" spans="1:6" ht="57" x14ac:dyDescent="0.45">
      <c r="A70" s="9" t="s">
        <v>185</v>
      </c>
      <c r="B70" s="9" t="s">
        <v>186</v>
      </c>
      <c r="C70" s="9"/>
      <c r="D70" s="9" t="s">
        <v>40</v>
      </c>
      <c r="E70" s="9"/>
      <c r="F70" s="9"/>
    </row>
    <row r="71" spans="1:6" x14ac:dyDescent="0.45">
      <c r="A71" s="9" t="s">
        <v>187</v>
      </c>
      <c r="B71" s="9"/>
      <c r="C71" s="9"/>
      <c r="D71" s="9" t="s">
        <v>40</v>
      </c>
      <c r="E71" s="9"/>
      <c r="F71" s="9"/>
    </row>
    <row r="72" spans="1:6" ht="156.75" x14ac:dyDescent="0.45">
      <c r="A72" s="11"/>
      <c r="B72" s="11" t="s">
        <v>188</v>
      </c>
      <c r="C72" s="11"/>
      <c r="D72" s="11" t="s">
        <v>40</v>
      </c>
      <c r="E72" s="11"/>
      <c r="F72" s="11"/>
    </row>
    <row r="73" spans="1:6" ht="28.5" x14ac:dyDescent="0.45">
      <c r="A73" s="11"/>
      <c r="B73" s="11" t="s">
        <v>189</v>
      </c>
      <c r="C73" s="11"/>
      <c r="D73" s="11" t="s">
        <v>40</v>
      </c>
      <c r="E73" s="11"/>
      <c r="F73" s="11"/>
    </row>
    <row r="74" spans="1:6" ht="57" x14ac:dyDescent="0.45">
      <c r="A74" s="11"/>
      <c r="B74" s="11" t="s">
        <v>190</v>
      </c>
      <c r="C74" s="11"/>
      <c r="D74" s="11" t="s">
        <v>40</v>
      </c>
      <c r="E74" s="11"/>
      <c r="F74" s="11"/>
    </row>
    <row r="75" spans="1:6" ht="28.5" x14ac:dyDescent="0.45">
      <c r="A75" s="11"/>
      <c r="B75" s="11" t="s">
        <v>191</v>
      </c>
      <c r="C75" s="11"/>
      <c r="D75" s="11" t="s">
        <v>40</v>
      </c>
      <c r="E75" s="11"/>
      <c r="F75" s="11"/>
    </row>
    <row r="76" spans="1:6" ht="128.25" x14ac:dyDescent="0.45">
      <c r="A76" s="11"/>
      <c r="B76" s="11" t="s">
        <v>192</v>
      </c>
      <c r="C76" s="11"/>
      <c r="D76" s="11" t="s">
        <v>40</v>
      </c>
      <c r="E76" s="11"/>
      <c r="F76" s="11"/>
    </row>
    <row r="77" spans="1:6" ht="28.5" x14ac:dyDescent="0.45">
      <c r="A77" s="9" t="s">
        <v>193</v>
      </c>
      <c r="B77" s="9" t="s">
        <v>194</v>
      </c>
      <c r="C77" s="9"/>
      <c r="D77" s="9" t="s">
        <v>40</v>
      </c>
      <c r="E77" s="9"/>
      <c r="F77" s="9"/>
    </row>
    <row r="78" spans="1:6" ht="28.5" x14ac:dyDescent="0.45">
      <c r="A78" s="9"/>
      <c r="B78" s="9" t="s">
        <v>195</v>
      </c>
      <c r="C78" s="9"/>
      <c r="D78" s="9" t="s">
        <v>40</v>
      </c>
      <c r="E78" s="9"/>
      <c r="F78" s="9"/>
    </row>
    <row r="79" spans="1:6" x14ac:dyDescent="0.45">
      <c r="A79" s="9" t="s">
        <v>196</v>
      </c>
      <c r="B79" s="9" t="s">
        <v>197</v>
      </c>
      <c r="C79" s="9"/>
      <c r="D79" s="9" t="s">
        <v>40</v>
      </c>
      <c r="E79" s="9"/>
      <c r="F79" s="9"/>
    </row>
    <row r="80" spans="1:6" x14ac:dyDescent="0.45">
      <c r="A80" s="9"/>
      <c r="B80" s="9" t="s">
        <v>198</v>
      </c>
      <c r="C80" s="9"/>
      <c r="D80" s="9" t="s">
        <v>40</v>
      </c>
      <c r="E80" s="9"/>
      <c r="F80" s="9"/>
    </row>
    <row r="81" spans="1:6" ht="28.5" x14ac:dyDescent="0.45">
      <c r="A81" s="9" t="s">
        <v>199</v>
      </c>
      <c r="B81" s="9" t="s">
        <v>200</v>
      </c>
      <c r="C81" s="9"/>
      <c r="D81" s="9" t="s">
        <v>40</v>
      </c>
      <c r="E81" s="9"/>
      <c r="F81" s="9"/>
    </row>
    <row r="82" spans="1:6" ht="71.25" x14ac:dyDescent="0.45">
      <c r="A82" s="21" t="s">
        <v>201</v>
      </c>
      <c r="B82" s="9" t="s">
        <v>202</v>
      </c>
      <c r="C82" s="9"/>
      <c r="D82" s="9" t="s">
        <v>40</v>
      </c>
      <c r="E82" s="9"/>
      <c r="F82" s="9"/>
    </row>
    <row r="83" spans="1:6" ht="42.75" x14ac:dyDescent="0.45">
      <c r="A83" s="21" t="s">
        <v>203</v>
      </c>
      <c r="B83" s="9" t="s">
        <v>204</v>
      </c>
      <c r="C83" s="9"/>
      <c r="D83" s="9" t="s">
        <v>40</v>
      </c>
      <c r="E83" s="9"/>
      <c r="F83" s="9"/>
    </row>
    <row r="84" spans="1:6" ht="28.5" x14ac:dyDescent="0.45">
      <c r="A84" s="9" t="s">
        <v>205</v>
      </c>
      <c r="B84" s="9" t="s">
        <v>206</v>
      </c>
      <c r="C84" s="9"/>
      <c r="D84" s="9" t="s">
        <v>40</v>
      </c>
      <c r="E84" s="9"/>
      <c r="F84" s="9"/>
    </row>
    <row r="85" spans="1:6" x14ac:dyDescent="0.45">
      <c r="A85" s="9"/>
      <c r="B85" s="9" t="s">
        <v>207</v>
      </c>
      <c r="C85" s="9"/>
      <c r="D85" s="9" t="s">
        <v>40</v>
      </c>
      <c r="E85" s="9"/>
      <c r="F85" s="9"/>
    </row>
    <row r="86" spans="1:6" ht="28.5" x14ac:dyDescent="0.45">
      <c r="A86" s="9"/>
      <c r="B86" s="9" t="s">
        <v>208</v>
      </c>
      <c r="C86" s="9"/>
      <c r="D86" s="9" t="s">
        <v>40</v>
      </c>
      <c r="E86" s="9"/>
      <c r="F86" s="9"/>
    </row>
    <row r="87" spans="1:6" x14ac:dyDescent="0.45">
      <c r="A87" s="9" t="s">
        <v>196</v>
      </c>
      <c r="B87" s="9" t="s">
        <v>197</v>
      </c>
      <c r="C87" s="9"/>
      <c r="D87" s="9" t="s">
        <v>40</v>
      </c>
      <c r="E87" s="9"/>
      <c r="F87" s="9"/>
    </row>
    <row r="88" spans="1:6" x14ac:dyDescent="0.45">
      <c r="A88" s="9"/>
      <c r="B88" s="9" t="s">
        <v>198</v>
      </c>
      <c r="C88" s="9"/>
      <c r="D88" s="9" t="s">
        <v>40</v>
      </c>
      <c r="E88" s="9"/>
      <c r="F88" s="9"/>
    </row>
    <row r="89" spans="1:6" ht="28.5" x14ac:dyDescent="0.45">
      <c r="A89" s="9" t="s">
        <v>199</v>
      </c>
      <c r="B89" s="9" t="s">
        <v>200</v>
      </c>
      <c r="C89" s="9"/>
      <c r="D89" s="9" t="s">
        <v>40</v>
      </c>
      <c r="E89" s="9"/>
      <c r="F89" s="9"/>
    </row>
    <row r="90" spans="1:6" ht="85.5" x14ac:dyDescent="0.45">
      <c r="A90" s="21"/>
      <c r="B90" s="22" t="s">
        <v>353</v>
      </c>
      <c r="C90" s="9"/>
      <c r="D90" s="9" t="s">
        <v>40</v>
      </c>
      <c r="E90" s="9"/>
      <c r="F90" s="9"/>
    </row>
    <row r="91" spans="1:6" ht="57" x14ac:dyDescent="0.45">
      <c r="A91" s="21"/>
      <c r="B91" s="22" t="s">
        <v>354</v>
      </c>
      <c r="C91" s="9"/>
      <c r="D91" s="9" t="s">
        <v>40</v>
      </c>
      <c r="E91" s="9"/>
      <c r="F91" s="9"/>
    </row>
    <row r="92" spans="1:6" ht="28.5" x14ac:dyDescent="0.45">
      <c r="A92" s="9" t="s">
        <v>205</v>
      </c>
      <c r="B92" s="9" t="s">
        <v>206</v>
      </c>
      <c r="C92" s="9"/>
      <c r="D92" s="9" t="s">
        <v>40</v>
      </c>
      <c r="E92" s="9"/>
      <c r="F92" s="9"/>
    </row>
    <row r="93" spans="1:6" x14ac:dyDescent="0.45">
      <c r="A93" s="9"/>
      <c r="B93" s="9" t="s">
        <v>207</v>
      </c>
      <c r="C93" s="9"/>
      <c r="D93" s="9" t="s">
        <v>40</v>
      </c>
      <c r="E93" s="9"/>
      <c r="F93" s="9"/>
    </row>
    <row r="94" spans="1:6" ht="28.5" x14ac:dyDescent="0.45">
      <c r="A94" s="9"/>
      <c r="B94" s="9" t="s">
        <v>208</v>
      </c>
      <c r="C94" s="9"/>
      <c r="D94" s="9" t="s">
        <v>40</v>
      </c>
      <c r="E94" s="9"/>
      <c r="F94" s="9"/>
    </row>
  </sheetData>
  <autoFilter ref="A1:F1" xr:uid="{F415674C-BC2F-4CC7-A011-FDBF9D2151C9}"/>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ErrorMessage="1" errorTitle="Warning" error="Please select one of the options provided" xr:uid="{9BAEC2EC-B364-4C72-AEF0-AB4258088389}">
          <x14:formula1>
            <xm:f>'List Boxes'!$F$6:$F$11</xm:f>
          </x14:formula1>
          <xm:sqref>D2:D94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0FB09-EE1F-4578-B6BC-EA2E797D63C5}">
  <dimension ref="A1:E36"/>
  <sheetViews>
    <sheetView showGridLines="0" zoomScaleNormal="100" workbookViewId="0">
      <pane ySplit="1" topLeftCell="A7" activePane="bottomLeft" state="frozen"/>
      <selection pane="bottomLeft" activeCell="E7" sqref="E7"/>
    </sheetView>
  </sheetViews>
  <sheetFormatPr defaultColWidth="8.73046875" defaultRowHeight="14.25" x14ac:dyDescent="0.45"/>
  <cols>
    <col min="1" max="1" width="65" style="1" customWidth="1"/>
    <col min="2" max="2" width="55" style="1" customWidth="1"/>
    <col min="3" max="3" width="26.265625" style="1" customWidth="1"/>
    <col min="4" max="5" width="26.86328125" style="1" customWidth="1"/>
    <col min="6" max="16384" width="8.73046875" style="1"/>
  </cols>
  <sheetData>
    <row r="1" spans="1:5" x14ac:dyDescent="0.45">
      <c r="A1" s="7" t="s">
        <v>209</v>
      </c>
      <c r="B1" s="7" t="s">
        <v>19</v>
      </c>
      <c r="C1" s="7" t="s">
        <v>20</v>
      </c>
      <c r="D1" s="7" t="s">
        <v>1</v>
      </c>
      <c r="E1" s="7" t="s">
        <v>21</v>
      </c>
    </row>
    <row r="2" spans="1:5" x14ac:dyDescent="0.45">
      <c r="A2" s="9"/>
      <c r="B2" s="9"/>
      <c r="C2" s="9"/>
      <c r="D2" s="9"/>
      <c r="E2" s="9"/>
    </row>
    <row r="3" spans="1:5" ht="57" x14ac:dyDescent="0.45">
      <c r="A3" s="11" t="s">
        <v>210</v>
      </c>
      <c r="B3" s="11"/>
      <c r="C3" s="11"/>
      <c r="D3" s="11" t="s">
        <v>40</v>
      </c>
      <c r="E3" s="11"/>
    </row>
    <row r="4" spans="1:5" ht="71.25" x14ac:dyDescent="0.45">
      <c r="A4" s="9" t="s">
        <v>211</v>
      </c>
      <c r="B4" s="9"/>
      <c r="C4" s="9"/>
      <c r="D4" s="9" t="s">
        <v>40</v>
      </c>
      <c r="E4" s="9"/>
    </row>
    <row r="5" spans="1:5" ht="57" x14ac:dyDescent="0.45">
      <c r="A5" s="11" t="s">
        <v>212</v>
      </c>
      <c r="B5" s="11"/>
      <c r="C5" s="11"/>
      <c r="D5" s="11" t="s">
        <v>40</v>
      </c>
      <c r="E5" s="11"/>
    </row>
    <row r="6" spans="1:5" ht="57" x14ac:dyDescent="0.45">
      <c r="A6" s="9" t="s">
        <v>213</v>
      </c>
      <c r="B6" s="9"/>
      <c r="C6" s="9"/>
      <c r="D6" s="9" t="s">
        <v>40</v>
      </c>
      <c r="E6" s="9"/>
    </row>
    <row r="7" spans="1:5" ht="114" x14ac:dyDescent="0.45">
      <c r="A7" s="11" t="s">
        <v>214</v>
      </c>
      <c r="B7" s="11" t="s">
        <v>215</v>
      </c>
      <c r="C7" s="11"/>
      <c r="D7" s="11" t="s">
        <v>40</v>
      </c>
      <c r="E7" s="11"/>
    </row>
    <row r="8" spans="1:5" x14ac:dyDescent="0.45">
      <c r="A8" s="11"/>
      <c r="B8" s="11" t="s">
        <v>216</v>
      </c>
      <c r="C8" s="11"/>
      <c r="D8" s="11" t="s">
        <v>40</v>
      </c>
      <c r="E8" s="11"/>
    </row>
    <row r="9" spans="1:5" ht="42.75" x14ac:dyDescent="0.45">
      <c r="A9" s="9" t="s">
        <v>217</v>
      </c>
      <c r="B9" s="9"/>
      <c r="C9" s="9"/>
      <c r="D9" s="9" t="s">
        <v>40</v>
      </c>
      <c r="E9" s="9"/>
    </row>
    <row r="10" spans="1:5" ht="42.75" x14ac:dyDescent="0.45">
      <c r="A10" s="11" t="s">
        <v>218</v>
      </c>
      <c r="B10" s="11"/>
      <c r="C10" s="11"/>
      <c r="D10" s="11" t="s">
        <v>40</v>
      </c>
      <c r="E10" s="11"/>
    </row>
    <row r="11" spans="1:5" ht="28.5" x14ac:dyDescent="0.45">
      <c r="A11" s="9" t="s">
        <v>219</v>
      </c>
      <c r="B11" s="9"/>
      <c r="C11" s="9"/>
      <c r="D11" s="9" t="s">
        <v>40</v>
      </c>
      <c r="E11" s="9"/>
    </row>
    <row r="12" spans="1:5" ht="28.5" x14ac:dyDescent="0.45">
      <c r="A12" s="11" t="s">
        <v>220</v>
      </c>
      <c r="B12" s="11"/>
      <c r="C12" s="11"/>
      <c r="D12" s="11" t="s">
        <v>40</v>
      </c>
      <c r="E12" s="11" t="s">
        <v>221</v>
      </c>
    </row>
    <row r="13" spans="1:5" ht="57" x14ac:dyDescent="0.45">
      <c r="A13" s="9" t="s">
        <v>222</v>
      </c>
      <c r="B13" s="9"/>
      <c r="C13" s="9"/>
      <c r="D13" s="9" t="s">
        <v>40</v>
      </c>
      <c r="E13" s="9"/>
    </row>
    <row r="14" spans="1:5" ht="42.75" x14ac:dyDescent="0.45">
      <c r="A14" s="11" t="s">
        <v>223</v>
      </c>
      <c r="B14" s="11"/>
      <c r="C14" s="11"/>
      <c r="D14" s="11" t="s">
        <v>40</v>
      </c>
      <c r="E14" s="11" t="s">
        <v>224</v>
      </c>
    </row>
    <row r="15" spans="1:5" ht="42.75" x14ac:dyDescent="0.45">
      <c r="A15" s="9" t="s">
        <v>225</v>
      </c>
      <c r="B15" s="9"/>
      <c r="C15" s="9"/>
      <c r="D15" s="9" t="s">
        <v>40</v>
      </c>
      <c r="E15" s="9"/>
    </row>
    <row r="16" spans="1:5" ht="28.5" x14ac:dyDescent="0.45">
      <c r="A16" s="11" t="s">
        <v>226</v>
      </c>
      <c r="B16" s="11"/>
      <c r="C16" s="11"/>
      <c r="D16" s="11" t="s">
        <v>40</v>
      </c>
      <c r="E16" s="11"/>
    </row>
    <row r="17" spans="1:5" ht="128.25" x14ac:dyDescent="0.45">
      <c r="A17" s="9" t="s">
        <v>227</v>
      </c>
      <c r="B17" s="9"/>
      <c r="C17" s="9"/>
      <c r="D17" s="9" t="s">
        <v>40</v>
      </c>
      <c r="E17" s="9"/>
    </row>
    <row r="18" spans="1:5" ht="42.75" x14ac:dyDescent="0.45">
      <c r="A18" s="11" t="s">
        <v>228</v>
      </c>
      <c r="B18" s="11"/>
      <c r="C18" s="11"/>
      <c r="D18" s="11" t="s">
        <v>40</v>
      </c>
      <c r="E18" s="11"/>
    </row>
    <row r="19" spans="1:5" ht="28.5" x14ac:dyDescent="0.45">
      <c r="A19" s="9" t="s">
        <v>229</v>
      </c>
      <c r="B19" s="9"/>
      <c r="C19" s="9"/>
      <c r="D19" s="9" t="s">
        <v>40</v>
      </c>
      <c r="E19" s="9"/>
    </row>
    <row r="20" spans="1:5" ht="71.25" x14ac:dyDescent="0.45">
      <c r="A20" s="11" t="s">
        <v>230</v>
      </c>
      <c r="B20" s="11" t="s">
        <v>231</v>
      </c>
      <c r="C20" s="11"/>
      <c r="D20" s="11" t="s">
        <v>40</v>
      </c>
      <c r="E20" s="11"/>
    </row>
    <row r="21" spans="1:5" x14ac:dyDescent="0.45">
      <c r="A21" s="11"/>
      <c r="B21" s="11" t="s">
        <v>232</v>
      </c>
      <c r="C21" s="11"/>
      <c r="D21" s="11" t="s">
        <v>40</v>
      </c>
      <c r="E21" s="11"/>
    </row>
    <row r="22" spans="1:5" ht="42.75" x14ac:dyDescent="0.45">
      <c r="A22" s="9" t="s">
        <v>233</v>
      </c>
      <c r="B22" s="9"/>
      <c r="C22" s="9"/>
      <c r="D22" s="9" t="s">
        <v>40</v>
      </c>
      <c r="E22" s="9"/>
    </row>
    <row r="23" spans="1:5" ht="42.75" x14ac:dyDescent="0.45">
      <c r="A23" s="11" t="s">
        <v>234</v>
      </c>
      <c r="B23" s="11"/>
      <c r="C23" s="11"/>
      <c r="D23" s="11" t="s">
        <v>40</v>
      </c>
      <c r="E23" s="11"/>
    </row>
    <row r="24" spans="1:5" ht="45.6" customHeight="1" x14ac:dyDescent="0.45">
      <c r="A24" s="9" t="s">
        <v>235</v>
      </c>
      <c r="B24" s="9"/>
      <c r="C24" s="9"/>
      <c r="D24" s="9" t="s">
        <v>40</v>
      </c>
      <c r="E24" s="9"/>
    </row>
    <row r="25" spans="1:5" ht="85.5" x14ac:dyDescent="0.45">
      <c r="A25" s="11" t="s">
        <v>236</v>
      </c>
      <c r="B25" s="11" t="s">
        <v>237</v>
      </c>
      <c r="C25" s="11"/>
      <c r="D25" s="9" t="s">
        <v>40</v>
      </c>
      <c r="E25" s="9"/>
    </row>
    <row r="26" spans="1:5" ht="57" x14ac:dyDescent="0.45">
      <c r="A26" s="11"/>
      <c r="B26" s="11" t="s">
        <v>238</v>
      </c>
      <c r="C26" s="11"/>
      <c r="D26" s="9" t="s">
        <v>40</v>
      </c>
      <c r="E26" s="9"/>
    </row>
    <row r="27" spans="1:5" x14ac:dyDescent="0.45">
      <c r="A27" s="11"/>
      <c r="B27" s="11" t="s">
        <v>239</v>
      </c>
      <c r="C27" s="11"/>
      <c r="D27" s="9" t="s">
        <v>40</v>
      </c>
      <c r="E27" s="9"/>
    </row>
    <row r="28" spans="1:5" x14ac:dyDescent="0.45">
      <c r="A28" s="11"/>
      <c r="B28" s="11" t="s">
        <v>240</v>
      </c>
      <c r="C28" s="11"/>
      <c r="D28" s="9" t="s">
        <v>40</v>
      </c>
      <c r="E28" s="9"/>
    </row>
    <row r="29" spans="1:5" x14ac:dyDescent="0.45">
      <c r="A29" s="11"/>
      <c r="B29" s="11" t="s">
        <v>241</v>
      </c>
      <c r="C29" s="11"/>
      <c r="D29" s="9" t="s">
        <v>40</v>
      </c>
      <c r="E29" s="9"/>
    </row>
    <row r="30" spans="1:5" ht="57" x14ac:dyDescent="0.45">
      <c r="A30" s="11"/>
      <c r="B30" s="11" t="s">
        <v>242</v>
      </c>
      <c r="C30" s="11"/>
      <c r="D30" s="9" t="s">
        <v>40</v>
      </c>
      <c r="E30" s="9"/>
    </row>
    <row r="31" spans="1:5" x14ac:dyDescent="0.45">
      <c r="A31" s="11"/>
      <c r="B31" s="11" t="s">
        <v>243</v>
      </c>
      <c r="C31" s="11"/>
      <c r="D31" s="9" t="s">
        <v>40</v>
      </c>
      <c r="E31" s="9"/>
    </row>
    <row r="32" spans="1:5" ht="42.75" x14ac:dyDescent="0.45">
      <c r="A32" s="11"/>
      <c r="B32" s="11" t="s">
        <v>244</v>
      </c>
      <c r="C32" s="11"/>
      <c r="D32" s="9" t="s">
        <v>40</v>
      </c>
      <c r="E32" s="9"/>
    </row>
    <row r="33" spans="1:5" ht="42.75" x14ac:dyDescent="0.45">
      <c r="A33" s="9" t="s">
        <v>245</v>
      </c>
      <c r="B33" s="9" t="s">
        <v>246</v>
      </c>
      <c r="C33" s="9"/>
      <c r="D33" s="9" t="s">
        <v>40</v>
      </c>
      <c r="E33" s="9"/>
    </row>
    <row r="34" spans="1:5" ht="71.25" x14ac:dyDescent="0.45">
      <c r="A34" s="11" t="s">
        <v>247</v>
      </c>
      <c r="B34" s="11" t="s">
        <v>248</v>
      </c>
      <c r="C34" s="11"/>
      <c r="D34" s="9" t="s">
        <v>40</v>
      </c>
      <c r="E34" s="9"/>
    </row>
    <row r="35" spans="1:5" ht="28.5" x14ac:dyDescent="0.45">
      <c r="A35" s="9" t="s">
        <v>249</v>
      </c>
      <c r="B35" s="9" t="s">
        <v>250</v>
      </c>
      <c r="C35" s="9"/>
      <c r="D35" s="9" t="s">
        <v>40</v>
      </c>
      <c r="E35" s="9"/>
    </row>
    <row r="36" spans="1:5" x14ac:dyDescent="0.45">
      <c r="A36" s="9"/>
      <c r="B36" s="9" t="s">
        <v>251</v>
      </c>
      <c r="C36" s="9"/>
      <c r="D36" s="9" t="s">
        <v>40</v>
      </c>
      <c r="E36" s="9"/>
    </row>
  </sheetData>
  <autoFilter ref="A1:E24" xr:uid="{B550FB09-EE1F-4578-B6BC-EA2E797D63C5}"/>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
        <x14:dataValidation type="list" errorStyle="warning" allowBlank="1" showErrorMessage="1" errorTitle="Warning" error="Please select one of the options provided" xr:uid="{7FFA33AC-159C-42F2-B36F-111AC2CEB977}">
          <x14:formula1>
            <xm:f>'List Boxes'!$F$6:$F$11</xm:f>
          </x14:formula1>
          <xm:sqref>D3:D36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E3ECF-A6B8-4202-8023-8F3BBCC5A079}">
  <dimension ref="A1:L43"/>
  <sheetViews>
    <sheetView showGridLines="0" workbookViewId="0">
      <pane ySplit="1" topLeftCell="A2" activePane="bottomLeft" state="frozen"/>
      <selection pane="bottomLeft" activeCell="B32" sqref="B32"/>
    </sheetView>
  </sheetViews>
  <sheetFormatPr defaultColWidth="8.86328125" defaultRowHeight="14.25" x14ac:dyDescent="0.45"/>
  <cols>
    <col min="1" max="1" width="69.1328125" style="1" customWidth="1"/>
    <col min="2" max="2" width="85.19921875" style="1" customWidth="1"/>
    <col min="3" max="3" width="20.73046875" style="1" customWidth="1"/>
    <col min="4" max="5" width="21.265625" style="1" customWidth="1"/>
    <col min="6" max="12" width="8.86328125" style="1"/>
  </cols>
  <sheetData>
    <row r="1" spans="1:5" x14ac:dyDescent="0.45">
      <c r="A1" s="7" t="s">
        <v>252</v>
      </c>
      <c r="B1" s="7" t="s">
        <v>19</v>
      </c>
      <c r="C1" s="7" t="s">
        <v>20</v>
      </c>
      <c r="D1" s="7" t="s">
        <v>1</v>
      </c>
      <c r="E1" s="7" t="s">
        <v>21</v>
      </c>
    </row>
    <row r="2" spans="1:5" x14ac:dyDescent="0.45">
      <c r="A2" s="9"/>
      <c r="B2" s="9"/>
      <c r="C2" s="9"/>
      <c r="D2" s="9"/>
      <c r="E2" s="9"/>
    </row>
    <row r="3" spans="1:5" ht="57" x14ac:dyDescent="0.45">
      <c r="A3" s="11" t="s">
        <v>253</v>
      </c>
      <c r="B3" s="11"/>
      <c r="C3" s="11"/>
      <c r="D3" s="11" t="s">
        <v>40</v>
      </c>
      <c r="E3" s="11"/>
    </row>
    <row r="4" spans="1:5" ht="28.5" x14ac:dyDescent="0.45">
      <c r="A4" s="9" t="s">
        <v>254</v>
      </c>
      <c r="B4" s="9"/>
      <c r="C4" s="9"/>
      <c r="D4" s="9" t="s">
        <v>40</v>
      </c>
      <c r="E4" s="9"/>
    </row>
    <row r="5" spans="1:5" ht="28.5" x14ac:dyDescent="0.45">
      <c r="A5" s="11" t="s">
        <v>255</v>
      </c>
      <c r="B5" s="11"/>
      <c r="C5" s="11"/>
      <c r="D5" s="11" t="s">
        <v>40</v>
      </c>
      <c r="E5" s="11"/>
    </row>
    <row r="6" spans="1:5" ht="28.5" x14ac:dyDescent="0.45">
      <c r="A6" s="9" t="s">
        <v>256</v>
      </c>
      <c r="B6" s="9"/>
      <c r="C6" s="9"/>
      <c r="D6" s="9" t="s">
        <v>40</v>
      </c>
      <c r="E6" s="9"/>
    </row>
    <row r="7" spans="1:5" ht="57" x14ac:dyDescent="0.45">
      <c r="A7" s="11" t="s">
        <v>257</v>
      </c>
      <c r="B7" s="11" t="s">
        <v>258</v>
      </c>
      <c r="C7" s="11"/>
      <c r="D7" s="11" t="s">
        <v>40</v>
      </c>
      <c r="E7" s="11"/>
    </row>
    <row r="8" spans="1:5" x14ac:dyDescent="0.45">
      <c r="A8" s="11"/>
      <c r="B8" s="11" t="s">
        <v>259</v>
      </c>
      <c r="C8" s="11"/>
      <c r="D8" s="11" t="s">
        <v>40</v>
      </c>
      <c r="E8" s="11"/>
    </row>
    <row r="9" spans="1:5" x14ac:dyDescent="0.45">
      <c r="A9" s="11"/>
      <c r="B9" s="11" t="s">
        <v>260</v>
      </c>
      <c r="C9" s="11"/>
      <c r="D9" s="11" t="s">
        <v>40</v>
      </c>
      <c r="E9" s="11"/>
    </row>
    <row r="10" spans="1:5" ht="57" x14ac:dyDescent="0.45">
      <c r="A10" s="11"/>
      <c r="B10" s="11" t="s">
        <v>261</v>
      </c>
      <c r="C10" s="11"/>
      <c r="D10" s="11" t="s">
        <v>40</v>
      </c>
      <c r="E10" s="11"/>
    </row>
    <row r="11" spans="1:5" ht="57" x14ac:dyDescent="0.45">
      <c r="A11" s="11"/>
      <c r="B11" s="11" t="s">
        <v>262</v>
      </c>
      <c r="C11" s="11"/>
      <c r="D11" s="11" t="s">
        <v>40</v>
      </c>
      <c r="E11" s="11"/>
    </row>
    <row r="12" spans="1:5" ht="57" x14ac:dyDescent="0.45">
      <c r="A12" s="9" t="s">
        <v>263</v>
      </c>
      <c r="B12" s="9"/>
      <c r="C12" s="9"/>
      <c r="D12" s="9" t="s">
        <v>40</v>
      </c>
      <c r="E12" s="9"/>
    </row>
    <row r="13" spans="1:5" ht="42.75" x14ac:dyDescent="0.45">
      <c r="A13" s="11" t="s">
        <v>264</v>
      </c>
      <c r="B13" s="11"/>
      <c r="C13" s="11"/>
      <c r="D13" s="11" t="s">
        <v>40</v>
      </c>
      <c r="E13" s="11"/>
    </row>
    <row r="14" spans="1:5" ht="28.5" x14ac:dyDescent="0.45">
      <c r="A14" s="9" t="s">
        <v>265</v>
      </c>
      <c r="B14" s="9"/>
      <c r="C14" s="9"/>
      <c r="D14" s="9" t="s">
        <v>40</v>
      </c>
      <c r="E14" s="9"/>
    </row>
    <row r="15" spans="1:5" x14ac:dyDescent="0.45">
      <c r="A15" s="11" t="s">
        <v>266</v>
      </c>
      <c r="B15" s="11" t="s">
        <v>267</v>
      </c>
      <c r="C15" s="11"/>
      <c r="D15" s="11" t="s">
        <v>40</v>
      </c>
      <c r="E15" s="11"/>
    </row>
    <row r="16" spans="1:5" x14ac:dyDescent="0.45">
      <c r="A16" s="11"/>
      <c r="B16" s="11" t="s">
        <v>268</v>
      </c>
      <c r="C16" s="11"/>
      <c r="D16" s="11" t="s">
        <v>40</v>
      </c>
      <c r="E16" s="11"/>
    </row>
    <row r="17" spans="1:5" x14ac:dyDescent="0.45">
      <c r="A17" s="11"/>
      <c r="B17" s="11" t="s">
        <v>269</v>
      </c>
      <c r="C17" s="11"/>
      <c r="D17" s="11" t="s">
        <v>40</v>
      </c>
      <c r="E17" s="11"/>
    </row>
    <row r="18" spans="1:5" x14ac:dyDescent="0.45">
      <c r="A18" s="11"/>
      <c r="B18" s="11" t="s">
        <v>270</v>
      </c>
      <c r="C18" s="11"/>
      <c r="D18" s="11" t="s">
        <v>40</v>
      </c>
      <c r="E18" s="11"/>
    </row>
    <row r="19" spans="1:5" x14ac:dyDescent="0.45">
      <c r="A19" s="11"/>
      <c r="B19" s="11" t="s">
        <v>271</v>
      </c>
      <c r="C19" s="11"/>
      <c r="D19" s="11" t="s">
        <v>40</v>
      </c>
      <c r="E19" s="11"/>
    </row>
    <row r="20" spans="1:5" ht="28.5" x14ac:dyDescent="0.45">
      <c r="A20" s="11"/>
      <c r="B20" s="11" t="s">
        <v>272</v>
      </c>
      <c r="C20" s="11"/>
      <c r="D20" s="11" t="s">
        <v>40</v>
      </c>
      <c r="E20" s="11"/>
    </row>
    <row r="21" spans="1:5" x14ac:dyDescent="0.45">
      <c r="A21" s="11"/>
      <c r="B21" s="11" t="s">
        <v>273</v>
      </c>
      <c r="C21" s="11"/>
      <c r="D21" s="11" t="s">
        <v>40</v>
      </c>
      <c r="E21" s="11"/>
    </row>
    <row r="22" spans="1:5" ht="28.5" x14ac:dyDescent="0.45">
      <c r="A22" s="11"/>
      <c r="B22" s="11" t="s">
        <v>274</v>
      </c>
      <c r="C22" s="11"/>
      <c r="D22" s="11" t="s">
        <v>40</v>
      </c>
      <c r="E22" s="11"/>
    </row>
    <row r="23" spans="1:5" x14ac:dyDescent="0.45">
      <c r="A23" s="11"/>
      <c r="B23" s="11" t="s">
        <v>275</v>
      </c>
      <c r="C23" s="11"/>
      <c r="D23" s="11" t="s">
        <v>40</v>
      </c>
      <c r="E23" s="11"/>
    </row>
    <row r="24" spans="1:5" x14ac:dyDescent="0.45">
      <c r="A24" s="11"/>
      <c r="B24" s="11" t="s">
        <v>276</v>
      </c>
      <c r="C24" s="11"/>
      <c r="D24" s="11" t="s">
        <v>40</v>
      </c>
      <c r="E24" s="11"/>
    </row>
    <row r="25" spans="1:5" x14ac:dyDescent="0.45">
      <c r="A25" s="11"/>
      <c r="B25" s="11" t="s">
        <v>277</v>
      </c>
      <c r="C25" s="11"/>
      <c r="D25" s="11" t="s">
        <v>40</v>
      </c>
      <c r="E25" s="11"/>
    </row>
    <row r="26" spans="1:5" x14ac:dyDescent="0.45">
      <c r="A26" s="11"/>
      <c r="B26" s="11" t="s">
        <v>278</v>
      </c>
      <c r="C26" s="11"/>
      <c r="D26" s="11" t="s">
        <v>40</v>
      </c>
      <c r="E26" s="11"/>
    </row>
    <row r="27" spans="1:5" ht="28.5" x14ac:dyDescent="0.45">
      <c r="A27" s="11"/>
      <c r="B27" s="11" t="s">
        <v>279</v>
      </c>
      <c r="C27" s="11"/>
      <c r="D27" s="11" t="s">
        <v>40</v>
      </c>
      <c r="E27" s="11"/>
    </row>
    <row r="28" spans="1:5" ht="28.5" x14ac:dyDescent="0.45">
      <c r="A28" s="11"/>
      <c r="B28" s="11" t="s">
        <v>280</v>
      </c>
      <c r="C28" s="11"/>
      <c r="D28" s="11" t="s">
        <v>40</v>
      </c>
      <c r="E28" s="11"/>
    </row>
    <row r="29" spans="1:5" ht="28.5" x14ac:dyDescent="0.45">
      <c r="A29" s="11"/>
      <c r="B29" s="11" t="s">
        <v>281</v>
      </c>
      <c r="C29" s="11"/>
      <c r="D29" s="11" t="s">
        <v>40</v>
      </c>
      <c r="E29" s="11"/>
    </row>
    <row r="30" spans="1:5" x14ac:dyDescent="0.45">
      <c r="A30" s="11"/>
      <c r="B30" s="11" t="s">
        <v>282</v>
      </c>
      <c r="C30" s="11"/>
      <c r="D30" s="11" t="s">
        <v>40</v>
      </c>
      <c r="E30" s="11"/>
    </row>
    <row r="31" spans="1:5" ht="28.5" x14ac:dyDescent="0.45">
      <c r="A31" s="11"/>
      <c r="B31" s="11" t="s">
        <v>283</v>
      </c>
      <c r="C31" s="11"/>
      <c r="D31" s="11" t="s">
        <v>40</v>
      </c>
      <c r="E31" s="11"/>
    </row>
    <row r="32" spans="1:5" ht="57" x14ac:dyDescent="0.45">
      <c r="A32" s="11"/>
      <c r="B32" s="11" t="s">
        <v>284</v>
      </c>
      <c r="C32" s="11"/>
      <c r="D32" s="11" t="s">
        <v>40</v>
      </c>
      <c r="E32" s="11"/>
    </row>
    <row r="33" spans="1:5" x14ac:dyDescent="0.45">
      <c r="A33" s="11"/>
      <c r="B33" s="11" t="s">
        <v>285</v>
      </c>
      <c r="C33" s="11"/>
      <c r="D33" s="11" t="s">
        <v>40</v>
      </c>
      <c r="E33" s="11"/>
    </row>
    <row r="34" spans="1:5" x14ac:dyDescent="0.45">
      <c r="A34" s="11"/>
      <c r="B34" s="11" t="s">
        <v>286</v>
      </c>
      <c r="C34" s="11"/>
      <c r="D34" s="11" t="s">
        <v>40</v>
      </c>
      <c r="E34" s="11"/>
    </row>
    <row r="35" spans="1:5" ht="28.5" x14ac:dyDescent="0.45">
      <c r="A35" s="9" t="s">
        <v>287</v>
      </c>
      <c r="B35" s="9"/>
      <c r="C35" s="9"/>
      <c r="D35" s="9" t="s">
        <v>40</v>
      </c>
      <c r="E35" s="9"/>
    </row>
    <row r="36" spans="1:5" ht="42.75" x14ac:dyDescent="0.45">
      <c r="A36" s="11" t="s">
        <v>288</v>
      </c>
      <c r="B36" s="11" t="s">
        <v>289</v>
      </c>
      <c r="C36" s="11" t="s">
        <v>290</v>
      </c>
      <c r="D36" s="11" t="s">
        <v>40</v>
      </c>
      <c r="E36" s="11"/>
    </row>
    <row r="37" spans="1:5" x14ac:dyDescent="0.45">
      <c r="A37" s="11"/>
      <c r="B37" s="11" t="s">
        <v>291</v>
      </c>
      <c r="C37" s="11" t="s">
        <v>290</v>
      </c>
      <c r="D37" s="11" t="s">
        <v>40</v>
      </c>
      <c r="E37" s="11"/>
    </row>
    <row r="38" spans="1:5" x14ac:dyDescent="0.45">
      <c r="A38" s="11"/>
      <c r="B38" s="11" t="s">
        <v>292</v>
      </c>
      <c r="C38" s="11" t="s">
        <v>290</v>
      </c>
      <c r="D38" s="11" t="s">
        <v>40</v>
      </c>
      <c r="E38" s="11"/>
    </row>
    <row r="39" spans="1:5" ht="28.5" x14ac:dyDescent="0.45">
      <c r="A39" s="11" t="s">
        <v>293</v>
      </c>
      <c r="B39" s="11" t="s">
        <v>294</v>
      </c>
      <c r="C39" s="11"/>
      <c r="D39" s="11" t="s">
        <v>40</v>
      </c>
      <c r="E39" s="11"/>
    </row>
    <row r="40" spans="1:5" x14ac:dyDescent="0.45">
      <c r="A40" s="9" t="s">
        <v>295</v>
      </c>
      <c r="B40" s="9"/>
      <c r="C40" s="9"/>
      <c r="D40" s="9" t="s">
        <v>40</v>
      </c>
      <c r="E40" s="9"/>
    </row>
    <row r="41" spans="1:5" x14ac:dyDescent="0.45">
      <c r="A41" s="11" t="s">
        <v>296</v>
      </c>
      <c r="B41" s="11"/>
      <c r="C41" s="11"/>
      <c r="D41" s="11" t="s">
        <v>40</v>
      </c>
      <c r="E41" s="11"/>
    </row>
    <row r="42" spans="1:5" x14ac:dyDescent="0.45">
      <c r="A42" s="9" t="s">
        <v>297</v>
      </c>
      <c r="B42" s="9"/>
      <c r="C42" s="9"/>
      <c r="D42" s="9" t="s">
        <v>40</v>
      </c>
      <c r="E42" s="9"/>
    </row>
    <row r="43" spans="1:5" x14ac:dyDescent="0.45">
      <c r="A43" s="11" t="s">
        <v>298</v>
      </c>
      <c r="B43" s="11"/>
      <c r="C43" s="11"/>
      <c r="D43" s="11" t="s">
        <v>40</v>
      </c>
      <c r="E43" s="11"/>
    </row>
  </sheetData>
  <autoFilter ref="A1:E35" xr:uid="{2AEE3ECF-A6B8-4202-8023-8F3BBCC5A079}"/>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ErrorMessage="1" errorTitle="Warning" error="Please select one of the options provided" xr:uid="{9058E086-6904-4FBB-BE7B-59E35BD1FE4F}">
          <x14:formula1>
            <xm:f>'List Boxes'!$F$6:$F$11</xm:f>
          </x14:formula1>
          <xm:sqref>C3:C38 D3:D43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8B546-D329-4D01-8EA7-EED9678F861B}">
  <dimension ref="A1:V31"/>
  <sheetViews>
    <sheetView showGridLines="0" workbookViewId="0">
      <pane ySplit="1" topLeftCell="A4" activePane="bottomLeft" state="frozen"/>
      <selection pane="bottomLeft" activeCell="G28" sqref="G28"/>
    </sheetView>
  </sheetViews>
  <sheetFormatPr defaultColWidth="8.86328125" defaultRowHeight="14.25" x14ac:dyDescent="0.45"/>
  <cols>
    <col min="1" max="1" width="71.1328125" style="1" customWidth="1"/>
    <col min="2" max="2" width="72.265625" style="1" customWidth="1"/>
    <col min="3" max="3" width="19.73046875" style="1" customWidth="1"/>
    <col min="4" max="5" width="24.73046875" style="1" customWidth="1"/>
    <col min="6" max="22" width="8.86328125" style="1"/>
  </cols>
  <sheetData>
    <row r="1" spans="1:5" x14ac:dyDescent="0.45">
      <c r="A1" s="15" t="s">
        <v>299</v>
      </c>
      <c r="B1" s="15" t="s">
        <v>19</v>
      </c>
      <c r="C1" s="15" t="s">
        <v>20</v>
      </c>
      <c r="D1" s="15" t="s">
        <v>1</v>
      </c>
      <c r="E1" s="15" t="s">
        <v>21</v>
      </c>
    </row>
    <row r="2" spans="1:5" x14ac:dyDescent="0.45">
      <c r="A2" s="9"/>
      <c r="B2" s="9"/>
      <c r="C2" s="9"/>
      <c r="D2" s="9"/>
      <c r="E2" s="9"/>
    </row>
    <row r="3" spans="1:5" ht="42.75" x14ac:dyDescent="0.45">
      <c r="A3" s="11" t="s">
        <v>300</v>
      </c>
      <c r="B3" s="11"/>
      <c r="C3" s="11"/>
      <c r="D3" s="11" t="s">
        <v>40</v>
      </c>
      <c r="E3" s="11"/>
    </row>
    <row r="4" spans="1:5" ht="28.5" x14ac:dyDescent="0.45">
      <c r="A4" s="9" t="s">
        <v>301</v>
      </c>
      <c r="B4" s="9" t="s">
        <v>302</v>
      </c>
      <c r="C4" s="9"/>
      <c r="D4" s="9" t="s">
        <v>40</v>
      </c>
      <c r="E4" s="9"/>
    </row>
    <row r="5" spans="1:5" x14ac:dyDescent="0.45">
      <c r="A5" s="9"/>
      <c r="B5" s="9" t="s">
        <v>303</v>
      </c>
      <c r="C5" s="9"/>
      <c r="D5" s="9" t="s">
        <v>40</v>
      </c>
      <c r="E5" s="9"/>
    </row>
    <row r="6" spans="1:5" x14ac:dyDescent="0.45">
      <c r="A6" s="9"/>
      <c r="B6" s="9" t="s">
        <v>304</v>
      </c>
      <c r="C6" s="9"/>
      <c r="D6" s="9" t="s">
        <v>40</v>
      </c>
      <c r="E6" s="9"/>
    </row>
    <row r="7" spans="1:5" x14ac:dyDescent="0.45">
      <c r="A7" s="9"/>
      <c r="B7" s="9" t="s">
        <v>305</v>
      </c>
      <c r="C7" s="9"/>
      <c r="D7" s="9" t="s">
        <v>40</v>
      </c>
      <c r="E7" s="9"/>
    </row>
    <row r="8" spans="1:5" x14ac:dyDescent="0.45">
      <c r="A8" s="9"/>
      <c r="B8" s="9" t="s">
        <v>306</v>
      </c>
      <c r="C8" s="9"/>
      <c r="D8" s="9" t="s">
        <v>40</v>
      </c>
      <c r="E8" s="9"/>
    </row>
    <row r="9" spans="1:5" x14ac:dyDescent="0.45">
      <c r="A9" s="9"/>
      <c r="B9" s="9" t="s">
        <v>307</v>
      </c>
      <c r="C9" s="9"/>
      <c r="D9" s="9" t="s">
        <v>40</v>
      </c>
      <c r="E9" s="9"/>
    </row>
    <row r="10" spans="1:5" x14ac:dyDescent="0.45">
      <c r="A10" s="9"/>
      <c r="B10" s="9" t="s">
        <v>308</v>
      </c>
      <c r="C10" s="9"/>
      <c r="D10" s="9" t="s">
        <v>40</v>
      </c>
      <c r="E10" s="9"/>
    </row>
    <row r="11" spans="1:5" x14ac:dyDescent="0.45">
      <c r="A11" s="9"/>
      <c r="B11" s="9" t="s">
        <v>309</v>
      </c>
      <c r="C11" s="9"/>
      <c r="D11" s="9" t="s">
        <v>40</v>
      </c>
      <c r="E11" s="9"/>
    </row>
    <row r="12" spans="1:5" x14ac:dyDescent="0.45">
      <c r="A12" s="9"/>
      <c r="B12" s="9" t="s">
        <v>310</v>
      </c>
      <c r="C12" s="9"/>
      <c r="D12" s="9" t="s">
        <v>40</v>
      </c>
      <c r="E12" s="9"/>
    </row>
    <row r="13" spans="1:5" x14ac:dyDescent="0.45">
      <c r="A13" s="9"/>
      <c r="B13" s="9" t="s">
        <v>311</v>
      </c>
      <c r="C13" s="9"/>
      <c r="D13" s="9" t="s">
        <v>40</v>
      </c>
      <c r="E13" s="9"/>
    </row>
    <row r="14" spans="1:5" x14ac:dyDescent="0.45">
      <c r="A14" s="9"/>
      <c r="B14" s="9" t="s">
        <v>312</v>
      </c>
      <c r="C14" s="9"/>
      <c r="D14" s="9" t="s">
        <v>40</v>
      </c>
      <c r="E14" s="9"/>
    </row>
    <row r="15" spans="1:5" x14ac:dyDescent="0.45">
      <c r="A15" s="9"/>
      <c r="B15" s="9" t="s">
        <v>313</v>
      </c>
      <c r="C15" s="9"/>
      <c r="D15" s="9" t="s">
        <v>40</v>
      </c>
      <c r="E15" s="9"/>
    </row>
    <row r="16" spans="1:5" x14ac:dyDescent="0.45">
      <c r="A16" s="9"/>
      <c r="B16" s="9" t="s">
        <v>314</v>
      </c>
      <c r="C16" s="9"/>
      <c r="D16" s="9" t="s">
        <v>40</v>
      </c>
      <c r="E16" s="9"/>
    </row>
    <row r="17" spans="1:5" x14ac:dyDescent="0.45">
      <c r="A17" s="9"/>
      <c r="B17" s="9" t="s">
        <v>315</v>
      </c>
      <c r="C17" s="9"/>
      <c r="D17" s="9" t="s">
        <v>40</v>
      </c>
      <c r="E17" s="9"/>
    </row>
    <row r="18" spans="1:5" x14ac:dyDescent="0.45">
      <c r="A18" s="9"/>
      <c r="B18" s="9" t="s">
        <v>316</v>
      </c>
      <c r="C18" s="9"/>
      <c r="D18" s="9" t="s">
        <v>40</v>
      </c>
      <c r="E18" s="9"/>
    </row>
    <row r="19" spans="1:5" x14ac:dyDescent="0.45">
      <c r="A19" s="9"/>
      <c r="B19" s="9" t="s">
        <v>317</v>
      </c>
      <c r="C19" s="9"/>
      <c r="D19" s="9" t="s">
        <v>40</v>
      </c>
      <c r="E19" s="9"/>
    </row>
    <row r="20" spans="1:5" x14ac:dyDescent="0.45">
      <c r="A20" s="9"/>
      <c r="B20" s="9" t="s">
        <v>318</v>
      </c>
      <c r="C20" s="9"/>
      <c r="D20" s="9" t="s">
        <v>40</v>
      </c>
      <c r="E20" s="9"/>
    </row>
    <row r="21" spans="1:5" x14ac:dyDescent="0.45">
      <c r="A21" s="9"/>
      <c r="B21" s="9" t="s">
        <v>319</v>
      </c>
      <c r="C21" s="9"/>
      <c r="D21" s="9" t="s">
        <v>40</v>
      </c>
      <c r="E21" s="9"/>
    </row>
    <row r="22" spans="1:5" x14ac:dyDescent="0.45">
      <c r="A22" s="9"/>
      <c r="B22" s="9" t="s">
        <v>320</v>
      </c>
      <c r="C22" s="9"/>
      <c r="D22" s="9" t="s">
        <v>40</v>
      </c>
      <c r="E22" s="9"/>
    </row>
    <row r="23" spans="1:5" x14ac:dyDescent="0.45">
      <c r="A23" s="9"/>
      <c r="B23" s="9" t="s">
        <v>321</v>
      </c>
      <c r="C23" s="9"/>
      <c r="D23" s="9" t="s">
        <v>40</v>
      </c>
      <c r="E23" s="9"/>
    </row>
    <row r="24" spans="1:5" x14ac:dyDescent="0.45">
      <c r="A24" s="9"/>
      <c r="B24" s="9" t="s">
        <v>322</v>
      </c>
      <c r="C24" s="9"/>
      <c r="D24" s="9" t="s">
        <v>40</v>
      </c>
      <c r="E24" s="9"/>
    </row>
    <row r="25" spans="1:5" ht="42.75" x14ac:dyDescent="0.45">
      <c r="A25" s="11" t="s">
        <v>323</v>
      </c>
      <c r="B25" s="11"/>
      <c r="C25" s="11"/>
      <c r="D25" s="11" t="s">
        <v>40</v>
      </c>
      <c r="E25" s="11"/>
    </row>
    <row r="26" spans="1:5" ht="28.5" x14ac:dyDescent="0.45">
      <c r="A26" s="9" t="s">
        <v>324</v>
      </c>
      <c r="B26" s="9"/>
      <c r="C26" s="9"/>
      <c r="D26" s="9" t="s">
        <v>40</v>
      </c>
      <c r="E26" s="9"/>
    </row>
    <row r="27" spans="1:5" x14ac:dyDescent="0.45">
      <c r="A27" s="11" t="s">
        <v>325</v>
      </c>
      <c r="B27" s="11"/>
      <c r="C27" s="11"/>
      <c r="D27" s="11" t="s">
        <v>40</v>
      </c>
      <c r="E27" s="11"/>
    </row>
    <row r="28" spans="1:5" x14ac:dyDescent="0.45">
      <c r="A28" s="9" t="s">
        <v>326</v>
      </c>
      <c r="B28" s="9"/>
      <c r="C28" s="9"/>
      <c r="D28" s="9" t="s">
        <v>40</v>
      </c>
      <c r="E28" s="9"/>
    </row>
    <row r="29" spans="1:5" ht="28.5" x14ac:dyDescent="0.45">
      <c r="A29" s="11" t="s">
        <v>327</v>
      </c>
      <c r="B29" s="11"/>
      <c r="C29" s="11"/>
      <c r="D29" s="11" t="s">
        <v>40</v>
      </c>
      <c r="E29" s="11"/>
    </row>
    <row r="30" spans="1:5" ht="57" x14ac:dyDescent="0.45">
      <c r="A30" s="9" t="s">
        <v>328</v>
      </c>
      <c r="B30" s="9"/>
      <c r="C30" s="9"/>
      <c r="D30" s="9" t="s">
        <v>40</v>
      </c>
      <c r="E30" s="9"/>
    </row>
    <row r="31" spans="1:5" ht="28.5" x14ac:dyDescent="0.45">
      <c r="A31" s="11" t="s">
        <v>329</v>
      </c>
      <c r="B31" s="11" t="s">
        <v>330</v>
      </c>
      <c r="C31" s="11"/>
      <c r="D31" s="11" t="s">
        <v>40</v>
      </c>
      <c r="E31" s="11"/>
    </row>
  </sheetData>
  <autoFilter ref="A1:E30" xr:uid="{F988B546-D329-4D01-8EA7-EED9678F861B}"/>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ErrorMessage="1" errorTitle="Warning" error="Please select one of the options provided" xr:uid="{9355B27F-A34C-4FCC-A2D5-098ADE93F740}">
          <x14:formula1>
            <xm:f>'List Boxes'!$F$6:$F$11</xm:f>
          </x14:formula1>
          <xm:sqref>D3:D31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DC478-91CD-45D1-A7C6-9FC9E51B7CC9}">
  <dimension ref="A1:H16"/>
  <sheetViews>
    <sheetView showGridLines="0" workbookViewId="0">
      <pane ySplit="1" topLeftCell="A2" activePane="bottomLeft" state="frozen"/>
      <selection pane="bottomLeft" activeCell="F8" sqref="F8"/>
    </sheetView>
  </sheetViews>
  <sheetFormatPr defaultColWidth="8.86328125" defaultRowHeight="14.25" x14ac:dyDescent="0.45"/>
  <cols>
    <col min="1" max="1" width="40.3984375" style="1" bestFit="1" customWidth="1"/>
    <col min="2" max="2" width="40.86328125" style="1" customWidth="1"/>
    <col min="3" max="3" width="26.1328125" style="1" customWidth="1"/>
    <col min="4" max="6" width="20.86328125" style="1" customWidth="1"/>
    <col min="7" max="8" width="8.86328125" style="1"/>
  </cols>
  <sheetData>
    <row r="1" spans="1:5" x14ac:dyDescent="0.45">
      <c r="A1" s="7" t="s">
        <v>331</v>
      </c>
      <c r="B1" s="7" t="s">
        <v>19</v>
      </c>
      <c r="C1" s="7" t="s">
        <v>20</v>
      </c>
      <c r="D1" s="7" t="s">
        <v>1</v>
      </c>
      <c r="E1" s="7" t="s">
        <v>21</v>
      </c>
    </row>
    <row r="2" spans="1:5" x14ac:dyDescent="0.45">
      <c r="A2" s="9"/>
      <c r="B2" s="9"/>
      <c r="C2" s="9"/>
      <c r="D2" s="9"/>
      <c r="E2" s="9"/>
    </row>
    <row r="3" spans="1:5" ht="71.25" x14ac:dyDescent="0.45">
      <c r="A3" s="11" t="s">
        <v>332</v>
      </c>
      <c r="B3" s="11"/>
      <c r="C3" s="11"/>
      <c r="D3" s="11" t="s">
        <v>40</v>
      </c>
      <c r="E3" s="11"/>
    </row>
    <row r="4" spans="1:5" x14ac:dyDescent="0.45">
      <c r="A4" s="9" t="s">
        <v>333</v>
      </c>
      <c r="B4" s="9"/>
      <c r="C4" s="9"/>
      <c r="D4" s="9" t="s">
        <v>40</v>
      </c>
      <c r="E4" s="9"/>
    </row>
    <row r="5" spans="1:5" ht="28.5" x14ac:dyDescent="0.45">
      <c r="A5" s="11" t="s">
        <v>334</v>
      </c>
      <c r="B5" s="11"/>
      <c r="C5" s="11"/>
      <c r="D5" s="11" t="s">
        <v>40</v>
      </c>
      <c r="E5" s="11"/>
    </row>
    <row r="6" spans="1:5" ht="28.5" x14ac:dyDescent="0.45">
      <c r="A6" s="9" t="s">
        <v>335</v>
      </c>
      <c r="B6" s="9"/>
      <c r="C6" s="9"/>
      <c r="D6" s="9" t="s">
        <v>40</v>
      </c>
      <c r="E6" s="9"/>
    </row>
    <row r="7" spans="1:5" ht="28.5" x14ac:dyDescent="0.45">
      <c r="A7" s="23" t="s">
        <v>336</v>
      </c>
      <c r="B7" s="23"/>
      <c r="C7" s="23"/>
      <c r="D7" s="9" t="s">
        <v>40</v>
      </c>
      <c r="E7" s="9"/>
    </row>
    <row r="8" spans="1:5" x14ac:dyDescent="0.45">
      <c r="A8" s="24" t="s">
        <v>337</v>
      </c>
      <c r="B8" s="24"/>
      <c r="C8" s="24"/>
      <c r="D8" s="24" t="s">
        <v>40</v>
      </c>
      <c r="E8" s="24"/>
    </row>
    <row r="9" spans="1:5" ht="71.25" x14ac:dyDescent="0.45">
      <c r="A9" s="23" t="s">
        <v>338</v>
      </c>
      <c r="B9" s="23" t="s">
        <v>339</v>
      </c>
      <c r="C9" s="23"/>
      <c r="D9" s="23" t="s">
        <v>40</v>
      </c>
      <c r="E9" s="23"/>
    </row>
    <row r="10" spans="1:5" ht="42.75" x14ac:dyDescent="0.45">
      <c r="A10" s="24" t="s">
        <v>340</v>
      </c>
      <c r="B10" s="24" t="s">
        <v>341</v>
      </c>
      <c r="C10" s="24"/>
      <c r="D10" s="24" t="s">
        <v>40</v>
      </c>
      <c r="E10" s="24"/>
    </row>
    <row r="11" spans="1:5" ht="42.75" x14ac:dyDescent="0.45">
      <c r="A11" s="24"/>
      <c r="B11" s="24" t="s">
        <v>342</v>
      </c>
      <c r="C11" s="24"/>
      <c r="D11" s="24" t="s">
        <v>40</v>
      </c>
      <c r="E11" s="24"/>
    </row>
    <row r="12" spans="1:5" x14ac:dyDescent="0.45">
      <c r="A12" s="23" t="s">
        <v>343</v>
      </c>
      <c r="B12" s="23"/>
      <c r="C12" s="23"/>
      <c r="D12" s="23" t="s">
        <v>40</v>
      </c>
      <c r="E12" s="23"/>
    </row>
    <row r="13" spans="1:5" x14ac:dyDescent="0.45">
      <c r="A13" s="24" t="s">
        <v>344</v>
      </c>
      <c r="B13" s="24"/>
      <c r="C13" s="24"/>
      <c r="D13" s="24" t="s">
        <v>40</v>
      </c>
      <c r="E13" s="24"/>
    </row>
    <row r="14" spans="1:5" ht="71.25" x14ac:dyDescent="0.45">
      <c r="A14" s="23" t="s">
        <v>345</v>
      </c>
      <c r="B14" s="23"/>
      <c r="C14" s="23"/>
      <c r="D14" s="23" t="s">
        <v>40</v>
      </c>
      <c r="E14" s="23"/>
    </row>
    <row r="15" spans="1:5" ht="42.75" x14ac:dyDescent="0.45">
      <c r="A15" s="24" t="s">
        <v>346</v>
      </c>
      <c r="B15" s="24"/>
      <c r="C15" s="24"/>
      <c r="D15" s="24" t="s">
        <v>40</v>
      </c>
      <c r="E15" s="24"/>
    </row>
    <row r="16" spans="1:5" x14ac:dyDescent="0.45">
      <c r="A16" s="23" t="s">
        <v>347</v>
      </c>
      <c r="B16" s="23"/>
      <c r="C16" s="23"/>
      <c r="D16" s="23" t="s">
        <v>40</v>
      </c>
      <c r="E16" s="23"/>
    </row>
  </sheetData>
  <autoFilter ref="A1:E6" xr:uid="{2CEDC478-91CD-45D1-A7C6-9FC9E51B7CC9}"/>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ErrorMessage="1" errorTitle="Warning" error="Please select one of the options provided" xr:uid="{22BDE897-D17B-437C-9862-B377A930841E}">
          <x14:formula1>
            <xm:f>'List Boxes'!$F$6:$F$11</xm:f>
          </x14:formula1>
          <xm:sqref>D2:D16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AE4BC-3B1B-4414-8E66-BA8928F83AB6}">
  <dimension ref="E5:F9"/>
  <sheetViews>
    <sheetView showGridLines="0" zoomScale="106" zoomScaleNormal="106" workbookViewId="0">
      <selection activeCell="G21" sqref="G21"/>
    </sheetView>
  </sheetViews>
  <sheetFormatPr defaultColWidth="8.86328125" defaultRowHeight="14.25" x14ac:dyDescent="0.45"/>
  <cols>
    <col min="5" max="5" width="18.86328125" customWidth="1"/>
    <col min="6" max="6" width="30.1328125" customWidth="1"/>
  </cols>
  <sheetData>
    <row r="5" spans="5:6" x14ac:dyDescent="0.45">
      <c r="E5" s="6" t="s">
        <v>20</v>
      </c>
      <c r="F5" s="6" t="s">
        <v>348</v>
      </c>
    </row>
    <row r="6" spans="5:6" x14ac:dyDescent="0.45">
      <c r="E6" s="12" t="s">
        <v>349</v>
      </c>
      <c r="F6" s="12" t="s">
        <v>24</v>
      </c>
    </row>
    <row r="7" spans="5:6" x14ac:dyDescent="0.45">
      <c r="E7" s="13" t="s">
        <v>350</v>
      </c>
      <c r="F7" s="13" t="s">
        <v>32</v>
      </c>
    </row>
    <row r="8" spans="5:6" x14ac:dyDescent="0.45">
      <c r="E8" s="12" t="s">
        <v>351</v>
      </c>
      <c r="F8" s="12" t="s">
        <v>140</v>
      </c>
    </row>
    <row r="9" spans="5:6" x14ac:dyDescent="0.45">
      <c r="E9" s="13" t="s">
        <v>352</v>
      </c>
      <c r="F9" s="13" t="s">
        <v>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3C8E96AFCBCE49BCDD677AF38BDF5A" ma:contentTypeVersion="15" ma:contentTypeDescription="Create a new document." ma:contentTypeScope="" ma:versionID="f5f1cd8b1b0e0152072c801853762cba">
  <xsd:schema xmlns:xsd="http://www.w3.org/2001/XMLSchema" xmlns:xs="http://www.w3.org/2001/XMLSchema" xmlns:p="http://schemas.microsoft.com/office/2006/metadata/properties" xmlns:ns1="http://schemas.microsoft.com/sharepoint/v3" xmlns:ns2="079b7c79-2bea-4506-888d-3bea997d489f" xmlns:ns3="1b22d81a-a617-40ac-9ad6-b7adb05f87a8" targetNamespace="http://schemas.microsoft.com/office/2006/metadata/properties" ma:root="true" ma:fieldsID="f8822d67673c7fb79707044ab3707db3" ns1:_="" ns2:_="" ns3:_="">
    <xsd:import namespace="http://schemas.microsoft.com/sharepoint/v3"/>
    <xsd:import namespace="079b7c79-2bea-4506-888d-3bea997d489f"/>
    <xsd:import namespace="1b22d81a-a617-40ac-9ad6-b7adb05f87a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DateTaken" minOccurs="0"/>
                <xsd:element ref="ns1:_ip_UnifiedCompliancePolicyProperties" minOccurs="0"/>
                <xsd:element ref="ns1:_ip_UnifiedCompliancePolicyUIAc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9b7c79-2bea-4506-888d-3bea997d48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b22d81a-a617-40ac-9ad6-b7adb05f87a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79b7c79-2bea-4506-888d-3bea997d489f">
      <Terms xmlns="http://schemas.microsoft.com/office/infopath/2007/PartnerControls"/>
    </lcf76f155ced4ddcb4097134ff3c332f>
    <SharedWithUsers xmlns="1b22d81a-a617-40ac-9ad6-b7adb05f87a8">
      <UserInfo>
        <DisplayName>Momin Qureshi</DisplayName>
        <AccountId>24</AccountId>
        <AccountType/>
      </UserInfo>
      <UserInfo>
        <DisplayName>Rajesh Elisetty</DisplayName>
        <AccountId>33</AccountId>
        <AccountType/>
      </UserInfo>
    </SharedWithUsers>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58B5485-8519-4AF8-A6E2-87AE25CAE9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79b7c79-2bea-4506-888d-3bea997d489f"/>
    <ds:schemaRef ds:uri="1b22d81a-a617-40ac-9ad6-b7adb05f87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03B476-75C2-4363-814F-5FF271399406}">
  <ds:schemaRefs>
    <ds:schemaRef ds:uri="http://schemas.microsoft.com/sharepoint/v3/contenttype/forms"/>
  </ds:schemaRefs>
</ds:datastoreItem>
</file>

<file path=customXml/itemProps3.xml><?xml version="1.0" encoding="utf-8"?>
<ds:datastoreItem xmlns:ds="http://schemas.openxmlformats.org/officeDocument/2006/customXml" ds:itemID="{6AD18832-D661-440D-90EE-4A83CBE86641}">
  <ds:schemaRefs>
    <ds:schemaRef ds:uri="http://www.w3.org/XML/1998/namespace"/>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microsoft.com/sharepoint/v3"/>
    <ds:schemaRef ds:uri="http://purl.org/dc/elements/1.1/"/>
    <ds:schemaRef ds:uri="http://schemas.openxmlformats.org/package/2006/metadata/core-properties"/>
    <ds:schemaRef ds:uri="1b22d81a-a617-40ac-9ad6-b7adb05f87a8"/>
    <ds:schemaRef ds:uri="079b7c79-2bea-4506-888d-3bea997d489f"/>
    <ds:schemaRef ds:uri="http://purl.org/dc/dcmitype/"/>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Scoring</vt:lpstr>
      <vt:lpstr>Project Prep&amp;Planning Phase </vt:lpstr>
      <vt:lpstr>Pilot Phase</vt:lpstr>
      <vt:lpstr>Non-production Phase</vt:lpstr>
      <vt:lpstr>Production Preparation Phase</vt:lpstr>
      <vt:lpstr>Go-live Phase</vt:lpstr>
      <vt:lpstr>Post Production Phase</vt:lpstr>
      <vt:lpstr>List Boxes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Mackrill</dc:creator>
  <cp:keywords/>
  <dc:description/>
  <cp:lastModifiedBy>Jitendra Singh</cp:lastModifiedBy>
  <cp:revision/>
  <dcterms:created xsi:type="dcterms:W3CDTF">2021-05-25T00:31:56Z</dcterms:created>
  <dcterms:modified xsi:type="dcterms:W3CDTF">2022-04-01T01:31:04Z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0x010100013C8E96AFCBCE49BCDD677AF38BDF5A</vt:lpwstr>
  </property>
  <property fmtid="{D5CDD505-2E9C-101B-9397-08002B2CF9AE}" pid="3" name="MediaServiceImageTags">
    <vt:lpwstr/>
  </property>
</Properties>
</file>