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dev\repos\Well-Architected-Reliability-Assessment\src\modules\wara\analyzer\"/>
    </mc:Choice>
  </mc:AlternateContent>
  <xr:revisionPtr revIDLastSave="0" documentId="13_ncr:1_{6E3AB58C-57E6-4FB4-9C2E-C780CBC23F0F}" xr6:coauthVersionLast="47" xr6:coauthVersionMax="47" xr10:uidLastSave="{00000000-0000-0000-0000-000000000000}"/>
  <bookViews>
    <workbookView xWindow="28680" yWindow="-1515" windowWidth="29040" windowHeight="15720" tabRatio="562" firstSheet="1" activeTab="1"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1" hidden="1">impactedresources99</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26" l="1"/>
  <c r="D5" i="26"/>
  <c r="D4" i="26"/>
  <c r="A6" i="12"/>
  <c r="A4" i="12"/>
  <c r="A2" i="12"/>
  <c r="A1" i="12"/>
  <c r="A5" i="12"/>
  <c r="A3" i="12"/>
  <c r="C6" i="4"/>
  <c r="C5" i="4"/>
  <c r="C6" i="6"/>
  <c r="C5" i="6"/>
  <c r="D7" i="26" l="1"/>
  <c r="C7" i="4"/>
  <c r="C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1"/>
        </x15:connection>
      </ext>
    </extLst>
  </connection>
</connections>
</file>

<file path=xl/sharedStrings.xml><?xml version="1.0" encoding="utf-8"?>
<sst xmlns="http://schemas.openxmlformats.org/spreadsheetml/2006/main" count="71" uniqueCount="47">
  <si>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</si>
  <si>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</si>
  <si>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</si>
  <si>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</si>
  <si>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</si>
  <si>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</si>
  <si>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</si>
  <si>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</si>
  <si>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</si>
  <si>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</si>
  <si>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</si>
  <si>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</si>
  <si>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</si>
  <si>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</si>
  <si>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</si>
  <si>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</si>
  <si>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</si>
  <si>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</si>
  <si>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</si>
  <si>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</si>
  <si>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</si>
  <si>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</si>
  <si>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</si>
  <si>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</si>
  <si>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</si>
  <si>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</si>
  <si>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</si>
  <si>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</si>
  <si>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</si>
  <si>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</si>
  <si>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</si>
  <si>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</si>
  <si>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</si>
  <si>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</si>
  <si>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</si>
  <si>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</si>
  <si>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</si>
  <si>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</si>
  <si>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</si>
  <si>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</si>
  <si>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</si>
  <si>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</si>
  <si>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</si>
  <si>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</si>
  <si>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</si>
  <si>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</si>
  <si>
    <t>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</si>
</sst>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0"/>
      <name val="Aptos Display"/>
      <family val="2"/>
      <scheme val="major"/>
    </font>
    <font>
      <b/>
      <sz val="12"/>
      <color theme="0"/>
      <name val="Aptos Display"/>
      <family val="2"/>
      <scheme val="major"/>
    </font>
    <font>
      <sz val="8"/>
      <name val="Calibri"/>
      <family val="2"/>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8"/>
      <name val="Calibri"/>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s>
  <fills count="20">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7">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7" fillId="3" borderId="0" xfId="0" applyFont="1" applyFill="1"/>
    <xf numFmtId="1" fontId="18" fillId="15" borderId="1" xfId="0" applyNumberFormat="1" applyFont="1" applyFill="1" applyBorder="1" applyAlignment="1">
      <alignment horizontal="center" vertical="center" wrapText="1"/>
    </xf>
    <xf numFmtId="1" fontId="18" fillId="15" borderId="2" xfId="0" applyNumberFormat="1" applyFont="1" applyFill="1" applyBorder="1" applyAlignment="1">
      <alignment horizontal="center" vertical="center" wrapText="1"/>
    </xf>
    <xf numFmtId="1" fontId="18" fillId="15" borderId="3" xfId="0" applyNumberFormat="1" applyFont="1" applyFill="1" applyBorder="1" applyAlignment="1">
      <alignment horizontal="center" vertical="center" wrapText="1"/>
    </xf>
    <xf numFmtId="1" fontId="18" fillId="5" borderId="1" xfId="0" applyNumberFormat="1" applyFont="1" applyFill="1" applyBorder="1" applyAlignment="1">
      <alignment horizontal="center" vertical="center"/>
    </xf>
    <xf numFmtId="1" fontId="18" fillId="5" borderId="2" xfId="0" applyNumberFormat="1" applyFont="1" applyFill="1" applyBorder="1" applyAlignment="1">
      <alignment horizontal="center" vertical="center"/>
    </xf>
    <xf numFmtId="1" fontId="18" fillId="5" borderId="3" xfId="0" applyNumberFormat="1" applyFont="1" applyFill="1" applyBorder="1" applyAlignment="1">
      <alignment horizontal="center" vertical="center"/>
    </xf>
    <xf numFmtId="1" fontId="18" fillId="13" borderId="0" xfId="0" applyNumberFormat="1" applyFont="1" applyFill="1" applyAlignment="1">
      <alignment horizontal="center" vertical="center"/>
    </xf>
    <xf numFmtId="0" fontId="17" fillId="0" borderId="0" xfId="0" applyFont="1"/>
    <xf numFmtId="1" fontId="19" fillId="10" borderId="0" xfId="0" applyNumberFormat="1" applyFont="1" applyFill="1" applyAlignment="1">
      <alignment horizontal="center" vertical="center" wrapText="1"/>
    </xf>
    <xf numFmtId="1" fontId="19" fillId="4" borderId="0" xfId="0" applyNumberFormat="1" applyFont="1" applyFill="1" applyAlignment="1">
      <alignment horizontal="center" vertical="center" wrapText="1"/>
    </xf>
    <xf numFmtId="1" fontId="19" fillId="2" borderId="0" xfId="0" applyNumberFormat="1" applyFont="1" applyFill="1" applyAlignment="1">
      <alignment horizontal="center" vertical="center" wrapText="1"/>
    </xf>
    <xf numFmtId="1" fontId="19" fillId="14" borderId="0" xfId="0" applyNumberFormat="1" applyFont="1" applyFill="1" applyAlignment="1">
      <alignment horizontal="center" vertical="center" wrapText="1"/>
    </xf>
    <xf numFmtId="0" fontId="4" fillId="4" borderId="0" xfId="0" applyFont="1" applyFill="1"/>
    <xf numFmtId="1" fontId="20"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21"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2"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5" fillId="0" borderId="6" xfId="0" applyNumberFormat="1" applyFont="1" applyBorder="1" applyAlignment="1">
      <alignment horizontal="left" vertical="center" wrapText="1"/>
    </xf>
    <xf numFmtId="0" fontId="14" fillId="4" borderId="0" xfId="0" applyFont="1" applyFill="1" applyAlignment="1">
      <alignment horizontal="right" vertical="center"/>
    </xf>
    <xf numFmtId="0" fontId="14" fillId="4" borderId="0" xfId="0" applyFont="1" applyFill="1" applyAlignment="1">
      <alignment horizontal="left" vertical="center"/>
    </xf>
    <xf numFmtId="1" fontId="4" fillId="3" borderId="0" xfId="0" applyNumberFormat="1" applyFont="1" applyFill="1" applyAlignment="1">
      <alignment horizontal="center" vertical="center"/>
    </xf>
    <xf numFmtId="1" fontId="26"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7" fillId="3" borderId="0" xfId="0" applyFont="1" applyFill="1" applyAlignment="1">
      <alignment horizontal="center" vertical="center"/>
    </xf>
    <xf numFmtId="1" fontId="23"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4" fillId="10" borderId="0" xfId="0" applyFont="1" applyFill="1" applyAlignment="1">
      <alignment horizontal="right" vertical="center"/>
    </xf>
    <xf numFmtId="0" fontId="14" fillId="10" borderId="0" xfId="0" applyFont="1" applyFill="1" applyAlignment="1">
      <alignment horizontal="left" vertical="center"/>
    </xf>
    <xf numFmtId="0" fontId="8" fillId="10" borderId="0" xfId="0" applyFont="1" applyFill="1" applyAlignment="1">
      <alignment horizontal="right" vertical="center"/>
    </xf>
    <xf numFmtId="1" fontId="27" fillId="0" borderId="0" xfId="0" applyNumberFormat="1" applyFont="1" applyAlignment="1">
      <alignment horizontal="left" vertical="center" wrapText="1"/>
    </xf>
    <xf numFmtId="0" fontId="28" fillId="3" borderId="4" xfId="0" applyFont="1" applyFill="1" applyBorder="1" applyAlignment="1">
      <alignment horizontal="left" vertical="top" wrapText="1"/>
    </xf>
    <xf numFmtId="1" fontId="14" fillId="17" borderId="0" xfId="0" applyNumberFormat="1" applyFont="1" applyFill="1" applyAlignment="1">
      <alignment horizontal="center" vertical="center" wrapText="1"/>
    </xf>
    <xf numFmtId="1" fontId="19" fillId="18" borderId="0" xfId="0" applyNumberFormat="1" applyFont="1" applyFill="1" applyAlignment="1">
      <alignment horizontal="center" vertical="center" wrapText="1"/>
    </xf>
    <xf numFmtId="1" fontId="14" fillId="19" borderId="0" xfId="0" applyNumberFormat="1" applyFont="1" applyFill="1" applyAlignment="1">
      <alignment horizontal="center" vertical="center"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6" fillId="11" borderId="0" xfId="0" applyNumberFormat="1" applyFont="1" applyFill="1" applyAlignment="1">
      <alignment horizontal="center" vertical="center" wrapText="1"/>
    </xf>
    <xf numFmtId="1" fontId="16" fillId="16" borderId="0" xfId="0" applyNumberFormat="1" applyFont="1" applyFill="1" applyAlignment="1">
      <alignment horizontal="center" vertical="center"/>
    </xf>
    <xf numFmtId="1" fontId="16" fillId="13" borderId="0" xfId="0" applyNumberFormat="1" applyFont="1" applyFill="1" applyAlignment="1">
      <alignment horizontal="center" vertical="center"/>
    </xf>
  </cellXfs>
  <cellStyles count="2">
    <cellStyle name="Normal" xfId="0" builtinId="0"/>
    <cellStyle name="Normal 2" xfId="1" xr:uid="{5C0E0712-7C05-47A2-923B-63CF7ED523CF}"/>
  </cellStyles>
  <dxfs count="24">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A4262C"/>
      <color rgb="FF0078D4"/>
      <color rgb="FFEE9432"/>
      <color rgb="FF595959"/>
      <color rgb="FFFF657B"/>
      <color rgb="FFF38307"/>
      <color rgb="FF0F9ED5"/>
      <color rgb="FFECEBF9"/>
      <color rgb="FFDDDAEE"/>
      <color rgb="FFD87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524</xdr:colOff>
      <xdr:row>4</xdr:row>
      <xdr:rowOff>595</xdr:rowOff>
    </xdr:from>
    <xdr:to>
      <xdr:col>5</xdr:col>
      <xdr:colOff>8467</xdr:colOff>
      <xdr:row>8</xdr:row>
      <xdr:rowOff>106188</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297174</xdr:colOff>
      <xdr:row>2</xdr:row>
      <xdr:rowOff>100956</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269974" cy="462906"/>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Workload</a:t>
            </a:r>
            <a:r>
              <a:rPr lang="en-US" sz="1100" b="1" baseline="0">
                <a:solidFill>
                  <a:schemeClr val="dk1"/>
                </a:solidFill>
                <a:effectLst/>
                <a:latin typeface="+mn-lt"/>
                <a:ea typeface="+mn-ea"/>
                <a:cs typeface="+mn-cs"/>
              </a:rPr>
              <a:t> </a:t>
            </a: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173352</xdr:colOff>
      <xdr:row>2</xdr:row>
      <xdr:rowOff>100961</xdr:rowOff>
    </xdr:to>
    <xdr:grpSp>
      <xdr:nvGrpSpPr>
        <xdr:cNvPr id="36" name="Group 35">
          <a:extLst>
            <a:ext uri="{FF2B5EF4-FFF2-40B4-BE49-F238E27FC236}">
              <a16:creationId xmlns:a16="http://schemas.microsoft.com/office/drawing/2014/main" id="{47868085-4686-41F5-937F-A072D049332F}"/>
            </a:ext>
          </a:extLst>
        </xdr:cNvPr>
        <xdr:cNvGrpSpPr/>
      </xdr:nvGrpSpPr>
      <xdr:grpSpPr>
        <a:xfrm>
          <a:off x="0" y="0"/>
          <a:ext cx="11260452" cy="481961"/>
          <a:chOff x="0" y="0"/>
          <a:chExt cx="12070080" cy="459104"/>
        </a:xfrm>
      </xdr:grpSpPr>
      <xdr:sp macro="" textlink="">
        <xdr:nvSpPr>
          <xdr:cNvPr id="37" name="Rectangle 36">
            <a:extLst>
              <a:ext uri="{FF2B5EF4-FFF2-40B4-BE49-F238E27FC236}">
                <a16:creationId xmlns:a16="http://schemas.microsoft.com/office/drawing/2014/main" id="{24BF19A9-F7DE-BE5B-E745-105E351C6477}"/>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231010A5-8B16-54F8-BEFD-C477FDF06909}"/>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9" name="Rectangle: Rounded Corners 38">
            <a:hlinkClick xmlns:r="http://schemas.openxmlformats.org/officeDocument/2006/relationships" r:id="rId2"/>
            <a:extLst>
              <a:ext uri="{FF2B5EF4-FFF2-40B4-BE49-F238E27FC236}">
                <a16:creationId xmlns:a16="http://schemas.microsoft.com/office/drawing/2014/main" id="{B1CEC6C5-9013-445D-FF1E-C70051723E5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EB2CDCD6-2B87-649C-9837-C06060B263C7}"/>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303CE350-8FA9-41D1-49D5-BA1C9EC45372}"/>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8F2D3F72-AF92-684A-6C70-CAF23010FA1A}"/>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48210A56-F1C7-41CB-952D-69BEA9E22C12}"/>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B54A3F35-AA46-6B74-6B2E-49700245C732}"/>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0ABE5C1D-4063-89D1-3CCB-B6C140A03E89}"/>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70B6B97B-F020-6E19-381C-919035A32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1C7FCE7B-C073-1F09-C8A0-11E81F11BBBD}"/>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5ADCC45F-A6E5-3346-CBF7-9E921E8EAA5D}"/>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60F17A89-DAB3-F2DC-AF30-251ADCBED06A}"/>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B4F008FD-A302-3F58-44DC-5837149AE6C4}"/>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8E85B13A-BE98-8D6D-1BCC-DB1D16EE7E9B}"/>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AD8DC2B9-2B70-4880-8799-74B10D65B219}"/>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1890</xdr:colOff>
      <xdr:row>2</xdr:row>
      <xdr:rowOff>99981</xdr:rowOff>
    </xdr:to>
    <xdr:grpSp>
      <xdr:nvGrpSpPr>
        <xdr:cNvPr id="2" name="Group 1">
          <a:extLst>
            <a:ext uri="{FF2B5EF4-FFF2-40B4-BE49-F238E27FC236}">
              <a16:creationId xmlns:a16="http://schemas.microsoft.com/office/drawing/2014/main" id="{53BEA12A-DB4C-4FF7-98D6-3C2EE94E80D4}"/>
            </a:ext>
          </a:extLst>
        </xdr:cNvPr>
        <xdr:cNvGrpSpPr/>
      </xdr:nvGrpSpPr>
      <xdr:grpSpPr>
        <a:xfrm>
          <a:off x="0" y="0"/>
          <a:ext cx="11347223" cy="480981"/>
          <a:chOff x="0" y="0"/>
          <a:chExt cx="12070080" cy="459104"/>
        </a:xfrm>
      </xdr:grpSpPr>
      <xdr:sp macro="" textlink="">
        <xdr:nvSpPr>
          <xdr:cNvPr id="3" name="Rectangle 2">
            <a:extLst>
              <a:ext uri="{FF2B5EF4-FFF2-40B4-BE49-F238E27FC236}">
                <a16:creationId xmlns:a16="http://schemas.microsoft.com/office/drawing/2014/main" id="{DE3EC219-C80A-B340-09BB-997265662AF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89AFE15-F26E-0A8E-4C5A-05609182EBA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8989DAA2-4D49-2FB6-E496-34861FD57A7C}"/>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33A6756-C713-3256-4819-F6F53C631E30}"/>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43658A3-C0B5-487D-3A53-DBE11D47463A}"/>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E6B37AB-2984-F47F-97EA-F22CFD9307B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FED559-67D7-244C-827D-11937064975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5D2F632-2144-4DFA-E59C-57ED25DA1FF4}"/>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049B3CE5-D869-FC03-FBEF-1FCA793F3B40}"/>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07CFD61B-E099-45F9-8C41-780707CE722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CA606AB3-8C9D-8DFA-FD0B-F5F892CE160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3CCC8C89-BA53-1C0D-DA31-E41799C0ECE9}"/>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EDF8DCBA-72AF-13F3-8D28-3AA8B30B59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0D70ACBA-719B-8A3D-CA5B-4160795E12E2}"/>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AB506BC2-F398-E02F-2C2D-9B5665EB1076}"/>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1061CF60-AF41-7CD2-B858-7C610A387A5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78952</xdr:colOff>
      <xdr:row>2</xdr:row>
      <xdr:rowOff>132292</xdr:rowOff>
    </xdr:from>
    <xdr:to>
      <xdr:col>1</xdr:col>
      <xdr:colOff>181790</xdr:colOff>
      <xdr:row>9</xdr:row>
      <xdr:rowOff>58946</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78952" y="513292"/>
          <a:ext cx="1944338" cy="1260154"/>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1888</xdr:colOff>
      <xdr:row>8</xdr:row>
      <xdr:rowOff>8168</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109534</xdr:colOff>
      <xdr:row>2</xdr:row>
      <xdr:rowOff>107631</xdr:rowOff>
    </xdr:from>
    <xdr:to>
      <xdr:col>1</xdr:col>
      <xdr:colOff>260523</xdr:colOff>
      <xdr:row>7</xdr:row>
      <xdr:rowOff>182189</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09534" y="488631"/>
          <a:ext cx="1941689" cy="1589033"/>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6</xdr:col>
      <xdr:colOff>2520885</xdr:colOff>
      <xdr:row>8</xdr:row>
      <xdr:rowOff>6263</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1987495</xdr:colOff>
      <xdr:row>2</xdr:row>
      <xdr:rowOff>108810</xdr:rowOff>
    </xdr:to>
    <xdr:grpSp>
      <xdr:nvGrpSpPr>
        <xdr:cNvPr id="24" name="Group 23">
          <a:extLst>
            <a:ext uri="{FF2B5EF4-FFF2-40B4-BE49-F238E27FC236}">
              <a16:creationId xmlns:a16="http://schemas.microsoft.com/office/drawing/2014/main" id="{EE0F6198-F9C8-4004-ADAB-244C85F623D4}"/>
            </a:ext>
          </a:extLst>
        </xdr:cNvPr>
        <xdr:cNvGrpSpPr/>
      </xdr:nvGrpSpPr>
      <xdr:grpSpPr>
        <a:xfrm>
          <a:off x="0" y="0"/>
          <a:ext cx="11388670" cy="489810"/>
          <a:chOff x="0" y="0"/>
          <a:chExt cx="12070080" cy="459104"/>
        </a:xfrm>
      </xdr:grpSpPr>
      <xdr:sp macro="" textlink="">
        <xdr:nvSpPr>
          <xdr:cNvPr id="25" name="Rectangle 24">
            <a:extLst>
              <a:ext uri="{FF2B5EF4-FFF2-40B4-BE49-F238E27FC236}">
                <a16:creationId xmlns:a16="http://schemas.microsoft.com/office/drawing/2014/main" id="{F5D4B2E1-D46B-9844-42C5-5B1C7AB4C9F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Rounded Corners 25">
            <a:hlinkClick xmlns:r="http://schemas.openxmlformats.org/officeDocument/2006/relationships" r:id="rId1"/>
            <a:extLst>
              <a:ext uri="{FF2B5EF4-FFF2-40B4-BE49-F238E27FC236}">
                <a16:creationId xmlns:a16="http://schemas.microsoft.com/office/drawing/2014/main" id="{5CFB3D15-D680-57EF-8D52-3B0713D8909F}"/>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AF5CEDA7-32BC-ED2E-1489-946E5A5CE26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39" name="Rectangle: Rounded Corners 38">
            <a:hlinkClick xmlns:r="http://schemas.openxmlformats.org/officeDocument/2006/relationships" r:id="rId3"/>
            <a:extLst>
              <a:ext uri="{FF2B5EF4-FFF2-40B4-BE49-F238E27FC236}">
                <a16:creationId xmlns:a16="http://schemas.microsoft.com/office/drawing/2014/main" id="{58B2421E-F52B-2920-9B06-893C83BB9AB5}"/>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6A95B4E3-169B-8AB1-9337-9A5BF69B7721}"/>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772570B7-602F-EC94-5112-38E75D883B2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70052375-6F04-A775-5AF6-77F3DD12F211}"/>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EF46E10E-E1FF-65AF-3790-A76746116CFE}"/>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59321A75-EF38-6336-75B0-EBF6CCD72F17}"/>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69AAE78F-2289-2462-19B8-2B24DA91C39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FC1BD873-6E89-0C47-3D02-FAFD1D1627C7}"/>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FE31653E-4CC1-CA5E-B65B-32816F24E804}"/>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3A287F6F-B27C-4751-A42D-79838A1F86F5}"/>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513720FD-4E31-5AC3-94A0-3533BE23CA5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3863545E-3F7C-7781-4491-5FF8B3D22BE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F9671B7D-3CA8-E1D7-2444-957448E463C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Platform-Issues</a:t>
          </a:r>
        </a:p>
      </xdr:txBody>
    </xdr:sp>
    <xdr:clientData/>
  </xdr:twoCellAnchor>
  <xdr:twoCellAnchor>
    <xdr:from>
      <xdr:col>2</xdr:col>
      <xdr:colOff>674051</xdr:colOff>
      <xdr:row>5</xdr:row>
      <xdr:rowOff>38123</xdr:rowOff>
    </xdr:from>
    <xdr:to>
      <xdr:col>2</xdr:col>
      <xdr:colOff>1390650</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503226" y="1266848"/>
          <a:ext cx="716599"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670242</xdr:colOff>
      <xdr:row>6</xdr:row>
      <xdr:rowOff>70697</xdr:rowOff>
    </xdr:from>
    <xdr:to>
      <xdr:col>2</xdr:col>
      <xdr:colOff>1381126</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499417" y="1632797"/>
          <a:ext cx="710884"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2973705</xdr:colOff>
      <xdr:row>6</xdr:row>
      <xdr:rowOff>58842</xdr:rowOff>
    </xdr:from>
    <xdr:to>
      <xdr:col>2</xdr:col>
      <xdr:colOff>674006</xdr:colOff>
      <xdr:row>6</xdr:row>
      <xdr:rowOff>316103</xdr:rowOff>
    </xdr:to>
    <xdr:sp macro="" textlink="">
      <xdr:nvSpPr>
        <xdr:cNvPr id="5" name="Rectangle: Rounded Corners 4">
          <a:extLst>
            <a:ext uri="{FF2B5EF4-FFF2-40B4-BE49-F238E27FC236}">
              <a16:creationId xmlns:a16="http://schemas.microsoft.com/office/drawing/2014/main" id="{1B0A70EE-C956-4358-9E0A-75D7335453A4}"/>
            </a:ext>
          </a:extLst>
        </xdr:cNvPr>
        <xdr:cNvSpPr>
          <a:spLocks/>
        </xdr:cNvSpPr>
      </xdr:nvSpPr>
      <xdr:spPr>
        <a:xfrm>
          <a:off x="4764405" y="1620942"/>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2980372</xdr:colOff>
      <xdr:row>5</xdr:row>
      <xdr:rowOff>30029</xdr:rowOff>
    </xdr:from>
    <xdr:to>
      <xdr:col>2</xdr:col>
      <xdr:colOff>660995</xdr:colOff>
      <xdr:row>5</xdr:row>
      <xdr:rowOff>293110</xdr:rowOff>
    </xdr:to>
    <xdr:sp macro="" textlink="">
      <xdr:nvSpPr>
        <xdr:cNvPr id="6" name="Rectangle: Rounded Corners 5">
          <a:extLst>
            <a:ext uri="{FF2B5EF4-FFF2-40B4-BE49-F238E27FC236}">
              <a16:creationId xmlns:a16="http://schemas.microsoft.com/office/drawing/2014/main" id="{6377F680-D21A-4B9D-A64A-463334BD1485}"/>
            </a:ext>
          </a:extLst>
        </xdr:cNvPr>
        <xdr:cNvSpPr>
          <a:spLocks/>
        </xdr:cNvSpPr>
      </xdr:nvSpPr>
      <xdr:spPr>
        <a:xfrm>
          <a:off x="4771072"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1150605</xdr:colOff>
      <xdr:row>9</xdr:row>
      <xdr:rowOff>39972</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305725</xdr:colOff>
      <xdr:row>2</xdr:row>
      <xdr:rowOff>107593</xdr:rowOff>
    </xdr:to>
    <xdr:grpSp>
      <xdr:nvGrpSpPr>
        <xdr:cNvPr id="3" name="Group 2">
          <a:extLst>
            <a:ext uri="{FF2B5EF4-FFF2-40B4-BE49-F238E27FC236}">
              <a16:creationId xmlns:a16="http://schemas.microsoft.com/office/drawing/2014/main" id="{0B204A86-E56E-4C1D-9596-9FC13D0A8B90}"/>
            </a:ext>
          </a:extLst>
        </xdr:cNvPr>
        <xdr:cNvGrpSpPr/>
      </xdr:nvGrpSpPr>
      <xdr:grpSpPr>
        <a:xfrm>
          <a:off x="0" y="0"/>
          <a:ext cx="11288050" cy="469543"/>
          <a:chOff x="0" y="0"/>
          <a:chExt cx="12070080" cy="459104"/>
        </a:xfrm>
      </xdr:grpSpPr>
      <xdr:sp macro="" textlink="">
        <xdr:nvSpPr>
          <xdr:cNvPr id="4" name="Rectangle 3">
            <a:extLst>
              <a:ext uri="{FF2B5EF4-FFF2-40B4-BE49-F238E27FC236}">
                <a16:creationId xmlns:a16="http://schemas.microsoft.com/office/drawing/2014/main" id="{948CF68A-45D2-E4E3-4769-91BFB2601CD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E8664BAE-53C5-11B6-E4D8-EA29EBE09866}"/>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3556733-2254-4090-8F76-EF9475CF6254}"/>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CBD83C38-F3AF-BE98-0468-F6E61EE942C6}"/>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E3D2786E-6061-2E35-3104-FB36CCA8D33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F8E80E6F-C632-47D1-EA54-5F7B93BE0E54}"/>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6E73363-2187-548E-5484-014EF3E1469C}"/>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F8D048EE-320D-7BE9-40DF-028903DD8F7B}"/>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4" name="Group 23">
            <a:extLst>
              <a:ext uri="{FF2B5EF4-FFF2-40B4-BE49-F238E27FC236}">
                <a16:creationId xmlns:a16="http://schemas.microsoft.com/office/drawing/2014/main" id="{5EFAFEB0-95AC-5BCD-10F8-4BEC20304544}"/>
              </a:ext>
            </a:extLst>
          </xdr:cNvPr>
          <xdr:cNvGrpSpPr/>
        </xdr:nvGrpSpPr>
        <xdr:grpSpPr>
          <a:xfrm>
            <a:off x="180973" y="358137"/>
            <a:ext cx="11395709" cy="46675"/>
            <a:chOff x="184785" y="222884"/>
            <a:chExt cx="11383327" cy="281938"/>
          </a:xfrm>
        </xdr:grpSpPr>
        <xdr:sp macro="" textlink="">
          <xdr:nvSpPr>
            <xdr:cNvPr id="25" name="Rectangle 24">
              <a:extLst>
                <a:ext uri="{FF2B5EF4-FFF2-40B4-BE49-F238E27FC236}">
                  <a16:creationId xmlns:a16="http://schemas.microsoft.com/office/drawing/2014/main" id="{DE05F09F-174F-8540-7A56-6178CA4C03B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F2654CCE-9D3F-223C-4915-9C8F23AA81B8}"/>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2189B6F7-C973-8819-C9D5-4E6225C49F1C}"/>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6077A532-1871-1614-D495-15ED746C2FDF}"/>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C2F11FA4-29C8-79CB-87E3-6C59E48548C3}"/>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DD97E8F0-5F52-B340-7AC5-B47AD4A85A0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7DFD2F-45A8-12DA-B6FB-30E3788DCD5D}"/>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135253</xdr:colOff>
      <xdr:row>3</xdr:row>
      <xdr:rowOff>139063</xdr:rowOff>
    </xdr:from>
    <xdr:to>
      <xdr:col>0</xdr:col>
      <xdr:colOff>2207864</xdr:colOff>
      <xdr:row>10</xdr:row>
      <xdr:rowOff>75238</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0986121" y="476241"/>
          <a:ext cx="5220663" cy="1001076"/>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oneCell">
    <xdr:from>
      <xdr:col>11</xdr:col>
      <xdr:colOff>1501141</xdr:colOff>
      <xdr:row>0</xdr:row>
      <xdr:rowOff>177182</xdr:rowOff>
    </xdr:from>
    <xdr:to>
      <xdr:col>11</xdr:col>
      <xdr:colOff>2120256</xdr:colOff>
      <xdr:row>2</xdr:row>
      <xdr:rowOff>62269</xdr:rowOff>
    </xdr:to>
    <xdr:sp macro="" textlink="">
      <xdr:nvSpPr>
        <xdr:cNvPr id="9" name="Rectangle: Rounded Corners 8">
          <a:extLst>
            <a:ext uri="{FF2B5EF4-FFF2-40B4-BE49-F238E27FC236}">
              <a16:creationId xmlns:a16="http://schemas.microsoft.com/office/drawing/2014/main" id="{07AC543D-3E8F-4938-A5DD-EEAA2B08BB61}"/>
            </a:ext>
          </a:extLst>
        </xdr:cNvPr>
        <xdr:cNvSpPr>
          <a:spLocks noChangeAspect="1"/>
        </xdr:cNvSpPr>
      </xdr:nvSpPr>
      <xdr:spPr>
        <a:xfrm>
          <a:off x="19743421" y="177182"/>
          <a:ext cx="617211" cy="248943"/>
        </a:xfrm>
        <a:prstGeom prst="roundRect">
          <a:avLst>
            <a:gd name="adj" fmla="val 14206"/>
          </a:avLst>
        </a:prstGeom>
        <a:solidFill>
          <a:srgbClr val="FF8C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Medium</a:t>
          </a:r>
        </a:p>
      </xdr:txBody>
    </xdr:sp>
    <xdr:clientData/>
  </xdr:twoCellAnchor>
  <xdr:twoCellAnchor editAs="oneCell">
    <xdr:from>
      <xdr:col>11</xdr:col>
      <xdr:colOff>853440</xdr:colOff>
      <xdr:row>0</xdr:row>
      <xdr:rowOff>175260</xdr:rowOff>
    </xdr:from>
    <xdr:to>
      <xdr:col>11</xdr:col>
      <xdr:colOff>1487798</xdr:colOff>
      <xdr:row>2</xdr:row>
      <xdr:rowOff>54473</xdr:rowOff>
    </xdr:to>
    <xdr:sp macro="" textlink="">
      <xdr:nvSpPr>
        <xdr:cNvPr id="10" name="Rectangle: Rounded Corners 9">
          <a:extLst>
            <a:ext uri="{FF2B5EF4-FFF2-40B4-BE49-F238E27FC236}">
              <a16:creationId xmlns:a16="http://schemas.microsoft.com/office/drawing/2014/main" id="{0A0EB5DA-6057-4D2E-B8FB-D03B776F28DE}"/>
            </a:ext>
          </a:extLst>
        </xdr:cNvPr>
        <xdr:cNvSpPr>
          <a:spLocks noChangeAspect="1"/>
        </xdr:cNvSpPr>
      </xdr:nvSpPr>
      <xdr:spPr>
        <a:xfrm>
          <a:off x="19095720" y="175260"/>
          <a:ext cx="634358" cy="242117"/>
        </a:xfrm>
        <a:prstGeom prst="roundRect">
          <a:avLst>
            <a:gd name="adj" fmla="val 14206"/>
          </a:avLst>
        </a:prstGeom>
        <a:solidFill>
          <a:srgbClr val="A4262C"/>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High</a:t>
          </a:r>
        </a:p>
      </xdr:txBody>
    </xdr:sp>
    <xdr:clientData/>
  </xdr:twoCellAnchor>
  <xdr:twoCellAnchor editAs="oneCell">
    <xdr:from>
      <xdr:col>11</xdr:col>
      <xdr:colOff>2148839</xdr:colOff>
      <xdr:row>0</xdr:row>
      <xdr:rowOff>176624</xdr:rowOff>
    </xdr:from>
    <xdr:to>
      <xdr:col>12</xdr:col>
      <xdr:colOff>82855</xdr:colOff>
      <xdr:row>2</xdr:row>
      <xdr:rowOff>54616</xdr:rowOff>
    </xdr:to>
    <xdr:sp macro="" textlink="">
      <xdr:nvSpPr>
        <xdr:cNvPr id="11" name="Rectangle: Rounded Corners 10">
          <a:extLst>
            <a:ext uri="{FF2B5EF4-FFF2-40B4-BE49-F238E27FC236}">
              <a16:creationId xmlns:a16="http://schemas.microsoft.com/office/drawing/2014/main" id="{AD315B89-D5F2-49F7-8DA0-96E9C6723FED}"/>
            </a:ext>
          </a:extLst>
        </xdr:cNvPr>
        <xdr:cNvSpPr>
          <a:spLocks noChangeAspect="1"/>
        </xdr:cNvSpPr>
      </xdr:nvSpPr>
      <xdr:spPr>
        <a:xfrm>
          <a:off x="20391119" y="176624"/>
          <a:ext cx="624829" cy="240896"/>
        </a:xfrm>
        <a:prstGeom prst="roundRect">
          <a:avLst>
            <a:gd name="adj" fmla="val 14206"/>
          </a:avLst>
        </a:prstGeom>
        <a:solidFill>
          <a:srgbClr val="0078D4"/>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Low</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1052495</xdr:colOff>
      <xdr:row>2</xdr:row>
      <xdr:rowOff>97136</xdr:rowOff>
    </xdr:to>
    <xdr:grpSp>
      <xdr:nvGrpSpPr>
        <xdr:cNvPr id="13" name="Group 12">
          <a:extLst>
            <a:ext uri="{FF2B5EF4-FFF2-40B4-BE49-F238E27FC236}">
              <a16:creationId xmlns:a16="http://schemas.microsoft.com/office/drawing/2014/main" id="{0BADC17E-59C7-4CCA-B4D4-4C2F40A932FB}"/>
            </a:ext>
          </a:extLst>
        </xdr:cNvPr>
        <xdr:cNvGrpSpPr/>
      </xdr:nvGrpSpPr>
      <xdr:grpSpPr>
        <a:xfrm>
          <a:off x="0" y="0"/>
          <a:ext cx="11328912" cy="478136"/>
          <a:chOff x="0" y="0"/>
          <a:chExt cx="12070080" cy="459104"/>
        </a:xfrm>
      </xdr:grpSpPr>
      <xdr:sp macro="" textlink="">
        <xdr:nvSpPr>
          <xdr:cNvPr id="14" name="Rectangle 13">
            <a:extLst>
              <a:ext uri="{FF2B5EF4-FFF2-40B4-BE49-F238E27FC236}">
                <a16:creationId xmlns:a16="http://schemas.microsoft.com/office/drawing/2014/main" id="{12228A33-0538-DE12-C832-F1265D1942E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80B9BAF-1BB7-EE41-7548-4C9A6D14AFC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DE721A5-7523-CDB8-3F2A-864DC4ABAD0A}"/>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D2A32D9-2D99-09B5-761C-05442C26FB6D}"/>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EC277FA6-B918-F3A9-D381-FD71DDEA283D}"/>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8D751CFA-1DBB-18C5-B701-0F04B5F129D5}"/>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51DFB09E-853C-EACA-B4C6-83B5220E34C0}"/>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356BDDBA-24A8-3A83-3CCB-8FAB8DFF0DCF}"/>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50C59A92-F60F-3175-A0AA-B003C30B6D9B}"/>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8550FC2B-ED1F-55F8-CBC2-D6D3A220EF8B}"/>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70019051-2E2E-7D20-4298-0BF47559A1C3}"/>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DB66CC29-5DBB-EE5E-E5F3-98B3EB3C1C80}"/>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ECBB5790-79E2-D142-3B38-289713D7270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A97C87E4-296F-3CAD-31F7-826B201F9C8E}"/>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FC19B649-7604-5550-137F-31A2661855F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E48AE5D1-8BF8-081C-B4B0-F8395F86AB7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8379" y="1242694"/>
          <a:ext cx="3002278" cy="833335"/>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2201190</xdr:colOff>
      <xdr:row>10</xdr:row>
      <xdr:rowOff>62848</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2186934</xdr:colOff>
      <xdr:row>2</xdr:row>
      <xdr:rowOff>99046</xdr:rowOff>
    </xdr:to>
    <xdr:grpSp>
      <xdr:nvGrpSpPr>
        <xdr:cNvPr id="13" name="Group 12">
          <a:extLst>
            <a:ext uri="{FF2B5EF4-FFF2-40B4-BE49-F238E27FC236}">
              <a16:creationId xmlns:a16="http://schemas.microsoft.com/office/drawing/2014/main" id="{C6EEB84E-6E42-430D-BFC1-A4EEA98AB1F8}"/>
            </a:ext>
          </a:extLst>
        </xdr:cNvPr>
        <xdr:cNvGrpSpPr/>
      </xdr:nvGrpSpPr>
      <xdr:grpSpPr>
        <a:xfrm>
          <a:off x="0" y="0"/>
          <a:ext cx="11415601" cy="480046"/>
          <a:chOff x="0" y="0"/>
          <a:chExt cx="12070080" cy="459104"/>
        </a:xfrm>
      </xdr:grpSpPr>
      <xdr:sp macro="" textlink="">
        <xdr:nvSpPr>
          <xdr:cNvPr id="14" name="Rectangle 13">
            <a:extLst>
              <a:ext uri="{FF2B5EF4-FFF2-40B4-BE49-F238E27FC236}">
                <a16:creationId xmlns:a16="http://schemas.microsoft.com/office/drawing/2014/main" id="{6C3FD0A1-380B-0F3A-2758-CCD3AEDFF17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9DF6F75-F4EA-6B10-DCBB-23A46D37EC51}"/>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6A0C825-AFB3-1FEF-C8A1-A54EB68F37D3}"/>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1E2F9071-2B2B-054B-6E88-C077D4ECF1F3}"/>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1F99608-49C5-1600-3494-985DDC659AC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1447221-DA81-FCB9-402A-EE048871D449}"/>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8C1AF465-C9E7-5C40-347C-C867F57E91D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8FDD9A9E-C635-CE13-8DE9-B3E159EABD3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C4C8A3E7-0FA1-B8CF-7656-08A1B3B79E0F}"/>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6838D5B6-4EAB-2ABD-AE3C-FE0FB85D9A3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E646E9BA-8E55-2CDA-D424-50A6BFED4CD9}"/>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384B82C0-28B6-681F-7286-CEAE2B8AD9EE}"/>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2E994A91-A3BA-9EFF-1088-7A70EE9B0B0D}"/>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8BE453E3-216E-D9F5-AC98-71A583F27AF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13FD58A3-F9C1-FF26-88E6-7D5CE552C080}"/>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F3F75EE-774E-0B71-5A7F-6E922DB906B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58417</xdr:colOff>
      <xdr:row>2</xdr:row>
      <xdr:rowOff>135253</xdr:rowOff>
    </xdr:from>
    <xdr:to>
      <xdr:col>0</xdr:col>
      <xdr:colOff>2139594</xdr:colOff>
      <xdr:row>9</xdr:row>
      <xdr:rowOff>66659</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58417" y="516253"/>
          <a:ext cx="2081177" cy="1233156"/>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9807" y="1250420"/>
          <a:ext cx="3745969" cy="837145"/>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23">
  <autoFilter ref="B6:D18" xr:uid="{0F8F8ED8-CCEC-4254-92E6-9D8C59233DA6}"/>
  <tableColumns count="3">
    <tableColumn id="1" xr3:uid="{C207CBC3-50F2-4D64-BC72-FDFA9F0534FD}" name="Information" dataDxfId="22"/>
    <tableColumn id="2" xr3:uid="{E7CA99E0-EA65-4711-A3CF-522962B54189}" name="." dataDxfId="21"/>
    <tableColumn id="3" xr3:uid="{7589206D-2815-48C1-8823-47C35D00D6A3}" name="Workload Data"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zoomScaleNormal="100" workbookViewId="0">
      <pane ySplit="9" topLeftCell="A13" activePane="bottomLeft" state="frozen"/>
      <selection pane="bottomLeft"/>
    </sheetView>
  </sheetViews>
  <sheetFormatPr defaultColWidth="0" defaultRowHeight="14.25" customHeight="1" zeroHeight="1" x14ac:dyDescent="0.25"/>
  <cols>
    <col min="1" max="2" width="3.28515625" style="10" customWidth="1"/>
    <col min="3" max="3" width="4.7109375" style="38" bestFit="1" customWidth="1"/>
    <col min="4" max="4" width="36.5703125" style="10" customWidth="1"/>
    <col min="5" max="5" width="67" style="10" customWidth="1"/>
    <col min="6" max="6" width="25.140625" style="10" customWidth="1"/>
    <col min="7" max="12" width="12.28515625" style="10" customWidth="1"/>
    <col min="13" max="13" width="3.28515625" style="10" hidden="1" customWidth="1"/>
    <col min="14" max="28" width="6" style="10" hidden="1" customWidth="1"/>
    <col min="29" max="29" width="5" style="10" hidden="1" customWidth="1"/>
    <col min="30" max="31" width="6" style="10" hidden="1" customWidth="1"/>
    <col min="32" max="32" width="13.42578125" style="10" hidden="1" customWidth="1"/>
    <col min="33" max="33" width="7.5703125" style="10" hidden="1" customWidth="1"/>
    <col min="34" max="41" width="0" style="10" hidden="1" customWidth="1"/>
    <col min="42" max="42" width="39.42578125" style="10" hidden="1" customWidth="1"/>
    <col min="43" max="43" width="0" style="10" hidden="1" customWidth="1"/>
    <col min="44" max="44" width="13.42578125" style="10" hidden="1" customWidth="1"/>
    <col min="45" max="52" width="7.5703125" style="10" hidden="1" customWidth="1"/>
    <col min="53" max="16384" width="9" style="10" hidden="1"/>
  </cols>
  <sheetData>
    <row r="1" spans="1:31" ht="14.25" customHeight="1" x14ac:dyDescent="0.25">
      <c r="A1" s="32"/>
      <c r="B1" s="32"/>
      <c r="C1" s="32"/>
      <c r="D1" s="32"/>
      <c r="E1" s="32"/>
      <c r="F1" s="32"/>
      <c r="G1" s="32"/>
      <c r="H1" s="32"/>
      <c r="I1" s="32"/>
      <c r="J1" s="32"/>
      <c r="K1" s="32"/>
      <c r="L1" s="32"/>
    </row>
    <row r="2" spans="1:31" ht="14.25" customHeight="1" x14ac:dyDescent="0.25">
      <c r="A2" s="32"/>
      <c r="B2" s="32"/>
      <c r="C2" s="32"/>
      <c r="D2" s="32"/>
      <c r="E2" s="32"/>
      <c r="F2" s="32"/>
      <c r="G2" s="32"/>
      <c r="H2" s="32"/>
      <c r="I2" s="32"/>
      <c r="J2" s="32"/>
      <c r="K2" s="32"/>
      <c r="L2" s="32"/>
    </row>
    <row r="3" spans="1:31" ht="14.25" customHeight="1" x14ac:dyDescent="0.25">
      <c r="A3" s="32"/>
      <c r="B3" s="32"/>
      <c r="C3" s="32"/>
      <c r="D3" s="32"/>
      <c r="E3" s="32"/>
      <c r="F3" s="32"/>
      <c r="G3" s="32"/>
      <c r="H3" s="32"/>
      <c r="I3" s="32"/>
      <c r="J3" s="32"/>
      <c r="K3" s="32"/>
      <c r="L3" s="32"/>
    </row>
    <row r="4" spans="1:31" ht="14.45" customHeight="1" x14ac:dyDescent="0.25">
      <c r="A4" s="11"/>
      <c r="B4" s="11"/>
      <c r="C4" s="36"/>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5" customHeight="1" x14ac:dyDescent="0.25">
      <c r="A5" s="11"/>
      <c r="B5" s="11"/>
      <c r="C5" s="36"/>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5" customHeight="1" x14ac:dyDescent="0.25">
      <c r="A6" s="11"/>
      <c r="B6" s="11"/>
      <c r="C6" s="3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5" customHeight="1" x14ac:dyDescent="0.25">
      <c r="A7" s="11"/>
      <c r="B7" s="11"/>
      <c r="C7" s="36"/>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5" customHeight="1" x14ac:dyDescent="0.25">
      <c r="A8" s="11"/>
      <c r="B8" s="11"/>
      <c r="C8" s="36"/>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25">
      <c r="A9" s="12"/>
      <c r="B9" s="12"/>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4" x14ac:dyDescent="0.25">
      <c r="A10" s="11"/>
      <c r="B10" s="11"/>
      <c r="C10" s="40">
        <v>1</v>
      </c>
      <c r="D10" s="41" t="s">
        <v>0</v>
      </c>
      <c r="E10" s="88" t="s">
        <v>1</v>
      </c>
      <c r="F10" s="35"/>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4" x14ac:dyDescent="0.25">
      <c r="A11" s="11"/>
      <c r="B11" s="11"/>
      <c r="C11" s="42">
        <v>2</v>
      </c>
      <c r="D11" s="43" t="s">
        <v>2</v>
      </c>
      <c r="E11" s="88" t="s">
        <v>3</v>
      </c>
      <c r="F11" s="35"/>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1.5" x14ac:dyDescent="0.25">
      <c r="A12" s="11"/>
      <c r="B12" s="11"/>
      <c r="C12" s="44">
        <v>3</v>
      </c>
      <c r="D12" s="45" t="s">
        <v>4</v>
      </c>
      <c r="E12" s="88" t="s">
        <v>5</v>
      </c>
      <c r="F12" s="35"/>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5" x14ac:dyDescent="0.25">
      <c r="A13" s="11"/>
      <c r="B13" s="11"/>
      <c r="C13" s="46">
        <v>4</v>
      </c>
      <c r="D13" s="47" t="s">
        <v>6</v>
      </c>
      <c r="E13" s="88" t="s">
        <v>7</v>
      </c>
      <c r="F13" s="35"/>
      <c r="G13" s="11"/>
      <c r="H13" s="11"/>
      <c r="I13" s="11"/>
      <c r="J13" s="11"/>
      <c r="K13" s="11"/>
      <c r="L13" s="11"/>
      <c r="M13" s="11"/>
    </row>
    <row r="14" spans="1:31" ht="162" x14ac:dyDescent="0.25">
      <c r="A14" s="11"/>
      <c r="B14" s="11"/>
      <c r="C14" s="48">
        <v>5</v>
      </c>
      <c r="D14" s="49" t="s">
        <v>8</v>
      </c>
      <c r="E14" s="39" t="s">
        <v>9</v>
      </c>
      <c r="F14" s="35"/>
      <c r="G14" s="11"/>
      <c r="H14" s="11"/>
      <c r="I14" s="11"/>
      <c r="J14" s="11"/>
      <c r="K14" s="11"/>
      <c r="L14" s="11"/>
      <c r="M14" s="11"/>
    </row>
    <row r="15" spans="1:31" ht="148.5" x14ac:dyDescent="0.25">
      <c r="A15" s="11"/>
      <c r="B15" s="11"/>
      <c r="C15" s="50">
        <v>6</v>
      </c>
      <c r="D15" s="51" t="s">
        <v>10</v>
      </c>
      <c r="E15" s="88" t="s">
        <v>11</v>
      </c>
      <c r="F15" s="35"/>
      <c r="G15" s="11"/>
      <c r="H15" s="11"/>
      <c r="I15" s="11"/>
      <c r="J15" s="11"/>
      <c r="K15" s="11"/>
      <c r="L15" s="11"/>
      <c r="M15" s="11"/>
    </row>
    <row r="16" spans="1:31" ht="14.25" customHeight="1" x14ac:dyDescent="0.25">
      <c r="A16" s="11"/>
      <c r="B16" s="11"/>
      <c r="C16" s="36"/>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tabSelected="1" workbookViewId="0">
      <pane ySplit="3" topLeftCell="A4" activePane="bottomLeft" state="frozen"/>
      <selection pane="bottomLeft"/>
    </sheetView>
  </sheetViews>
  <sheetFormatPr defaultColWidth="0" defaultRowHeight="18.75" zeroHeight="1" x14ac:dyDescent="0.3"/>
  <cols>
    <col min="1" max="1" width="9" style="61" customWidth="1"/>
    <col min="2" max="2" width="33" style="61" customWidth="1"/>
    <col min="3" max="3" width="10.5703125" style="61" customWidth="1"/>
    <col min="4" max="4" width="39" style="61" customWidth="1"/>
    <col min="5" max="5" width="3.5703125" style="61" customWidth="1"/>
    <col min="6" max="6" width="53.140625" style="61" customWidth="1"/>
    <col min="7" max="9" width="9" style="61" customWidth="1"/>
    <col min="10" max="11" width="0" hidden="1" customWidth="1"/>
    <col min="12" max="16384" width="9" hidden="1"/>
  </cols>
  <sheetData>
    <row r="1" spans="1:9" ht="15" x14ac:dyDescent="0.25">
      <c r="A1" s="34" t="s">
        <v>46</v>
      </c>
      <c r="B1" s="34"/>
      <c r="C1" s="34"/>
      <c r="D1" s="34"/>
      <c r="E1" s="34"/>
      <c r="F1" s="34"/>
      <c r="G1" s="34"/>
      <c r="H1" s="34"/>
      <c r="I1" s="34"/>
    </row>
    <row r="2" spans="1:9" ht="15" x14ac:dyDescent="0.25">
      <c r="A2" s="34"/>
      <c r="B2" s="34"/>
      <c r="C2" s="34"/>
      <c r="D2" s="34"/>
      <c r="E2" s="34"/>
      <c r="F2" s="34"/>
      <c r="G2" s="34"/>
      <c r="H2" s="34"/>
      <c r="I2" s="34"/>
    </row>
    <row r="3" spans="1:9" ht="15" x14ac:dyDescent="0.25">
      <c r="A3" s="34"/>
      <c r="B3" s="34"/>
      <c r="C3" s="34"/>
      <c r="D3" s="34"/>
      <c r="E3" s="34"/>
      <c r="F3" s="34"/>
      <c r="G3" s="34"/>
      <c r="H3" s="34"/>
      <c r="I3" s="34"/>
    </row>
    <row r="4" spans="1:9" x14ac:dyDescent="0.25">
      <c r="A4" s="60"/>
      <c r="B4" s="60"/>
      <c r="C4" s="60"/>
      <c r="D4" s="60"/>
      <c r="E4" s="60"/>
      <c r="F4" s="60"/>
      <c r="G4" s="60"/>
      <c r="H4" s="60"/>
      <c r="I4" s="60"/>
    </row>
    <row r="5" spans="1:9" x14ac:dyDescent="0.25">
      <c r="A5" s="60"/>
      <c r="B5" s="60"/>
      <c r="C5" s="60"/>
      <c r="D5" s="60"/>
      <c r="E5" s="64"/>
      <c r="F5" s="64"/>
      <c r="G5" s="60"/>
      <c r="H5" s="60"/>
      <c r="I5" s="60"/>
    </row>
    <row r="6" spans="1:9" x14ac:dyDescent="0.25">
      <c r="A6" s="60"/>
      <c r="B6" s="63" t="s">
        <v>12</v>
      </c>
      <c r="C6" s="62" t="s">
        <v>13</v>
      </c>
      <c r="D6" s="63" t="s">
        <v>14</v>
      </c>
      <c r="E6" s="60"/>
      <c r="F6" s="64" t="s">
        <v>15</v>
      </c>
      <c r="G6" s="60"/>
      <c r="H6" s="60"/>
      <c r="I6" s="60"/>
    </row>
    <row r="7" spans="1:9" x14ac:dyDescent="0.25">
      <c r="A7" s="60"/>
      <c r="B7" s="64" t="s">
        <v>16</v>
      </c>
      <c r="C7" s="72" t="s">
        <v>17</v>
      </c>
      <c r="D7" s="60"/>
      <c r="E7" s="60"/>
      <c r="F7" s="60" t="s">
        <v>18</v>
      </c>
      <c r="G7" s="60"/>
      <c r="H7" s="60"/>
      <c r="I7" s="60"/>
    </row>
    <row r="8" spans="1:9" x14ac:dyDescent="0.25">
      <c r="A8" s="60"/>
      <c r="B8" s="64" t="s">
        <v>19</v>
      </c>
      <c r="C8" s="72" t="s">
        <v>17</v>
      </c>
      <c r="D8" s="60"/>
      <c r="E8" s="60"/>
      <c r="F8" s="60" t="s">
        <v>20</v>
      </c>
      <c r="G8" s="60"/>
      <c r="H8" s="60"/>
      <c r="I8" s="60"/>
    </row>
    <row r="9" spans="1:9" x14ac:dyDescent="0.25">
      <c r="A9" s="60"/>
      <c r="B9" s="64" t="s">
        <v>21</v>
      </c>
      <c r="C9" s="72" t="s">
        <v>17</v>
      </c>
      <c r="D9" s="60"/>
      <c r="E9" s="60"/>
      <c r="F9" s="60" t="s">
        <v>22</v>
      </c>
      <c r="G9" s="60"/>
      <c r="H9" s="60"/>
      <c r="I9" s="60"/>
    </row>
    <row r="10" spans="1:9" x14ac:dyDescent="0.25">
      <c r="A10" s="60"/>
      <c r="B10" s="64" t="s">
        <v>23</v>
      </c>
      <c r="C10" s="72" t="s">
        <v>17</v>
      </c>
      <c r="D10" s="60"/>
      <c r="E10" s="60"/>
      <c r="F10" s="60" t="s">
        <v>24</v>
      </c>
      <c r="G10" s="60"/>
      <c r="H10" s="60"/>
      <c r="I10" s="60"/>
    </row>
    <row r="11" spans="1:9" x14ac:dyDescent="0.25">
      <c r="A11" s="60"/>
      <c r="B11" s="64" t="s">
        <v>25</v>
      </c>
      <c r="C11" s="72" t="s">
        <v>17</v>
      </c>
      <c r="D11" s="60"/>
      <c r="E11" s="60"/>
      <c r="F11" s="60" t="s">
        <v>26</v>
      </c>
      <c r="G11" s="60"/>
      <c r="H11" s="60"/>
      <c r="I11" s="60"/>
    </row>
    <row r="12" spans="1:9" x14ac:dyDescent="0.25">
      <c r="A12" s="60"/>
      <c r="B12" s="64" t="s">
        <v>27</v>
      </c>
      <c r="C12" s="72" t="s">
        <v>17</v>
      </c>
      <c r="D12" s="60"/>
      <c r="E12" s="60"/>
      <c r="F12" s="60" t="s">
        <v>28</v>
      </c>
      <c r="G12" s="60"/>
      <c r="H12" s="60"/>
      <c r="I12" s="60"/>
    </row>
    <row r="13" spans="1:9" x14ac:dyDescent="0.25">
      <c r="A13" s="60"/>
      <c r="B13" s="64" t="s">
        <v>29</v>
      </c>
      <c r="C13" s="72" t="s">
        <v>17</v>
      </c>
      <c r="D13" s="60"/>
      <c r="E13" s="60"/>
      <c r="F13" s="60" t="s">
        <v>30</v>
      </c>
      <c r="G13" s="60"/>
      <c r="H13" s="60"/>
      <c r="I13" s="60"/>
    </row>
    <row r="14" spans="1:9" x14ac:dyDescent="0.25">
      <c r="A14" s="60"/>
      <c r="B14" s="64" t="s">
        <v>31</v>
      </c>
      <c r="C14" s="72" t="s">
        <v>17</v>
      </c>
      <c r="D14" s="60"/>
      <c r="E14" s="60"/>
      <c r="F14" s="60" t="s">
        <v>32</v>
      </c>
      <c r="G14" s="60"/>
      <c r="H14" s="60"/>
      <c r="I14" s="60"/>
    </row>
    <row r="15" spans="1:9" ht="31.9" customHeight="1" x14ac:dyDescent="0.25">
      <c r="A15" s="60"/>
      <c r="B15" s="64" t="s">
        <v>33</v>
      </c>
      <c r="C15" s="72" t="s">
        <v>17</v>
      </c>
      <c r="D15" s="60"/>
      <c r="E15" s="60"/>
      <c r="F15" s="60" t="s">
        <v>32</v>
      </c>
      <c r="G15" s="60"/>
      <c r="H15" s="60"/>
      <c r="I15" s="60"/>
    </row>
    <row r="16" spans="1:9" ht="31.9" customHeight="1" x14ac:dyDescent="0.25">
      <c r="A16" s="60"/>
      <c r="B16" s="64" t="s">
        <v>34</v>
      </c>
      <c r="C16" s="73" t="s">
        <v>35</v>
      </c>
      <c r="D16" s="60"/>
      <c r="E16" s="60"/>
      <c r="F16" s="60"/>
      <c r="G16" s="60"/>
      <c r="H16" s="60"/>
      <c r="I16" s="60"/>
    </row>
    <row r="17" spans="1:9" ht="31.9" customHeight="1" x14ac:dyDescent="0.25">
      <c r="A17" s="60"/>
      <c r="B17" s="64" t="s">
        <v>36</v>
      </c>
      <c r="C17" s="73" t="s">
        <v>35</v>
      </c>
      <c r="D17" s="60"/>
      <c r="E17" s="60"/>
      <c r="F17" s="60"/>
      <c r="G17" s="60"/>
      <c r="H17" s="60"/>
      <c r="I17" s="60"/>
    </row>
    <row r="18" spans="1:9" x14ac:dyDescent="0.25">
      <c r="A18" s="60"/>
      <c r="B18" s="64" t="s">
        <v>37</v>
      </c>
      <c r="C18" s="73" t="s">
        <v>35</v>
      </c>
      <c r="D18" s="60"/>
      <c r="E18" s="60"/>
      <c r="F18" s="60"/>
      <c r="G18" s="60"/>
      <c r="H18" s="60"/>
      <c r="I18" s="60"/>
    </row>
    <row r="19" spans="1:9" x14ac:dyDescent="0.25">
      <c r="A19" s="60"/>
      <c r="B19" s="60"/>
      <c r="C19" s="60"/>
      <c r="D19" s="60"/>
      <c r="E19" s="60"/>
      <c r="F19" s="60"/>
      <c r="G19" s="60"/>
      <c r="H19" s="60"/>
      <c r="I19" s="60"/>
    </row>
    <row r="20" spans="1:9" x14ac:dyDescent="0.25">
      <c r="A20" s="60"/>
      <c r="B20" s="60"/>
      <c r="C20" s="60"/>
      <c r="D20" s="60"/>
      <c r="E20" s="60"/>
      <c r="F20" s="60"/>
      <c r="G20" s="60"/>
      <c r="H20" s="60"/>
      <c r="I20" s="60"/>
    </row>
    <row r="21" spans="1:9" x14ac:dyDescent="0.25">
      <c r="A21" s="60"/>
      <c r="B21" s="60"/>
      <c r="C21" s="60"/>
      <c r="D21" s="60"/>
      <c r="E21" s="60"/>
      <c r="F21" s="60"/>
      <c r="G21" s="60"/>
      <c r="H21" s="60"/>
      <c r="I21" s="60"/>
    </row>
    <row r="22" spans="1:9" x14ac:dyDescent="0.25">
      <c r="A22" s="60"/>
      <c r="B22" s="60"/>
      <c r="C22" s="60"/>
      <c r="D22" s="60"/>
      <c r="E22" s="60"/>
      <c r="F22" s="60"/>
      <c r="G22" s="60"/>
      <c r="H22" s="60"/>
      <c r="I22" s="6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XEY114"/>
  <sheetViews>
    <sheetView zoomScale="90" zoomScaleNormal="90" workbookViewId="0">
      <pane ySplit="12" topLeftCell="A13" activePane="bottomLeft" state="frozen"/>
      <selection pane="bottomLeft" activeCell="B6" sqref="B6"/>
    </sheetView>
  </sheetViews>
  <sheetFormatPr defaultColWidth="0" defaultRowHeight="15" x14ac:dyDescent="0.25"/>
  <cols>
    <col min="1" max="1" width="27.5703125" style="2" customWidth="1"/>
    <col min="2" max="2" width="33.7109375" style="2" customWidth="1"/>
    <col min="3" max="3" width="44.28515625" style="2" customWidth="1"/>
    <col min="4" max="4" width="37.42578125" style="2" customWidth="1"/>
    <col min="5" max="5" width="27.140625" style="2" customWidth="1"/>
    <col min="6" max="6" width="12.85546875" style="2" bestFit="1" customWidth="1"/>
    <col min="7" max="7" width="27" style="2" customWidth="1"/>
    <col min="8" max="8" width="39.28515625" style="2" customWidth="1"/>
    <col min="9" max="9" width="17.85546875" style="2" customWidth="1"/>
    <col min="10" max="11" width="13" style="2" customWidth="1"/>
    <col min="12" max="12" width="15.28515625" customWidth="1"/>
    <col min="13" max="16379" width="9" hidden="1"/>
    <col min="16380" max="16384" width="10" hidden="1"/>
  </cols>
  <sheetData>
    <row r="1" spans="1:12" x14ac:dyDescent="0.25">
      <c r="A1" s="58"/>
      <c r="B1" s="58"/>
      <c r="C1" s="58"/>
      <c r="D1" s="58"/>
      <c r="E1" s="58"/>
      <c r="F1" s="58"/>
      <c r="G1" s="58"/>
      <c r="H1" s="58"/>
      <c r="I1" s="58"/>
      <c r="J1" s="58"/>
      <c r="K1" s="58"/>
      <c r="L1" s="34"/>
    </row>
    <row r="2" spans="1:12" x14ac:dyDescent="0.25">
      <c r="A2" s="58"/>
      <c r="B2" s="58"/>
      <c r="C2" s="58"/>
      <c r="D2" s="58"/>
      <c r="E2" s="58"/>
      <c r="F2" s="58"/>
      <c r="G2" s="58"/>
      <c r="H2" s="58"/>
      <c r="I2" s="58"/>
      <c r="J2" s="58"/>
      <c r="K2" s="58"/>
      <c r="L2" s="34"/>
    </row>
    <row r="3" spans="1:12" x14ac:dyDescent="0.25">
      <c r="A3" s="58"/>
      <c r="B3" s="58"/>
      <c r="C3" s="58"/>
      <c r="D3" s="58"/>
      <c r="E3" s="58"/>
      <c r="F3" s="58"/>
      <c r="G3" s="58"/>
      <c r="H3" s="58"/>
      <c r="I3" s="58"/>
      <c r="J3" s="58"/>
      <c r="K3" s="58"/>
      <c r="L3" s="34"/>
    </row>
    <row r="4" spans="1:12" x14ac:dyDescent="0.25">
      <c r="A4" s="58"/>
      <c r="B4" s="58"/>
      <c r="C4" s="58"/>
      <c r="D4" s="58"/>
      <c r="E4" s="58"/>
      <c r="F4" s="58"/>
      <c r="G4" s="58"/>
      <c r="H4" s="58"/>
      <c r="I4" s="58"/>
      <c r="J4" s="58"/>
      <c r="K4" s="58"/>
      <c r="L4" s="34"/>
    </row>
    <row r="5" spans="1:12" x14ac:dyDescent="0.25">
      <c r="A5" s="58"/>
      <c r="B5" s="58"/>
      <c r="C5" s="58"/>
      <c r="D5" s="58"/>
      <c r="E5" s="58"/>
      <c r="F5" s="58"/>
      <c r="G5" s="58"/>
      <c r="H5" s="58"/>
      <c r="I5" s="58"/>
      <c r="J5" s="58"/>
      <c r="K5" s="58"/>
      <c r="L5" s="34"/>
    </row>
    <row r="6" spans="1:12" x14ac:dyDescent="0.25">
      <c r="A6" s="58"/>
      <c r="B6" s="58"/>
      <c r="C6" s="58"/>
      <c r="D6" s="58"/>
      <c r="E6" s="58"/>
      <c r="F6" s="58"/>
      <c r="G6" s="58"/>
      <c r="H6" s="58"/>
      <c r="I6" s="58"/>
      <c r="J6" s="58"/>
      <c r="K6" s="58"/>
      <c r="L6" s="34"/>
    </row>
    <row r="7" spans="1:12" x14ac:dyDescent="0.25">
      <c r="A7" s="58"/>
      <c r="B7" s="58"/>
      <c r="C7" s="58"/>
      <c r="D7" s="58"/>
      <c r="E7" s="58"/>
      <c r="F7" s="58"/>
      <c r="G7" s="58"/>
      <c r="H7" s="58"/>
      <c r="I7" s="58"/>
      <c r="J7" s="58"/>
      <c r="K7" s="58"/>
      <c r="L7" s="34"/>
    </row>
    <row r="8" spans="1:12" x14ac:dyDescent="0.25">
      <c r="A8" s="58"/>
      <c r="B8" s="58"/>
      <c r="C8" s="58"/>
      <c r="D8" s="58"/>
      <c r="E8" s="58"/>
      <c r="F8" s="58"/>
      <c r="G8" s="58"/>
      <c r="H8" s="58"/>
      <c r="I8" s="58"/>
      <c r="J8" s="58"/>
      <c r="K8" s="58"/>
      <c r="L8" s="34"/>
    </row>
    <row r="9" spans="1:12" x14ac:dyDescent="0.25">
      <c r="A9" s="58"/>
      <c r="B9" s="58"/>
      <c r="C9" s="58"/>
      <c r="D9" s="58"/>
      <c r="E9" s="58"/>
      <c r="F9" s="58"/>
      <c r="G9" s="58"/>
      <c r="H9" s="58"/>
      <c r="I9" s="58"/>
      <c r="J9" s="58"/>
      <c r="K9" s="58"/>
      <c r="L9" s="34"/>
    </row>
    <row r="10" spans="1:12" x14ac:dyDescent="0.25">
      <c r="A10" s="58"/>
      <c r="B10" s="58"/>
      <c r="C10" s="58"/>
      <c r="D10" s="58"/>
      <c r="E10" s="58"/>
      <c r="F10" s="58"/>
      <c r="G10" s="58"/>
      <c r="H10" s="58"/>
      <c r="I10" s="58"/>
      <c r="J10" s="58"/>
      <c r="K10" s="58"/>
      <c r="L10" s="34"/>
    </row>
    <row r="11" spans="1:12" x14ac:dyDescent="0.25">
      <c r="A11" s="16"/>
      <c r="B11" s="16"/>
      <c r="C11" s="16"/>
      <c r="D11" s="16"/>
      <c r="E11" s="16"/>
      <c r="F11" s="16"/>
      <c r="G11" s="16"/>
      <c r="H11" s="16"/>
      <c r="I11" s="16"/>
      <c r="J11" s="16"/>
      <c r="K11" s="16"/>
      <c r="L11" s="15"/>
    </row>
    <row r="12" spans="1:12" ht="51" customHeight="1" x14ac:dyDescent="0.25">
      <c r="A12" s="89"/>
      <c r="B12" s="89"/>
      <c r="C12" s="89"/>
      <c r="D12" s="89"/>
      <c r="E12" s="89"/>
      <c r="F12" s="89"/>
      <c r="G12" s="89"/>
      <c r="H12" s="89"/>
      <c r="I12" s="89"/>
      <c r="J12" s="89"/>
      <c r="K12" s="89"/>
      <c r="L12" s="89"/>
    </row>
    <row r="13" spans="1:12" ht="18.399999999999999" customHeight="1" x14ac:dyDescent="0.25">
      <c r="A13" s="65"/>
      <c r="B13" s="65"/>
      <c r="C13" s="65"/>
      <c r="D13" s="65"/>
      <c r="E13" s="65"/>
      <c r="F13" s="65"/>
      <c r="G13" s="65"/>
      <c r="H13" s="65"/>
      <c r="I13" s="65"/>
      <c r="J13" s="65"/>
      <c r="K13" s="65"/>
      <c r="L13" s="65"/>
    </row>
    <row r="14" spans="1:12" ht="18.399999999999999" customHeight="1" x14ac:dyDescent="0.25">
      <c r="A14" s="66"/>
      <c r="B14" s="65"/>
      <c r="C14" s="65"/>
      <c r="D14" s="65"/>
      <c r="E14" s="65"/>
      <c r="F14" s="65"/>
      <c r="G14" s="65"/>
      <c r="H14" s="65"/>
      <c r="I14" s="65"/>
      <c r="J14" s="65"/>
      <c r="K14" s="65"/>
      <c r="L14" s="65"/>
    </row>
    <row r="15" spans="1:12" ht="18.399999999999999" customHeight="1" x14ac:dyDescent="0.25">
      <c r="A15" s="66"/>
      <c r="B15" s="65"/>
      <c r="C15" s="65"/>
      <c r="D15" s="65"/>
      <c r="E15" s="65"/>
      <c r="F15" s="65"/>
      <c r="G15" s="65"/>
      <c r="H15" s="65"/>
      <c r="I15" s="65"/>
      <c r="J15" s="65"/>
      <c r="K15" s="65"/>
      <c r="L15" s="65"/>
    </row>
    <row r="16" spans="1:12" ht="18.399999999999999" customHeight="1" x14ac:dyDescent="0.25">
      <c r="A16" s="66"/>
      <c r="B16" s="65"/>
      <c r="C16" s="65"/>
      <c r="D16" s="65"/>
      <c r="E16" s="65"/>
      <c r="F16" s="65"/>
      <c r="G16" s="65"/>
      <c r="H16" s="65"/>
      <c r="I16" s="65"/>
      <c r="J16" s="65"/>
      <c r="K16" s="65"/>
      <c r="L16" s="65"/>
    </row>
    <row r="17" spans="1:12" ht="18.399999999999999" customHeight="1" x14ac:dyDescent="0.25">
      <c r="A17" s="66"/>
      <c r="B17" s="65"/>
      <c r="C17" s="65"/>
      <c r="D17" s="65"/>
      <c r="E17" s="65"/>
      <c r="F17" s="65"/>
      <c r="G17" s="65"/>
      <c r="H17" s="65"/>
      <c r="I17" s="65"/>
      <c r="J17" s="65"/>
      <c r="K17" s="65"/>
      <c r="L17" s="65"/>
    </row>
    <row r="18" spans="1:12" ht="18.399999999999999" customHeight="1" x14ac:dyDescent="0.25">
      <c r="A18" s="66"/>
      <c r="B18" s="65"/>
      <c r="C18" s="65"/>
      <c r="D18" s="65"/>
      <c r="E18" s="65"/>
      <c r="F18" s="65"/>
      <c r="G18" s="65"/>
      <c r="H18" s="65"/>
      <c r="I18" s="65"/>
      <c r="J18" s="65"/>
      <c r="K18" s="65"/>
      <c r="L18" s="65"/>
    </row>
    <row r="19" spans="1:12" ht="18.399999999999999" customHeight="1" x14ac:dyDescent="0.25">
      <c r="A19" s="66"/>
      <c r="B19" s="65"/>
      <c r="C19" s="65"/>
      <c r="D19" s="65"/>
      <c r="E19" s="65"/>
      <c r="F19" s="65"/>
      <c r="G19" s="65"/>
      <c r="H19" s="65"/>
      <c r="I19" s="65"/>
      <c r="J19" s="65"/>
      <c r="K19" s="65"/>
      <c r="L19" s="65"/>
    </row>
    <row r="20" spans="1:12" ht="18.399999999999999" customHeight="1" x14ac:dyDescent="0.25">
      <c r="A20" s="66"/>
      <c r="B20" s="65"/>
      <c r="C20" s="65"/>
      <c r="D20" s="65"/>
      <c r="E20" s="65"/>
      <c r="F20" s="65"/>
      <c r="G20" s="65"/>
      <c r="H20" s="65"/>
      <c r="I20" s="65"/>
      <c r="J20" s="65"/>
      <c r="K20" s="65"/>
      <c r="L20" s="65"/>
    </row>
    <row r="21" spans="1:12" ht="18.399999999999999" customHeight="1" x14ac:dyDescent="0.25">
      <c r="A21" s="66"/>
      <c r="B21" s="65"/>
      <c r="C21" s="65"/>
      <c r="D21" s="65"/>
      <c r="E21" s="65"/>
      <c r="F21" s="65"/>
      <c r="G21" s="65"/>
      <c r="H21" s="65"/>
      <c r="I21" s="65"/>
      <c r="J21" s="65"/>
      <c r="K21" s="65"/>
      <c r="L21" s="65"/>
    </row>
    <row r="22" spans="1:12" ht="18.399999999999999" customHeight="1" x14ac:dyDescent="0.25">
      <c r="A22" s="66"/>
      <c r="B22" s="65"/>
      <c r="C22" s="65"/>
      <c r="D22" s="65"/>
      <c r="E22" s="65"/>
      <c r="F22" s="65"/>
      <c r="G22" s="65"/>
      <c r="H22" s="65"/>
      <c r="I22" s="65"/>
      <c r="J22" s="65"/>
      <c r="K22" s="65"/>
      <c r="L22" s="65"/>
    </row>
    <row r="23" spans="1:12" ht="18.399999999999999" customHeight="1" x14ac:dyDescent="0.25">
      <c r="A23" s="66"/>
      <c r="B23" s="65"/>
      <c r="C23" s="65"/>
      <c r="D23" s="65"/>
      <c r="E23" s="65"/>
      <c r="F23" s="65"/>
      <c r="G23" s="65"/>
      <c r="H23" s="65"/>
      <c r="I23" s="65"/>
      <c r="J23" s="65"/>
      <c r="K23" s="65"/>
      <c r="L23" s="65"/>
    </row>
    <row r="24" spans="1:12" ht="18.399999999999999" customHeight="1" x14ac:dyDescent="0.25">
      <c r="A24" s="66"/>
      <c r="B24" s="65"/>
      <c r="C24" s="65"/>
      <c r="D24" s="65"/>
      <c r="E24" s="65"/>
      <c r="F24" s="65"/>
      <c r="G24" s="65"/>
      <c r="H24" s="65"/>
      <c r="I24" s="65"/>
      <c r="J24" s="65"/>
      <c r="K24" s="65"/>
      <c r="L24" s="65"/>
    </row>
    <row r="25" spans="1:12" ht="18.399999999999999" customHeight="1" x14ac:dyDescent="0.25">
      <c r="A25" s="66"/>
      <c r="B25" s="65"/>
      <c r="C25" s="65"/>
      <c r="D25" s="65"/>
      <c r="E25" s="65"/>
      <c r="F25" s="65"/>
      <c r="G25" s="65"/>
      <c r="H25" s="65"/>
      <c r="I25" s="65"/>
      <c r="J25" s="65"/>
      <c r="K25" s="65"/>
      <c r="L25" s="65"/>
    </row>
    <row r="26" spans="1:12" ht="18.399999999999999" customHeight="1" x14ac:dyDescent="0.25">
      <c r="A26" s="66"/>
      <c r="B26" s="65"/>
      <c r="C26" s="65"/>
      <c r="D26" s="65"/>
      <c r="E26" s="65"/>
      <c r="F26" s="65"/>
      <c r="G26" s="65"/>
      <c r="H26" s="65"/>
      <c r="I26" s="65"/>
      <c r="J26" s="65"/>
      <c r="K26" s="65"/>
      <c r="L26" s="65"/>
    </row>
    <row r="27" spans="1:12" ht="18.399999999999999" customHeight="1" x14ac:dyDescent="0.25">
      <c r="A27" s="66"/>
      <c r="B27" s="65"/>
      <c r="C27" s="65"/>
      <c r="D27" s="65"/>
      <c r="E27" s="65"/>
      <c r="F27" s="65"/>
      <c r="G27" s="65"/>
      <c r="H27" s="65"/>
      <c r="I27" s="65"/>
      <c r="J27" s="65"/>
      <c r="K27" s="65"/>
      <c r="L27" s="65"/>
    </row>
    <row r="28" spans="1:12" ht="18.399999999999999" customHeight="1" x14ac:dyDescent="0.25">
      <c r="A28" s="66"/>
      <c r="B28" s="65"/>
      <c r="C28" s="65"/>
      <c r="D28" s="65"/>
      <c r="E28" s="65"/>
      <c r="F28" s="65"/>
      <c r="G28" s="65"/>
      <c r="H28" s="65"/>
      <c r="I28" s="65"/>
      <c r="J28" s="65"/>
      <c r="K28" s="65"/>
      <c r="L28" s="65"/>
    </row>
    <row r="29" spans="1:12" ht="18.399999999999999" customHeight="1" x14ac:dyDescent="0.25">
      <c r="A29" s="66"/>
      <c r="B29" s="65"/>
      <c r="C29" s="65"/>
      <c r="D29" s="65"/>
      <c r="E29" s="65"/>
      <c r="F29" s="65"/>
      <c r="G29" s="65"/>
      <c r="H29" s="65"/>
      <c r="I29" s="65"/>
      <c r="J29" s="65"/>
      <c r="K29" s="65"/>
      <c r="L29" s="65"/>
    </row>
    <row r="30" spans="1:12" ht="18.399999999999999" customHeight="1" x14ac:dyDescent="0.25">
      <c r="A30" s="66"/>
      <c r="B30" s="65"/>
      <c r="C30" s="65"/>
      <c r="D30" s="65"/>
      <c r="E30" s="65"/>
      <c r="F30" s="65"/>
      <c r="G30" s="65"/>
      <c r="H30" s="65"/>
      <c r="I30" s="65"/>
      <c r="J30" s="65"/>
      <c r="K30" s="65"/>
      <c r="L30" s="65"/>
    </row>
    <row r="31" spans="1:12" ht="18.399999999999999" customHeight="1" x14ac:dyDescent="0.25">
      <c r="A31" s="66"/>
      <c r="B31" s="65"/>
      <c r="C31" s="65"/>
      <c r="D31" s="65"/>
      <c r="E31" s="65"/>
      <c r="F31" s="65"/>
      <c r="G31" s="65"/>
      <c r="H31" s="65"/>
      <c r="I31" s="65"/>
      <c r="J31" s="65"/>
      <c r="K31" s="65"/>
      <c r="L31" s="65"/>
    </row>
    <row r="32" spans="1:12" ht="18.399999999999999" customHeight="1" x14ac:dyDescent="0.25">
      <c r="A32" s="66"/>
      <c r="B32" s="65"/>
      <c r="C32" s="65"/>
      <c r="D32" s="65"/>
      <c r="E32" s="65"/>
      <c r="F32" s="65"/>
      <c r="G32" s="65"/>
      <c r="H32" s="65"/>
      <c r="I32" s="65"/>
      <c r="J32" s="65"/>
      <c r="K32" s="65"/>
      <c r="L32" s="65"/>
    </row>
    <row r="33" spans="1:12" ht="18.399999999999999" customHeight="1" x14ac:dyDescent="0.25">
      <c r="A33" s="66"/>
      <c r="B33" s="65"/>
      <c r="C33" s="65"/>
      <c r="D33" s="65"/>
      <c r="E33" s="65"/>
      <c r="F33" s="65"/>
      <c r="G33" s="65"/>
      <c r="H33" s="65"/>
      <c r="I33" s="65"/>
      <c r="J33" s="65"/>
      <c r="K33" s="65"/>
      <c r="L33" s="65"/>
    </row>
    <row r="34" spans="1:12" ht="18.399999999999999" customHeight="1" x14ac:dyDescent="0.25">
      <c r="A34" s="66"/>
      <c r="B34" s="65"/>
      <c r="C34" s="65"/>
      <c r="D34" s="65"/>
      <c r="E34" s="65"/>
      <c r="F34" s="65"/>
      <c r="G34" s="65"/>
      <c r="H34" s="65"/>
      <c r="I34" s="65"/>
      <c r="J34" s="65"/>
      <c r="K34" s="65"/>
      <c r="L34" s="65"/>
    </row>
    <row r="35" spans="1:12" ht="18.399999999999999" customHeight="1" x14ac:dyDescent="0.25">
      <c r="A35" s="66"/>
      <c r="B35" s="65"/>
      <c r="C35" s="65"/>
      <c r="D35" s="65"/>
      <c r="E35" s="65"/>
      <c r="F35" s="65"/>
      <c r="G35" s="65"/>
      <c r="H35" s="65"/>
      <c r="I35" s="65"/>
      <c r="J35" s="65"/>
      <c r="K35" s="65"/>
      <c r="L35" s="65"/>
    </row>
    <row r="36" spans="1:12" ht="18.399999999999999" customHeight="1" x14ac:dyDescent="0.25">
      <c r="A36" s="66"/>
      <c r="B36" s="65"/>
      <c r="C36" s="65"/>
      <c r="D36" s="65"/>
      <c r="E36" s="65"/>
      <c r="F36" s="65"/>
      <c r="G36" s="65"/>
      <c r="H36" s="65"/>
      <c r="I36" s="65"/>
      <c r="J36" s="65"/>
      <c r="K36" s="65"/>
      <c r="L36" s="65"/>
    </row>
    <row r="37" spans="1:12" ht="18.399999999999999" customHeight="1" x14ac:dyDescent="0.25">
      <c r="A37" s="66"/>
      <c r="B37" s="65"/>
      <c r="C37" s="65"/>
      <c r="D37" s="65"/>
      <c r="E37" s="65"/>
      <c r="F37" s="65"/>
      <c r="G37" s="65"/>
      <c r="H37" s="65"/>
      <c r="I37" s="65"/>
      <c r="J37" s="65"/>
      <c r="K37" s="65"/>
      <c r="L37" s="65"/>
    </row>
    <row r="38" spans="1:12" ht="18.399999999999999" customHeight="1" x14ac:dyDescent="0.25">
      <c r="A38" s="66"/>
      <c r="B38" s="65"/>
      <c r="C38" s="65"/>
      <c r="D38" s="65"/>
      <c r="E38" s="65"/>
      <c r="F38" s="65"/>
      <c r="G38" s="65"/>
      <c r="H38" s="65"/>
      <c r="I38" s="65"/>
      <c r="J38" s="65"/>
      <c r="K38" s="65"/>
      <c r="L38" s="65"/>
    </row>
    <row r="39" spans="1:12" ht="18.399999999999999" customHeight="1" x14ac:dyDescent="0.25">
      <c r="A39" s="66"/>
      <c r="B39" s="65"/>
      <c r="C39" s="65"/>
      <c r="D39" s="65"/>
      <c r="E39" s="65"/>
      <c r="F39" s="65"/>
      <c r="G39" s="65"/>
      <c r="H39" s="65"/>
      <c r="I39" s="65"/>
      <c r="J39" s="65"/>
      <c r="K39" s="65"/>
      <c r="L39" s="65"/>
    </row>
    <row r="40" spans="1:12" ht="18.399999999999999" customHeight="1" x14ac:dyDescent="0.25">
      <c r="A40" s="66"/>
      <c r="B40" s="65"/>
      <c r="C40" s="65"/>
      <c r="D40" s="65"/>
      <c r="E40" s="65"/>
      <c r="F40" s="65"/>
      <c r="G40" s="65"/>
      <c r="H40" s="65"/>
      <c r="I40" s="65"/>
      <c r="J40" s="65"/>
      <c r="K40" s="65"/>
      <c r="L40" s="65"/>
    </row>
    <row r="41" spans="1:12" ht="18.399999999999999" customHeight="1" x14ac:dyDescent="0.25">
      <c r="A41" s="66"/>
      <c r="B41" s="65"/>
      <c r="C41" s="65"/>
      <c r="D41" s="65"/>
      <c r="E41" s="65"/>
      <c r="F41" s="65"/>
      <c r="G41" s="65"/>
      <c r="H41" s="65"/>
      <c r="I41" s="65"/>
      <c r="J41" s="65"/>
      <c r="K41" s="65"/>
      <c r="L41" s="65"/>
    </row>
    <row r="42" spans="1:12" ht="18.399999999999999" customHeight="1" x14ac:dyDescent="0.25">
      <c r="A42" s="66"/>
      <c r="B42" s="65"/>
      <c r="C42" s="65"/>
      <c r="D42" s="65"/>
      <c r="E42" s="65"/>
      <c r="F42" s="65"/>
      <c r="G42" s="65"/>
      <c r="H42" s="65"/>
      <c r="I42" s="65"/>
      <c r="J42" s="65"/>
      <c r="K42" s="65"/>
      <c r="L42" s="65"/>
    </row>
    <row r="43" spans="1:12" ht="18.399999999999999" customHeight="1" x14ac:dyDescent="0.25">
      <c r="A43" s="66"/>
      <c r="B43" s="65"/>
      <c r="C43" s="65"/>
      <c r="D43" s="65"/>
      <c r="E43" s="65"/>
      <c r="F43" s="65"/>
      <c r="G43" s="65"/>
      <c r="H43" s="65"/>
      <c r="I43" s="65"/>
      <c r="J43" s="65"/>
      <c r="K43" s="65"/>
      <c r="L43" s="65"/>
    </row>
    <row r="44" spans="1:12" ht="18.399999999999999" customHeight="1" x14ac:dyDescent="0.25">
      <c r="A44" s="66"/>
      <c r="B44" s="65"/>
      <c r="C44" s="65"/>
      <c r="D44" s="65"/>
      <c r="E44" s="65"/>
      <c r="F44" s="65"/>
      <c r="G44" s="65"/>
      <c r="H44" s="65"/>
      <c r="I44" s="65"/>
      <c r="J44" s="65"/>
      <c r="K44" s="65"/>
      <c r="L44" s="65"/>
    </row>
    <row r="45" spans="1:12" ht="18.399999999999999" customHeight="1" x14ac:dyDescent="0.25">
      <c r="A45" s="66"/>
      <c r="B45" s="65"/>
      <c r="C45" s="65"/>
      <c r="D45" s="65"/>
      <c r="E45" s="65"/>
      <c r="F45" s="65"/>
      <c r="G45" s="65"/>
      <c r="H45" s="65"/>
      <c r="I45" s="65"/>
      <c r="J45" s="65"/>
      <c r="K45" s="65"/>
      <c r="L45" s="65"/>
    </row>
    <row r="46" spans="1:12" ht="18.399999999999999" customHeight="1" x14ac:dyDescent="0.25">
      <c r="A46" s="66"/>
      <c r="B46" s="65"/>
      <c r="C46" s="65"/>
      <c r="D46" s="65"/>
      <c r="E46" s="65"/>
      <c r="F46" s="65"/>
      <c r="G46" s="65"/>
      <c r="H46" s="65"/>
      <c r="I46" s="65"/>
      <c r="J46" s="65"/>
      <c r="K46" s="65"/>
      <c r="L46" s="65"/>
    </row>
    <row r="47" spans="1:12" ht="18.399999999999999" customHeight="1" x14ac:dyDescent="0.25">
      <c r="A47" s="66"/>
      <c r="B47" s="65"/>
      <c r="C47" s="65"/>
      <c r="D47" s="65"/>
      <c r="E47" s="65"/>
      <c r="F47" s="65"/>
      <c r="G47" s="65"/>
      <c r="H47" s="65"/>
      <c r="I47" s="65"/>
      <c r="J47" s="65"/>
      <c r="K47" s="65"/>
      <c r="L47" s="65"/>
    </row>
    <row r="48" spans="1:12" ht="18.399999999999999" customHeight="1" x14ac:dyDescent="0.25">
      <c r="A48" s="66"/>
      <c r="B48" s="65"/>
      <c r="C48" s="65"/>
      <c r="D48" s="65"/>
      <c r="E48" s="65"/>
      <c r="F48" s="65"/>
      <c r="G48" s="65"/>
      <c r="H48" s="65"/>
      <c r="I48" s="65"/>
      <c r="J48" s="65"/>
      <c r="K48" s="65"/>
      <c r="L48" s="65"/>
    </row>
    <row r="49" spans="1:12" ht="18.399999999999999" customHeight="1" x14ac:dyDescent="0.25">
      <c r="A49" s="66"/>
      <c r="B49" s="65"/>
      <c r="C49" s="65"/>
      <c r="D49" s="65"/>
      <c r="E49" s="65"/>
      <c r="F49" s="65"/>
      <c r="G49" s="65"/>
      <c r="H49" s="65"/>
      <c r="I49" s="65"/>
      <c r="J49" s="65"/>
      <c r="K49" s="65"/>
      <c r="L49" s="65"/>
    </row>
    <row r="50" spans="1:12" ht="18.399999999999999" customHeight="1" x14ac:dyDescent="0.25">
      <c r="A50" s="66"/>
      <c r="B50" s="65"/>
      <c r="C50" s="65"/>
      <c r="D50" s="65"/>
      <c r="E50" s="65"/>
      <c r="F50" s="65"/>
      <c r="G50" s="65"/>
      <c r="H50" s="65"/>
      <c r="I50" s="65"/>
      <c r="J50" s="65"/>
      <c r="K50" s="65"/>
      <c r="L50" s="65"/>
    </row>
    <row r="51" spans="1:12" ht="18.399999999999999" customHeight="1" x14ac:dyDescent="0.25">
      <c r="A51" s="66"/>
      <c r="B51" s="65"/>
      <c r="C51" s="65"/>
      <c r="D51" s="65"/>
      <c r="E51" s="65"/>
      <c r="F51" s="65"/>
      <c r="G51" s="65"/>
      <c r="H51" s="65"/>
      <c r="I51" s="65"/>
      <c r="J51" s="65"/>
      <c r="K51" s="65"/>
      <c r="L51" s="65"/>
    </row>
    <row r="52" spans="1:12" ht="18.399999999999999" customHeight="1" x14ac:dyDescent="0.25">
      <c r="A52" s="66"/>
      <c r="B52" s="65"/>
      <c r="C52" s="65"/>
      <c r="D52" s="65"/>
      <c r="E52" s="65"/>
      <c r="F52" s="65"/>
      <c r="G52" s="65"/>
      <c r="H52" s="65"/>
      <c r="I52" s="65"/>
      <c r="J52" s="65"/>
      <c r="K52" s="65"/>
      <c r="L52" s="65"/>
    </row>
    <row r="53" spans="1:12" ht="18.399999999999999" customHeight="1" x14ac:dyDescent="0.25">
      <c r="A53" s="66"/>
      <c r="B53" s="65"/>
      <c r="C53" s="65"/>
      <c r="D53" s="65"/>
      <c r="E53" s="65"/>
      <c r="F53" s="65"/>
      <c r="G53" s="65"/>
      <c r="H53" s="65"/>
      <c r="I53" s="65"/>
      <c r="J53" s="65"/>
      <c r="K53" s="65"/>
      <c r="L53" s="65"/>
    </row>
    <row r="54" spans="1:12" ht="18.399999999999999" customHeight="1" x14ac:dyDescent="0.25">
      <c r="A54" s="66"/>
      <c r="B54" s="65"/>
      <c r="C54" s="65"/>
      <c r="D54" s="65"/>
      <c r="E54" s="65"/>
      <c r="F54" s="65"/>
      <c r="G54" s="65"/>
      <c r="H54" s="65"/>
      <c r="I54" s="65"/>
      <c r="J54" s="65"/>
      <c r="K54" s="65"/>
      <c r="L54" s="65"/>
    </row>
    <row r="55" spans="1:12" ht="18.399999999999999" customHeight="1" x14ac:dyDescent="0.25">
      <c r="A55" s="66"/>
      <c r="B55" s="65"/>
      <c r="C55" s="65"/>
      <c r="D55" s="65"/>
      <c r="E55" s="65"/>
      <c r="F55" s="65"/>
      <c r="G55" s="65"/>
      <c r="H55" s="65"/>
      <c r="I55" s="65"/>
      <c r="J55" s="65"/>
      <c r="K55" s="65"/>
      <c r="L55" s="65"/>
    </row>
    <row r="56" spans="1:12" ht="18.399999999999999" customHeight="1" x14ac:dyDescent="0.25">
      <c r="A56" s="66"/>
      <c r="B56" s="65"/>
      <c r="C56" s="65"/>
      <c r="D56" s="65"/>
      <c r="E56" s="65"/>
      <c r="F56" s="65"/>
      <c r="G56" s="65"/>
      <c r="H56" s="65"/>
      <c r="I56" s="65"/>
      <c r="J56" s="65"/>
      <c r="K56" s="65"/>
      <c r="L56" s="65"/>
    </row>
    <row r="57" spans="1:12" ht="18.399999999999999" customHeight="1" x14ac:dyDescent="0.25">
      <c r="A57" s="66"/>
      <c r="B57" s="65"/>
      <c r="C57" s="65"/>
      <c r="D57" s="65"/>
      <c r="E57" s="65"/>
      <c r="F57" s="65"/>
      <c r="G57" s="65"/>
      <c r="H57" s="65"/>
      <c r="I57" s="65"/>
      <c r="J57" s="65"/>
      <c r="K57" s="65"/>
      <c r="L57" s="65"/>
    </row>
    <row r="58" spans="1:12" ht="18.399999999999999" customHeight="1" x14ac:dyDescent="0.25">
      <c r="A58" s="66"/>
      <c r="B58" s="65"/>
      <c r="C58" s="65"/>
      <c r="D58" s="65"/>
      <c r="E58" s="65"/>
      <c r="F58" s="65"/>
      <c r="G58" s="65"/>
      <c r="H58" s="65"/>
      <c r="I58" s="65"/>
      <c r="J58" s="65"/>
      <c r="K58" s="65"/>
      <c r="L58" s="65"/>
    </row>
    <row r="59" spans="1:12" ht="18.399999999999999" customHeight="1" x14ac:dyDescent="0.25">
      <c r="A59" s="66"/>
      <c r="B59" s="65"/>
      <c r="C59" s="65"/>
      <c r="D59" s="65"/>
      <c r="E59" s="65"/>
      <c r="F59" s="65"/>
      <c r="G59" s="65"/>
      <c r="H59" s="65"/>
      <c r="I59" s="65"/>
      <c r="J59" s="65"/>
      <c r="K59" s="65"/>
      <c r="L59" s="65"/>
    </row>
    <row r="60" spans="1:12" ht="18.399999999999999" customHeight="1" x14ac:dyDescent="0.25">
      <c r="A60" s="66"/>
      <c r="B60" s="65"/>
      <c r="C60" s="65"/>
      <c r="D60" s="65"/>
      <c r="E60" s="65"/>
      <c r="F60" s="65"/>
      <c r="G60" s="65"/>
      <c r="H60" s="65"/>
      <c r="I60" s="65"/>
      <c r="J60" s="65"/>
      <c r="K60" s="65"/>
      <c r="L60" s="65"/>
    </row>
    <row r="61" spans="1:12" ht="18.399999999999999" customHeight="1" x14ac:dyDescent="0.25">
      <c r="A61" s="66"/>
      <c r="B61" s="65"/>
      <c r="C61" s="65"/>
      <c r="D61" s="65"/>
      <c r="E61" s="65"/>
      <c r="F61" s="65"/>
      <c r="G61" s="65"/>
      <c r="H61" s="65"/>
      <c r="I61" s="65"/>
      <c r="J61" s="65"/>
      <c r="K61" s="65"/>
      <c r="L61" s="65"/>
    </row>
    <row r="62" spans="1:12" ht="18.399999999999999" customHeight="1" x14ac:dyDescent="0.25">
      <c r="A62" s="66"/>
      <c r="B62" s="65"/>
      <c r="C62" s="65"/>
      <c r="D62" s="65"/>
      <c r="E62" s="65"/>
      <c r="F62" s="65"/>
      <c r="G62" s="65"/>
      <c r="H62" s="65"/>
      <c r="I62" s="65"/>
      <c r="J62" s="65"/>
      <c r="K62" s="65"/>
      <c r="L62" s="65"/>
    </row>
    <row r="63" spans="1:12" ht="18.399999999999999" customHeight="1" x14ac:dyDescent="0.25">
      <c r="A63" s="66"/>
      <c r="B63" s="65"/>
      <c r="C63" s="65"/>
      <c r="D63" s="65"/>
      <c r="E63" s="65"/>
      <c r="F63" s="65"/>
      <c r="G63" s="65"/>
      <c r="H63" s="65"/>
      <c r="I63" s="65"/>
      <c r="J63" s="65"/>
      <c r="K63" s="65"/>
      <c r="L63" s="65"/>
    </row>
    <row r="64" spans="1:12" ht="18.399999999999999" customHeight="1" x14ac:dyDescent="0.25">
      <c r="A64" s="66"/>
      <c r="B64" s="65"/>
      <c r="C64" s="65"/>
      <c r="D64" s="65"/>
      <c r="E64" s="65"/>
      <c r="F64" s="65"/>
      <c r="G64" s="65"/>
      <c r="H64" s="65"/>
      <c r="I64" s="65"/>
      <c r="J64" s="65"/>
      <c r="K64" s="65"/>
      <c r="L64" s="65"/>
    </row>
    <row r="65" spans="1:12" ht="18.399999999999999" customHeight="1" x14ac:dyDescent="0.25">
      <c r="A65" s="66"/>
      <c r="B65" s="65"/>
      <c r="C65" s="65"/>
      <c r="D65" s="65"/>
      <c r="E65" s="65"/>
      <c r="F65" s="65"/>
      <c r="G65" s="65"/>
      <c r="H65" s="65"/>
      <c r="I65" s="65"/>
      <c r="J65" s="65"/>
      <c r="K65" s="65"/>
      <c r="L65" s="65"/>
    </row>
    <row r="66" spans="1:12" ht="18.399999999999999" customHeight="1" x14ac:dyDescent="0.25">
      <c r="A66" s="66"/>
      <c r="B66" s="65"/>
      <c r="C66" s="65"/>
      <c r="D66" s="65"/>
      <c r="E66" s="65"/>
      <c r="F66" s="65"/>
      <c r="G66" s="65"/>
      <c r="H66" s="65"/>
      <c r="I66" s="65"/>
      <c r="J66" s="65"/>
      <c r="K66" s="65"/>
      <c r="L66" s="65"/>
    </row>
    <row r="67" spans="1:12" ht="18.399999999999999" customHeight="1" x14ac:dyDescent="0.25">
      <c r="A67" s="66"/>
      <c r="B67" s="65"/>
      <c r="C67" s="65"/>
      <c r="D67" s="65"/>
      <c r="E67" s="65"/>
      <c r="F67" s="65"/>
      <c r="G67" s="65"/>
      <c r="H67" s="65"/>
      <c r="I67" s="65"/>
      <c r="J67" s="65"/>
      <c r="K67" s="65"/>
      <c r="L67" s="65"/>
    </row>
    <row r="68" spans="1:12" ht="18.399999999999999" customHeight="1" x14ac:dyDescent="0.25">
      <c r="A68" s="66"/>
      <c r="B68" s="65"/>
      <c r="C68" s="65"/>
      <c r="D68" s="65"/>
      <c r="E68" s="65"/>
      <c r="F68" s="65"/>
      <c r="G68" s="65"/>
      <c r="H68" s="65"/>
      <c r="I68" s="65"/>
      <c r="J68" s="65"/>
      <c r="K68" s="65"/>
      <c r="L68" s="65"/>
    </row>
    <row r="69" spans="1:12" ht="18.399999999999999" customHeight="1" x14ac:dyDescent="0.25">
      <c r="A69" s="66"/>
      <c r="B69" s="65"/>
      <c r="C69" s="65"/>
      <c r="D69" s="65"/>
      <c r="E69" s="65"/>
      <c r="F69" s="65"/>
      <c r="G69" s="65"/>
      <c r="H69" s="65"/>
      <c r="I69" s="65"/>
      <c r="J69" s="65"/>
      <c r="K69" s="65"/>
      <c r="L69" s="65"/>
    </row>
    <row r="70" spans="1:12" ht="18.399999999999999" customHeight="1" x14ac:dyDescent="0.25">
      <c r="A70" s="66"/>
      <c r="B70" s="65"/>
      <c r="C70" s="65"/>
      <c r="D70" s="65"/>
      <c r="E70" s="65"/>
      <c r="F70" s="65"/>
      <c r="G70" s="65"/>
      <c r="H70" s="65"/>
      <c r="I70" s="65"/>
      <c r="J70" s="65"/>
      <c r="K70" s="65"/>
      <c r="L70" s="65"/>
    </row>
    <row r="71" spans="1:12" ht="18.399999999999999" customHeight="1" x14ac:dyDescent="0.25">
      <c r="A71" s="66"/>
      <c r="B71" s="65"/>
      <c r="C71" s="65"/>
      <c r="D71" s="65"/>
      <c r="E71" s="65"/>
      <c r="F71" s="65"/>
      <c r="G71" s="65"/>
      <c r="H71" s="65"/>
      <c r="I71" s="65"/>
      <c r="J71" s="65"/>
      <c r="K71" s="65"/>
      <c r="L71" s="65"/>
    </row>
    <row r="72" spans="1:12" ht="18.399999999999999" customHeight="1" x14ac:dyDescent="0.25">
      <c r="A72" s="66"/>
      <c r="B72" s="65"/>
      <c r="C72" s="65"/>
      <c r="D72" s="65"/>
      <c r="E72" s="65"/>
      <c r="F72" s="65"/>
      <c r="G72" s="65"/>
      <c r="H72" s="65"/>
      <c r="I72" s="65"/>
      <c r="J72" s="65"/>
      <c r="K72" s="65"/>
      <c r="L72" s="65"/>
    </row>
    <row r="73" spans="1:12" ht="18.399999999999999" customHeight="1" x14ac:dyDescent="0.25">
      <c r="A73" s="66"/>
      <c r="B73" s="65"/>
      <c r="C73" s="65"/>
      <c r="D73" s="65"/>
      <c r="E73" s="65"/>
      <c r="F73" s="65"/>
      <c r="G73" s="65"/>
      <c r="H73" s="65"/>
      <c r="I73" s="65"/>
      <c r="J73" s="65"/>
      <c r="K73" s="65"/>
      <c r="L73" s="65"/>
    </row>
    <row r="74" spans="1:12" ht="18.399999999999999" customHeight="1" x14ac:dyDescent="0.25">
      <c r="A74" s="66"/>
      <c r="B74" s="65"/>
      <c r="C74" s="65"/>
      <c r="D74" s="65"/>
      <c r="E74" s="65"/>
      <c r="F74" s="65"/>
      <c r="G74" s="65"/>
      <c r="H74" s="65"/>
      <c r="I74" s="65"/>
      <c r="J74" s="65"/>
      <c r="K74" s="65"/>
      <c r="L74" s="65"/>
    </row>
    <row r="75" spans="1:12" ht="18.399999999999999" customHeight="1" x14ac:dyDescent="0.25">
      <c r="A75" s="66"/>
      <c r="B75" s="65"/>
      <c r="C75" s="65"/>
      <c r="D75" s="65"/>
      <c r="E75" s="65"/>
      <c r="F75" s="65"/>
      <c r="G75" s="65"/>
      <c r="H75" s="65"/>
      <c r="I75" s="65"/>
      <c r="J75" s="65"/>
      <c r="K75" s="65"/>
      <c r="L75" s="65"/>
    </row>
    <row r="76" spans="1:12" ht="18.399999999999999" customHeight="1" x14ac:dyDescent="0.25">
      <c r="A76" s="66"/>
      <c r="B76" s="65"/>
      <c r="C76" s="65"/>
      <c r="D76" s="65"/>
      <c r="E76" s="65"/>
      <c r="F76" s="65"/>
      <c r="G76" s="65"/>
      <c r="H76" s="65"/>
      <c r="I76" s="65"/>
      <c r="J76" s="65"/>
      <c r="K76" s="65"/>
      <c r="L76" s="65"/>
    </row>
    <row r="77" spans="1:12" ht="18.399999999999999" customHeight="1" x14ac:dyDescent="0.25">
      <c r="A77" s="66"/>
      <c r="B77" s="65"/>
      <c r="C77" s="65"/>
      <c r="D77" s="65"/>
      <c r="E77" s="65"/>
      <c r="F77" s="65"/>
      <c r="G77" s="65"/>
      <c r="H77" s="65"/>
      <c r="I77" s="65"/>
      <c r="J77" s="65"/>
      <c r="K77" s="65"/>
      <c r="L77" s="65"/>
    </row>
    <row r="78" spans="1:12" ht="18.399999999999999" customHeight="1" x14ac:dyDescent="0.25">
      <c r="A78" s="66"/>
      <c r="B78" s="65"/>
      <c r="C78" s="65"/>
      <c r="D78" s="65"/>
      <c r="E78" s="65"/>
      <c r="F78" s="65"/>
      <c r="G78" s="65"/>
      <c r="H78" s="65"/>
      <c r="I78" s="65"/>
      <c r="J78" s="65"/>
      <c r="K78" s="65"/>
      <c r="L78" s="65"/>
    </row>
    <row r="79" spans="1:12" ht="18.399999999999999" customHeight="1" x14ac:dyDescent="0.25">
      <c r="A79" s="66"/>
      <c r="B79" s="65"/>
      <c r="C79" s="65"/>
      <c r="D79" s="65"/>
      <c r="E79" s="65"/>
      <c r="F79" s="65"/>
      <c r="G79" s="65"/>
      <c r="H79" s="65"/>
      <c r="I79" s="65"/>
      <c r="J79" s="65"/>
      <c r="K79" s="65"/>
      <c r="L79" s="65"/>
    </row>
    <row r="80" spans="1:12" ht="18.399999999999999" customHeight="1" x14ac:dyDescent="0.25">
      <c r="A80" s="66"/>
      <c r="B80" s="65"/>
      <c r="C80" s="65"/>
      <c r="D80" s="65"/>
      <c r="E80" s="65"/>
      <c r="F80" s="65"/>
      <c r="G80" s="65"/>
      <c r="H80" s="65"/>
      <c r="I80" s="65"/>
      <c r="J80" s="65"/>
      <c r="K80" s="65"/>
      <c r="L80" s="65"/>
    </row>
    <row r="81" spans="1:12" ht="18.399999999999999" customHeight="1" x14ac:dyDescent="0.25">
      <c r="A81" s="66"/>
      <c r="B81" s="65"/>
      <c r="C81" s="65"/>
      <c r="D81" s="65"/>
      <c r="E81" s="65"/>
      <c r="F81" s="65"/>
      <c r="G81" s="65"/>
      <c r="H81" s="65"/>
      <c r="I81" s="65"/>
      <c r="J81" s="65"/>
      <c r="K81" s="65"/>
      <c r="L81" s="65"/>
    </row>
    <row r="82" spans="1:12" ht="18.399999999999999" customHeight="1" x14ac:dyDescent="0.25">
      <c r="A82" s="66"/>
      <c r="B82" s="65"/>
      <c r="C82" s="65"/>
      <c r="D82" s="65"/>
      <c r="E82" s="65"/>
      <c r="F82" s="65"/>
      <c r="G82" s="65"/>
      <c r="H82" s="65"/>
      <c r="I82" s="65"/>
      <c r="J82" s="65"/>
      <c r="K82" s="65"/>
      <c r="L82" s="65"/>
    </row>
    <row r="83" spans="1:12" ht="18.399999999999999" customHeight="1" x14ac:dyDescent="0.25">
      <c r="A83" s="66"/>
      <c r="B83" s="65"/>
      <c r="C83" s="65"/>
      <c r="D83" s="65"/>
      <c r="E83" s="65"/>
      <c r="F83" s="65"/>
      <c r="G83" s="65"/>
      <c r="H83" s="65"/>
      <c r="I83" s="65"/>
      <c r="J83" s="65"/>
      <c r="K83" s="65"/>
      <c r="L83" s="65"/>
    </row>
    <row r="84" spans="1:12" ht="18.399999999999999" customHeight="1" x14ac:dyDescent="0.25">
      <c r="A84" s="66"/>
      <c r="B84" s="65"/>
      <c r="C84" s="65"/>
      <c r="D84" s="65"/>
      <c r="E84" s="65"/>
      <c r="F84" s="65"/>
      <c r="G84" s="65"/>
      <c r="H84" s="65"/>
      <c r="I84" s="65"/>
      <c r="J84" s="65"/>
      <c r="K84" s="65"/>
      <c r="L84" s="65"/>
    </row>
    <row r="85" spans="1:12" ht="18.399999999999999" customHeight="1" x14ac:dyDescent="0.25">
      <c r="A85" s="66"/>
      <c r="B85" s="65"/>
      <c r="C85" s="65"/>
      <c r="D85" s="65"/>
      <c r="E85" s="65"/>
      <c r="F85" s="65"/>
      <c r="G85" s="65"/>
      <c r="H85" s="65"/>
      <c r="I85" s="65"/>
      <c r="J85" s="65"/>
      <c r="K85" s="65"/>
      <c r="L85" s="65"/>
    </row>
    <row r="86" spans="1:12" ht="18.399999999999999" customHeight="1" x14ac:dyDescent="0.25">
      <c r="A86" s="66"/>
      <c r="B86" s="65"/>
      <c r="C86" s="65"/>
      <c r="D86" s="65"/>
      <c r="E86" s="65"/>
      <c r="F86" s="65"/>
      <c r="G86" s="65"/>
      <c r="H86" s="65"/>
      <c r="I86" s="65"/>
      <c r="J86" s="65"/>
      <c r="K86" s="65"/>
      <c r="L86" s="65"/>
    </row>
    <row r="87" spans="1:12" ht="18.399999999999999" customHeight="1" x14ac:dyDescent="0.25">
      <c r="A87" s="66"/>
      <c r="B87" s="65"/>
      <c r="C87" s="65"/>
      <c r="D87" s="65"/>
      <c r="E87" s="65"/>
      <c r="F87" s="65"/>
      <c r="G87" s="65"/>
      <c r="H87" s="65"/>
      <c r="I87" s="65"/>
      <c r="J87" s="65"/>
      <c r="K87" s="65"/>
      <c r="L87" s="65"/>
    </row>
    <row r="88" spans="1:12" ht="18.399999999999999" customHeight="1" x14ac:dyDescent="0.25">
      <c r="A88" s="66"/>
      <c r="B88" s="65"/>
      <c r="C88" s="65"/>
      <c r="D88" s="65"/>
      <c r="E88" s="65"/>
      <c r="F88" s="65"/>
      <c r="G88" s="65"/>
      <c r="H88" s="65"/>
      <c r="I88" s="65"/>
      <c r="J88" s="65"/>
      <c r="K88" s="65"/>
      <c r="L88" s="65"/>
    </row>
    <row r="89" spans="1:12" ht="18.399999999999999" customHeight="1" x14ac:dyDescent="0.25">
      <c r="A89" s="66"/>
      <c r="B89" s="65"/>
      <c r="C89" s="65"/>
      <c r="D89" s="65"/>
      <c r="E89" s="65"/>
      <c r="F89" s="65"/>
      <c r="G89" s="65"/>
      <c r="H89" s="65"/>
      <c r="I89" s="65"/>
      <c r="J89" s="65"/>
      <c r="K89" s="65"/>
      <c r="L89" s="65"/>
    </row>
    <row r="90" spans="1:12" ht="18.399999999999999" customHeight="1" x14ac:dyDescent="0.25">
      <c r="A90" s="66"/>
      <c r="B90" s="65"/>
      <c r="C90" s="65"/>
      <c r="D90" s="65"/>
      <c r="E90" s="65"/>
      <c r="F90" s="65"/>
      <c r="G90" s="65"/>
      <c r="H90" s="65"/>
      <c r="I90" s="65"/>
      <c r="J90" s="65"/>
      <c r="K90" s="65"/>
      <c r="L90" s="65"/>
    </row>
    <row r="91" spans="1:12" ht="18.399999999999999" customHeight="1" x14ac:dyDescent="0.25">
      <c r="A91" s="66"/>
      <c r="B91" s="65"/>
      <c r="C91" s="65"/>
      <c r="D91" s="65"/>
      <c r="E91" s="65"/>
      <c r="F91" s="65"/>
      <c r="G91" s="65"/>
      <c r="H91" s="65"/>
      <c r="I91" s="65"/>
      <c r="J91" s="65"/>
      <c r="K91" s="65"/>
      <c r="L91" s="65"/>
    </row>
    <row r="92" spans="1:12" ht="18.399999999999999" customHeight="1" x14ac:dyDescent="0.25">
      <c r="A92" s="66"/>
      <c r="B92" s="65"/>
      <c r="C92" s="65"/>
      <c r="D92" s="65"/>
      <c r="E92" s="65"/>
      <c r="F92" s="65"/>
      <c r="G92" s="65"/>
      <c r="H92" s="65"/>
      <c r="I92" s="65"/>
      <c r="J92" s="65"/>
      <c r="K92" s="65"/>
      <c r="L92" s="65"/>
    </row>
    <row r="93" spans="1:12" ht="18.399999999999999" customHeight="1" x14ac:dyDescent="0.25">
      <c r="A93" s="66"/>
      <c r="B93" s="65"/>
      <c r="C93" s="65"/>
      <c r="D93" s="65"/>
      <c r="E93" s="65"/>
      <c r="F93" s="65"/>
      <c r="G93" s="65"/>
      <c r="H93" s="65"/>
      <c r="I93" s="65"/>
      <c r="J93" s="65"/>
      <c r="K93" s="65"/>
      <c r="L93" s="65"/>
    </row>
    <row r="94" spans="1:12" ht="18.399999999999999" customHeight="1" x14ac:dyDescent="0.25">
      <c r="A94" s="66"/>
      <c r="B94" s="65"/>
      <c r="C94" s="65"/>
      <c r="D94" s="65"/>
      <c r="E94" s="65"/>
      <c r="F94" s="65"/>
      <c r="G94" s="65"/>
      <c r="H94" s="65"/>
      <c r="I94" s="65"/>
      <c r="J94" s="65"/>
      <c r="K94" s="65"/>
      <c r="L94" s="65"/>
    </row>
    <row r="95" spans="1:12" ht="18.399999999999999" customHeight="1" x14ac:dyDescent="0.25">
      <c r="A95" s="66"/>
      <c r="B95" s="65"/>
      <c r="C95" s="65"/>
      <c r="D95" s="65"/>
      <c r="E95" s="65"/>
      <c r="F95" s="65"/>
      <c r="G95" s="65"/>
      <c r="H95" s="65"/>
      <c r="I95" s="65"/>
      <c r="J95" s="65"/>
      <c r="K95" s="65"/>
      <c r="L95" s="65"/>
    </row>
    <row r="96" spans="1:12" ht="18.399999999999999" customHeight="1" x14ac:dyDescent="0.25">
      <c r="A96" s="66"/>
      <c r="B96" s="65"/>
      <c r="C96" s="65"/>
      <c r="D96" s="65"/>
      <c r="E96" s="65"/>
      <c r="F96" s="65"/>
      <c r="G96" s="65"/>
      <c r="H96" s="65"/>
      <c r="I96" s="65"/>
      <c r="J96" s="65"/>
      <c r="K96" s="65"/>
      <c r="L96" s="65"/>
    </row>
    <row r="97" spans="1:12" ht="18.399999999999999" customHeight="1" x14ac:dyDescent="0.25">
      <c r="A97" s="66"/>
      <c r="B97" s="65"/>
      <c r="C97" s="65"/>
      <c r="D97" s="65"/>
      <c r="E97" s="65"/>
      <c r="F97" s="65"/>
      <c r="G97" s="65"/>
      <c r="H97" s="65"/>
      <c r="I97" s="65"/>
      <c r="J97" s="65"/>
      <c r="K97" s="65"/>
      <c r="L97" s="65"/>
    </row>
    <row r="98" spans="1:12" ht="18.399999999999999" customHeight="1" x14ac:dyDescent="0.25">
      <c r="A98" s="66"/>
      <c r="B98" s="65"/>
      <c r="C98" s="65"/>
      <c r="D98" s="65"/>
      <c r="E98" s="65"/>
      <c r="F98" s="65"/>
      <c r="G98" s="65"/>
      <c r="H98" s="65"/>
      <c r="I98" s="65"/>
      <c r="J98" s="65"/>
      <c r="K98" s="65"/>
      <c r="L98" s="65"/>
    </row>
    <row r="99" spans="1:12" ht="18.399999999999999" customHeight="1" x14ac:dyDescent="0.25">
      <c r="A99" s="66"/>
      <c r="B99" s="65"/>
      <c r="C99" s="65"/>
      <c r="D99" s="65"/>
      <c r="E99" s="65"/>
      <c r="F99" s="65"/>
      <c r="G99" s="65"/>
      <c r="H99" s="65"/>
      <c r="I99" s="65"/>
      <c r="J99" s="65"/>
      <c r="K99" s="65"/>
      <c r="L99" s="65"/>
    </row>
    <row r="100" spans="1:12" ht="18.399999999999999" customHeight="1" x14ac:dyDescent="0.25">
      <c r="A100" s="66"/>
      <c r="B100" s="65"/>
      <c r="C100" s="65"/>
      <c r="D100" s="65"/>
      <c r="E100" s="65"/>
      <c r="F100" s="65"/>
      <c r="G100" s="65"/>
      <c r="H100" s="65"/>
      <c r="I100" s="65"/>
      <c r="J100" s="65"/>
      <c r="K100" s="65"/>
      <c r="L100" s="65"/>
    </row>
    <row r="101" spans="1:12" ht="18.399999999999999" customHeight="1" x14ac:dyDescent="0.25">
      <c r="A101" s="66"/>
      <c r="B101" s="65"/>
      <c r="C101" s="65"/>
      <c r="D101" s="65"/>
      <c r="E101" s="65"/>
      <c r="F101" s="65"/>
      <c r="G101" s="65"/>
      <c r="H101" s="65"/>
      <c r="I101" s="65"/>
      <c r="J101" s="65"/>
      <c r="K101" s="65"/>
      <c r="L101" s="65"/>
    </row>
    <row r="102" spans="1:12" ht="18.399999999999999" customHeight="1" x14ac:dyDescent="0.25">
      <c r="A102" s="66"/>
      <c r="B102" s="65"/>
      <c r="C102" s="65"/>
      <c r="D102" s="65"/>
      <c r="E102" s="65"/>
      <c r="F102" s="65"/>
      <c r="G102" s="65"/>
      <c r="H102" s="65"/>
      <c r="I102" s="65"/>
      <c r="J102" s="65"/>
      <c r="K102" s="65"/>
      <c r="L102" s="65"/>
    </row>
    <row r="103" spans="1:12" ht="18.399999999999999" customHeight="1" x14ac:dyDescent="0.25">
      <c r="A103" s="66"/>
      <c r="B103" s="65"/>
      <c r="C103" s="65"/>
      <c r="D103" s="65"/>
      <c r="E103" s="65"/>
      <c r="F103" s="65"/>
      <c r="G103" s="65"/>
      <c r="H103" s="65"/>
      <c r="I103" s="65"/>
      <c r="J103" s="65"/>
      <c r="K103" s="65"/>
      <c r="L103" s="65"/>
    </row>
    <row r="104" spans="1:12" ht="18.399999999999999" customHeight="1" x14ac:dyDescent="0.25">
      <c r="A104" s="66"/>
      <c r="B104" s="65"/>
      <c r="C104" s="65"/>
      <c r="D104" s="65"/>
      <c r="E104" s="65"/>
      <c r="F104" s="65"/>
      <c r="G104" s="65"/>
      <c r="H104" s="65"/>
      <c r="I104" s="65"/>
      <c r="J104" s="65"/>
      <c r="K104" s="65"/>
      <c r="L104" s="65"/>
    </row>
    <row r="105" spans="1:12" ht="18.399999999999999" customHeight="1" x14ac:dyDescent="0.25">
      <c r="A105" s="66"/>
      <c r="B105" s="65"/>
      <c r="C105" s="65"/>
      <c r="D105" s="65"/>
      <c r="E105" s="65"/>
      <c r="F105" s="65"/>
      <c r="G105" s="65"/>
      <c r="H105" s="65"/>
      <c r="I105" s="65"/>
      <c r="J105" s="65"/>
      <c r="K105" s="65"/>
      <c r="L105" s="65"/>
    </row>
    <row r="106" spans="1:12" ht="18.399999999999999" customHeight="1" x14ac:dyDescent="0.25">
      <c r="A106" s="66"/>
      <c r="B106" s="65"/>
      <c r="C106" s="65"/>
      <c r="D106" s="65"/>
      <c r="E106" s="65"/>
      <c r="F106" s="65"/>
      <c r="G106" s="65"/>
      <c r="H106" s="65"/>
      <c r="I106" s="65"/>
      <c r="J106" s="65"/>
      <c r="K106" s="65"/>
      <c r="L106" s="65"/>
    </row>
    <row r="107" spans="1:12" ht="18.399999999999999" customHeight="1" x14ac:dyDescent="0.25">
      <c r="A107" s="66"/>
      <c r="B107" s="65"/>
      <c r="C107" s="65"/>
      <c r="D107" s="65"/>
      <c r="E107" s="65"/>
      <c r="F107" s="65"/>
      <c r="G107" s="65"/>
      <c r="H107" s="65"/>
      <c r="I107" s="65"/>
      <c r="J107" s="65"/>
      <c r="K107" s="65"/>
      <c r="L107" s="65"/>
    </row>
    <row r="108" spans="1:12" ht="18.399999999999999" customHeight="1" x14ac:dyDescent="0.25">
      <c r="A108" s="66"/>
      <c r="B108" s="65"/>
      <c r="C108" s="65"/>
      <c r="D108" s="65"/>
      <c r="E108" s="65"/>
      <c r="F108" s="65"/>
      <c r="G108" s="65"/>
      <c r="H108" s="65"/>
      <c r="I108" s="65"/>
      <c r="J108" s="65"/>
      <c r="K108" s="65"/>
      <c r="L108" s="65"/>
    </row>
    <row r="109" spans="1:12" ht="18.399999999999999" customHeight="1" x14ac:dyDescent="0.25">
      <c r="A109" s="66"/>
      <c r="B109" s="65"/>
      <c r="C109" s="65"/>
      <c r="D109" s="65"/>
      <c r="E109" s="65"/>
      <c r="F109" s="65"/>
      <c r="G109" s="65"/>
      <c r="H109" s="65"/>
      <c r="I109" s="65"/>
      <c r="J109" s="65"/>
      <c r="K109" s="65"/>
      <c r="L109" s="65"/>
    </row>
    <row r="110" spans="1:12" ht="18.399999999999999" customHeight="1" x14ac:dyDescent="0.25">
      <c r="A110" s="66"/>
      <c r="B110" s="65"/>
      <c r="C110" s="65"/>
      <c r="D110" s="65"/>
      <c r="E110" s="65"/>
      <c r="F110" s="65"/>
      <c r="G110" s="65"/>
      <c r="H110" s="65"/>
      <c r="I110" s="65"/>
      <c r="J110" s="65"/>
      <c r="K110" s="65"/>
      <c r="L110" s="65"/>
    </row>
    <row r="111" spans="1:12" ht="18.399999999999999" customHeight="1" x14ac:dyDescent="0.25">
      <c r="A111" s="66"/>
      <c r="B111" s="65"/>
      <c r="C111" s="65"/>
      <c r="D111" s="65"/>
      <c r="E111" s="65"/>
      <c r="F111" s="65"/>
      <c r="G111" s="65"/>
      <c r="H111" s="65"/>
      <c r="I111" s="65"/>
      <c r="J111" s="65"/>
      <c r="K111" s="65"/>
      <c r="L111" s="65"/>
    </row>
    <row r="112" spans="1:12" ht="18.399999999999999" customHeight="1" x14ac:dyDescent="0.25">
      <c r="A112" s="66"/>
      <c r="B112" s="65"/>
      <c r="C112" s="65"/>
      <c r="D112" s="65"/>
      <c r="E112" s="65"/>
      <c r="F112" s="65"/>
      <c r="G112" s="65"/>
      <c r="H112" s="65"/>
      <c r="I112" s="65"/>
      <c r="J112" s="65"/>
      <c r="K112" s="65"/>
      <c r="L112" s="65"/>
    </row>
    <row r="113" spans="1:12" ht="18.399999999999999" customHeight="1" x14ac:dyDescent="0.25">
      <c r="A113" s="66"/>
      <c r="B113" s="65"/>
      <c r="C113" s="65"/>
      <c r="D113" s="65"/>
      <c r="E113" s="65"/>
      <c r="F113" s="65"/>
      <c r="G113" s="65"/>
      <c r="H113" s="65"/>
      <c r="I113" s="65"/>
      <c r="J113" s="65"/>
      <c r="K113" s="65"/>
      <c r="L113" s="65"/>
    </row>
    <row r="114" spans="1:12" ht="18.399999999999999" customHeight="1" x14ac:dyDescent="0.25">
      <c r="A114" s="66"/>
      <c r="B114" s="65"/>
      <c r="C114" s="65"/>
      <c r="D114" s="65"/>
      <c r="E114" s="65"/>
      <c r="F114" s="65"/>
      <c r="G114" s="65"/>
      <c r="H114" s="65"/>
      <c r="I114" s="65"/>
      <c r="J114" s="65"/>
      <c r="K114" s="65"/>
      <c r="L114" s="65"/>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I38"/>
  <sheetViews>
    <sheetView zoomScaleNormal="100" workbookViewId="0">
      <pane ySplit="10" topLeftCell="A11" activePane="bottomLeft" state="frozen"/>
      <selection pane="bottomLeft" activeCell="H5" sqref="H5"/>
    </sheetView>
  </sheetViews>
  <sheetFormatPr defaultColWidth="0" defaultRowHeight="15" x14ac:dyDescent="0.25"/>
  <cols>
    <col min="1" max="1" width="26.85546875" customWidth="1"/>
    <col min="2" max="2" width="45.5703125" style="1" customWidth="1"/>
    <col min="3" max="3" width="23" style="1" customWidth="1"/>
    <col min="4" max="4" width="21.28515625" style="1" bestFit="1" customWidth="1"/>
    <col min="5" max="5" width="24.28515625" style="1" customWidth="1"/>
    <col min="6" max="6" width="32.42578125" style="1" customWidth="1"/>
    <col min="7" max="7" width="37.85546875" style="4" customWidth="1"/>
    <col min="8" max="8" width="59.5703125" style="1" customWidth="1"/>
    <col min="9" max="9" width="9" customWidth="1"/>
    <col min="10" max="16384" width="9" hidden="1"/>
  </cols>
  <sheetData>
    <row r="1" spans="1:9" x14ac:dyDescent="0.25">
      <c r="A1" s="74">
        <f>COUNTIFS('4.ImpactedResourcesAnalysis'!A:A,"Reviewed")</f>
        <v>0</v>
      </c>
      <c r="B1" s="81"/>
      <c r="C1" s="32"/>
      <c r="D1" s="32"/>
      <c r="E1" s="32"/>
      <c r="F1" s="32"/>
      <c r="G1" s="32"/>
      <c r="H1" s="75"/>
      <c r="I1" s="75"/>
    </row>
    <row r="2" spans="1:9" x14ac:dyDescent="0.25">
      <c r="A2" s="74">
        <f>COUNTIFS('4.ImpactedResourcesAnalysis'!A:A,"&lt;&gt;Reviewed",'4.ImpactedResourcesAnalysis'!A:A,"&lt;&gt;")-1</f>
        <v>-1</v>
      </c>
      <c r="B2" s="81"/>
      <c r="C2" s="32"/>
      <c r="D2" s="32"/>
      <c r="E2" s="32"/>
      <c r="F2" s="32"/>
      <c r="G2" s="32"/>
      <c r="H2" s="75"/>
      <c r="I2" s="75"/>
    </row>
    <row r="3" spans="1:9" ht="14.25" customHeight="1" x14ac:dyDescent="0.25">
      <c r="A3" s="74">
        <f>COUNTIFS('5.PlatformIssuesAnalysis'!A:A,"Reviewed")</f>
        <v>0</v>
      </c>
      <c r="B3" s="81"/>
      <c r="C3" s="32"/>
      <c r="D3" s="32"/>
      <c r="E3" s="32"/>
      <c r="F3" s="32"/>
      <c r="G3" s="32"/>
      <c r="H3" s="75"/>
      <c r="I3" s="75"/>
    </row>
    <row r="4" spans="1:9" ht="26.85" customHeight="1" x14ac:dyDescent="0.25">
      <c r="A4" s="74">
        <f>COUNTIFS('5.PlatformIssuesAnalysis'!A:A,"&lt;&gt;Reviewed",'5.PlatformIssuesAnalysis'!A:A,"&lt;&gt;")-1</f>
        <v>-1</v>
      </c>
      <c r="B4" s="82"/>
      <c r="C4" s="53"/>
      <c r="D4" s="53"/>
      <c r="E4" s="54"/>
      <c r="F4" s="53"/>
      <c r="G4" s="53"/>
      <c r="H4" s="75"/>
      <c r="I4" s="75"/>
    </row>
    <row r="5" spans="1:9" ht="26.85" customHeight="1" x14ac:dyDescent="0.25">
      <c r="A5" s="74">
        <f>COUNTIFS('6.SupportRequestsAnalysis'!A:A,"Reviewed")</f>
        <v>0</v>
      </c>
      <c r="B5" s="83"/>
      <c r="C5" s="56"/>
      <c r="D5" s="53"/>
      <c r="E5" s="55"/>
      <c r="F5" s="92"/>
      <c r="G5" s="93"/>
      <c r="H5" s="75"/>
      <c r="I5" s="75"/>
    </row>
    <row r="6" spans="1:9" ht="26.85" customHeight="1" x14ac:dyDescent="0.25">
      <c r="A6" s="74">
        <f>COUNTIFS('6.SupportRequestsAnalysis'!A:A,"&lt;&gt;Reviewed",'6.SupportRequestsAnalysis'!A:A,"&lt;&gt;")-1</f>
        <v>-1</v>
      </c>
      <c r="B6" s="83"/>
      <c r="C6" s="56"/>
      <c r="D6" s="53"/>
      <c r="E6" s="55"/>
      <c r="F6" s="92"/>
      <c r="G6" s="93"/>
      <c r="H6" s="75"/>
      <c r="I6" s="75"/>
    </row>
    <row r="7" spans="1:9" ht="26.85" customHeight="1" x14ac:dyDescent="0.25">
      <c r="A7" s="76"/>
      <c r="B7" s="57"/>
      <c r="C7" s="57"/>
      <c r="D7" s="57"/>
      <c r="E7" s="57"/>
      <c r="F7" s="92"/>
      <c r="G7" s="93"/>
      <c r="H7" s="32"/>
      <c r="I7" s="32"/>
    </row>
    <row r="8" spans="1:9" ht="26.85" customHeight="1" x14ac:dyDescent="0.25">
      <c r="A8" s="32"/>
      <c r="B8" s="52"/>
      <c r="C8" s="32"/>
      <c r="D8" s="32"/>
      <c r="E8" s="52"/>
      <c r="F8" s="92"/>
      <c r="G8" s="93"/>
      <c r="H8" s="32"/>
      <c r="I8" s="32"/>
    </row>
    <row r="9" spans="1:9" ht="15.75" x14ac:dyDescent="0.25">
      <c r="A9" s="14"/>
      <c r="B9" s="14"/>
      <c r="C9" s="14"/>
      <c r="D9" s="14"/>
      <c r="E9" s="14"/>
      <c r="F9" s="14"/>
      <c r="G9" s="14"/>
      <c r="H9" s="14"/>
      <c r="I9" s="14"/>
    </row>
    <row r="10" spans="1:9" ht="38.25" customHeight="1" x14ac:dyDescent="0.25">
      <c r="A10" s="90"/>
      <c r="B10" s="90"/>
      <c r="C10" s="90"/>
      <c r="D10" s="90"/>
      <c r="E10" s="90"/>
      <c r="F10" s="90"/>
      <c r="G10" s="90"/>
      <c r="H10" s="90"/>
    </row>
    <row r="11" spans="1:9" x14ac:dyDescent="0.25">
      <c r="A11" s="3"/>
      <c r="B11" s="4"/>
      <c r="C11" s="4"/>
      <c r="D11" s="4"/>
      <c r="E11" s="5"/>
      <c r="F11" s="7"/>
      <c r="G11" s="5"/>
      <c r="H11" s="4"/>
    </row>
    <row r="12" spans="1:9" x14ac:dyDescent="0.25">
      <c r="A12" s="3"/>
      <c r="B12" s="4"/>
      <c r="C12" s="4"/>
      <c r="D12" s="4"/>
      <c r="E12" s="5"/>
      <c r="F12" s="7"/>
      <c r="G12" s="5"/>
      <c r="H12" s="4"/>
    </row>
    <row r="13" spans="1:9" x14ac:dyDescent="0.25">
      <c r="A13" s="3"/>
      <c r="B13" s="5"/>
      <c r="C13" s="4"/>
      <c r="D13" s="4"/>
      <c r="E13" s="5"/>
      <c r="F13" s="7"/>
      <c r="G13" s="5"/>
      <c r="H13" s="4"/>
    </row>
    <row r="14" spans="1:9" x14ac:dyDescent="0.25">
      <c r="A14" s="3"/>
      <c r="B14" s="4"/>
      <c r="C14" s="4"/>
      <c r="D14" s="4"/>
      <c r="E14" s="5"/>
      <c r="F14" s="7"/>
      <c r="G14" s="5"/>
      <c r="H14" s="4"/>
    </row>
    <row r="15" spans="1:9" x14ac:dyDescent="0.25">
      <c r="A15" s="3"/>
      <c r="B15" s="4"/>
      <c r="C15" s="4"/>
      <c r="D15" s="4"/>
      <c r="E15" s="5"/>
      <c r="F15" s="7"/>
      <c r="G15" s="5"/>
      <c r="H15" s="4"/>
    </row>
    <row r="16" spans="1:9" x14ac:dyDescent="0.25">
      <c r="A16" s="3"/>
      <c r="B16" s="4"/>
      <c r="C16" s="4"/>
      <c r="D16" s="4"/>
      <c r="E16" s="5"/>
      <c r="F16" s="7"/>
      <c r="G16" s="5"/>
      <c r="H16" s="4"/>
    </row>
    <row r="17" spans="1:8" x14ac:dyDescent="0.25">
      <c r="A17" s="3"/>
      <c r="B17" s="4"/>
      <c r="C17" s="4"/>
      <c r="D17" s="4"/>
      <c r="E17" s="5"/>
      <c r="F17" s="7"/>
      <c r="G17" s="5"/>
      <c r="H17" s="4"/>
    </row>
    <row r="18" spans="1:8" x14ac:dyDescent="0.25">
      <c r="A18" s="3"/>
      <c r="B18" s="4"/>
      <c r="C18" s="4"/>
      <c r="D18" s="4"/>
      <c r="E18" s="5"/>
      <c r="F18" s="7"/>
      <c r="G18" s="5"/>
      <c r="H18" s="4"/>
    </row>
    <row r="19" spans="1:8" x14ac:dyDescent="0.25">
      <c r="A19" s="3"/>
      <c r="B19" s="4"/>
      <c r="C19" s="4"/>
      <c r="D19" s="4"/>
      <c r="E19" s="5"/>
      <c r="F19" s="7"/>
      <c r="G19" s="5"/>
      <c r="H19" s="4"/>
    </row>
    <row r="20" spans="1:8" x14ac:dyDescent="0.25">
      <c r="A20" s="3"/>
      <c r="B20" s="4"/>
      <c r="C20" s="4"/>
      <c r="D20" s="4"/>
      <c r="E20" s="5"/>
      <c r="F20" s="7"/>
      <c r="G20" s="5"/>
      <c r="H20" s="4"/>
    </row>
    <row r="21" spans="1:8" x14ac:dyDescent="0.25">
      <c r="A21" s="3"/>
      <c r="B21" s="4"/>
      <c r="C21" s="4"/>
      <c r="D21" s="4"/>
      <c r="E21" s="5"/>
      <c r="F21" s="7"/>
      <c r="G21" s="5"/>
      <c r="H21" s="4"/>
    </row>
    <row r="22" spans="1:8" x14ac:dyDescent="0.25">
      <c r="A22" s="3"/>
      <c r="B22" s="4"/>
      <c r="C22" s="4"/>
      <c r="D22" s="4"/>
      <c r="E22" s="5"/>
      <c r="F22" s="7"/>
      <c r="G22" s="5"/>
      <c r="H22" s="4"/>
    </row>
    <row r="23" spans="1:8" x14ac:dyDescent="0.25">
      <c r="A23" s="3"/>
      <c r="B23" s="4"/>
      <c r="C23" s="4"/>
      <c r="D23" s="4"/>
      <c r="E23" s="5"/>
      <c r="F23" s="7"/>
      <c r="G23" s="5"/>
      <c r="H23" s="4"/>
    </row>
    <row r="24" spans="1:8" x14ac:dyDescent="0.25">
      <c r="A24" s="3"/>
      <c r="B24" s="4"/>
      <c r="C24" s="4"/>
      <c r="D24" s="4"/>
      <c r="E24" s="5"/>
      <c r="F24" s="7"/>
      <c r="G24" s="5"/>
      <c r="H24" s="4"/>
    </row>
    <row r="25" spans="1:8" x14ac:dyDescent="0.25">
      <c r="A25" s="3"/>
      <c r="B25" s="4"/>
      <c r="C25" s="4"/>
      <c r="D25" s="4"/>
      <c r="E25" s="5"/>
      <c r="F25" s="7"/>
      <c r="G25" s="5"/>
      <c r="H25" s="4"/>
    </row>
    <row r="26" spans="1:8" x14ac:dyDescent="0.25">
      <c r="A26" s="3"/>
      <c r="B26" s="4"/>
      <c r="C26" s="4"/>
      <c r="D26" s="4"/>
      <c r="E26" s="5"/>
      <c r="F26" s="7"/>
      <c r="G26" s="5"/>
      <c r="H26" s="4"/>
    </row>
    <row r="27" spans="1:8" x14ac:dyDescent="0.25">
      <c r="A27" s="3"/>
      <c r="B27" s="4"/>
      <c r="C27" s="4"/>
      <c r="D27" s="4"/>
      <c r="E27" s="5"/>
      <c r="F27" s="7"/>
      <c r="G27" s="5"/>
      <c r="H27" s="4"/>
    </row>
    <row r="28" spans="1:8" x14ac:dyDescent="0.25">
      <c r="A28" s="3"/>
      <c r="B28" s="4"/>
      <c r="C28" s="4"/>
      <c r="D28" s="4"/>
      <c r="E28" s="5"/>
      <c r="F28" s="7"/>
      <c r="G28" s="5"/>
      <c r="H28" s="4"/>
    </row>
    <row r="29" spans="1:8" x14ac:dyDescent="0.25">
      <c r="A29" s="3"/>
      <c r="B29" s="4"/>
      <c r="C29" s="4"/>
      <c r="D29" s="4"/>
      <c r="E29" s="5"/>
      <c r="F29" s="7"/>
      <c r="G29" s="5"/>
      <c r="H29" s="4"/>
    </row>
    <row r="30" spans="1:8" x14ac:dyDescent="0.25">
      <c r="A30" s="3"/>
      <c r="B30" s="4"/>
      <c r="C30" s="4"/>
      <c r="D30" s="4"/>
      <c r="E30" s="5"/>
      <c r="F30" s="7"/>
      <c r="G30" s="5"/>
      <c r="H30" s="4"/>
    </row>
    <row r="31" spans="1:8" x14ac:dyDescent="0.25">
      <c r="A31" s="3"/>
      <c r="B31" s="4"/>
      <c r="C31" s="4"/>
      <c r="D31" s="4"/>
      <c r="E31" s="5"/>
      <c r="F31" s="7"/>
      <c r="G31" s="5"/>
      <c r="H31" s="4"/>
    </row>
    <row r="32" spans="1:8" x14ac:dyDescent="0.25">
      <c r="A32" s="3"/>
      <c r="B32" s="4"/>
      <c r="C32" s="4"/>
      <c r="D32" s="4"/>
      <c r="E32" s="5"/>
      <c r="F32" s="7"/>
      <c r="G32" s="5"/>
      <c r="H32" s="4"/>
    </row>
    <row r="33" spans="1:8" x14ac:dyDescent="0.25">
      <c r="A33" s="3"/>
      <c r="B33" s="4"/>
      <c r="C33" s="4"/>
      <c r="D33" s="4"/>
      <c r="E33" s="5"/>
      <c r="F33" s="7"/>
      <c r="G33" s="5"/>
      <c r="H33" s="4"/>
    </row>
    <row r="34" spans="1:8" x14ac:dyDescent="0.25">
      <c r="A34" s="3"/>
      <c r="B34" s="4"/>
      <c r="C34" s="4"/>
      <c r="D34" s="4"/>
      <c r="E34" s="5"/>
      <c r="F34" s="7"/>
      <c r="G34" s="5"/>
      <c r="H34" s="4"/>
    </row>
    <row r="35" spans="1:8" x14ac:dyDescent="0.25">
      <c r="A35" s="3"/>
      <c r="B35" s="4"/>
      <c r="C35" s="4"/>
      <c r="D35" s="4"/>
      <c r="E35" s="5"/>
      <c r="F35" s="7"/>
      <c r="G35" s="5"/>
      <c r="H35" s="4"/>
    </row>
    <row r="36" spans="1:8" x14ac:dyDescent="0.25">
      <c r="A36" s="3"/>
      <c r="B36" s="5"/>
      <c r="C36" s="5"/>
      <c r="D36" s="4"/>
      <c r="E36" s="5"/>
      <c r="F36" s="7"/>
      <c r="G36" s="5"/>
      <c r="H36" s="4"/>
    </row>
    <row r="37" spans="1:8" x14ac:dyDescent="0.25">
      <c r="A37" s="3"/>
      <c r="B37" s="5"/>
      <c r="C37" s="5"/>
      <c r="D37" s="4"/>
      <c r="E37" s="5"/>
      <c r="F37" s="7"/>
      <c r="G37" s="5"/>
      <c r="H37" s="4"/>
    </row>
    <row r="38" spans="1:8" x14ac:dyDescent="0.25">
      <c r="A38" s="3"/>
      <c r="B38" s="5"/>
      <c r="C38" s="5"/>
      <c r="D38" s="4"/>
      <c r="E38" s="5"/>
      <c r="F38" s="7"/>
      <c r="G38" s="5"/>
      <c r="H38" s="6"/>
    </row>
  </sheetData>
  <mergeCells count="2">
    <mergeCell ref="F5:F8"/>
    <mergeCell ref="G5:G8"/>
  </mergeCells>
  <conditionalFormatting sqref="A9:I9">
    <cfRule type="containsText" dxfId="19" priority="1" operator="containsText" text="REQUIRED ACTIONS: Azure Service Health - Outages">
      <formula>NOT(ISERROR(SEARCH("REQUIRED ACTIONS: Azure Service Health - Outages",A9)))</formula>
    </cfRule>
    <cfRule type="containsText" dxfId="18" priority="2" operator="containsText" text="REQUIRED ACTIONS: Well-Architected Framework">
      <formula>NOT(ISERROR(SEARCH("REQUIRED ACTIONS: Well-Architected Framework",A9)))</formula>
    </cfRule>
    <cfRule type="containsText" dxfId="17" priority="3" operator="containsText" text="REQUIRED ACTIONS: ResourceType not available in APRL/Advisor">
      <formula>NOT(ISERROR(SEARCH("REQUIRED ACTIONS: ResourceType not available in APRL/Advisor",A9)))</formula>
    </cfRule>
    <cfRule type="containsText" dxfId="16" priority="4" operator="containsText" text="REQUIRED ACTIONS: Recommendation does not have automated validation.">
      <formula>NOT(ISERROR(SEARCH("REQUIRED ACTIONS: Recommendation does not have automated validation.",A9)))</formula>
    </cfRule>
    <cfRule type="containsText" dxfId="15" priority="5" operator="containsText" text="REQUIRED ACTIONS: Azure Service Health - Service Retirements">
      <formula>NOT(ISERROR(SEARCH("REQUIRED ACTIONS: Azure Service Health - Service Retirements",A9)))</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zoomScaleNormal="100" workbookViewId="0">
      <pane ySplit="12" topLeftCell="A13" activePane="bottomLeft" state="frozen"/>
      <selection pane="bottomLeft" activeCell="A16" sqref="A16"/>
    </sheetView>
  </sheetViews>
  <sheetFormatPr defaultColWidth="0" defaultRowHeight="15" x14ac:dyDescent="0.25"/>
  <cols>
    <col min="1" max="1" width="88.28515625" customWidth="1"/>
    <col min="2" max="2" width="17.85546875" style="65" customWidth="1"/>
    <col min="3" max="3" width="29.7109375" style="1" customWidth="1"/>
    <col min="4" max="6" width="14.42578125" style="1" customWidth="1"/>
    <col min="7" max="7" width="33" style="1" customWidth="1"/>
    <col min="8" max="8" width="10.85546875" style="4" customWidth="1"/>
    <col min="9" max="9" width="10.7109375" style="1" customWidth="1"/>
    <col min="10" max="11" width="10.7109375" customWidth="1"/>
    <col min="12" max="12" width="37.5703125" customWidth="1"/>
    <col min="13" max="13" width="27" customWidth="1"/>
    <col min="14" max="14" width="30.5703125" customWidth="1"/>
    <col min="15" max="15" width="14.42578125" customWidth="1"/>
    <col min="16" max="16" width="18.140625" customWidth="1"/>
    <col min="17" max="17" width="20.28515625" customWidth="1"/>
    <col min="18" max="18" width="20.42578125" customWidth="1"/>
    <col min="19" max="19" width="51" customWidth="1"/>
    <col min="20" max="28" width="20.42578125" customWidth="1"/>
    <col min="29" max="29" width="0" hidden="1" customWidth="1"/>
  </cols>
  <sheetData>
    <row r="1" spans="1:28" ht="14.45" customHeight="1" x14ac:dyDescent="0.25">
      <c r="A1" s="32"/>
      <c r="B1" s="74"/>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ht="14.45" customHeight="1" x14ac:dyDescent="0.25">
      <c r="A2" s="32"/>
      <c r="B2" s="74"/>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ht="14.45" customHeight="1" x14ac:dyDescent="0.25">
      <c r="A3" s="32"/>
      <c r="B3" s="74"/>
      <c r="C3" s="52"/>
      <c r="D3" s="32"/>
      <c r="E3" s="32"/>
      <c r="F3" s="32"/>
      <c r="G3" s="32"/>
      <c r="H3" s="32"/>
      <c r="I3" s="32"/>
      <c r="J3" s="32"/>
      <c r="K3" s="32"/>
      <c r="L3" s="32"/>
      <c r="M3" s="32"/>
      <c r="N3" s="32"/>
      <c r="O3" s="32"/>
      <c r="P3" s="32"/>
      <c r="Q3" s="32"/>
      <c r="R3" s="32"/>
      <c r="S3" s="32"/>
      <c r="T3" s="32"/>
      <c r="U3" s="32"/>
      <c r="V3" s="32"/>
      <c r="W3" s="32"/>
      <c r="X3" s="32"/>
      <c r="Y3" s="32"/>
      <c r="Z3" s="32"/>
      <c r="AA3" s="32"/>
      <c r="AB3" s="32"/>
    </row>
    <row r="4" spans="1:28" ht="14.85" customHeight="1" x14ac:dyDescent="0.25">
      <c r="A4" s="32"/>
      <c r="B4" s="74"/>
      <c r="C4" s="70" t="s">
        <v>38</v>
      </c>
      <c r="D4" s="71">
        <f>COUNTIF(A:A,"Reviewed")</f>
        <v>0</v>
      </c>
      <c r="E4" s="53"/>
      <c r="F4" s="54"/>
      <c r="G4" s="53"/>
      <c r="H4" s="53"/>
      <c r="I4" s="53"/>
      <c r="J4" s="53"/>
      <c r="K4" s="53"/>
      <c r="L4" s="53"/>
      <c r="M4" s="53"/>
      <c r="N4" s="53"/>
      <c r="O4" s="53"/>
      <c r="P4" s="53"/>
      <c r="Q4" s="53"/>
      <c r="R4" s="53"/>
      <c r="S4" s="53"/>
      <c r="T4" s="53"/>
      <c r="U4" s="53"/>
      <c r="V4" s="53"/>
      <c r="W4" s="53"/>
      <c r="X4" s="53"/>
      <c r="Y4" s="53"/>
      <c r="Z4" s="53"/>
      <c r="AA4" s="53"/>
      <c r="AB4" s="53"/>
    </row>
    <row r="5" spans="1:28" ht="14.65" customHeight="1" x14ac:dyDescent="0.25">
      <c r="A5" s="32"/>
      <c r="B5" s="74"/>
      <c r="C5" s="84" t="s">
        <v>39</v>
      </c>
      <c r="D5" s="85">
        <f>COUNTIFS(A:A,"&lt;&gt;Reviewed",A:A,"&lt;&gt;",O:O,"&lt;&gt;Low")-1</f>
        <v>-1</v>
      </c>
      <c r="E5" s="46"/>
      <c r="F5" s="86"/>
      <c r="G5" s="92"/>
      <c r="H5" s="93"/>
      <c r="I5" s="93"/>
      <c r="J5" s="93"/>
      <c r="K5" s="93"/>
      <c r="L5" s="93"/>
      <c r="M5" s="93"/>
      <c r="N5" s="93"/>
      <c r="O5" s="93"/>
      <c r="P5" s="93"/>
      <c r="Q5" s="93"/>
      <c r="R5" s="93"/>
      <c r="S5" s="93"/>
      <c r="T5" s="93"/>
      <c r="U5" s="93"/>
      <c r="V5" s="93"/>
      <c r="W5" s="93"/>
      <c r="X5" s="93"/>
      <c r="Y5" s="67"/>
      <c r="Z5" s="93"/>
      <c r="AA5" s="93"/>
      <c r="AB5" s="93"/>
    </row>
    <row r="6" spans="1:28" ht="14.65" customHeight="1" x14ac:dyDescent="0.25">
      <c r="A6" s="32"/>
      <c r="B6" s="74"/>
      <c r="C6" s="70" t="s">
        <v>40</v>
      </c>
      <c r="D6" s="71">
        <f>COUNTIFS(A:A,"&lt;&gt;Reviewed",A:A,"&lt;&gt;",O:O,"Low")</f>
        <v>0</v>
      </c>
      <c r="E6" s="53"/>
      <c r="F6" s="55"/>
      <c r="G6" s="92"/>
      <c r="H6" s="93"/>
      <c r="I6" s="93"/>
      <c r="J6" s="93"/>
      <c r="K6" s="93"/>
      <c r="L6" s="93"/>
      <c r="M6" s="93"/>
      <c r="N6" s="93"/>
      <c r="O6" s="93"/>
      <c r="P6" s="93"/>
      <c r="Q6" s="93"/>
      <c r="R6" s="93"/>
      <c r="S6" s="93"/>
      <c r="T6" s="93"/>
      <c r="U6" s="93"/>
      <c r="V6" s="93"/>
      <c r="W6" s="93"/>
      <c r="X6" s="93"/>
      <c r="Y6" s="67"/>
      <c r="Z6" s="93"/>
      <c r="AA6" s="93"/>
      <c r="AB6" s="93"/>
    </row>
    <row r="7" spans="1:28" ht="14.85" customHeight="1" x14ac:dyDescent="0.25">
      <c r="A7" s="32"/>
      <c r="B7" s="74"/>
      <c r="C7" s="70" t="s">
        <v>41</v>
      </c>
      <c r="D7" s="71">
        <f>SUM(D4:D6)</f>
        <v>-1</v>
      </c>
      <c r="E7" s="57"/>
      <c r="F7" s="57"/>
      <c r="G7" s="92"/>
      <c r="H7" s="93"/>
      <c r="I7" s="93"/>
      <c r="J7" s="93"/>
      <c r="K7" s="93"/>
      <c r="L7" s="93"/>
      <c r="M7" s="93"/>
      <c r="N7" s="93"/>
      <c r="O7" s="93"/>
      <c r="P7" s="93"/>
      <c r="Q7" s="93"/>
      <c r="R7" s="93"/>
      <c r="S7" s="93"/>
      <c r="T7" s="93"/>
      <c r="U7" s="93"/>
      <c r="V7" s="93"/>
      <c r="W7" s="93"/>
      <c r="X7" s="93"/>
      <c r="Y7" s="67"/>
      <c r="Z7" s="93"/>
      <c r="AA7" s="93"/>
      <c r="AB7" s="93"/>
    </row>
    <row r="8" spans="1:28" ht="14.85" customHeight="1" x14ac:dyDescent="0.25">
      <c r="A8" s="32"/>
      <c r="B8" s="74"/>
      <c r="C8" s="52"/>
      <c r="D8" s="32"/>
      <c r="E8" s="32"/>
      <c r="F8" s="52"/>
      <c r="G8" s="92"/>
      <c r="H8" s="93"/>
      <c r="I8" s="93"/>
      <c r="J8" s="93"/>
      <c r="K8" s="93"/>
      <c r="L8" s="93"/>
      <c r="M8" s="93"/>
      <c r="N8" s="93"/>
      <c r="O8" s="93"/>
      <c r="P8" s="93"/>
      <c r="Q8" s="93"/>
      <c r="R8" s="93"/>
      <c r="S8" s="93"/>
      <c r="T8" s="93"/>
      <c r="U8" s="93"/>
      <c r="V8" s="93"/>
      <c r="W8" s="93"/>
      <c r="X8" s="93"/>
      <c r="Y8" s="67"/>
      <c r="Z8" s="93"/>
      <c r="AA8" s="93"/>
      <c r="AB8" s="93"/>
    </row>
    <row r="9" spans="1:28" ht="14.85" customHeight="1" x14ac:dyDescent="0.25">
      <c r="A9" s="14"/>
      <c r="B9" s="77"/>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25">
      <c r="A10" s="13"/>
      <c r="B10" s="78"/>
      <c r="C10" s="13"/>
      <c r="D10" s="94" t="s">
        <v>42</v>
      </c>
      <c r="E10" s="94"/>
      <c r="F10" s="94"/>
      <c r="G10" s="94"/>
      <c r="H10" s="94"/>
      <c r="I10" s="94"/>
      <c r="J10" s="94"/>
      <c r="K10" s="94"/>
      <c r="L10" s="94"/>
      <c r="M10" s="94"/>
      <c r="N10" s="95" t="s">
        <v>43</v>
      </c>
      <c r="O10" s="95"/>
      <c r="P10" s="95"/>
      <c r="Q10" s="95"/>
      <c r="R10" s="95"/>
      <c r="S10" s="95"/>
      <c r="T10" s="95"/>
      <c r="U10" s="95"/>
      <c r="V10" s="95"/>
      <c r="W10" s="95"/>
      <c r="X10" s="96" t="s">
        <v>44</v>
      </c>
      <c r="Y10" s="96"/>
      <c r="Z10" s="96"/>
      <c r="AA10" s="96"/>
      <c r="AB10" s="96"/>
    </row>
    <row r="11" spans="1:28" s="27" customFormat="1" ht="13.5" customHeight="1" x14ac:dyDescent="0.2">
      <c r="A11" s="19"/>
      <c r="B11" s="79"/>
      <c r="C11" s="19"/>
      <c r="D11" s="20"/>
      <c r="E11" s="21"/>
      <c r="F11" s="21"/>
      <c r="G11" s="21" t="s">
        <v>17</v>
      </c>
      <c r="H11" s="21" t="s">
        <v>17</v>
      </c>
      <c r="I11" s="21"/>
      <c r="J11" s="21"/>
      <c r="K11" s="21"/>
      <c r="L11" s="21"/>
      <c r="M11" s="22"/>
      <c r="N11" s="23" t="s">
        <v>17</v>
      </c>
      <c r="O11" s="24" t="s">
        <v>17</v>
      </c>
      <c r="P11" s="24" t="s">
        <v>17</v>
      </c>
      <c r="Q11" s="24" t="s">
        <v>17</v>
      </c>
      <c r="R11" s="24" t="s">
        <v>17</v>
      </c>
      <c r="S11" s="24" t="s">
        <v>17</v>
      </c>
      <c r="T11" s="24"/>
      <c r="U11" s="24"/>
      <c r="V11" s="24"/>
      <c r="W11" s="25"/>
      <c r="X11" s="26"/>
      <c r="Y11" s="26"/>
      <c r="Z11" s="26"/>
      <c r="AA11" s="26"/>
      <c r="AB11" s="26"/>
    </row>
    <row r="12" spans="1:28" ht="51" customHeight="1" x14ac:dyDescent="0.25">
      <c r="A12" s="59"/>
      <c r="B12" s="59"/>
      <c r="C12" s="28"/>
      <c r="D12" s="30"/>
      <c r="E12" s="30"/>
      <c r="F12" s="30"/>
      <c r="G12" s="30"/>
      <c r="H12" s="30"/>
      <c r="I12" s="30"/>
      <c r="J12" s="30"/>
      <c r="K12" s="30"/>
      <c r="L12" s="30"/>
      <c r="M12" s="30"/>
      <c r="N12" s="29"/>
      <c r="O12" s="29"/>
      <c r="P12" s="29"/>
      <c r="Q12" s="29"/>
      <c r="R12" s="29"/>
      <c r="S12" s="29"/>
      <c r="T12" s="29"/>
      <c r="U12" s="29"/>
      <c r="V12" s="29"/>
      <c r="W12" s="29"/>
      <c r="X12" s="31"/>
      <c r="Y12" s="31"/>
      <c r="Z12" s="31"/>
      <c r="AA12" s="31"/>
      <c r="AB12" s="31"/>
    </row>
    <row r="13" spans="1:28" x14ac:dyDescent="0.25">
      <c r="A13" s="3"/>
      <c r="B13" s="3"/>
      <c r="C13" s="33"/>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25">
      <c r="A14" s="3"/>
      <c r="B14" s="3"/>
      <c r="C14" s="33"/>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25">
      <c r="A15" s="3"/>
      <c r="B15" s="3"/>
      <c r="C15" s="33"/>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25">
      <c r="A16" s="3"/>
      <c r="B16" s="3"/>
      <c r="C16" s="33"/>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25">
      <c r="A17" s="3"/>
      <c r="B17" s="3"/>
      <c r="C17" s="33"/>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25">
      <c r="A18" s="3"/>
      <c r="B18" s="3"/>
      <c r="C18" s="33"/>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25">
      <c r="A19" s="3"/>
      <c r="B19" s="3"/>
      <c r="C19" s="33"/>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25">
      <c r="A20" s="3"/>
      <c r="B20" s="3"/>
      <c r="C20" s="33"/>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25">
      <c r="A21" s="3"/>
      <c r="B21" s="3"/>
      <c r="C21" s="33"/>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25">
      <c r="A22" s="3"/>
      <c r="B22" s="3"/>
      <c r="C22" s="33"/>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25">
      <c r="A23" s="3"/>
      <c r="B23" s="3"/>
      <c r="C23" s="33"/>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25">
      <c r="A24" s="3"/>
      <c r="B24" s="3"/>
      <c r="C24" s="33"/>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25">
      <c r="A25" s="3"/>
      <c r="B25" s="3"/>
      <c r="C25" s="33"/>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25">
      <c r="A26" s="3"/>
      <c r="B26" s="3"/>
      <c r="C26" s="33"/>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25">
      <c r="A27" s="3"/>
      <c r="B27" s="3"/>
      <c r="C27" s="33"/>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25">
      <c r="A28" s="9"/>
      <c r="B28" s="3"/>
      <c r="C28" s="33"/>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25">
      <c r="A29" s="9"/>
      <c r="B29" s="3"/>
      <c r="C29" s="33"/>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25">
      <c r="A30" s="9"/>
      <c r="B30" s="3"/>
      <c r="C30" s="33"/>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25">
      <c r="A31" s="9"/>
      <c r="B31" s="3"/>
      <c r="C31" s="33"/>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25">
      <c r="A32" s="9"/>
      <c r="B32" s="3"/>
      <c r="C32" s="33"/>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25">
      <c r="A33" s="9"/>
      <c r="B33" s="3"/>
      <c r="C33" s="33"/>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25">
      <c r="A34" s="9"/>
      <c r="B34" s="3"/>
      <c r="C34" s="33"/>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25">
      <c r="A35" s="9"/>
      <c r="B35" s="3"/>
      <c r="C35" s="33"/>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25">
      <c r="A36" s="9"/>
      <c r="B36" s="3"/>
      <c r="C36" s="33"/>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25">
      <c r="A37" s="9"/>
      <c r="B37" s="3"/>
      <c r="C37" s="33"/>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25">
      <c r="A38" s="9"/>
      <c r="B38" s="3"/>
      <c r="C38" s="33"/>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25">
      <c r="A39" s="9"/>
      <c r="B39" s="3"/>
      <c r="C39" s="33"/>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25">
      <c r="A40" s="9"/>
      <c r="B40" s="3"/>
      <c r="C40" s="33"/>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25">
      <c r="A41" s="9"/>
      <c r="B41" s="3"/>
      <c r="C41" s="33"/>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25">
      <c r="A42" s="9"/>
      <c r="B42" s="3"/>
      <c r="C42" s="33"/>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25">
      <c r="A43" s="9"/>
      <c r="B43" s="3"/>
      <c r="C43" s="33"/>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25">
      <c r="A44" s="9"/>
      <c r="B44" s="3"/>
      <c r="C44" s="33"/>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25">
      <c r="A45" s="9"/>
      <c r="B45" s="3"/>
      <c r="C45" s="33"/>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25">
      <c r="A46" s="9"/>
      <c r="B46" s="3"/>
      <c r="C46" s="33"/>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25">
      <c r="A47" s="9"/>
      <c r="B47" s="3"/>
      <c r="C47" s="33"/>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25">
      <c r="A48" s="9"/>
      <c r="B48" s="3"/>
      <c r="C48" s="33"/>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25">
      <c r="A49" s="9"/>
      <c r="B49" s="3"/>
      <c r="C49" s="33"/>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25">
      <c r="A50" s="9"/>
      <c r="B50" s="3"/>
      <c r="C50" s="33"/>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25">
      <c r="A51" s="9"/>
      <c r="B51" s="3"/>
      <c r="C51" s="33"/>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25">
      <c r="A52" s="9"/>
      <c r="B52" s="3"/>
      <c r="C52" s="33"/>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25">
      <c r="A53" s="9"/>
      <c r="B53" s="3"/>
      <c r="C53" s="33"/>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25">
      <c r="A54" s="9"/>
      <c r="B54" s="3"/>
      <c r="C54" s="33"/>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25">
      <c r="A55" s="3"/>
      <c r="B55" s="3"/>
      <c r="C55" s="33"/>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25">
      <c r="A56" s="3"/>
      <c r="B56" s="3"/>
      <c r="C56" s="33"/>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25">
      <c r="A57" s="3"/>
      <c r="B57" s="3"/>
      <c r="C57" s="33"/>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25">
      <c r="A58" s="3"/>
      <c r="B58" s="3"/>
      <c r="C58" s="33"/>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25">
      <c r="A59" s="3"/>
      <c r="B59" s="3"/>
      <c r="C59" s="33"/>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25">
      <c r="A60" s="3"/>
      <c r="B60" s="3"/>
      <c r="C60" s="33"/>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25">
      <c r="A61" s="3"/>
      <c r="B61" s="3"/>
      <c r="C61" s="33"/>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25">
      <c r="A62" s="3"/>
      <c r="B62" s="3"/>
      <c r="C62" s="33"/>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25">
      <c r="A63" s="3"/>
      <c r="B63" s="3"/>
      <c r="C63" s="33"/>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25">
      <c r="A64" s="3"/>
      <c r="B64" s="3"/>
      <c r="C64" s="33"/>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25">
      <c r="A65" s="3"/>
      <c r="B65" s="3"/>
      <c r="C65" s="33"/>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25">
      <c r="A66" s="3"/>
      <c r="B66" s="3"/>
      <c r="C66" s="33"/>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25">
      <c r="A67" s="3"/>
      <c r="B67" s="3"/>
      <c r="C67" s="33"/>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25">
      <c r="A68" s="3"/>
      <c r="B68" s="3"/>
      <c r="C68" s="33"/>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25">
      <c r="A69" s="3"/>
      <c r="B69" s="3"/>
      <c r="C69" s="33"/>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25">
      <c r="A70" s="9"/>
      <c r="B70" s="3"/>
      <c r="C70" s="33"/>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25">
      <c r="A71" s="87"/>
      <c r="B71" s="3"/>
      <c r="C71" s="33"/>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25">
      <c r="A72" s="9"/>
      <c r="B72" s="3"/>
      <c r="C72" s="33"/>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25">
      <c r="A73" s="87"/>
      <c r="B73" s="3"/>
      <c r="C73" s="33"/>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25">
      <c r="A74" s="9"/>
      <c r="B74" s="3"/>
      <c r="C74" s="33"/>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25">
      <c r="A75" s="9"/>
      <c r="B75" s="3"/>
      <c r="C75" s="33"/>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25">
      <c r="A76" s="9"/>
      <c r="B76" s="3"/>
      <c r="C76" s="33"/>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25">
      <c r="A77" s="9"/>
      <c r="B77" s="3"/>
      <c r="C77" s="33"/>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25">
      <c r="A78" s="9"/>
      <c r="B78" s="3"/>
      <c r="C78" s="33"/>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25">
      <c r="A79" s="9"/>
      <c r="B79" s="3"/>
      <c r="C79" s="33"/>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25">
      <c r="A80" s="9"/>
      <c r="B80" s="3"/>
      <c r="C80" s="33"/>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25">
      <c r="A81" s="9"/>
      <c r="B81" s="3"/>
      <c r="C81" s="33"/>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25">
      <c r="A82" s="9"/>
      <c r="B82" s="3"/>
      <c r="C82" s="33"/>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25">
      <c r="A83" s="9"/>
      <c r="B83" s="3"/>
      <c r="C83" s="33"/>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25">
      <c r="A84" s="87"/>
      <c r="B84" s="3"/>
      <c r="C84" s="33"/>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25">
      <c r="A85" s="87"/>
      <c r="B85" s="80"/>
      <c r="C85" s="33"/>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25">
      <c r="A86" s="87"/>
      <c r="B86" s="80"/>
      <c r="C86" s="33"/>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4">
    <mergeCell ref="D10:M10"/>
    <mergeCell ref="N10:W10"/>
    <mergeCell ref="Z5:Z8"/>
    <mergeCell ref="AA5:AA8"/>
    <mergeCell ref="AB5:AB8"/>
    <mergeCell ref="X10:AB10"/>
    <mergeCell ref="S5:S8"/>
    <mergeCell ref="T5:T8"/>
    <mergeCell ref="U5:U8"/>
    <mergeCell ref="V5:V8"/>
    <mergeCell ref="W5:W8"/>
    <mergeCell ref="X5:X8"/>
    <mergeCell ref="M5:M8"/>
    <mergeCell ref="N5:N8"/>
    <mergeCell ref="O5:O8"/>
    <mergeCell ref="P5:P8"/>
    <mergeCell ref="Q5:Q8"/>
    <mergeCell ref="R5:R8"/>
    <mergeCell ref="G5:G8"/>
    <mergeCell ref="H5:H8"/>
    <mergeCell ref="I5:I8"/>
    <mergeCell ref="J5:J8"/>
    <mergeCell ref="K5:K8"/>
    <mergeCell ref="L5:L8"/>
  </mergeCells>
  <phoneticPr fontId="15" type="noConversion"/>
  <conditionalFormatting sqref="A9:AB9">
    <cfRule type="containsText" dxfId="14" priority="25" operator="containsText" text="REQUIRED ACTIONS: Azure Service Health - Outages">
      <formula>NOT(ISERROR(SEARCH("REQUIRED ACTIONS: Azure Service Health - Outages",A9)))</formula>
    </cfRule>
    <cfRule type="containsText" dxfId="13" priority="26" operator="containsText" text="REQUIRED ACTIONS: Well-Architected Framework">
      <formula>NOT(ISERROR(SEARCH("REQUIRED ACTIONS: Well-Architected Framework",A9)))</formula>
    </cfRule>
    <cfRule type="containsText" dxfId="12" priority="27" operator="containsText" text="REQUIRED ACTIONS: ResourceType not available in APRL/Advisor">
      <formula>NOT(ISERROR(SEARCH("REQUIRED ACTIONS: ResourceType not available in APRL/Advisor",A9)))</formula>
    </cfRule>
    <cfRule type="containsText" dxfId="11" priority="28" operator="containsText" text="REQUIRED ACTIONS: Recommendation does not have automated validation.">
      <formula>NOT(ISERROR(SEARCH("REQUIRED ACTIONS: Recommendation does not have automated validation.",A9)))</formula>
    </cfRule>
    <cfRule type="containsText" dxfId="10" priority="29" operator="containsText" text="REQUIRED ACTIONS: Azure Service Health - Service Retirements">
      <formula>NOT(ISERROR(SEARCH("REQUIRED ACTIONS: Azure Service Health - Service Retirements",A9)))</formula>
    </cfRule>
  </conditionalFormatting>
  <conditionalFormatting sqref="D10:D11">
    <cfRule type="containsText" dxfId="9" priority="14" operator="containsText" text="REQUIRED ACTIONS: Azure Service Health - Outages">
      <formula>NOT(ISERROR(SEARCH("REQUIRED ACTIONS: Azure Service Health - Outages",D10)))</formula>
    </cfRule>
    <cfRule type="containsText" dxfId="8" priority="15" operator="containsText" text="REQUIRED ACTIONS: Well-Architected Framework">
      <formula>NOT(ISERROR(SEARCH("REQUIRED ACTIONS: Well-Architected Framework",D10)))</formula>
    </cfRule>
    <cfRule type="containsText" dxfId="7" priority="16" operator="containsText" text="REQUIRED ACTIONS: ResourceType not available in APRL/Advisor">
      <formula>NOT(ISERROR(SEARCH("REQUIRED ACTIONS: ResourceType not available in APRL/Advisor",D10)))</formula>
    </cfRule>
    <cfRule type="containsText" dxfId="6" priority="17" operator="containsText" text="REQUIRED ACTIONS: Recommendation does not have automated validation.">
      <formula>NOT(ISERROR(SEARCH("REQUIRED ACTIONS: Recommendation does not have automated validation.",D10)))</formula>
    </cfRule>
    <cfRule type="containsText" dxfId="5" priority="18" operator="containsText" text="REQUIRED ACTIONS: Azure Service Health - Service Retirements">
      <formula>NOT(ISERROR(SEARCH("REQUIRED ACTIONS: Azure Service Health - Service Retirements",D10)))</formula>
    </cfRule>
  </conditionalFormatting>
  <conditionalFormatting sqref="G11:H11">
    <cfRule type="containsText" dxfId="4" priority="9" operator="containsText" text="REQUIRED ACTIONS: Azure Service Health - Outages">
      <formula>NOT(ISERROR(SEARCH("REQUIRED ACTIONS: Azure Service Health - Outages",G11)))</formula>
    </cfRule>
    <cfRule type="containsText" dxfId="3" priority="10" operator="containsText" text="REQUIRED ACTIONS: Well-Architected Framework">
      <formula>NOT(ISERROR(SEARCH("REQUIRED ACTIONS: Well-Architected Framework",G11)))</formula>
    </cfRule>
    <cfRule type="containsText" dxfId="2" priority="11" operator="containsText" text="REQUIRED ACTIONS: ResourceType not available in APRL/Advisor">
      <formula>NOT(ISERROR(SEARCH("REQUIRED ACTIONS: ResourceType not available in APRL/Advisor",G11)))</formula>
    </cfRule>
    <cfRule type="containsText" dxfId="1" priority="12" operator="containsText" text="REQUIRED ACTIONS: Recommendation does not have automated validation.">
      <formula>NOT(ISERROR(SEARCH("REQUIRED ACTIONS: Recommendation does not have automated validation.",G11)))</formula>
    </cfRule>
    <cfRule type="containsText" dxfId="0" priority="13" operator="containsText" text="REQUIRED ACTIONS: Azure Service Health - Service Retirements">
      <formula>NOT(ISERROR(SEARCH("REQUIRED ACTIONS: Azure Service Health - Service Retirements",G11)))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2"/>
  <sheetViews>
    <sheetView zoomScale="90" zoomScaleNormal="90" workbookViewId="0">
      <pane ySplit="12" topLeftCell="A13" activePane="bottomLeft" state="frozen"/>
      <selection pane="bottomLeft" activeCell="A18" sqref="A18"/>
    </sheetView>
  </sheetViews>
  <sheetFormatPr defaultColWidth="0" defaultRowHeight="15" x14ac:dyDescent="0.25"/>
  <cols>
    <col min="1" max="1" width="88.285156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6384" width="9" hidden="1"/>
  </cols>
  <sheetData>
    <row r="1" spans="1:16" x14ac:dyDescent="0.25">
      <c r="A1" s="34"/>
      <c r="B1" s="58"/>
      <c r="C1" s="58"/>
      <c r="D1" s="58"/>
      <c r="E1" s="58"/>
      <c r="F1" s="58"/>
      <c r="G1" s="58"/>
      <c r="H1" s="58"/>
      <c r="I1" s="58"/>
      <c r="J1" s="58"/>
      <c r="K1" s="58"/>
      <c r="L1" s="58"/>
      <c r="M1" s="58"/>
      <c r="N1" s="58"/>
      <c r="O1" s="58"/>
      <c r="P1" s="58"/>
    </row>
    <row r="2" spans="1:16" x14ac:dyDescent="0.25">
      <c r="A2" s="34"/>
      <c r="B2" s="58"/>
      <c r="C2" s="58"/>
      <c r="D2" s="58"/>
      <c r="E2" s="58"/>
      <c r="F2" s="58"/>
      <c r="G2" s="58"/>
      <c r="H2" s="58"/>
      <c r="I2" s="58"/>
      <c r="J2" s="58"/>
      <c r="K2" s="58"/>
      <c r="L2" s="58"/>
      <c r="M2" s="58"/>
      <c r="N2" s="58"/>
      <c r="O2" s="58"/>
      <c r="P2" s="58"/>
    </row>
    <row r="3" spans="1:16" x14ac:dyDescent="0.25">
      <c r="A3" s="34"/>
      <c r="B3" s="58"/>
      <c r="C3" s="58"/>
      <c r="D3" s="58"/>
      <c r="E3" s="58"/>
      <c r="F3" s="58"/>
      <c r="G3" s="58"/>
      <c r="H3" s="58"/>
      <c r="I3" s="58"/>
      <c r="J3" s="58"/>
      <c r="K3" s="58"/>
      <c r="L3" s="58"/>
      <c r="M3" s="58"/>
      <c r="N3" s="58"/>
      <c r="O3" s="58"/>
      <c r="P3" s="58"/>
    </row>
    <row r="4" spans="1:16" ht="14.85" customHeight="1" x14ac:dyDescent="0.25">
      <c r="A4" s="34"/>
      <c r="B4" s="58"/>
      <c r="C4" s="58"/>
      <c r="D4" s="58"/>
      <c r="E4" s="58"/>
      <c r="F4" s="58"/>
      <c r="G4" s="58"/>
      <c r="H4" s="58"/>
      <c r="I4" s="58"/>
      <c r="J4" s="58"/>
      <c r="K4" s="58"/>
      <c r="L4" s="58"/>
      <c r="M4" s="58"/>
      <c r="N4" s="58"/>
      <c r="O4" s="58"/>
      <c r="P4" s="58"/>
    </row>
    <row r="5" spans="1:16" ht="14.85" customHeight="1" x14ac:dyDescent="0.25">
      <c r="A5" s="34"/>
      <c r="B5" s="70" t="s">
        <v>38</v>
      </c>
      <c r="C5" s="71">
        <f>COUNTIF(A:A,"Reviewed")</f>
        <v>0</v>
      </c>
      <c r="D5" s="58"/>
      <c r="E5" s="58"/>
      <c r="F5" s="58"/>
      <c r="G5" s="58"/>
      <c r="H5" s="58"/>
      <c r="I5" s="58"/>
      <c r="J5" s="58"/>
      <c r="K5" s="58"/>
      <c r="L5" s="58"/>
      <c r="M5" s="58"/>
      <c r="N5" s="58"/>
      <c r="O5" s="58"/>
      <c r="P5" s="58"/>
    </row>
    <row r="6" spans="1:16" ht="14.85" customHeight="1" x14ac:dyDescent="0.25">
      <c r="A6" s="34"/>
      <c r="B6" s="70" t="s">
        <v>45</v>
      </c>
      <c r="C6" s="71">
        <f>COUNTIFS(A:A,"&lt;&gt;Reviewed",A:A,"&lt;&gt;")-1</f>
        <v>-1</v>
      </c>
      <c r="D6" s="58"/>
      <c r="E6" s="58"/>
      <c r="F6" s="58"/>
      <c r="G6" s="58"/>
      <c r="H6" s="58"/>
      <c r="I6" s="58"/>
      <c r="J6" s="58"/>
      <c r="K6" s="58"/>
      <c r="L6" s="58"/>
      <c r="M6" s="58"/>
      <c r="N6" s="58"/>
      <c r="O6" s="58"/>
      <c r="P6" s="58"/>
    </row>
    <row r="7" spans="1:16" ht="14.85" customHeight="1" x14ac:dyDescent="0.25">
      <c r="A7" s="34"/>
      <c r="B7" s="70" t="s">
        <v>41</v>
      </c>
      <c r="C7" s="71">
        <f>SUM(C5:C6)</f>
        <v>-1</v>
      </c>
      <c r="D7" s="58"/>
      <c r="E7" s="58"/>
      <c r="F7" s="58"/>
      <c r="G7" s="58"/>
      <c r="H7" s="58"/>
      <c r="I7" s="58"/>
      <c r="J7" s="58"/>
      <c r="K7" s="58"/>
      <c r="L7" s="58"/>
      <c r="M7" s="58"/>
      <c r="N7" s="58"/>
      <c r="O7" s="58"/>
      <c r="P7" s="58"/>
    </row>
    <row r="8" spans="1:16" x14ac:dyDescent="0.25">
      <c r="A8" s="34"/>
      <c r="B8" s="58"/>
      <c r="C8" s="58"/>
      <c r="D8" s="58"/>
      <c r="E8" s="58"/>
      <c r="F8" s="58"/>
      <c r="G8" s="58"/>
      <c r="H8" s="58"/>
      <c r="I8" s="58"/>
      <c r="J8" s="58"/>
      <c r="K8" s="58"/>
      <c r="L8" s="58"/>
      <c r="M8" s="58"/>
      <c r="N8" s="58"/>
      <c r="O8" s="58"/>
      <c r="P8" s="58"/>
    </row>
    <row r="9" spans="1:16" x14ac:dyDescent="0.25">
      <c r="A9" s="34"/>
      <c r="B9" s="58"/>
      <c r="C9" s="58"/>
      <c r="D9" s="58"/>
      <c r="E9" s="58"/>
      <c r="F9" s="58"/>
      <c r="G9" s="58"/>
      <c r="H9" s="58"/>
      <c r="I9" s="58"/>
      <c r="J9" s="58"/>
      <c r="K9" s="58"/>
      <c r="L9" s="58"/>
      <c r="M9" s="58"/>
      <c r="N9" s="58"/>
      <c r="O9" s="58"/>
      <c r="P9" s="58"/>
    </row>
    <row r="10" spans="1:16" x14ac:dyDescent="0.25">
      <c r="A10" s="34"/>
      <c r="B10" s="58"/>
      <c r="C10" s="58"/>
      <c r="D10" s="58"/>
      <c r="E10" s="58"/>
      <c r="F10" s="58"/>
      <c r="G10" s="58"/>
      <c r="H10" s="58"/>
      <c r="I10" s="58"/>
      <c r="J10" s="58"/>
      <c r="K10" s="58"/>
      <c r="L10" s="58"/>
      <c r="M10" s="58"/>
      <c r="N10" s="58"/>
      <c r="O10" s="58"/>
      <c r="P10" s="58"/>
    </row>
    <row r="11" spans="1:16" x14ac:dyDescent="0.25">
      <c r="A11" s="16"/>
      <c r="B11" s="16"/>
      <c r="C11" s="16"/>
      <c r="D11" s="16"/>
      <c r="E11" s="16"/>
      <c r="F11" s="16"/>
      <c r="G11" s="16"/>
      <c r="H11" s="16"/>
      <c r="I11" s="16"/>
      <c r="J11" s="16"/>
      <c r="K11" s="16"/>
      <c r="L11" s="16"/>
      <c r="M11" s="16"/>
      <c r="N11" s="16"/>
      <c r="O11" s="16"/>
      <c r="P11" s="16"/>
    </row>
    <row r="12" spans="1:16" ht="51" customHeight="1" x14ac:dyDescent="0.25">
      <c r="A12" s="91"/>
      <c r="B12" s="91"/>
      <c r="C12" s="91"/>
      <c r="D12" s="91"/>
      <c r="E12" s="91"/>
      <c r="F12" s="91"/>
      <c r="G12" s="91"/>
      <c r="H12" s="91"/>
      <c r="I12" s="91"/>
      <c r="J12" s="91"/>
      <c r="K12" s="91"/>
      <c r="L12" s="91"/>
      <c r="M12" s="91"/>
      <c r="N12" s="91"/>
      <c r="O12" s="91"/>
      <c r="P12" s="9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zoomScale="90" zoomScaleNormal="90" workbookViewId="0">
      <pane ySplit="12" topLeftCell="A13" activePane="bottomLeft" state="frozen"/>
      <selection pane="bottomLeft"/>
    </sheetView>
  </sheetViews>
  <sheetFormatPr defaultColWidth="0" defaultRowHeight="15" x14ac:dyDescent="0.25"/>
  <cols>
    <col min="1" max="1" width="88.28515625" customWidth="1"/>
    <col min="2" max="2" width="20" style="2" customWidth="1"/>
    <col min="3" max="4" width="15" style="2" customWidth="1"/>
    <col min="5" max="5" width="35" style="2" customWidth="1"/>
    <col min="6" max="7" width="20" style="2" customWidth="1"/>
    <col min="8" max="8" width="50" style="2" customWidth="1"/>
    <col min="9" max="9" width="83" customWidth="1"/>
    <col min="10" max="10" width="9" customWidth="1"/>
    <col min="11" max="16384" width="9" hidden="1"/>
  </cols>
  <sheetData>
    <row r="1" spans="1:10" x14ac:dyDescent="0.25">
      <c r="A1" s="34"/>
      <c r="B1" s="58"/>
      <c r="C1" s="58"/>
      <c r="D1" s="58"/>
      <c r="E1" s="58"/>
      <c r="F1" s="58"/>
      <c r="G1" s="58"/>
      <c r="H1" s="58"/>
      <c r="I1" s="34"/>
      <c r="J1" s="34"/>
    </row>
    <row r="2" spans="1:10" x14ac:dyDescent="0.25">
      <c r="A2" s="34"/>
      <c r="B2" s="58"/>
      <c r="C2" s="58"/>
      <c r="D2" s="58"/>
      <c r="E2" s="58"/>
      <c r="F2" s="58"/>
      <c r="G2" s="58"/>
      <c r="H2" s="58"/>
      <c r="I2" s="34"/>
      <c r="J2" s="34"/>
    </row>
    <row r="3" spans="1:10" x14ac:dyDescent="0.25">
      <c r="A3" s="34"/>
      <c r="B3" s="58"/>
      <c r="C3" s="58"/>
      <c r="D3" s="58"/>
      <c r="E3" s="58"/>
      <c r="F3" s="58"/>
      <c r="G3" s="58"/>
      <c r="H3" s="58"/>
      <c r="I3" s="34"/>
      <c r="J3" s="34"/>
    </row>
    <row r="4" spans="1:10" x14ac:dyDescent="0.25">
      <c r="A4" s="34"/>
      <c r="B4" s="58"/>
      <c r="C4" s="58"/>
      <c r="D4" s="58"/>
      <c r="E4" s="58"/>
      <c r="F4" s="58"/>
      <c r="G4" s="58"/>
      <c r="H4" s="58"/>
      <c r="I4" s="34"/>
      <c r="J4" s="34"/>
    </row>
    <row r="5" spans="1:10" ht="14.85" customHeight="1" x14ac:dyDescent="0.25">
      <c r="A5" s="34"/>
      <c r="B5" s="70" t="s">
        <v>38</v>
      </c>
      <c r="C5" s="71">
        <f>COUNTIF(A:A,"Reviewed")</f>
        <v>0</v>
      </c>
      <c r="D5" s="58"/>
      <c r="E5" s="58"/>
      <c r="F5" s="58"/>
      <c r="G5" s="58"/>
      <c r="H5" s="58"/>
      <c r="I5" s="34"/>
      <c r="J5" s="34"/>
    </row>
    <row r="6" spans="1:10" ht="14.85" customHeight="1" x14ac:dyDescent="0.25">
      <c r="A6" s="34"/>
      <c r="B6" s="70" t="s">
        <v>45</v>
      </c>
      <c r="C6" s="71">
        <f>COUNTIFS(A:A,"&lt;&gt;Reviewed",A:A,"&lt;&gt;")-1</f>
        <v>-1</v>
      </c>
      <c r="D6" s="58"/>
      <c r="E6" s="58"/>
      <c r="F6" s="58"/>
      <c r="G6" s="58"/>
      <c r="H6" s="58"/>
      <c r="I6" s="34"/>
      <c r="J6" s="34"/>
    </row>
    <row r="7" spans="1:10" ht="14.85" customHeight="1" x14ac:dyDescent="0.25">
      <c r="A7" s="34"/>
      <c r="B7" s="70" t="s">
        <v>41</v>
      </c>
      <c r="C7" s="71">
        <f>SUM(C5:C6)</f>
        <v>-1</v>
      </c>
      <c r="D7" s="58"/>
      <c r="E7" s="58"/>
      <c r="F7" s="58"/>
      <c r="G7" s="58"/>
      <c r="H7" s="58"/>
      <c r="I7" s="34"/>
      <c r="J7" s="34"/>
    </row>
    <row r="8" spans="1:10" x14ac:dyDescent="0.25">
      <c r="A8" s="34"/>
      <c r="B8" s="58"/>
      <c r="C8" s="58"/>
      <c r="D8" s="58"/>
      <c r="E8" s="58"/>
      <c r="F8" s="58"/>
      <c r="G8" s="58"/>
      <c r="H8" s="58"/>
      <c r="I8" s="34"/>
      <c r="J8" s="34"/>
    </row>
    <row r="9" spans="1:10" x14ac:dyDescent="0.25">
      <c r="A9" s="34"/>
      <c r="B9" s="58"/>
      <c r="C9" s="58"/>
      <c r="D9" s="58"/>
      <c r="E9" s="58"/>
      <c r="F9" s="58"/>
      <c r="G9" s="58"/>
      <c r="H9" s="58"/>
      <c r="I9" s="34"/>
      <c r="J9" s="34"/>
    </row>
    <row r="10" spans="1:10" x14ac:dyDescent="0.25">
      <c r="A10" s="34"/>
      <c r="B10" s="58"/>
      <c r="C10" s="58"/>
      <c r="D10" s="58"/>
      <c r="E10" s="58"/>
      <c r="F10" s="58"/>
      <c r="G10" s="58"/>
      <c r="H10" s="58"/>
      <c r="I10" s="34"/>
      <c r="J10" s="34"/>
    </row>
    <row r="11" spans="1:10" x14ac:dyDescent="0.25">
      <c r="A11" s="15"/>
      <c r="B11" s="16"/>
      <c r="C11" s="16"/>
      <c r="D11" s="16"/>
      <c r="E11" s="16"/>
      <c r="F11" s="16"/>
      <c r="G11" s="16"/>
      <c r="H11" s="16"/>
      <c r="I11" s="15"/>
      <c r="J11" s="15"/>
    </row>
    <row r="12" spans="1:10" ht="51" customHeight="1" x14ac:dyDescent="0.25">
      <c r="A12" s="89"/>
      <c r="B12" s="89"/>
      <c r="C12" s="89"/>
      <c r="D12" s="89"/>
      <c r="E12" s="89"/>
      <c r="F12" s="89"/>
      <c r="G12" s="89"/>
      <c r="H12" s="89"/>
      <c r="I12" s="89"/>
    </row>
    <row r="13" spans="1:10" x14ac:dyDescent="0.25">
      <c r="A13" s="69"/>
      <c r="B13" s="68"/>
      <c r="I13" s="1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i m p a c t e d r e s o u r c e s ] ] > < / C u s t o m C o n t e n t > < / G e m i n i > 
</file>

<file path=customXml/item1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12.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16.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17.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19.xml>��< ? x m l   v e r s i o n = " 1 . 0 "   e n c o d i n g = " u t f - 1 6 " ? > < D a t a M a s h u p   s q m i d = " 6 7 a 4 7 0 a 6 - 3 0 c c - 4 2 3 c - a 3 a 9 - e f b 3 e 9 f 6 1 d b 9 "   x m l n s = " h t t p : / / s c h e m a s . m i c r o s o f t . c o m / D a t a M a s h u p " > A A A A A B U D A A B Q S w M E F A A C A A g A b E p E 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x 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k R a K I p H u A 4 A A A A R A A A A E w A c A E Z v c m 1 1 b G F z L 1 N l Y 3 R p b 2 4 x L m 0 g o h g A K K A U A A A A A A A A A A A A A A A A A A A A A A A A A A A A K 0 5 N L s n M z 1 M I h t C G 1 g B Q S w E C L Q A U A A I A C A B s S k R a N u M / H 6 U A A A D 3 A A A A E g A A A A A A A A A A A A A A A A A A A A A A Q 2 9 u Z m l n L 1 B h Y 2 t h Z 2 U u e G 1 s U E s B A i 0 A F A A C A A g A b E p E W g / K 6 a u k A A A A 6 Q A A A B M A A A A A A A A A A A A A A A A A 8 Q A A A F t D b 2 5 0 Z W 5 0 X 1 R 5 c G V z X S 5 4 b W x Q S w E C L Q A U A A I A C A B s S k 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E x Q Z C 4 U E i U V 0 I p A Y 9 x h Q A A A A A C A A A A A A A Q Z g A A A A E A A C A A A A A 7 X C v w o e O N q p 9 2 o S l s L w b G S / D 2 v U U E W 6 9 u Q j d 7 x B B i O A A A A A A O g A A A A A I A A C A A A A A T k B g 8 j i p F b q 6 7 p o 2 Q 0 g j F j J O z 1 U z 1 8 B p T z 1 5 2 X z E 3 z V A A A A D 8 R H u 9 C g z 7 S Z Y J 6 r G 6 w g a Y 4 4 l q T H 2 r h G h p O x X Y 1 + E x J L T O q 0 2 b k x R L Y n m q x t u 8 b R y G y Q e 5 J k p b K 1 2 / 9 I O 4 o i r p O B T N T K / n 0 h M M / K / R y m N C P E A A A A B M Q t J U 1 t N T E O e d i e 2 3 X a s a R V X y y 4 u f I P I D x P R b C e L N 7 s 8 + w 8 + G x M A U 9 k P E 2 0 8 E 9 j m G S t I o 5 4 X j m J J I g y W W C D M D < / 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l i e n t W i n d o w X M L " > < C u s t o m C o n t e n t > < ! [ C D A T A [ i m p a c t e d r e s o u r c 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10.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11.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12.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13.xml><?xml version="1.0" encoding="utf-8"?>
<ds:datastoreItem xmlns:ds="http://schemas.openxmlformats.org/officeDocument/2006/customXml" ds:itemID="{6401E2C9-511F-4EB7-85E2-24A7DF4A1BED}">
  <ds:schemaRefs>
    <ds:schemaRef ds:uri="http://gemini/pivotcustomization/ShowImplicitMeasures"/>
  </ds:schemaRefs>
</ds:datastoreItem>
</file>

<file path=customXml/itemProps14.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15.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16.xml><?xml version="1.0" encoding="utf-8"?>
<ds:datastoreItem xmlns:ds="http://schemas.openxmlformats.org/officeDocument/2006/customXml" ds:itemID="{11A34146-EDB6-4715-A853-FFAD49D18A5F}">
  <ds:schemaRefs>
    <ds:schemaRef ds:uri="http://gemini/pivotcustomization/TableXML_impactedresources"/>
  </ds:schemaRefs>
</ds:datastoreItem>
</file>

<file path=customXml/itemProps17.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customXml/itemProps18.xml><?xml version="1.0" encoding="utf-8"?>
<ds:datastoreItem xmlns:ds="http://schemas.openxmlformats.org/officeDocument/2006/customXml" ds:itemID="{ADA59F72-B4D2-4B5B-B724-9C1F66B48A79}">
  <ds:schemaRefs>
    <ds:schemaRef ds:uri="http://gemini/pivotcustomization/MeasureGridState"/>
  </ds:schemaRefs>
</ds:datastoreItem>
</file>

<file path=customXml/itemProps19.xml><?xml version="1.0" encoding="utf-8"?>
<ds:datastoreItem xmlns:ds="http://schemas.openxmlformats.org/officeDocument/2006/customXml" ds:itemID="{5090D226-3897-4A66-85B6-3AF4A72D01DE}">
  <ds:schemaRefs>
    <ds:schemaRef ds:uri="http://schemas.microsoft.com/DataMashup"/>
  </ds:schemaRefs>
</ds:datastoreItem>
</file>

<file path=customXml/itemProps2.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20.xml><?xml version="1.0" encoding="utf-8"?>
<ds:datastoreItem xmlns:ds="http://schemas.openxmlformats.org/officeDocument/2006/customXml" ds:itemID="{03FD802C-F277-4781-B709-A5E71A190E47}">
  <ds:schemaRefs>
    <ds:schemaRef ds:uri="http://gemini/pivotcustomization/ClientWindowXML"/>
  </ds:schemaRefs>
</ds:datastoreItem>
</file>

<file path=customXml/itemProps21.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22.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23.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3.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4.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6.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C62687FD-4305-4A90-89BA-DC5A73FEBFE1}">
  <ds:schemaRefs>
    <ds:schemaRef ds:uri="http://gemini/pivotcustomization/Diagrams"/>
  </ds:schemaRefs>
</ds:datastoreItem>
</file>

<file path=customXml/itemProps8.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9.xml><?xml version="1.0" encoding="utf-8"?>
<ds:datastoreItem xmlns:ds="http://schemas.openxmlformats.org/officeDocument/2006/customXml" ds:itemID="{86E8EFCE-A66F-4EB4-AFDA-DBA9EF99DF13}">
  <ds:schemaRefs>
    <ds:schemaRef ds:uri="http://gemini/pivotcustomization/ManualCalcMode"/>
  </ds:schemaRefs>
</ds:datastoreItem>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Kyle Poineal</cp:lastModifiedBy>
  <cp:revision/>
  <dcterms:created xsi:type="dcterms:W3CDTF">2024-09-11T21:04:19Z</dcterms:created>
  <dcterms:modified xsi:type="dcterms:W3CDTF">2025-02-04T17:00:07Z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