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clvieira\Documents\PowerShell\Modules\wara\1.0.1\reports\"/>
    </mc:Choice>
  </mc:AlternateContent>
  <xr:revisionPtr revIDLastSave="0" documentId="13_ncr:1_{6A9E9315-6631-40B6-B677-46554856B53B}" xr6:coauthVersionLast="47" xr6:coauthVersionMax="47" xr10:uidLastSave="{00000000-0000-0000-0000-000000000000}"/>
  <bookViews>
    <workbookView xWindow="-120" yWindow="-120" windowWidth="29040" windowHeight="15720" tabRatio="684" firstSheet="1" activeTab="1" xr2:uid="{00000000-000D-0000-FFFF-FFFF00000000}"/>
  </bookViews>
  <sheets>
    <sheet name="Introduction" sheetId="33" state="hidden" r:id="rId1"/>
    <sheet name="1.Dashboard" sheetId="3" r:id="rId2"/>
    <sheet name="2.Recommendations" sheetId="25" r:id="rId3"/>
    <sheet name="3.ImpactedResources" sheetId="34" r:id="rId4"/>
    <sheet name="6.WorkloadInventory" sheetId="32" r:id="rId5"/>
    <sheet name="7.PivotTable" sheetId="3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5" l="1"/>
  <c r="F6" i="25"/>
  <c r="F5" i="25"/>
  <c r="C7" i="25"/>
  <c r="C6" i="25"/>
  <c r="C5" i="25"/>
  <c r="F8" i="25" l="1"/>
  <c r="C8" i="25" l="1"/>
</calcChain>
</file>

<file path=xl/sharedStrings.xml><?xml version="1.0" encoding="utf-8"?>
<sst xmlns="http://schemas.openxmlformats.org/spreadsheetml/2006/main" count="24" uniqueCount="17">
  <si>
    <t>Dashboard</t>
  </si>
  <si>
    <t>Recommendations</t>
  </si>
  <si>
    <t>Impacted Resources and Recommentations</t>
  </si>
  <si>
    <t>Azure Backup</t>
  </si>
  <si>
    <t>Azure Site Recovery</t>
  </si>
  <si>
    <t>Workload Inventory</t>
  </si>
  <si>
    <t>Recommendations by Impact</t>
  </si>
  <si>
    <t>High</t>
  </si>
  <si>
    <t>Medium</t>
  </si>
  <si>
    <t>Low</t>
  </si>
  <si>
    <t>Total</t>
  </si>
  <si>
    <t>Resource information block</t>
  </si>
  <si>
    <t>Recommendation information block</t>
  </si>
  <si>
    <t>Additional information block</t>
  </si>
  <si>
    <t>required</t>
  </si>
  <si>
    <t>Required</t>
  </si>
  <si>
    <t>Impacted Resources by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</si>
</sst>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name val="Calibri"/>
    </font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name val="Aptos Display"/>
      <family val="2"/>
      <scheme val="major"/>
    </font>
    <font>
      <b/>
      <sz val="14"/>
      <name val="Aptos Display"/>
      <family val="2"/>
      <scheme val="major"/>
    </font>
    <font>
      <b/>
      <sz val="12"/>
      <name val="Aptos Display"/>
      <family val="2"/>
      <scheme val="major"/>
    </font>
    <font>
      <b/>
      <sz val="18"/>
      <color theme="0"/>
      <name val="Aptos Display"/>
      <family val="2"/>
      <scheme val="major"/>
    </font>
    <font>
      <b/>
      <sz val="14"/>
      <color theme="0"/>
      <name val="Aptos Display"/>
      <family val="2"/>
      <scheme val="major"/>
    </font>
    <font>
      <b/>
      <sz val="22"/>
      <color theme="0"/>
      <name val="Aptos Display"/>
      <family val="2"/>
      <scheme val="major"/>
    </font>
    <font>
      <sz val="12"/>
      <color theme="0"/>
      <name val="Aptos Display"/>
      <family val="2"/>
      <scheme val="major"/>
    </font>
    <font>
      <sz val="12"/>
      <color theme="3" tint="0.249977111117893"/>
      <name val="Aptos Display"/>
      <family val="2"/>
      <scheme val="major"/>
    </font>
    <font>
      <b/>
      <sz val="12"/>
      <color theme="0"/>
      <name val="Aptos Display"/>
      <family val="2"/>
      <scheme val="major"/>
    </font>
    <font>
      <b/>
      <sz val="10"/>
      <color theme="0"/>
      <name val="Aptos Display"/>
      <family val="2"/>
      <scheme val="major"/>
    </font>
    <font>
      <sz val="9"/>
      <name val="Calibri"/>
      <family val="2"/>
    </font>
    <font>
      <b/>
      <sz val="9"/>
      <color theme="0"/>
      <name val="Aptos Display"/>
      <family val="2"/>
      <scheme val="major"/>
    </font>
    <font>
      <b/>
      <sz val="11"/>
      <color rgb="FFFFFFFF"/>
      <name val="Aptos Display"/>
      <family val="2"/>
      <scheme val="major"/>
    </font>
    <font>
      <sz val="10"/>
      <name val="Calibri"/>
      <family val="2"/>
    </font>
    <font>
      <sz val="10"/>
      <name val="Aptos Display"/>
      <family val="2"/>
      <scheme val="major"/>
    </font>
    <font>
      <sz val="11"/>
      <color rgb="FFFFFFFF"/>
      <name val="Aptos Display"/>
      <family val="2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38307"/>
        <bgColor indexed="64"/>
      </patternFill>
    </fill>
    <fill>
      <patternFill patternType="solid">
        <fgColor rgb="FFFF657B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E943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rgb="FF1B1A19"/>
        <bgColor indexed="64"/>
      </patternFill>
    </fill>
    <fill>
      <patternFill patternType="solid">
        <fgColor rgb="FF32313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theme="7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0">
    <xf numFmtId="0" fontId="0" fillId="0" borderId="0" xfId="0"/>
    <xf numFmtId="1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1" fontId="0" fillId="3" borderId="0" xfId="0" applyNumberFormat="1" applyFill="1" applyAlignment="1">
      <alignment horizontal="center"/>
    </xf>
    <xf numFmtId="1" fontId="5" fillId="3" borderId="0" xfId="0" applyNumberFormat="1" applyFont="1" applyFill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3" fillId="3" borderId="0" xfId="0" applyFont="1" applyFill="1"/>
    <xf numFmtId="1" fontId="14" fillId="10" borderId="1" xfId="0" applyNumberFormat="1" applyFont="1" applyFill="1" applyBorder="1" applyAlignment="1">
      <alignment horizontal="center" vertical="center" wrapText="1"/>
    </xf>
    <xf numFmtId="1" fontId="14" fillId="10" borderId="2" xfId="0" applyNumberFormat="1" applyFont="1" applyFill="1" applyBorder="1" applyAlignment="1">
      <alignment horizontal="center" vertical="center" wrapText="1"/>
    </xf>
    <xf numFmtId="1" fontId="14" fillId="10" borderId="3" xfId="0" applyNumberFormat="1" applyFont="1" applyFill="1" applyBorder="1" applyAlignment="1">
      <alignment horizontal="center" vertical="center" wrapText="1"/>
    </xf>
    <xf numFmtId="1" fontId="14" fillId="5" borderId="1" xfId="0" applyNumberFormat="1" applyFont="1" applyFill="1" applyBorder="1" applyAlignment="1">
      <alignment horizontal="center" vertical="center"/>
    </xf>
    <xf numFmtId="1" fontId="14" fillId="5" borderId="2" xfId="0" applyNumberFormat="1" applyFont="1" applyFill="1" applyBorder="1" applyAlignment="1">
      <alignment horizontal="center" vertical="center"/>
    </xf>
    <xf numFmtId="1" fontId="14" fillId="5" borderId="3" xfId="0" applyNumberFormat="1" applyFont="1" applyFill="1" applyBorder="1" applyAlignment="1">
      <alignment horizontal="center" vertical="center"/>
    </xf>
    <xf numFmtId="1" fontId="14" fillId="8" borderId="0" xfId="0" applyNumberFormat="1" applyFont="1" applyFill="1" applyAlignment="1">
      <alignment horizontal="center" vertical="center"/>
    </xf>
    <xf numFmtId="0" fontId="13" fillId="0" borderId="0" xfId="0" applyFont="1"/>
    <xf numFmtId="1" fontId="15" fillId="6" borderId="0" xfId="0" applyNumberFormat="1" applyFont="1" applyFill="1" applyAlignment="1">
      <alignment horizontal="center" vertical="center" wrapText="1"/>
    </xf>
    <xf numFmtId="1" fontId="15" fillId="4" borderId="0" xfId="0" applyNumberFormat="1" applyFont="1" applyFill="1" applyAlignment="1">
      <alignment horizontal="center" vertical="center" wrapText="1"/>
    </xf>
    <xf numFmtId="1" fontId="15" fillId="2" borderId="0" xfId="0" applyNumberFormat="1" applyFont="1" applyFill="1" applyAlignment="1">
      <alignment horizontal="center" vertical="center" wrapText="1"/>
    </xf>
    <xf numFmtId="1" fontId="15" fillId="9" borderId="0" xfId="0" applyNumberFormat="1" applyFont="1" applyFill="1" applyAlignment="1">
      <alignment horizontal="center" vertical="center" wrapText="1"/>
    </xf>
    <xf numFmtId="0" fontId="3" fillId="4" borderId="0" xfId="0" applyFont="1" applyFill="1"/>
    <xf numFmtId="1" fontId="16" fillId="0" borderId="0" xfId="0" applyNumberFormat="1" applyFont="1" applyAlignment="1">
      <alignment horizontal="center" vertical="center"/>
    </xf>
    <xf numFmtId="0" fontId="3" fillId="12" borderId="0" xfId="0" applyFont="1" applyFill="1"/>
    <xf numFmtId="0" fontId="7" fillId="12" borderId="0" xfId="0" applyFont="1" applyFill="1" applyAlignment="1">
      <alignment horizontal="left" vertical="center"/>
    </xf>
    <xf numFmtId="1" fontId="8" fillId="12" borderId="0" xfId="0" applyNumberFormat="1" applyFont="1" applyFill="1" applyAlignment="1">
      <alignment horizontal="left" vertical="center"/>
    </xf>
    <xf numFmtId="0" fontId="7" fillId="12" borderId="0" xfId="0" applyFont="1" applyFill="1" applyAlignment="1">
      <alignment horizontal="center" vertical="center"/>
    </xf>
    <xf numFmtId="1" fontId="6" fillId="12" borderId="0" xfId="0" applyNumberFormat="1" applyFont="1" applyFill="1" applyAlignment="1">
      <alignment horizontal="left" vertical="center"/>
    </xf>
    <xf numFmtId="1" fontId="5" fillId="12" borderId="0" xfId="0" applyNumberFormat="1" applyFont="1" applyFill="1" applyAlignment="1">
      <alignment horizontal="center" vertical="top" wrapText="1"/>
    </xf>
    <xf numFmtId="0" fontId="0" fillId="12" borderId="0" xfId="0" applyFill="1"/>
    <xf numFmtId="1" fontId="0" fillId="12" borderId="0" xfId="0" applyNumberFormat="1" applyFill="1" applyAlignment="1">
      <alignment horizontal="center"/>
    </xf>
    <xf numFmtId="1" fontId="0" fillId="12" borderId="0" xfId="0" applyNumberFormat="1" applyFill="1" applyAlignment="1">
      <alignment horizontal="center" vertical="center"/>
    </xf>
    <xf numFmtId="1" fontId="5" fillId="12" borderId="0" xfId="0" applyNumberFormat="1" applyFont="1" applyFill="1" applyAlignment="1">
      <alignment horizontal="center" vertical="center" wrapText="1"/>
    </xf>
    <xf numFmtId="0" fontId="3" fillId="12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 wrapText="1"/>
    </xf>
    <xf numFmtId="0" fontId="12" fillId="12" borderId="0" xfId="0" applyFont="1" applyFill="1" applyAlignment="1">
      <alignment horizontal="right" vertical="center"/>
    </xf>
    <xf numFmtId="0" fontId="7" fillId="12" borderId="0" xfId="0" applyFont="1" applyFill="1" applyAlignment="1">
      <alignment horizontal="right"/>
    </xf>
    <xf numFmtId="0" fontId="0" fillId="4" borderId="0" xfId="0" applyFill="1" applyAlignment="1">
      <alignment horizontal="center" vertical="center" wrapText="1"/>
    </xf>
    <xf numFmtId="0" fontId="0" fillId="4" borderId="0" xfId="0" applyFill="1"/>
    <xf numFmtId="0" fontId="0" fillId="18" borderId="0" xfId="0" applyFill="1" applyAlignment="1">
      <alignment horizontal="center" vertical="center" wrapText="1"/>
    </xf>
    <xf numFmtId="0" fontId="0" fillId="18" borderId="0" xfId="0" applyFill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wrapText="1"/>
    </xf>
    <xf numFmtId="2" fontId="3" fillId="3" borderId="0" xfId="0" applyNumberFormat="1" applyFont="1" applyFill="1" applyAlignment="1">
      <alignment wrapText="1"/>
    </xf>
    <xf numFmtId="0" fontId="7" fillId="14" borderId="0" xfId="0" applyFont="1" applyFill="1" applyAlignment="1">
      <alignment horizontal="left" vertical="center"/>
    </xf>
    <xf numFmtId="0" fontId="7" fillId="14" borderId="0" xfId="0" applyFont="1" applyFill="1" applyAlignment="1">
      <alignment horizontal="left" vertical="center" wrapText="1"/>
    </xf>
    <xf numFmtId="0" fontId="17" fillId="3" borderId="5" xfId="0" applyFont="1" applyFill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7" fillId="15" borderId="0" xfId="0" applyFont="1" applyFill="1" applyAlignment="1">
      <alignment horizontal="left" vertical="center"/>
    </xf>
    <xf numFmtId="0" fontId="7" fillId="15" borderId="0" xfId="0" applyFont="1" applyFill="1" applyAlignment="1">
      <alignment horizontal="left" vertical="center" wrapText="1"/>
    </xf>
    <xf numFmtId="0" fontId="7" fillId="16" borderId="0" xfId="0" applyFont="1" applyFill="1" applyAlignment="1">
      <alignment horizontal="left" vertical="center"/>
    </xf>
    <xf numFmtId="0" fontId="7" fillId="1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 wrapText="1"/>
    </xf>
    <xf numFmtId="0" fontId="7" fillId="7" borderId="0" xfId="0" applyFont="1" applyFill="1" applyAlignment="1">
      <alignment horizontal="left" vertical="center"/>
    </xf>
    <xf numFmtId="0" fontId="7" fillId="7" borderId="0" xfId="0" applyFont="1" applyFill="1" applyAlignment="1">
      <alignment horizontal="left" vertical="center" wrapText="1"/>
    </xf>
    <xf numFmtId="0" fontId="7" fillId="17" borderId="0" xfId="0" applyFont="1" applyFill="1" applyAlignment="1">
      <alignment horizontal="left" vertical="center"/>
    </xf>
    <xf numFmtId="0" fontId="7" fillId="17" borderId="0" xfId="0" applyFont="1" applyFill="1" applyAlignment="1">
      <alignment horizontal="left" vertical="center" wrapText="1"/>
    </xf>
    <xf numFmtId="2" fontId="3" fillId="0" borderId="0" xfId="0" applyNumberFormat="1" applyFont="1"/>
    <xf numFmtId="1" fontId="18" fillId="6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right"/>
    </xf>
    <xf numFmtId="0" fontId="4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left" vertical="center"/>
    </xf>
    <xf numFmtId="1" fontId="8" fillId="4" borderId="0" xfId="0" applyNumberFormat="1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wrapText="1"/>
    </xf>
    <xf numFmtId="0" fontId="7" fillId="12" borderId="0" xfId="0" applyFont="1" applyFill="1" applyAlignment="1">
      <alignment vertical="center"/>
    </xf>
    <xf numFmtId="1" fontId="11" fillId="19" borderId="0" xfId="0" applyNumberFormat="1" applyFont="1" applyFill="1" applyAlignment="1">
      <alignment horizontal="center" vertical="center" wrapText="1"/>
    </xf>
    <xf numFmtId="0" fontId="9" fillId="12" borderId="0" xfId="0" applyFont="1" applyFill="1" applyAlignment="1">
      <alignment horizontal="center" wrapText="1"/>
    </xf>
    <xf numFmtId="0" fontId="7" fillId="12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center" wrapText="1"/>
    </xf>
    <xf numFmtId="1" fontId="12" fillId="7" borderId="0" xfId="0" applyNumberFormat="1" applyFont="1" applyFill="1" applyAlignment="1">
      <alignment horizontal="center" vertical="center" wrapText="1"/>
    </xf>
    <xf numFmtId="1" fontId="12" fillId="11" borderId="0" xfId="0" applyNumberFormat="1" applyFont="1" applyFill="1" applyAlignment="1">
      <alignment horizontal="center" vertical="center"/>
    </xf>
    <xf numFmtId="1" fontId="12" fillId="8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center" wrapText="1"/>
    </xf>
  </cellXfs>
  <cellStyles count="3">
    <cellStyle name="Normal" xfId="0" builtinId="0"/>
    <cellStyle name="Normal 2" xfId="1" xr:uid="{4E7EA1B0-ACFE-4A97-B185-F473D6830A41}"/>
    <cellStyle name="Normal 3" xfId="2" xr:uid="{9492DBC7-86F9-4CB4-95B2-A048659A9112}"/>
  </cellStyles>
  <dxfs count="24">
    <dxf>
      <font>
        <color theme="1"/>
      </font>
      <fill>
        <patternFill patternType="solid">
          <bgColor rgb="FFD87406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D87406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D87406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92D050"/>
        </patternFill>
      </fill>
    </dxf>
    <dxf>
      <font>
        <color theme="1"/>
      </font>
      <fill>
        <patternFill patternType="solid">
          <bgColor rgb="FFFFA500"/>
        </patternFill>
      </fill>
    </dxf>
    <dxf>
      <font>
        <color theme="1"/>
      </font>
      <fill>
        <patternFill patternType="solid">
          <bgColor rgb="FFFA7A06"/>
        </patternFill>
      </fill>
    </dxf>
    <dxf>
      <font>
        <color theme="1"/>
      </font>
      <fill>
        <patternFill patternType="solid">
          <bgColor rgb="FFFBE757"/>
        </patternFill>
      </fill>
    </dxf>
    <dxf>
      <font>
        <color theme="1"/>
      </font>
      <fill>
        <patternFill patternType="solid">
          <bgColor rgb="FFEE9432"/>
        </patternFill>
      </fill>
    </dxf>
    <dxf>
      <font>
        <color theme="1"/>
      </font>
      <fill>
        <patternFill patternType="solid">
          <bgColor rgb="FFD87406"/>
        </patternFill>
      </fill>
    </dxf>
    <dxf>
      <font>
        <b/>
        <i val="0"/>
        <color theme="0"/>
      </font>
      <fill>
        <patternFill patternType="solid">
          <fgColor auto="1"/>
          <bgColor rgb="FF0078D4"/>
        </patternFill>
      </fill>
    </dxf>
    <dxf>
      <font>
        <b/>
        <i val="0"/>
        <color theme="0"/>
      </font>
      <fill>
        <patternFill patternType="solid">
          <fgColor auto="1"/>
          <bgColor rgb="FFFF8C00"/>
        </patternFill>
      </fill>
    </dxf>
    <dxf>
      <font>
        <b/>
        <i val="0"/>
        <color theme="0"/>
      </font>
      <fill>
        <patternFill patternType="solid">
          <fgColor auto="1"/>
          <bgColor rgb="FFA4262C"/>
        </patternFill>
      </fill>
    </dxf>
  </dxfs>
  <tableStyles count="0" defaultTableStyle="TableStyleMedium2" defaultPivotStyle="PivotStyleLight16"/>
  <colors>
    <mruColors>
      <color rgb="FFA4262C"/>
      <color rgb="FF0078D4"/>
      <color rgb="FFFF8C00"/>
      <color rgb="FF1B1A19"/>
      <color rgb="FF323130"/>
      <color rgb="FFEE9432"/>
      <color rgb="FFFF657B"/>
      <color rgb="FFF38307"/>
      <color rgb="FF0F9ED5"/>
      <color rgb="FFECE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8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4B-4394-A911-82B2CEE9847D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4B-4394-A911-82B2CEE9847D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74B-4394-A911-82B2CEE9847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'2.Recommendations'!$B$5:$B$7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'2.Recommendations'!$F$5:$F$7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4B-4394-A911-82B2CEE984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44-4D06-8A2F-B2A92E0B1D0E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44-4D06-8A2F-B2A92E0B1D0E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44-4D06-8A2F-B2A92E0B1D0E}"/>
              </c:ext>
            </c:extLst>
          </c:dPt>
          <c:dLbls>
            <c:dLbl>
              <c:idx val="0"/>
              <c:layout>
                <c:manualLayout>
                  <c:x val="-9.8942491624914281E-2"/>
                  <c:y val="0.1005053908825921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9712C3B-3D46-4D1B-ABC1-C662409E6FF6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11541064756037"/>
                      <c:h val="0.2101302593171104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944-4D06-8A2F-B2A92E0B1D0E}"/>
                </c:ext>
              </c:extLst>
            </c:dLbl>
            <c:dLbl>
              <c:idx val="1"/>
              <c:layout>
                <c:manualLayout>
                  <c:x val="0.21898933748780158"/>
                  <c:y val="0.162545675574434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D87E940-064B-46B2-A407-91038F56DAA1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63826623039411"/>
                      <c:h val="0.1921780799649437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944-4D06-8A2F-B2A92E0B1D0E}"/>
                </c:ext>
              </c:extLst>
            </c:dLbl>
            <c:dLbl>
              <c:idx val="2"/>
              <c:layout>
                <c:manualLayout>
                  <c:x val="7.5975379669023249E-2"/>
                  <c:y val="8.3963169323480386E-2"/>
                </c:manualLayout>
              </c:layout>
              <c:tx>
                <c:rich>
                  <a:bodyPr/>
                  <a:lstStyle/>
                  <a:p>
                    <a:fld id="{FAD8767D-DD3C-433F-9FF3-5489EB750874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38457223593759"/>
                      <c:h val="0.135438584678573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944-4D06-8A2F-B2A92E0B1D0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'2.Recommendations'!$B$5:$B$7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'2.Recommendations'!$C$5:$C$7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44-4D06-8A2F-B2A92E0B1D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67-445F-83F0-BF873939130C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67-445F-83F0-BF873939130C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14-4CAD-A3C3-47D77F35446D}"/>
              </c:ext>
            </c:extLst>
          </c:dPt>
          <c:dLbls>
            <c:dLbl>
              <c:idx val="0"/>
              <c:layout>
                <c:manualLayout>
                  <c:x val="-9.8942491624914281E-2"/>
                  <c:y val="0.1005053908825921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9712C3B-3D46-4D1B-ABC1-C662409E6FF6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11541064756037"/>
                      <c:h val="0.2101302593171104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867-445F-83F0-BF873939130C}"/>
                </c:ext>
              </c:extLst>
            </c:dLbl>
            <c:dLbl>
              <c:idx val="1"/>
              <c:layout>
                <c:manualLayout>
                  <c:x val="0.21898933748780158"/>
                  <c:y val="0.1625456755744343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l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D87E940-064B-46B2-A407-91038F56DAA1}" type="PERCENTAGE">
                      <a:rPr lang="en-US" baseline="0"/>
                      <a:pPr>
                        <a:defRPr/>
                      </a:pPr>
                      <a:t>[PERCENTAGE]</a:t>
                    </a:fld>
                    <a:endParaRPr lang="en-US"/>
                  </a:p>
                </c:rich>
              </c:tx>
              <c:spPr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63826623039411"/>
                      <c:h val="0.1921780799649437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867-445F-83F0-BF873939130C}"/>
                </c:ext>
              </c:extLst>
            </c:dLbl>
            <c:dLbl>
              <c:idx val="2"/>
              <c:layout>
                <c:manualLayout>
                  <c:x val="7.5975379669023249E-2"/>
                  <c:y val="8.3963169323480386E-2"/>
                </c:manualLayout>
              </c:layout>
              <c:tx>
                <c:rich>
                  <a:bodyPr/>
                  <a:lstStyle/>
                  <a:p>
                    <a:fld id="{FAD8767D-DD3C-433F-9FF3-5489EB750874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538457223593759"/>
                      <c:h val="0.135438584678573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214-4CAD-A3C3-47D77F35446D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'2.Recommendations'!$B$5:$B$7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'2.Recommendations'!$C$5:$C$7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67-445F-83F0-BF87393913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A4262C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E6-4757-9974-646DF4A5245D}"/>
              </c:ext>
            </c:extLst>
          </c:dPt>
          <c:dPt>
            <c:idx val="1"/>
            <c:bubble3D val="0"/>
            <c:spPr>
              <a:solidFill>
                <a:srgbClr val="FF8C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E6-4757-9974-646DF4A5245D}"/>
              </c:ext>
            </c:extLst>
          </c:dPt>
          <c:dPt>
            <c:idx val="2"/>
            <c:bubble3D val="0"/>
            <c:spPr>
              <a:solidFill>
                <a:srgbClr val="0078D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E6-4757-9974-646DF4A5245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'2.Recommendations'!$B$5:$B$7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'2.Recommendations'!$F$5:$F$7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E6-4757-9974-646DF4A5245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3.ImpactedResources'!A1"/><Relationship Id="rId7" Type="http://schemas.openxmlformats.org/officeDocument/2006/relationships/hyperlink" Target="#Introduction!A1"/><Relationship Id="rId2" Type="http://schemas.openxmlformats.org/officeDocument/2006/relationships/hyperlink" Target="#'2.Recommendations'!A1"/><Relationship Id="rId1" Type="http://schemas.openxmlformats.org/officeDocument/2006/relationships/hyperlink" Target="#'1.Dashboard'!A1"/><Relationship Id="rId6" Type="http://schemas.openxmlformats.org/officeDocument/2006/relationships/hyperlink" Target="#'6.WorkloadInventory'!A1"/><Relationship Id="rId5" Type="http://schemas.openxmlformats.org/officeDocument/2006/relationships/hyperlink" Target="#'5.SiteRecovery'!A1"/><Relationship Id="rId4" Type="http://schemas.openxmlformats.org/officeDocument/2006/relationships/hyperlink" Target="#'4.AzureBackup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1.Dashboard'!A1"/><Relationship Id="rId2" Type="http://schemas.openxmlformats.org/officeDocument/2006/relationships/hyperlink" Target="#'3.ImpactedResources'!A1"/><Relationship Id="rId1" Type="http://schemas.openxmlformats.org/officeDocument/2006/relationships/hyperlink" Target="#'2.Recommendations'!A1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hyperlink" Target="#'6.WorkloadInventory'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'2.Recommendations'!A1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hyperlink" Target="#'6.WorkloadInventory'!A1"/><Relationship Id="rId5" Type="http://schemas.openxmlformats.org/officeDocument/2006/relationships/hyperlink" Target="#'1.Dashboard'!A1"/><Relationship Id="rId4" Type="http://schemas.openxmlformats.org/officeDocument/2006/relationships/hyperlink" Target="#'3.ImpactedResources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'1.Dashboard'!A1"/><Relationship Id="rId2" Type="http://schemas.openxmlformats.org/officeDocument/2006/relationships/hyperlink" Target="#'3.ImpactedResources'!A1"/><Relationship Id="rId1" Type="http://schemas.openxmlformats.org/officeDocument/2006/relationships/hyperlink" Target="#'2.Recommendations'!A1"/><Relationship Id="rId4" Type="http://schemas.openxmlformats.org/officeDocument/2006/relationships/hyperlink" Target="#'6.WorkloadInventory'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1.Dashboard'!A1"/><Relationship Id="rId2" Type="http://schemas.openxmlformats.org/officeDocument/2006/relationships/hyperlink" Target="#'3.ImpactedResources'!A1"/><Relationship Id="rId1" Type="http://schemas.openxmlformats.org/officeDocument/2006/relationships/hyperlink" Target="#'2.Recommendations'!A1"/><Relationship Id="rId4" Type="http://schemas.openxmlformats.org/officeDocument/2006/relationships/hyperlink" Target="#'6.WorkloadInventory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218647</xdr:colOff>
      <xdr:row>4</xdr:row>
      <xdr:rowOff>595</xdr:rowOff>
    </xdr:from>
    <xdr:to>
      <xdr:col>5</xdr:col>
      <xdr:colOff>9420</xdr:colOff>
      <xdr:row>8</xdr:row>
      <xdr:rowOff>105236</xdr:rowOff>
    </xdr:to>
    <xdr:sp macro="" textlink="">
      <xdr:nvSpPr>
        <xdr:cNvPr id="2" name="Title Box">
          <a:extLst>
            <a:ext uri="{FF2B5EF4-FFF2-40B4-BE49-F238E27FC236}">
              <a16:creationId xmlns:a16="http://schemas.microsoft.com/office/drawing/2014/main" id="{5CBDAC76-2915-4431-ABC3-000674B00306}"/>
            </a:ext>
          </a:extLst>
        </xdr:cNvPr>
        <xdr:cNvSpPr>
          <a:spLocks noChangeAspect="1"/>
        </xdr:cNvSpPr>
      </xdr:nvSpPr>
      <xdr:spPr>
        <a:xfrm>
          <a:off x="456774" y="732115"/>
          <a:ext cx="7757483" cy="838068"/>
        </a:xfrm>
        <a:prstGeom prst="roundRect">
          <a:avLst>
            <a:gd name="adj" fmla="val 3202"/>
          </a:avLst>
        </a:prstGeom>
        <a:solidFill>
          <a:schemeClr val="tx2">
            <a:lumMod val="75000"/>
            <a:lumOff val="25000"/>
            <a:alpha val="80000"/>
          </a:schemeClr>
        </a:solidFill>
        <a:ln>
          <a:noFill/>
        </a:ln>
        <a:effectLst>
          <a:outerShdw blurRad="38100" dist="12700" algn="l" rotWithShape="0">
            <a:schemeClr val="bg1">
              <a:alpha val="40000"/>
            </a:scheme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US" sz="1800" b="1">
              <a:solidFill>
                <a:schemeClr val="bg1"/>
              </a:solidFill>
              <a:latin typeface="+mj-lt"/>
            </a:rPr>
            <a:t>Well-Architected</a:t>
          </a:r>
          <a:r>
            <a:rPr lang="en-US" sz="1800" b="1" baseline="0">
              <a:solidFill>
                <a:schemeClr val="bg1"/>
              </a:solidFill>
              <a:latin typeface="+mj-lt"/>
            </a:rPr>
            <a:t> Reliability Assessment</a:t>
          </a:r>
        </a:p>
        <a:p>
          <a:pPr algn="l"/>
          <a:r>
            <a:rPr lang="en-US" sz="1200" b="1" baseline="0">
              <a:solidFill>
                <a:schemeClr val="bg1"/>
              </a:solidFill>
              <a:latin typeface="+mj-lt"/>
            </a:rPr>
            <a:t>Assessment Findings Report</a:t>
          </a:r>
        </a:p>
      </xdr:txBody>
    </xdr:sp>
    <xdr:clientData/>
  </xdr:twoCellAnchor>
  <xdr:twoCellAnchor>
    <xdr:from>
      <xdr:col>2</xdr:col>
      <xdr:colOff>7572</xdr:colOff>
      <xdr:row>8</xdr:row>
      <xdr:rowOff>185459</xdr:rowOff>
    </xdr:from>
    <xdr:to>
      <xdr:col>3</xdr:col>
      <xdr:colOff>2607870</xdr:colOff>
      <xdr:row>15</xdr:row>
      <xdr:rowOff>5945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7DCC53C-D35D-4EC6-B314-FD28E094A9FD}"/>
            </a:ext>
          </a:extLst>
        </xdr:cNvPr>
        <xdr:cNvSpPr/>
      </xdr:nvSpPr>
      <xdr:spPr>
        <a:xfrm rot="10800000">
          <a:off x="478107" y="1645641"/>
          <a:ext cx="2941293" cy="9191181"/>
        </a:xfrm>
        <a:prstGeom prst="rect">
          <a:avLst/>
        </a:prstGeom>
        <a:gradFill flip="none" rotWithShape="1">
          <a:gsLst>
            <a:gs pos="100000">
              <a:schemeClr val="bg1">
                <a:alpha val="18000"/>
              </a:schemeClr>
            </a:gs>
            <a:gs pos="0">
              <a:schemeClr val="tx1">
                <a:lumMod val="65000"/>
                <a:lumOff val="35000"/>
                <a:alpha val="49000"/>
              </a:schemeClr>
            </a:gs>
            <a:gs pos="14000">
              <a:schemeClr val="tx1">
                <a:lumMod val="65000"/>
                <a:lumOff val="35000"/>
                <a:alpha val="25000"/>
              </a:schemeClr>
            </a:gs>
            <a:gs pos="69000">
              <a:schemeClr val="tx1">
                <a:lumMod val="65000"/>
                <a:lumOff val="35000"/>
                <a:alpha val="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288679</xdr:colOff>
      <xdr:row>8</xdr:row>
      <xdr:rowOff>182665</xdr:rowOff>
    </xdr:from>
    <xdr:to>
      <xdr:col>4</xdr:col>
      <xdr:colOff>1062</xdr:colOff>
      <xdr:row>10</xdr:row>
      <xdr:rowOff>5673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7B767C-2D22-4FB4-8B09-AD61AADB1277}"/>
            </a:ext>
          </a:extLst>
        </xdr:cNvPr>
        <xdr:cNvSpPr/>
      </xdr:nvSpPr>
      <xdr:spPr>
        <a:xfrm rot="10800000">
          <a:off x="760166" y="1647610"/>
          <a:ext cx="2662276" cy="677400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291548</xdr:colOff>
      <xdr:row>10</xdr:row>
      <xdr:rowOff>1903</xdr:rowOff>
    </xdr:from>
    <xdr:to>
      <xdr:col>4</xdr:col>
      <xdr:colOff>2197</xdr:colOff>
      <xdr:row>11</xdr:row>
      <xdr:rowOff>7576</xdr:rowOff>
    </xdr:to>
    <xdr:sp macro="" textlink="">
      <xdr:nvSpPr>
        <xdr:cNvPr id="5" name="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C8F4AA-DC63-4BDE-9AB8-B2B95AFB0713}"/>
            </a:ext>
          </a:extLst>
        </xdr:cNvPr>
        <xdr:cNvSpPr/>
      </xdr:nvSpPr>
      <xdr:spPr>
        <a:xfrm rot="10800000">
          <a:off x="763035" y="2318383"/>
          <a:ext cx="2660542" cy="1504908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282742</xdr:colOff>
      <xdr:row>11</xdr:row>
      <xdr:rowOff>5672</xdr:rowOff>
    </xdr:from>
    <xdr:to>
      <xdr:col>4</xdr:col>
      <xdr:colOff>7580</xdr:colOff>
      <xdr:row>11</xdr:row>
      <xdr:rowOff>1669773</xdr:rowOff>
    </xdr:to>
    <xdr:sp macro="" textlink="">
      <xdr:nvSpPr>
        <xdr:cNvPr id="6" name="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D82B342-E6D7-45AA-A331-7FF07E254096}"/>
            </a:ext>
          </a:extLst>
        </xdr:cNvPr>
        <xdr:cNvSpPr/>
      </xdr:nvSpPr>
      <xdr:spPr>
        <a:xfrm rot="10800000">
          <a:off x="756134" y="3826149"/>
          <a:ext cx="2670921" cy="1490746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292483</xdr:colOff>
      <xdr:row>12</xdr:row>
      <xdr:rowOff>0</xdr:rowOff>
    </xdr:from>
    <xdr:to>
      <xdr:col>4</xdr:col>
      <xdr:colOff>8448</xdr:colOff>
      <xdr:row>12</xdr:row>
      <xdr:rowOff>1828800</xdr:rowOff>
    </xdr:to>
    <xdr:sp macro="" textlink="">
      <xdr:nvSpPr>
        <xdr:cNvPr id="7" name="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93E2E27-B24A-48DF-BCE7-E71CF5B35C80}"/>
            </a:ext>
          </a:extLst>
        </xdr:cNvPr>
        <xdr:cNvSpPr/>
      </xdr:nvSpPr>
      <xdr:spPr>
        <a:xfrm rot="10800000">
          <a:off x="763970" y="5318760"/>
          <a:ext cx="2663953" cy="1828800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283690</xdr:colOff>
      <xdr:row>13</xdr:row>
      <xdr:rowOff>8530</xdr:rowOff>
    </xdr:from>
    <xdr:to>
      <xdr:col>4</xdr:col>
      <xdr:colOff>5671</xdr:colOff>
      <xdr:row>13</xdr:row>
      <xdr:rowOff>1828800</xdr:rowOff>
    </xdr:to>
    <xdr:sp macro="" textlink="">
      <xdr:nvSpPr>
        <xdr:cNvPr id="8" name="Rectangl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0DD0304-8584-449B-90A8-06CE06F3CDA0}"/>
            </a:ext>
          </a:extLst>
        </xdr:cNvPr>
        <xdr:cNvSpPr/>
      </xdr:nvSpPr>
      <xdr:spPr>
        <a:xfrm rot="10800000">
          <a:off x="759940" y="7161805"/>
          <a:ext cx="2669968" cy="1822175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2</xdr:col>
      <xdr:colOff>283709</xdr:colOff>
      <xdr:row>14</xdr:row>
      <xdr:rowOff>7578</xdr:rowOff>
    </xdr:from>
    <xdr:to>
      <xdr:col>4</xdr:col>
      <xdr:colOff>7576</xdr:colOff>
      <xdr:row>15</xdr:row>
      <xdr:rowOff>8531</xdr:rowOff>
    </xdr:to>
    <xdr:sp macro="" textlink="">
      <xdr:nvSpPr>
        <xdr:cNvPr id="9" name="Rectangl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7BF0F95-1F10-49B9-9109-712FE0BE8F28}"/>
            </a:ext>
          </a:extLst>
        </xdr:cNvPr>
        <xdr:cNvSpPr/>
      </xdr:nvSpPr>
      <xdr:spPr>
        <a:xfrm rot="10800000">
          <a:off x="759959" y="8997273"/>
          <a:ext cx="2667092" cy="1837373"/>
        </a:xfrm>
        <a:prstGeom prst="rect">
          <a:avLst/>
        </a:prstGeom>
        <a:solidFill>
          <a:schemeClr val="bg1">
            <a:alpha val="6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8</xdr:col>
      <xdr:colOff>302889</xdr:colOff>
      <xdr:row>2</xdr:row>
      <xdr:rowOff>102861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3C9BE7D-9CD2-4D08-AA7B-C7FD3F78C3EE}"/>
            </a:ext>
          </a:extLst>
        </xdr:cNvPr>
        <xdr:cNvGrpSpPr/>
      </xdr:nvGrpSpPr>
      <xdr:grpSpPr>
        <a:xfrm>
          <a:off x="0" y="0"/>
          <a:ext cx="11275689" cy="464811"/>
          <a:chOff x="0" y="0"/>
          <a:chExt cx="12070080" cy="459104"/>
        </a:xfrm>
      </xdr:grpSpPr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22431496-0667-A224-30A9-40BE54C0B531}"/>
              </a:ext>
            </a:extLst>
          </xdr:cNvPr>
          <xdr:cNvSpPr/>
        </xdr:nvSpPr>
        <xdr:spPr>
          <a:xfrm>
            <a:off x="0" y="0"/>
            <a:ext cx="12070080" cy="459104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2" name="Rectangle: Rounded Corners 11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26B8BA4B-9A14-6726-8A9E-1E1F32940A9A}"/>
              </a:ext>
            </a:extLst>
          </xdr:cNvPr>
          <xdr:cNvSpPr>
            <a:spLocks/>
          </xdr:cNvSpPr>
        </xdr:nvSpPr>
        <xdr:spPr>
          <a:xfrm>
            <a:off x="98050" y="78113"/>
            <a:ext cx="1153584" cy="27989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Introduction</a:t>
            </a:r>
          </a:p>
        </xdr:txBody>
      </xdr:sp>
      <xdr:sp macro="" textlink="">
        <xdr:nvSpPr>
          <xdr:cNvPr id="13" name="Rectangle: Rounded Corners 1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A93FEB55-27A1-CE45-E5A2-0884CBA6C4C2}"/>
              </a:ext>
            </a:extLst>
          </xdr:cNvPr>
          <xdr:cNvSpPr>
            <a:spLocks/>
          </xdr:cNvSpPr>
        </xdr:nvSpPr>
        <xdr:spPr>
          <a:xfrm>
            <a:off x="2332164" y="85705"/>
            <a:ext cx="1789993" cy="272219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14" name="Rectangle: Rounded Corners 13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B6878B8-DD55-5370-EC37-41C6E88AC2F7}"/>
              </a:ext>
            </a:extLst>
          </xdr:cNvPr>
          <xdr:cNvSpPr>
            <a:spLocks/>
          </xdr:cNvSpPr>
        </xdr:nvSpPr>
        <xdr:spPr>
          <a:xfrm>
            <a:off x="4109656" y="83800"/>
            <a:ext cx="1774636" cy="275155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15" name="Rectangle: Rounded Corners 14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40C9971-A596-0D0F-A077-722FB2D4BE10}"/>
              </a:ext>
            </a:extLst>
          </xdr:cNvPr>
          <xdr:cNvSpPr>
            <a:spLocks/>
          </xdr:cNvSpPr>
        </xdr:nvSpPr>
        <xdr:spPr>
          <a:xfrm>
            <a:off x="5912879" y="85705"/>
            <a:ext cx="1496899" cy="273164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Backup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16" name="Rectangle: Rounded Corners 15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9D1C5294-8527-F0A9-BC43-2580001BD837}"/>
              </a:ext>
            </a:extLst>
          </xdr:cNvPr>
          <xdr:cNvSpPr>
            <a:spLocks/>
          </xdr:cNvSpPr>
        </xdr:nvSpPr>
        <xdr:spPr>
          <a:xfrm>
            <a:off x="7425707" y="82848"/>
            <a:ext cx="1744740" cy="27324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Azure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Site Recovery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  <xdr:sp macro="" textlink="">
        <xdr:nvSpPr>
          <xdr:cNvPr id="17" name="Rectangle: Rounded Corners 16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7893314B-B769-7B58-EDEA-F969523CD560}"/>
              </a:ext>
            </a:extLst>
          </xdr:cNvPr>
          <xdr:cNvSpPr>
            <a:spLocks/>
          </xdr:cNvSpPr>
        </xdr:nvSpPr>
        <xdr:spPr>
          <a:xfrm>
            <a:off x="1265661" y="77150"/>
            <a:ext cx="1065024" cy="28861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grpSp>
        <xdr:nvGrpSpPr>
          <xdr:cNvPr id="19" name="Group 18">
            <a:extLst>
              <a:ext uri="{FF2B5EF4-FFF2-40B4-BE49-F238E27FC236}">
                <a16:creationId xmlns:a16="http://schemas.microsoft.com/office/drawing/2014/main" id="{E60DC95F-1BD6-5EE9-E9CC-B422A7499717}"/>
              </a:ext>
            </a:extLst>
          </xdr:cNvPr>
          <xdr:cNvGrpSpPr/>
        </xdr:nvGrpSpPr>
        <xdr:grpSpPr>
          <a:xfrm>
            <a:off x="180973" y="358137"/>
            <a:ext cx="10685001" cy="46675"/>
            <a:chOff x="184785" y="222884"/>
            <a:chExt cx="10673392" cy="281938"/>
          </a:xfrm>
        </xdr:grpSpPr>
        <xdr:sp macro="" textlink="">
          <xdr:nvSpPr>
            <xdr:cNvPr id="20" name="Rectangle 19">
              <a:extLst>
                <a:ext uri="{FF2B5EF4-FFF2-40B4-BE49-F238E27FC236}">
                  <a16:creationId xmlns:a16="http://schemas.microsoft.com/office/drawing/2014/main" id="{AAFDA33E-B938-0881-2728-52CDE7599FCC}"/>
                </a:ext>
              </a:extLst>
            </xdr:cNvPr>
            <xdr:cNvSpPr/>
          </xdr:nvSpPr>
          <xdr:spPr>
            <a:xfrm>
              <a:off x="184785" y="222884"/>
              <a:ext cx="979169" cy="280987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1" name="Rectangle 20">
              <a:extLst>
                <a:ext uri="{FF2B5EF4-FFF2-40B4-BE49-F238E27FC236}">
                  <a16:creationId xmlns:a16="http://schemas.microsoft.com/office/drawing/2014/main" id="{53D63F8E-F8F5-904F-22DD-AB8FB025EE43}"/>
                </a:ext>
              </a:extLst>
            </xdr:cNvPr>
            <xdr:cNvSpPr/>
          </xdr:nvSpPr>
          <xdr:spPr>
            <a:xfrm>
              <a:off x="1354342" y="222884"/>
              <a:ext cx="891773" cy="272503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8897B02E-797D-F936-FD6A-2004BADFED44}"/>
                </a:ext>
              </a:extLst>
            </xdr:cNvPr>
            <xdr:cNvSpPr/>
          </xdr:nvSpPr>
          <xdr:spPr>
            <a:xfrm>
              <a:off x="2471666" y="222884"/>
              <a:ext cx="1520192" cy="281938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0A8E6074-1C99-2279-67FA-AD21FD1EEF67}"/>
                </a:ext>
              </a:extLst>
            </xdr:cNvPr>
            <xdr:cNvSpPr/>
          </xdr:nvSpPr>
          <xdr:spPr>
            <a:xfrm>
              <a:off x="4217846" y="222884"/>
              <a:ext cx="1562102" cy="278123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62E74AD9-E6C8-E22F-F74B-7D7778D876BF}"/>
                </a:ext>
              </a:extLst>
            </xdr:cNvPr>
            <xdr:cNvSpPr/>
          </xdr:nvSpPr>
          <xdr:spPr>
            <a:xfrm>
              <a:off x="6066910" y="222884"/>
              <a:ext cx="1189675" cy="280984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6" name="Rectangle 25">
              <a:extLst>
                <a:ext uri="{FF2B5EF4-FFF2-40B4-BE49-F238E27FC236}">
                  <a16:creationId xmlns:a16="http://schemas.microsoft.com/office/drawing/2014/main" id="{F46B7B38-E7DD-EE77-9195-E2E641CBFD88}"/>
                </a:ext>
              </a:extLst>
            </xdr:cNvPr>
            <xdr:cNvSpPr/>
          </xdr:nvSpPr>
          <xdr:spPr>
            <a:xfrm>
              <a:off x="7559477" y="222884"/>
              <a:ext cx="1490982" cy="280335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  <xdr:sp macro="" textlink="">
          <xdr:nvSpPr>
            <xdr:cNvPr id="28" name="Rectangle 27">
              <a:extLst>
                <a:ext uri="{FF2B5EF4-FFF2-40B4-BE49-F238E27FC236}">
                  <a16:creationId xmlns:a16="http://schemas.microsoft.com/office/drawing/2014/main" id="{68D0D015-B948-90D7-B0A3-5671A5D7E655}"/>
                </a:ext>
              </a:extLst>
            </xdr:cNvPr>
            <xdr:cNvSpPr/>
          </xdr:nvSpPr>
          <xdr:spPr>
            <a:xfrm>
              <a:off x="9367195" y="222884"/>
              <a:ext cx="1490982" cy="280335"/>
            </a:xfrm>
            <a:prstGeom prst="rect">
              <a:avLst/>
            </a:prstGeom>
            <a:solidFill>
              <a:schemeClr val="bg1">
                <a:lumMod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 kern="1200"/>
            </a:p>
          </xdr:txBody>
        </xdr:sp>
      </xdr:grpSp>
      <xdr:sp macro="" textlink="">
        <xdr:nvSpPr>
          <xdr:cNvPr id="27" name="Rectangle: Rounded Corners 26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A42FCF8-F0F8-A30D-3456-CC4973967522}"/>
              </a:ext>
            </a:extLst>
          </xdr:cNvPr>
          <xdr:cNvSpPr>
            <a:spLocks/>
          </xdr:cNvSpPr>
        </xdr:nvSpPr>
        <xdr:spPr>
          <a:xfrm>
            <a:off x="9235391" y="82848"/>
            <a:ext cx="1744740" cy="273241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151440</xdr:colOff>
      <xdr:row>4</xdr:row>
      <xdr:rowOff>7614</xdr:rowOff>
    </xdr:from>
    <xdr:to>
      <xdr:col>0</xdr:col>
      <xdr:colOff>1860628</xdr:colOff>
      <xdr:row>13</xdr:row>
      <xdr:rowOff>142672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90D34F9-02A8-4DB6-A9E9-FC7BB3248BB7}"/>
            </a:ext>
          </a:extLst>
        </xdr:cNvPr>
        <xdr:cNvSpPr>
          <a:spLocks/>
        </xdr:cNvSpPr>
      </xdr:nvSpPr>
      <xdr:spPr>
        <a:xfrm>
          <a:off x="151440" y="891534"/>
          <a:ext cx="1709188" cy="1780978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chemeClr val="bg1"/>
              </a:solidFill>
              <a:latin typeface="+mj-lt"/>
            </a:rPr>
            <a:t>Dashboard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841995</xdr:colOff>
      <xdr:row>2</xdr:row>
      <xdr:rowOff>95231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B2F618C-393A-20B7-B9B5-62AC88511139}"/>
            </a:ext>
          </a:extLst>
        </xdr:cNvPr>
        <xdr:cNvGrpSpPr/>
      </xdr:nvGrpSpPr>
      <xdr:grpSpPr>
        <a:xfrm>
          <a:off x="0" y="0"/>
          <a:ext cx="10052670" cy="476231"/>
          <a:chOff x="0" y="0"/>
          <a:chExt cx="10308380" cy="458646"/>
        </a:xfrm>
      </xdr:grpSpPr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D6F035C8-1AD6-CA47-8ECC-18C53AC850F2}"/>
              </a:ext>
            </a:extLst>
          </xdr:cNvPr>
          <xdr:cNvSpPr/>
        </xdr:nvSpPr>
        <xdr:spPr>
          <a:xfrm>
            <a:off x="0" y="0"/>
            <a:ext cx="10308380" cy="45864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53" name="Rectangle: Rounded Corners 52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22C9E3D7-23C8-C749-842B-3012CE41227A}"/>
              </a:ext>
            </a:extLst>
          </xdr:cNvPr>
          <xdr:cNvSpPr>
            <a:spLocks/>
          </xdr:cNvSpPr>
        </xdr:nvSpPr>
        <xdr:spPr>
          <a:xfrm>
            <a:off x="1065919" y="89939"/>
            <a:ext cx="1701851" cy="27086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54" name="Rectangle: Rounded Corners 53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EB542A4-5473-6823-9995-CBC4887CD278}"/>
              </a:ext>
            </a:extLst>
          </xdr:cNvPr>
          <xdr:cNvSpPr>
            <a:spLocks/>
          </xdr:cNvSpPr>
        </xdr:nvSpPr>
        <xdr:spPr>
          <a:xfrm>
            <a:off x="2649902" y="81531"/>
            <a:ext cx="1912058" cy="28030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57" name="Rectangle: Rounded Corners 56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DFAA94C-7C28-54ED-7C44-9F1A603772E4}"/>
              </a:ext>
            </a:extLst>
          </xdr:cNvPr>
          <xdr:cNvSpPr>
            <a:spLocks/>
          </xdr:cNvSpPr>
        </xdr:nvSpPr>
        <xdr:spPr>
          <a:xfrm>
            <a:off x="44896" y="79477"/>
            <a:ext cx="1050074" cy="28989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61" name="Rectangle 60">
            <a:extLst>
              <a:ext uri="{FF2B5EF4-FFF2-40B4-BE49-F238E27FC236}">
                <a16:creationId xmlns:a16="http://schemas.microsoft.com/office/drawing/2014/main" id="{8798D349-B9D4-0335-604D-E73FB7BD25EC}"/>
              </a:ext>
            </a:extLst>
          </xdr:cNvPr>
          <xdr:cNvSpPr/>
        </xdr:nvSpPr>
        <xdr:spPr>
          <a:xfrm>
            <a:off x="135250" y="363798"/>
            <a:ext cx="839996" cy="4712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CE32553C-E6AA-ED3A-EAEF-7ED906923FA9}"/>
              </a:ext>
            </a:extLst>
          </xdr:cNvPr>
          <xdr:cNvSpPr/>
        </xdr:nvSpPr>
        <xdr:spPr>
          <a:xfrm>
            <a:off x="1194130" y="363798"/>
            <a:ext cx="1445511" cy="5135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72814313-B6D7-BF0A-78B2-9D1600EC7828}"/>
              </a:ext>
            </a:extLst>
          </xdr:cNvPr>
          <xdr:cNvSpPr/>
        </xdr:nvSpPr>
        <xdr:spPr>
          <a:xfrm>
            <a:off x="2855280" y="363798"/>
            <a:ext cx="1486062" cy="47986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64" name="Rectangle 63">
            <a:extLst>
              <a:ext uri="{FF2B5EF4-FFF2-40B4-BE49-F238E27FC236}">
                <a16:creationId xmlns:a16="http://schemas.microsoft.com/office/drawing/2014/main" id="{1E8C6AB5-BAF4-E74D-88E8-701FEF393DBE}"/>
              </a:ext>
            </a:extLst>
          </xdr:cNvPr>
          <xdr:cNvSpPr/>
        </xdr:nvSpPr>
        <xdr:spPr>
          <a:xfrm>
            <a:off x="4610410" y="363798"/>
            <a:ext cx="1494381" cy="44547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kern="1200"/>
              <a:t>.</a:t>
            </a:r>
          </a:p>
        </xdr:txBody>
      </xdr:sp>
      <xdr:sp macro="" textlink="">
        <xdr:nvSpPr>
          <xdr:cNvPr id="59" name="Rectangle: Rounded Corners 58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FF1E22F-3FB3-BE28-835D-38CC43602975}"/>
              </a:ext>
            </a:extLst>
          </xdr:cNvPr>
          <xdr:cNvSpPr>
            <a:spLocks/>
          </xdr:cNvSpPr>
        </xdr:nvSpPr>
        <xdr:spPr>
          <a:xfrm>
            <a:off x="4528209" y="82428"/>
            <a:ext cx="1660008" cy="27467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  <xdr:oneCellAnchor>
    <xdr:from>
      <xdr:col>7</xdr:col>
      <xdr:colOff>1003117</xdr:colOff>
      <xdr:row>6</xdr:row>
      <xdr:rowOff>105727</xdr:rowOff>
    </xdr:from>
    <xdr:ext cx="1545075" cy="143141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964E34-F8D8-4629-8347-A2FE725B2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942976</xdr:colOff>
      <xdr:row>9</xdr:row>
      <xdr:rowOff>144797</xdr:rowOff>
    </xdr:from>
    <xdr:ext cx="619109" cy="245125"/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A81C485-B934-4A30-8B8C-7A8E57053119}"/>
            </a:ext>
          </a:extLst>
        </xdr:cNvPr>
        <xdr:cNvSpPr>
          <a:spLocks noChangeAspect="1"/>
        </xdr:cNvSpPr>
      </xdr:nvSpPr>
      <xdr:spPr>
        <a:xfrm>
          <a:off x="5682616" y="1943117"/>
          <a:ext cx="619109" cy="245125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oneCellAnchor>
  <xdr:oneCellAnchor>
    <xdr:from>
      <xdr:col>3</xdr:col>
      <xdr:colOff>942975</xdr:colOff>
      <xdr:row>8</xdr:row>
      <xdr:rowOff>38100</xdr:rowOff>
    </xdr:from>
    <xdr:ext cx="626730" cy="243066"/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DA8C5948-E9F5-4642-B254-EF46D6BFB002}"/>
            </a:ext>
          </a:extLst>
        </xdr:cNvPr>
        <xdr:cNvSpPr>
          <a:spLocks noChangeAspect="1"/>
        </xdr:cNvSpPr>
      </xdr:nvSpPr>
      <xdr:spPr>
        <a:xfrm>
          <a:off x="5682615" y="1653540"/>
          <a:ext cx="626730" cy="243066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oneCellAnchor>
  <xdr:oneCellAnchor>
    <xdr:from>
      <xdr:col>3</xdr:col>
      <xdr:colOff>946785</xdr:colOff>
      <xdr:row>11</xdr:row>
      <xdr:rowOff>83280</xdr:rowOff>
    </xdr:from>
    <xdr:ext cx="622920" cy="250425"/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4AE205B0-F237-467D-A0A5-D2FA8B48E356}"/>
            </a:ext>
          </a:extLst>
        </xdr:cNvPr>
        <xdr:cNvSpPr>
          <a:spLocks noChangeAspect="1"/>
        </xdr:cNvSpPr>
      </xdr:nvSpPr>
      <xdr:spPr>
        <a:xfrm>
          <a:off x="5686425" y="2247360"/>
          <a:ext cx="622920" cy="250425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oneCellAnchor>
  <xdr:twoCellAnchor editAs="oneCell">
    <xdr:from>
      <xdr:col>2</xdr:col>
      <xdr:colOff>1760220</xdr:colOff>
      <xdr:row>6</xdr:row>
      <xdr:rowOff>137160</xdr:rowOff>
    </xdr:from>
    <xdr:to>
      <xdr:col>3</xdr:col>
      <xdr:colOff>755441</xdr:colOff>
      <xdr:row>14</xdr:row>
      <xdr:rowOff>100751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8070F7-6F6C-49FC-9123-E607E3170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</xdr:col>
      <xdr:colOff>1651042</xdr:colOff>
      <xdr:row>4</xdr:row>
      <xdr:rowOff>153350</xdr:rowOff>
    </xdr:from>
    <xdr:ext cx="2663421" cy="34285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CCE10A1-89A7-07EE-FD2A-A4904250AA2F}"/>
            </a:ext>
          </a:extLst>
        </xdr:cNvPr>
        <xdr:cNvSpPr txBox="1"/>
      </xdr:nvSpPr>
      <xdr:spPr>
        <a:xfrm>
          <a:off x="3837982" y="1037270"/>
          <a:ext cx="2663421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 kern="1200">
              <a:solidFill>
                <a:schemeClr val="bg1"/>
              </a:solidFill>
              <a:latin typeface="+mn-lt"/>
            </a:rPr>
            <a:t>Recommendations by Impact</a:t>
          </a:r>
        </a:p>
      </xdr:txBody>
    </xdr:sp>
    <xdr:clientData/>
  </xdr:oneCellAnchor>
  <xdr:oneCellAnchor>
    <xdr:from>
      <xdr:col>7</xdr:col>
      <xdr:colOff>375207</xdr:colOff>
      <xdr:row>4</xdr:row>
      <xdr:rowOff>153350</xdr:rowOff>
    </xdr:from>
    <xdr:ext cx="2800895" cy="34285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9FFD7A5-B94F-FCF5-10BC-B93420F03DBF}"/>
            </a:ext>
          </a:extLst>
        </xdr:cNvPr>
        <xdr:cNvSpPr txBox="1"/>
      </xdr:nvSpPr>
      <xdr:spPr>
        <a:xfrm>
          <a:off x="8513367" y="1037270"/>
          <a:ext cx="2800895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 kern="1200">
              <a:solidFill>
                <a:schemeClr val="bg1"/>
              </a:solidFill>
              <a:latin typeface="+mn-lt"/>
            </a:rPr>
            <a:t>Impacted Resources by Impact</a:t>
          </a:r>
        </a:p>
      </xdr:txBody>
    </xdr:sp>
    <xdr:clientData/>
  </xdr:oneCellAnchor>
  <xdr:oneCellAnchor>
    <xdr:from>
      <xdr:col>2</xdr:col>
      <xdr:colOff>832580</xdr:colOff>
      <xdr:row>15</xdr:row>
      <xdr:rowOff>135222</xdr:rowOff>
    </xdr:from>
    <xdr:ext cx="4300344" cy="34285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4C80831-14F2-F529-B2A6-D4BE02A44652}"/>
            </a:ext>
          </a:extLst>
        </xdr:cNvPr>
        <xdr:cNvSpPr txBox="1"/>
      </xdr:nvSpPr>
      <xdr:spPr>
        <a:xfrm>
          <a:off x="3019520" y="3030822"/>
          <a:ext cx="4300344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 kern="1200">
              <a:solidFill>
                <a:schemeClr val="bg1"/>
              </a:solidFill>
              <a:latin typeface="+mn-lt"/>
            </a:rPr>
            <a:t>#Recommendations by Impact per ResourceType</a:t>
          </a:r>
        </a:p>
      </xdr:txBody>
    </xdr:sp>
    <xdr:clientData/>
  </xdr:oneCellAnchor>
  <xdr:oneCellAnchor>
    <xdr:from>
      <xdr:col>6</xdr:col>
      <xdr:colOff>314414</xdr:colOff>
      <xdr:row>15</xdr:row>
      <xdr:rowOff>136171</xdr:rowOff>
    </xdr:from>
    <xdr:ext cx="3882601" cy="34285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25AE70C-E503-DCC1-ED88-306B3A482A53}"/>
            </a:ext>
          </a:extLst>
        </xdr:cNvPr>
        <xdr:cNvSpPr txBox="1"/>
      </xdr:nvSpPr>
      <xdr:spPr>
        <a:xfrm>
          <a:off x="7972514" y="3031771"/>
          <a:ext cx="3882601" cy="342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600" b="1" kern="1200">
              <a:solidFill>
                <a:schemeClr val="bg1"/>
              </a:solidFill>
              <a:latin typeface="+mn-lt"/>
            </a:rPr>
            <a:t>#Recommendations by Impact per Category</a:t>
          </a:r>
        </a:p>
      </xdr:txBody>
    </xdr:sp>
    <xdr:clientData/>
  </xdr:oneCellAnchor>
  <xdr:oneCellAnchor>
    <xdr:from>
      <xdr:col>8</xdr:col>
      <xdr:colOff>778194</xdr:colOff>
      <xdr:row>9</xdr:row>
      <xdr:rowOff>142892</xdr:rowOff>
    </xdr:from>
    <xdr:ext cx="619109" cy="245125"/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593FC368-6387-5FA9-E4F6-EBD8FCE9C22E}"/>
            </a:ext>
          </a:extLst>
        </xdr:cNvPr>
        <xdr:cNvSpPr>
          <a:spLocks noChangeAspect="1"/>
        </xdr:cNvSpPr>
      </xdr:nvSpPr>
      <xdr:spPr>
        <a:xfrm>
          <a:off x="10653714" y="1941212"/>
          <a:ext cx="619109" cy="245125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oneCellAnchor>
  <xdr:oneCellAnchor>
    <xdr:from>
      <xdr:col>8</xdr:col>
      <xdr:colOff>778193</xdr:colOff>
      <xdr:row>8</xdr:row>
      <xdr:rowOff>38100</xdr:rowOff>
    </xdr:from>
    <xdr:ext cx="626730" cy="243066"/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023B898E-A656-1CC3-CCD1-1C7B8464A528}"/>
            </a:ext>
          </a:extLst>
        </xdr:cNvPr>
        <xdr:cNvSpPr>
          <a:spLocks noChangeAspect="1"/>
        </xdr:cNvSpPr>
      </xdr:nvSpPr>
      <xdr:spPr>
        <a:xfrm>
          <a:off x="10653713" y="1653540"/>
          <a:ext cx="626730" cy="243066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oneCellAnchor>
  <xdr:oneCellAnchor>
    <xdr:from>
      <xdr:col>8</xdr:col>
      <xdr:colOff>777240</xdr:colOff>
      <xdr:row>11</xdr:row>
      <xdr:rowOff>85185</xdr:rowOff>
    </xdr:from>
    <xdr:ext cx="622920" cy="250425"/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8DA146ED-F7E6-F589-F2F3-B315AF828230}"/>
            </a:ext>
          </a:extLst>
        </xdr:cNvPr>
        <xdr:cNvSpPr>
          <a:spLocks noChangeAspect="1"/>
        </xdr:cNvSpPr>
      </xdr:nvSpPr>
      <xdr:spPr>
        <a:xfrm>
          <a:off x="10652760" y="2249265"/>
          <a:ext cx="622920" cy="250425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140957</xdr:colOff>
      <xdr:row>3</xdr:row>
      <xdr:rowOff>103812</xdr:rowOff>
    </xdr:from>
    <xdr:to>
      <xdr:col>1</xdr:col>
      <xdr:colOff>1667741</xdr:colOff>
      <xdr:row>9</xdr:row>
      <xdr:rowOff>46660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B7FFB5A-7C9F-4580-B87A-D012EE6C996C}"/>
            </a:ext>
          </a:extLst>
        </xdr:cNvPr>
        <xdr:cNvSpPr/>
      </xdr:nvSpPr>
      <xdr:spPr>
        <a:xfrm>
          <a:off x="140957" y="646737"/>
          <a:ext cx="2087819" cy="1572588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Recommendations</a:t>
          </a:r>
        </a:p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(read-only)</a:t>
          </a:r>
        </a:p>
      </xdr:txBody>
    </xdr:sp>
    <xdr:clientData/>
  </xdr:twoCellAnchor>
  <xdr:twoCellAnchor editAs="oneCell">
    <xdr:from>
      <xdr:col>6</xdr:col>
      <xdr:colOff>1770182</xdr:colOff>
      <xdr:row>4</xdr:row>
      <xdr:rowOff>289547</xdr:rowOff>
    </xdr:from>
    <xdr:to>
      <xdr:col>8</xdr:col>
      <xdr:colOff>509970</xdr:colOff>
      <xdr:row>6</xdr:row>
      <xdr:rowOff>189369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8260CED0-D2B2-4B36-97DC-29E8FA7E68A7}"/>
            </a:ext>
          </a:extLst>
        </xdr:cNvPr>
        <xdr:cNvSpPr/>
      </xdr:nvSpPr>
      <xdr:spPr>
        <a:xfrm>
          <a:off x="11569502" y="1127747"/>
          <a:ext cx="4355728" cy="478942"/>
        </a:xfrm>
        <a:prstGeom prst="roundRect">
          <a:avLst>
            <a:gd name="adj" fmla="val 14206"/>
          </a:avLst>
        </a:prstGeom>
        <a:solidFill>
          <a:srgbClr val="C000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chemeClr val="bg1"/>
              </a:solidFill>
              <a:latin typeface="+mj-lt"/>
            </a:rPr>
            <a:t>Note: This worksheet</a:t>
          </a:r>
          <a:r>
            <a:rPr lang="en-US" sz="900" b="1" baseline="0">
              <a:solidFill>
                <a:schemeClr val="bg1"/>
              </a:solidFill>
              <a:latin typeface="+mj-lt"/>
            </a:rPr>
            <a:t> is ReadOnly, all recommendations </a:t>
          </a:r>
          <a:r>
            <a:rPr lang="en-US" sz="900" b="1">
              <a:solidFill>
                <a:schemeClr val="bg1"/>
              </a:solidFill>
              <a:latin typeface="+mj-lt"/>
            </a:rPr>
            <a:t>are added to the</a:t>
          </a:r>
          <a:r>
            <a:rPr lang="en-US" sz="900" b="1" baseline="0">
              <a:solidFill>
                <a:schemeClr val="bg1"/>
              </a:solidFill>
              <a:latin typeface="+mj-lt"/>
            </a:rPr>
            <a:t> table below automatically as you add them in the ImpactedResources worksheet.</a:t>
          </a:r>
          <a:endParaRPr lang="en-US" sz="9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 editAs="oneCell">
    <xdr:from>
      <xdr:col>1</xdr:col>
      <xdr:colOff>3084035</xdr:colOff>
      <xdr:row>5</xdr:row>
      <xdr:rowOff>28303</xdr:rowOff>
    </xdr:from>
    <xdr:to>
      <xdr:col>2</xdr:col>
      <xdr:colOff>7440</xdr:colOff>
      <xdr:row>5</xdr:row>
      <xdr:rowOff>275329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E824DA6-E22B-4323-8658-26CB2DC8ABE5}"/>
            </a:ext>
          </a:extLst>
        </xdr:cNvPr>
        <xdr:cNvSpPr>
          <a:spLocks noChangeAspect="1"/>
        </xdr:cNvSpPr>
      </xdr:nvSpPr>
      <xdr:spPr>
        <a:xfrm>
          <a:off x="3640881" y="1253365"/>
          <a:ext cx="593407" cy="247042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twoCellAnchor>
  <xdr:twoCellAnchor editAs="oneCell">
    <xdr:from>
      <xdr:col>1</xdr:col>
      <xdr:colOff>3074509</xdr:colOff>
      <xdr:row>4</xdr:row>
      <xdr:rowOff>29238</xdr:rowOff>
    </xdr:from>
    <xdr:to>
      <xdr:col>2</xdr:col>
      <xdr:colOff>7440</xdr:colOff>
      <xdr:row>4</xdr:row>
      <xdr:rowOff>274205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590DA4C3-49E8-4503-86B9-7873F52EC003}"/>
            </a:ext>
          </a:extLst>
        </xdr:cNvPr>
        <xdr:cNvSpPr>
          <a:spLocks noChangeAspect="1"/>
        </xdr:cNvSpPr>
      </xdr:nvSpPr>
      <xdr:spPr>
        <a:xfrm>
          <a:off x="3631355" y="967084"/>
          <a:ext cx="602933" cy="244983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twoCellAnchor>
  <xdr:twoCellAnchor editAs="oneCell">
    <xdr:from>
      <xdr:col>2</xdr:col>
      <xdr:colOff>572043</xdr:colOff>
      <xdr:row>3</xdr:row>
      <xdr:rowOff>191445</xdr:rowOff>
    </xdr:from>
    <xdr:to>
      <xdr:col>3</xdr:col>
      <xdr:colOff>669314</xdr:colOff>
      <xdr:row>8</xdr:row>
      <xdr:rowOff>174101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127DCA4-E877-489E-B496-A283AD360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3083082</xdr:colOff>
      <xdr:row>6</xdr:row>
      <xdr:rowOff>39176</xdr:rowOff>
    </xdr:from>
    <xdr:to>
      <xdr:col>2</xdr:col>
      <xdr:colOff>7440</xdr:colOff>
      <xdr:row>7</xdr:row>
      <xdr:rowOff>41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953B48E6-28D9-8995-8270-D4FEE86CA217}"/>
            </a:ext>
          </a:extLst>
        </xdr:cNvPr>
        <xdr:cNvSpPr>
          <a:spLocks noChangeAspect="1"/>
        </xdr:cNvSpPr>
      </xdr:nvSpPr>
      <xdr:spPr>
        <a:xfrm>
          <a:off x="3639928" y="1551453"/>
          <a:ext cx="594360" cy="248080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twoCellAnchor>
  <xdr:oneCellAnchor>
    <xdr:from>
      <xdr:col>4</xdr:col>
      <xdr:colOff>1552415</xdr:colOff>
      <xdr:row>5</xdr:row>
      <xdr:rowOff>30208</xdr:rowOff>
    </xdr:from>
    <xdr:ext cx="619109" cy="245125"/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44D7478-99C2-4E70-AA1C-A7763E0E83BF}"/>
            </a:ext>
          </a:extLst>
        </xdr:cNvPr>
        <xdr:cNvSpPr>
          <a:spLocks noChangeAspect="1"/>
        </xdr:cNvSpPr>
      </xdr:nvSpPr>
      <xdr:spPr>
        <a:xfrm>
          <a:off x="7968455" y="1157968"/>
          <a:ext cx="619109" cy="245125"/>
        </a:xfrm>
        <a:prstGeom prst="roundRect">
          <a:avLst>
            <a:gd name="adj" fmla="val 14206"/>
          </a:avLst>
        </a:prstGeom>
        <a:solidFill>
          <a:srgbClr val="FF8C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Medium</a:t>
          </a:r>
        </a:p>
      </xdr:txBody>
    </xdr:sp>
    <xdr:clientData/>
  </xdr:oneCellAnchor>
  <xdr:oneCellAnchor>
    <xdr:from>
      <xdr:col>4</xdr:col>
      <xdr:colOff>1552414</xdr:colOff>
      <xdr:row>4</xdr:row>
      <xdr:rowOff>31143</xdr:rowOff>
    </xdr:from>
    <xdr:ext cx="626730" cy="243066"/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2A1D4D7-5D55-4C83-8A48-6695E5DBCEF6}"/>
            </a:ext>
          </a:extLst>
        </xdr:cNvPr>
        <xdr:cNvSpPr>
          <a:spLocks noChangeAspect="1"/>
        </xdr:cNvSpPr>
      </xdr:nvSpPr>
      <xdr:spPr>
        <a:xfrm>
          <a:off x="7968454" y="869343"/>
          <a:ext cx="626730" cy="243066"/>
        </a:xfrm>
        <a:prstGeom prst="roundRect">
          <a:avLst>
            <a:gd name="adj" fmla="val 14206"/>
          </a:avLst>
        </a:prstGeom>
        <a:solidFill>
          <a:srgbClr val="A426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High</a:t>
          </a:r>
        </a:p>
      </xdr:txBody>
    </xdr:sp>
    <xdr:clientData/>
  </xdr:oneCellAnchor>
  <xdr:oneCellAnchor>
    <xdr:from>
      <xdr:col>5</xdr:col>
      <xdr:colOff>691105</xdr:colOff>
      <xdr:row>3</xdr:row>
      <xdr:rowOff>191445</xdr:rowOff>
    </xdr:from>
    <xdr:ext cx="1545075" cy="1431417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D9FDE29-83FE-4BA5-8D2E-D4B0B09EC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4</xdr:col>
      <xdr:colOff>1556224</xdr:colOff>
      <xdr:row>6</xdr:row>
      <xdr:rowOff>39176</xdr:rowOff>
    </xdr:from>
    <xdr:ext cx="622920" cy="250425"/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0F9397B-2DC2-4A35-8A52-7C4DC567BCD3}"/>
            </a:ext>
          </a:extLst>
        </xdr:cNvPr>
        <xdr:cNvSpPr>
          <a:spLocks noChangeAspect="1"/>
        </xdr:cNvSpPr>
      </xdr:nvSpPr>
      <xdr:spPr>
        <a:xfrm>
          <a:off x="7972264" y="1456496"/>
          <a:ext cx="622920" cy="250425"/>
        </a:xfrm>
        <a:prstGeom prst="roundRect">
          <a:avLst>
            <a:gd name="adj" fmla="val 14206"/>
          </a:avLst>
        </a:prstGeom>
        <a:solidFill>
          <a:srgbClr val="0078D4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  <a:latin typeface="+mj-lt"/>
            </a:rPr>
            <a:t>Low</a:t>
          </a:r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6</xdr:col>
      <xdr:colOff>638600</xdr:colOff>
      <xdr:row>2</xdr:row>
      <xdr:rowOff>92886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277ECDE4-B763-4807-B1B4-57FA33557176}"/>
            </a:ext>
          </a:extLst>
        </xdr:cNvPr>
        <xdr:cNvGrpSpPr/>
      </xdr:nvGrpSpPr>
      <xdr:grpSpPr>
        <a:xfrm>
          <a:off x="0" y="0"/>
          <a:ext cx="10039775" cy="454836"/>
          <a:chOff x="0" y="0"/>
          <a:chExt cx="10308380" cy="458646"/>
        </a:xfrm>
      </xdr:grpSpPr>
      <xdr:sp macro="" textlink="">
        <xdr:nvSpPr>
          <xdr:cNvPr id="28" name="Rectangle 27">
            <a:extLst>
              <a:ext uri="{FF2B5EF4-FFF2-40B4-BE49-F238E27FC236}">
                <a16:creationId xmlns:a16="http://schemas.microsoft.com/office/drawing/2014/main" id="{74AE3B60-85CF-C02C-BE14-6B409C60E8AA}"/>
              </a:ext>
            </a:extLst>
          </xdr:cNvPr>
          <xdr:cNvSpPr/>
        </xdr:nvSpPr>
        <xdr:spPr>
          <a:xfrm>
            <a:off x="0" y="0"/>
            <a:ext cx="10308380" cy="45864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9" name="Rectangle: Rounded Corners 2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49E9D2B5-8EC4-CCAA-448F-C7E723C63B7D}"/>
              </a:ext>
            </a:extLst>
          </xdr:cNvPr>
          <xdr:cNvSpPr>
            <a:spLocks/>
          </xdr:cNvSpPr>
        </xdr:nvSpPr>
        <xdr:spPr>
          <a:xfrm>
            <a:off x="1065919" y="89939"/>
            <a:ext cx="1701851" cy="27086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30" name="Rectangle: Rounded Corners 2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303EAD5C-C53F-3A45-F761-280DD85E99FD}"/>
              </a:ext>
            </a:extLst>
          </xdr:cNvPr>
          <xdr:cNvSpPr>
            <a:spLocks/>
          </xdr:cNvSpPr>
        </xdr:nvSpPr>
        <xdr:spPr>
          <a:xfrm>
            <a:off x="2649902" y="81531"/>
            <a:ext cx="1912058" cy="28030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31" name="Rectangle: Rounded Corners 30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5BBB0A1E-896C-E07D-1803-5800E7A29C65}"/>
              </a:ext>
            </a:extLst>
          </xdr:cNvPr>
          <xdr:cNvSpPr>
            <a:spLocks/>
          </xdr:cNvSpPr>
        </xdr:nvSpPr>
        <xdr:spPr>
          <a:xfrm>
            <a:off x="44896" y="79477"/>
            <a:ext cx="1050074" cy="28989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E199DF23-C780-814E-73FD-31C359B5C36F}"/>
              </a:ext>
            </a:extLst>
          </xdr:cNvPr>
          <xdr:cNvSpPr/>
        </xdr:nvSpPr>
        <xdr:spPr>
          <a:xfrm>
            <a:off x="135250" y="363798"/>
            <a:ext cx="839996" cy="4712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1411D0D2-5FFB-1944-5E51-0D30C4AF469B}"/>
              </a:ext>
            </a:extLst>
          </xdr:cNvPr>
          <xdr:cNvSpPr/>
        </xdr:nvSpPr>
        <xdr:spPr>
          <a:xfrm>
            <a:off x="1194130" y="363798"/>
            <a:ext cx="1445511" cy="5135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FE984FBE-FFE8-9C17-D4A8-216951DA9570}"/>
              </a:ext>
            </a:extLst>
          </xdr:cNvPr>
          <xdr:cNvSpPr/>
        </xdr:nvSpPr>
        <xdr:spPr>
          <a:xfrm>
            <a:off x="2855280" y="363798"/>
            <a:ext cx="1486062" cy="47986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69A1CA92-6E54-838D-C6CA-692D50EB032F}"/>
              </a:ext>
            </a:extLst>
          </xdr:cNvPr>
          <xdr:cNvSpPr/>
        </xdr:nvSpPr>
        <xdr:spPr>
          <a:xfrm>
            <a:off x="4610410" y="363798"/>
            <a:ext cx="1494381" cy="44547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kern="1200"/>
              <a:t>.</a:t>
            </a:r>
          </a:p>
        </xdr:txBody>
      </xdr:sp>
      <xdr:sp macro="" textlink="">
        <xdr:nvSpPr>
          <xdr:cNvPr id="36" name="Rectangle: Rounded Corners 35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21D3B8ED-E7F8-CD7E-01C0-C8FB60013E43}"/>
              </a:ext>
            </a:extLst>
          </xdr:cNvPr>
          <xdr:cNvSpPr>
            <a:spLocks/>
          </xdr:cNvSpPr>
        </xdr:nvSpPr>
        <xdr:spPr>
          <a:xfrm>
            <a:off x="4528209" y="82428"/>
            <a:ext cx="1660008" cy="27467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3666129</xdr:colOff>
      <xdr:row>9</xdr:row>
      <xdr:rowOff>40005</xdr:rowOff>
    </xdr:from>
    <xdr:to>
      <xdr:col>0</xdr:col>
      <xdr:colOff>4123409</xdr:colOff>
      <xdr:row>10</xdr:row>
      <xdr:rowOff>115252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126D3EBA-5999-477B-BFE3-B521B2A26327}"/>
            </a:ext>
          </a:extLst>
        </xdr:cNvPr>
        <xdr:cNvSpPr/>
      </xdr:nvSpPr>
      <xdr:spPr>
        <a:xfrm rot="5400000">
          <a:off x="3763800" y="1586349"/>
          <a:ext cx="258127" cy="457280"/>
        </a:xfrm>
        <a:prstGeom prst="rightArrow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139055</xdr:colOff>
      <xdr:row>3</xdr:row>
      <xdr:rowOff>145725</xdr:rowOff>
    </xdr:from>
    <xdr:to>
      <xdr:col>1</xdr:col>
      <xdr:colOff>1440177</xdr:colOff>
      <xdr:row>10</xdr:row>
      <xdr:rowOff>39043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19A90B06-FFED-4545-B440-2ED7094FEF1C}"/>
            </a:ext>
          </a:extLst>
        </xdr:cNvPr>
        <xdr:cNvSpPr/>
      </xdr:nvSpPr>
      <xdr:spPr>
        <a:xfrm>
          <a:off x="135251" y="686748"/>
          <a:ext cx="2350774" cy="1209670"/>
        </a:xfrm>
        <a:prstGeom prst="roundRect">
          <a:avLst/>
        </a:prstGeom>
        <a:solidFill>
          <a:srgbClr val="5959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Impacted Resources and Recommendations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562400</xdr:colOff>
      <xdr:row>2</xdr:row>
      <xdr:rowOff>92886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4B216887-3897-4400-8FEB-8BE1F1D22493}"/>
            </a:ext>
          </a:extLst>
        </xdr:cNvPr>
        <xdr:cNvGrpSpPr/>
      </xdr:nvGrpSpPr>
      <xdr:grpSpPr>
        <a:xfrm>
          <a:off x="0" y="0"/>
          <a:ext cx="10039775" cy="454836"/>
          <a:chOff x="0" y="0"/>
          <a:chExt cx="10308380" cy="458646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FAAC7A48-AFA2-91A0-002F-E57CA5F0C317}"/>
              </a:ext>
            </a:extLst>
          </xdr:cNvPr>
          <xdr:cNvSpPr/>
        </xdr:nvSpPr>
        <xdr:spPr>
          <a:xfrm>
            <a:off x="0" y="0"/>
            <a:ext cx="10308380" cy="45864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9" name="Rectangle: Rounded Corners 18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AD59498-9F96-050C-3CA1-EE26250BC9AA}"/>
              </a:ext>
            </a:extLst>
          </xdr:cNvPr>
          <xdr:cNvSpPr>
            <a:spLocks/>
          </xdr:cNvSpPr>
        </xdr:nvSpPr>
        <xdr:spPr>
          <a:xfrm>
            <a:off x="1065919" y="89939"/>
            <a:ext cx="1701851" cy="27086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20" name="Rectangle: Rounded Corners 1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53B2D6E-2104-C7EB-82B1-66D9771115EC}"/>
              </a:ext>
            </a:extLst>
          </xdr:cNvPr>
          <xdr:cNvSpPr>
            <a:spLocks/>
          </xdr:cNvSpPr>
        </xdr:nvSpPr>
        <xdr:spPr>
          <a:xfrm>
            <a:off x="2649902" y="81531"/>
            <a:ext cx="1912058" cy="28030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22" name="Rectangle: Rounded Corners 21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EB5403A-7676-DA28-AF81-93CB1BC0CEED}"/>
              </a:ext>
            </a:extLst>
          </xdr:cNvPr>
          <xdr:cNvSpPr>
            <a:spLocks/>
          </xdr:cNvSpPr>
        </xdr:nvSpPr>
        <xdr:spPr>
          <a:xfrm>
            <a:off x="44896" y="79477"/>
            <a:ext cx="1050074" cy="28989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EC925258-CE73-65E7-F19E-ABCEE1CB0EBB}"/>
              </a:ext>
            </a:extLst>
          </xdr:cNvPr>
          <xdr:cNvSpPr/>
        </xdr:nvSpPr>
        <xdr:spPr>
          <a:xfrm>
            <a:off x="135250" y="363798"/>
            <a:ext cx="839996" cy="4712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C171C66-FDD3-1133-6EC9-A5512E708EB6}"/>
              </a:ext>
            </a:extLst>
          </xdr:cNvPr>
          <xdr:cNvSpPr/>
        </xdr:nvSpPr>
        <xdr:spPr>
          <a:xfrm>
            <a:off x="1194130" y="363798"/>
            <a:ext cx="1445511" cy="5135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6DB051BF-C402-7AB3-2061-1B020E70D128}"/>
              </a:ext>
            </a:extLst>
          </xdr:cNvPr>
          <xdr:cNvSpPr/>
        </xdr:nvSpPr>
        <xdr:spPr>
          <a:xfrm>
            <a:off x="2855280" y="363798"/>
            <a:ext cx="1486062" cy="47986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46128A44-E879-F346-4FBC-745CB9F41663}"/>
              </a:ext>
            </a:extLst>
          </xdr:cNvPr>
          <xdr:cNvSpPr/>
        </xdr:nvSpPr>
        <xdr:spPr>
          <a:xfrm>
            <a:off x="4610410" y="363798"/>
            <a:ext cx="1494381" cy="44547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kern="1200"/>
              <a:t>.</a:t>
            </a:r>
          </a:p>
        </xdr:txBody>
      </xdr:sp>
      <xdr:sp macro="" textlink="">
        <xdr:nvSpPr>
          <xdr:cNvPr id="27" name="Rectangle: Rounded Corners 2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7209795F-29A7-097E-165E-3A02C4DE8314}"/>
              </a:ext>
            </a:extLst>
          </xdr:cNvPr>
          <xdr:cNvSpPr>
            <a:spLocks/>
          </xdr:cNvSpPr>
        </xdr:nvSpPr>
        <xdr:spPr>
          <a:xfrm>
            <a:off x="4528209" y="82428"/>
            <a:ext cx="1660008" cy="27467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89535</xdr:colOff>
      <xdr:row>3</xdr:row>
      <xdr:rowOff>142875</xdr:rowOff>
    </xdr:from>
    <xdr:to>
      <xdr:col>1</xdr:col>
      <xdr:colOff>192373</xdr:colOff>
      <xdr:row>10</xdr:row>
      <xdr:rowOff>57146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2197D171-9A8E-42CF-B397-D437011D0A78}"/>
            </a:ext>
          </a:extLst>
        </xdr:cNvPr>
        <xdr:cNvSpPr/>
      </xdr:nvSpPr>
      <xdr:spPr>
        <a:xfrm>
          <a:off x="90487" y="693420"/>
          <a:ext cx="2075466" cy="1202051"/>
        </a:xfrm>
        <a:prstGeom prst="roundRect">
          <a:avLst/>
        </a:prstGeom>
        <a:solidFill>
          <a:srgbClr val="595959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600" b="1" baseline="0">
              <a:solidFill>
                <a:schemeClr val="bg1"/>
              </a:solidFill>
              <a:latin typeface="+mj-lt"/>
            </a:rPr>
            <a:t>Workload Inventory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501440</xdr:colOff>
      <xdr:row>2</xdr:row>
      <xdr:rowOff>92886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C5104661-FE93-4050-9FC0-DCC2E156F1D6}"/>
            </a:ext>
          </a:extLst>
        </xdr:cNvPr>
        <xdr:cNvGrpSpPr/>
      </xdr:nvGrpSpPr>
      <xdr:grpSpPr>
        <a:xfrm>
          <a:off x="0" y="0"/>
          <a:ext cx="10035965" cy="473886"/>
          <a:chOff x="0" y="0"/>
          <a:chExt cx="10308380" cy="458646"/>
        </a:xfrm>
      </xdr:grpSpPr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A47D2729-F635-B32B-0B33-C992E0D6707B}"/>
              </a:ext>
            </a:extLst>
          </xdr:cNvPr>
          <xdr:cNvSpPr/>
        </xdr:nvSpPr>
        <xdr:spPr>
          <a:xfrm>
            <a:off x="0" y="0"/>
            <a:ext cx="10308380" cy="458646"/>
          </a:xfrm>
          <a:prstGeom prst="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18" name="Rectangle: Rounded Corners 1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5301E98-83C2-3354-C146-0AFF81C71953}"/>
              </a:ext>
            </a:extLst>
          </xdr:cNvPr>
          <xdr:cNvSpPr>
            <a:spLocks/>
          </xdr:cNvSpPr>
        </xdr:nvSpPr>
        <xdr:spPr>
          <a:xfrm>
            <a:off x="1065919" y="89939"/>
            <a:ext cx="1701851" cy="27086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Recommendations</a:t>
            </a:r>
          </a:p>
        </xdr:txBody>
      </xdr:sp>
      <xdr:sp macro="" textlink="">
        <xdr:nvSpPr>
          <xdr:cNvPr id="20" name="Rectangle: Rounded Corners 1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61308524-358D-1B70-B9FB-E324AB97059E}"/>
              </a:ext>
            </a:extLst>
          </xdr:cNvPr>
          <xdr:cNvSpPr>
            <a:spLocks/>
          </xdr:cNvSpPr>
        </xdr:nvSpPr>
        <xdr:spPr>
          <a:xfrm>
            <a:off x="2649902" y="81531"/>
            <a:ext cx="1912058" cy="280308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Impacted Resources</a:t>
            </a:r>
          </a:p>
        </xdr:txBody>
      </xdr:sp>
      <xdr:sp macro="" textlink="">
        <xdr:nvSpPr>
          <xdr:cNvPr id="21" name="Rectangle: Rounded Corners 20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A8272C16-A38A-0C12-9745-73DA93D03C99}"/>
              </a:ext>
            </a:extLst>
          </xdr:cNvPr>
          <xdr:cNvSpPr>
            <a:spLocks/>
          </xdr:cNvSpPr>
        </xdr:nvSpPr>
        <xdr:spPr>
          <a:xfrm>
            <a:off x="44896" y="79477"/>
            <a:ext cx="1050074" cy="289890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Dashboard</a:t>
            </a:r>
          </a:p>
        </xdr:txBody>
      </xdr:sp>
      <xdr:sp macro="" textlink="">
        <xdr:nvSpPr>
          <xdr:cNvPr id="22" name="Rectangle 21">
            <a:extLst>
              <a:ext uri="{FF2B5EF4-FFF2-40B4-BE49-F238E27FC236}">
                <a16:creationId xmlns:a16="http://schemas.microsoft.com/office/drawing/2014/main" id="{E150C6F3-ABFE-204A-D31E-0C439EA5D383}"/>
              </a:ext>
            </a:extLst>
          </xdr:cNvPr>
          <xdr:cNvSpPr/>
        </xdr:nvSpPr>
        <xdr:spPr>
          <a:xfrm>
            <a:off x="135250" y="363798"/>
            <a:ext cx="839996" cy="4712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2D01AF85-4A6F-02C9-63AD-C27A290AD7CE}"/>
              </a:ext>
            </a:extLst>
          </xdr:cNvPr>
          <xdr:cNvSpPr/>
        </xdr:nvSpPr>
        <xdr:spPr>
          <a:xfrm>
            <a:off x="1194130" y="363798"/>
            <a:ext cx="1445511" cy="51354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70975C8E-1277-BC27-6DFE-E0E22C5D62C6}"/>
              </a:ext>
            </a:extLst>
          </xdr:cNvPr>
          <xdr:cNvSpPr/>
        </xdr:nvSpPr>
        <xdr:spPr>
          <a:xfrm>
            <a:off x="2855280" y="363798"/>
            <a:ext cx="1486062" cy="47986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 kern="1200"/>
          </a:p>
        </xdr:txBody>
      </xdr:sp>
      <xdr:sp macro="" textlink="">
        <xdr:nvSpPr>
          <xdr:cNvPr id="25" name="Rectangle 24">
            <a:extLst>
              <a:ext uri="{FF2B5EF4-FFF2-40B4-BE49-F238E27FC236}">
                <a16:creationId xmlns:a16="http://schemas.microsoft.com/office/drawing/2014/main" id="{2580E6A3-981B-808B-2C40-B59977426F6F}"/>
              </a:ext>
            </a:extLst>
          </xdr:cNvPr>
          <xdr:cNvSpPr/>
        </xdr:nvSpPr>
        <xdr:spPr>
          <a:xfrm>
            <a:off x="4610410" y="363798"/>
            <a:ext cx="1494381" cy="44547"/>
          </a:xfrm>
          <a:prstGeom prst="rect">
            <a:avLst/>
          </a:prstGeom>
          <a:solidFill>
            <a:schemeClr val="bg1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kern="1200"/>
              <a:t>.</a:t>
            </a:r>
          </a:p>
        </xdr:txBody>
      </xdr:sp>
      <xdr:sp macro="" textlink="">
        <xdr:nvSpPr>
          <xdr:cNvPr id="26" name="Rectangle: Rounded Corners 25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624419A-4D57-010C-F10B-58971F53F293}"/>
              </a:ext>
            </a:extLst>
          </xdr:cNvPr>
          <xdr:cNvSpPr>
            <a:spLocks/>
          </xdr:cNvSpPr>
        </xdr:nvSpPr>
        <xdr:spPr>
          <a:xfrm>
            <a:off x="4528209" y="82428"/>
            <a:ext cx="1660008" cy="274673"/>
          </a:xfrm>
          <a:prstGeom prst="roundRect">
            <a:avLst/>
          </a:prstGeom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bg1"/>
                </a:solidFill>
                <a:latin typeface="+mn-lt"/>
              </a:rPr>
              <a:t>Workload</a:t>
            </a:r>
            <a:r>
              <a:rPr lang="en-US" sz="1400" b="1" baseline="0">
                <a:solidFill>
                  <a:schemeClr val="bg1"/>
                </a:solidFill>
                <a:latin typeface="+mn-lt"/>
              </a:rPr>
              <a:t> Inventory</a:t>
            </a:r>
            <a:endParaRPr lang="en-US" sz="1400" b="1">
              <a:solidFill>
                <a:schemeClr val="bg1"/>
              </a:solidFill>
              <a:latin typeface="+mn-lt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6ED5-A181-462A-8A35-D29EA1A24DEA}">
  <dimension ref="A1:AZ16"/>
  <sheetViews>
    <sheetView zoomScaleNormal="100" workbookViewId="0">
      <pane ySplit="9" topLeftCell="A10" activePane="bottomLeft" state="frozen"/>
      <selection pane="bottomLeft" activeCell="A4" sqref="A4"/>
    </sheetView>
  </sheetViews>
  <sheetFormatPr defaultColWidth="0" defaultRowHeight="14.25" customHeight="1" zeroHeight="1" x14ac:dyDescent="0.25"/>
  <cols>
    <col min="1" max="2" width="3.28515625" style="51" customWidth="1"/>
    <col min="3" max="3" width="4.7109375" style="70" bestFit="1" customWidth="1"/>
    <col min="4" max="4" width="36.5703125" style="51" customWidth="1"/>
    <col min="5" max="5" width="67" style="51" customWidth="1"/>
    <col min="6" max="6" width="25.140625" style="51" customWidth="1"/>
    <col min="7" max="12" width="12.28515625" style="51" customWidth="1"/>
    <col min="13" max="13" width="3.28515625" style="51" hidden="1" customWidth="1"/>
    <col min="14" max="28" width="6" style="51" hidden="1" customWidth="1"/>
    <col min="29" max="29" width="5" style="51" hidden="1" customWidth="1"/>
    <col min="30" max="31" width="6" style="51" hidden="1" customWidth="1"/>
    <col min="32" max="32" width="13.42578125" style="51" hidden="1" customWidth="1"/>
    <col min="33" max="33" width="7.5703125" style="51" hidden="1" customWidth="1"/>
    <col min="34" max="41" width="0" style="51" hidden="1" customWidth="1"/>
    <col min="42" max="42" width="39.42578125" style="51" hidden="1" customWidth="1"/>
    <col min="43" max="43" width="0" style="51" hidden="1" customWidth="1"/>
    <col min="44" max="44" width="13.42578125" style="51" hidden="1" customWidth="1"/>
    <col min="45" max="52" width="7.5703125" style="51" hidden="1" customWidth="1"/>
    <col min="53" max="16384" width="9" style="51" hidden="1"/>
  </cols>
  <sheetData>
    <row r="1" spans="1:31" ht="14.25" customHeigh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31" ht="14.2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31" ht="14.25" customHeight="1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</row>
    <row r="4" spans="1:31" ht="14.45" customHeight="1" x14ac:dyDescent="0.25">
      <c r="A4" s="52"/>
      <c r="B4" s="52"/>
      <c r="C4" s="53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</row>
    <row r="5" spans="1:31" ht="14.45" customHeight="1" x14ac:dyDescent="0.25">
      <c r="A5" s="52"/>
      <c r="B5" s="52"/>
      <c r="C5" s="53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</row>
    <row r="6" spans="1:31" ht="14.45" customHeight="1" x14ac:dyDescent="0.25">
      <c r="A6" s="52"/>
      <c r="B6" s="52"/>
      <c r="C6" s="53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</row>
    <row r="7" spans="1:31" ht="14.45" customHeight="1" x14ac:dyDescent="0.25">
      <c r="A7" s="52"/>
      <c r="B7" s="52"/>
      <c r="C7" s="53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</row>
    <row r="8" spans="1:31" ht="14.45" customHeight="1" x14ac:dyDescent="0.25">
      <c r="A8" s="52"/>
      <c r="B8" s="52"/>
      <c r="C8" s="53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</row>
    <row r="9" spans="1:31" ht="14.25" customHeight="1" x14ac:dyDescent="0.25">
      <c r="A9" s="54"/>
      <c r="B9" s="54"/>
      <c r="C9" s="55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2"/>
    </row>
    <row r="10" spans="1:31" ht="18.75" x14ac:dyDescent="0.25">
      <c r="A10" s="52"/>
      <c r="B10" s="52"/>
      <c r="C10" s="56">
        <v>1</v>
      </c>
      <c r="D10" s="57" t="s">
        <v>0</v>
      </c>
      <c r="E10" s="58"/>
      <c r="F10" s="59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</row>
    <row r="11" spans="1:31" ht="18.75" x14ac:dyDescent="0.25">
      <c r="A11" s="52"/>
      <c r="B11" s="52"/>
      <c r="C11" s="60">
        <v>2</v>
      </c>
      <c r="D11" s="61" t="s">
        <v>1</v>
      </c>
      <c r="E11" s="58"/>
      <c r="F11" s="59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</row>
    <row r="12" spans="1:31" ht="37.5" x14ac:dyDescent="0.25">
      <c r="A12" s="52"/>
      <c r="B12" s="52"/>
      <c r="C12" s="62">
        <v>3</v>
      </c>
      <c r="D12" s="63" t="s">
        <v>2</v>
      </c>
      <c r="E12" s="58"/>
      <c r="F12" s="59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</row>
    <row r="13" spans="1:31" ht="18.75" x14ac:dyDescent="0.25">
      <c r="A13" s="52"/>
      <c r="B13" s="52"/>
      <c r="C13" s="64">
        <v>4</v>
      </c>
      <c r="D13" s="65" t="s">
        <v>3</v>
      </c>
      <c r="E13" s="58"/>
      <c r="F13" s="59"/>
      <c r="G13" s="52"/>
      <c r="H13" s="52"/>
      <c r="I13" s="52"/>
      <c r="J13" s="52"/>
      <c r="K13" s="52"/>
      <c r="L13" s="52"/>
      <c r="M13" s="52"/>
    </row>
    <row r="14" spans="1:31" ht="18.75" x14ac:dyDescent="0.25">
      <c r="A14" s="52"/>
      <c r="B14" s="52"/>
      <c r="C14" s="66">
        <v>5</v>
      </c>
      <c r="D14" s="67" t="s">
        <v>4</v>
      </c>
      <c r="E14" s="58"/>
      <c r="F14" s="59"/>
      <c r="G14" s="52"/>
      <c r="H14" s="52"/>
      <c r="I14" s="52"/>
      <c r="J14" s="52"/>
      <c r="K14" s="52"/>
      <c r="L14" s="52"/>
      <c r="M14" s="52"/>
    </row>
    <row r="15" spans="1:31" ht="18.75" x14ac:dyDescent="0.25">
      <c r="A15" s="52"/>
      <c r="B15" s="52"/>
      <c r="C15" s="68">
        <v>6</v>
      </c>
      <c r="D15" s="69" t="s">
        <v>5</v>
      </c>
      <c r="E15" s="58"/>
      <c r="F15" s="59"/>
      <c r="G15" s="52"/>
      <c r="H15" s="52"/>
      <c r="I15" s="52"/>
      <c r="J15" s="52"/>
      <c r="K15" s="52"/>
      <c r="L15" s="52"/>
      <c r="M15" s="52"/>
    </row>
    <row r="16" spans="1:31" ht="14.25" customHeight="1" x14ac:dyDescent="0.25">
      <c r="A16" s="52"/>
      <c r="B16" s="52"/>
      <c r="C16" s="53"/>
      <c r="D16" s="52"/>
      <c r="E16" s="52"/>
      <c r="F16" s="52"/>
      <c r="G16" s="52"/>
      <c r="H16" s="52"/>
      <c r="I16" s="52"/>
      <c r="J16" s="52"/>
      <c r="K16" s="52"/>
      <c r="L16" s="52"/>
      <c r="M16" s="5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"/>
  <sheetViews>
    <sheetView tabSelected="1" zoomScaleNormal="100" workbookViewId="0">
      <pane ySplit="4" topLeftCell="A5" activePane="bottomLeft" state="frozen"/>
      <selection pane="bottomLeft" activeCell="K27" sqref="K27"/>
    </sheetView>
  </sheetViews>
  <sheetFormatPr defaultColWidth="0" defaultRowHeight="15" x14ac:dyDescent="0.25"/>
  <cols>
    <col min="1" max="1" width="26.85546875" customWidth="1"/>
    <col min="2" max="2" width="3.7109375" customWidth="1"/>
    <col min="3" max="3" width="35.7109375" style="1" customWidth="1"/>
    <col min="4" max="4" width="23" style="1" customWidth="1"/>
    <col min="5" max="5" width="11.140625" style="1" customWidth="1"/>
    <col min="6" max="7" width="6.7109375" style="1" customWidth="1"/>
    <col min="8" max="8" width="24.28515625" style="1" customWidth="1"/>
    <col min="9" max="9" width="30.7109375" style="1" customWidth="1"/>
    <col min="10" max="13" width="9.42578125" style="5" customWidth="1"/>
    <col min="14" max="16384" width="18.85546875" hidden="1"/>
  </cols>
  <sheetData>
    <row r="1" spans="1:13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1:13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1:13" ht="26.2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ht="14.45" customHeight="1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ht="14.45" customHeight="1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</row>
    <row r="7" spans="1:13" ht="14.45" customHeight="1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</row>
    <row r="8" spans="1:13" ht="14.45" customHeight="1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13" ht="14.45" customHeight="1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</row>
    <row r="10" spans="1:13" ht="14.45" customHeight="1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</row>
    <row r="11" spans="1:13" ht="14.45" customHeight="1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</row>
    <row r="12" spans="1:13" ht="14.45" customHeight="1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1:13" ht="14.45" customHeight="1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</row>
    <row r="14" spans="1:13" ht="14.45" customHeight="1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1:13" ht="14.45" customHeight="1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13" ht="14.45" customHeight="1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ht="14.45" customHeight="1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</row>
    <row r="18" spans="1:13" ht="14.4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ht="14.45" customHeight="1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  <row r="20" spans="1:13" ht="14.45" customHeight="1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ht="14.45" customHeight="1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3" ht="14.4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13" ht="14.45" customHeight="1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</row>
    <row r="24" spans="1:13" ht="14.45" customHeight="1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</row>
    <row r="25" spans="1:13" ht="14.45" customHeight="1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  <row r="26" spans="1:13" ht="14.45" customHeight="1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</row>
    <row r="27" spans="1:13" ht="14.45" customHeight="1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</row>
    <row r="28" spans="1:13" ht="14.45" customHeight="1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</row>
    <row r="29" spans="1:13" ht="14.45" customHeight="1" x14ac:dyDescent="0.2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</row>
    <row r="30" spans="1:13" ht="14.45" customHeight="1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</row>
    <row r="31" spans="1:13" ht="14.45" customHeight="1" x14ac:dyDescent="0.2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</row>
    <row r="32" spans="1:13" ht="14.45" customHeight="1" x14ac:dyDescent="0.2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</row>
    <row r="33" spans="1:13" x14ac:dyDescent="0.2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</row>
    <row r="34" spans="1:13" x14ac:dyDescent="0.2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x14ac:dyDescent="0.2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  <row r="36" spans="1:13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</row>
    <row r="37" spans="1:13" x14ac:dyDescent="0.25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</row>
    <row r="38" spans="1:13" x14ac:dyDescent="0.25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</row>
    <row r="39" spans="1:13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</row>
    <row r="40" spans="1:13" x14ac:dyDescent="0.25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</row>
    <row r="41" spans="1:13" x14ac:dyDescent="0.25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</row>
    <row r="42" spans="1:13" x14ac:dyDescent="0.25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</row>
    <row r="43" spans="1:13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</row>
    <row r="44" spans="1:13" x14ac:dyDescent="0.25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</row>
    <row r="45" spans="1:13" x14ac:dyDescent="0.2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</row>
    <row r="46" spans="1:13" x14ac:dyDescent="0.25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</row>
    <row r="47" spans="1:13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</row>
    <row r="48" spans="1:13" x14ac:dyDescent="0.25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</row>
    <row r="49" spans="1:13" x14ac:dyDescent="0.25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</row>
    <row r="50" spans="1:13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</row>
    <row r="51" spans="1:13" x14ac:dyDescent="0.2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</row>
    <row r="52" spans="1:13" x14ac:dyDescent="0.2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</row>
    <row r="53" spans="1:13" x14ac:dyDescent="0.2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</row>
    <row r="54" spans="1:13" x14ac:dyDescent="0.25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</row>
    <row r="55" spans="1:13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</row>
    <row r="56" spans="1:13" x14ac:dyDescent="0.25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</row>
    <row r="57" spans="1:13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</row>
    <row r="58" spans="1:13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</row>
    <row r="59" spans="1:13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</row>
    <row r="60" spans="1:13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</row>
    <row r="61" spans="1:13" x14ac:dyDescent="0.25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</row>
    <row r="62" spans="1:13" x14ac:dyDescent="0.25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</row>
    <row r="63" spans="1:13" x14ac:dyDescent="0.25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</row>
    <row r="64" spans="1:13" x14ac:dyDescent="0.25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</row>
    <row r="65" spans="1:13" x14ac:dyDescent="0.2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</row>
    <row r="66" spans="1:13" x14ac:dyDescent="0.25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</row>
    <row r="67" spans="1:13" x14ac:dyDescent="0.25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</row>
    <row r="68" spans="1:13" x14ac:dyDescent="0.25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</row>
    <row r="69" spans="1:13" x14ac:dyDescent="0.25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</row>
    <row r="70" spans="1:13" x14ac:dyDescent="0.25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</row>
    <row r="71" spans="1:13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</row>
    <row r="72" spans="1:13" x14ac:dyDescent="0.25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</row>
    <row r="73" spans="1:13" x14ac:dyDescent="0.25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</row>
    <row r="74" spans="1:13" x14ac:dyDescent="0.25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</row>
    <row r="75" spans="1:13" x14ac:dyDescent="0.2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</row>
    <row r="76" spans="1:13" x14ac:dyDescent="0.25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</row>
    <row r="77" spans="1:13" x14ac:dyDescent="0.25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</row>
    <row r="78" spans="1:13" x14ac:dyDescent="0.25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</row>
    <row r="79" spans="1:13" x14ac:dyDescent="0.25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</row>
    <row r="80" spans="1:13" x14ac:dyDescent="0.25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</row>
    <row r="81" spans="1:13" x14ac:dyDescent="0.25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</row>
    <row r="82" spans="1:13" x14ac:dyDescent="0.25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</row>
    <row r="83" spans="1:13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spans="1:13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spans="1:13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spans="1:13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spans="1:13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</row>
    <row r="88" spans="1:13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spans="1:13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spans="1:13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1:13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spans="1:13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1:13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spans="1:13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spans="1:13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</row>
    <row r="96" spans="1:13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</row>
    <row r="97" spans="1:13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</row>
    <row r="98" spans="1:13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 spans="1:13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spans="1:13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0F2A-1572-430E-A901-8C36740AFCAA}">
  <dimension ref="A1:L49"/>
  <sheetViews>
    <sheetView zoomScaleNormal="100" workbookViewId="0">
      <pane ySplit="11" topLeftCell="A12" activePane="bottomLeft" state="frozen"/>
      <selection activeCell="C14" sqref="C14"/>
      <selection pane="bottomLeft"/>
    </sheetView>
  </sheetViews>
  <sheetFormatPr defaultColWidth="0" defaultRowHeight="15" x14ac:dyDescent="0.25"/>
  <cols>
    <col min="1" max="1" width="7.85546875" customWidth="1"/>
    <col min="2" max="2" width="51.7109375" style="1" customWidth="1"/>
    <col min="3" max="3" width="20.140625" style="1" customWidth="1"/>
    <col min="4" max="4" width="11.85546875" style="5" customWidth="1"/>
    <col min="5" max="5" width="31.28515625" style="1" customWidth="1"/>
    <col min="6" max="6" width="18.140625" style="1" customWidth="1"/>
    <col min="7" max="7" width="39" style="1" customWidth="1"/>
    <col min="8" max="8" width="39.5703125" customWidth="1"/>
    <col min="9" max="9" width="18.5703125" customWidth="1"/>
    <col min="10" max="10" width="17.42578125" customWidth="1"/>
    <col min="11" max="11" width="33.85546875" customWidth="1"/>
    <col min="12" max="12" width="5.140625" customWidth="1"/>
    <col min="13" max="16384" width="5.140625" hidden="1"/>
  </cols>
  <sheetData>
    <row r="1" spans="1:12" ht="14.45" customHeight="1" x14ac:dyDescent="0.25">
      <c r="A1" s="28"/>
      <c r="B1" s="28"/>
      <c r="C1" s="28"/>
      <c r="D1" s="79"/>
      <c r="E1" s="28"/>
      <c r="F1" s="28"/>
      <c r="G1" s="28"/>
      <c r="H1" s="28"/>
      <c r="I1" s="28"/>
      <c r="J1" s="28"/>
      <c r="K1" s="28"/>
      <c r="L1" s="28"/>
    </row>
    <row r="2" spans="1:12" ht="14.45" customHeight="1" x14ac:dyDescent="0.25">
      <c r="A2" s="28"/>
      <c r="B2" s="28"/>
      <c r="C2" s="28"/>
      <c r="D2" s="79"/>
      <c r="E2" s="28"/>
      <c r="F2" s="28"/>
      <c r="G2" s="28"/>
      <c r="H2" s="28"/>
      <c r="I2" s="28"/>
      <c r="J2" s="28"/>
      <c r="K2" s="28"/>
      <c r="L2" s="28"/>
    </row>
    <row r="3" spans="1:12" ht="14.45" customHeight="1" x14ac:dyDescent="0.25">
      <c r="A3" s="28"/>
      <c r="B3" s="72"/>
      <c r="C3" s="28"/>
      <c r="D3" s="79"/>
      <c r="E3" s="28"/>
      <c r="F3" s="28"/>
      <c r="G3" s="28"/>
      <c r="H3" s="28"/>
      <c r="I3" s="28"/>
      <c r="J3" s="28"/>
      <c r="K3" s="28"/>
      <c r="L3" s="28"/>
    </row>
    <row r="4" spans="1:12" ht="22.5" customHeight="1" x14ac:dyDescent="0.25">
      <c r="A4" s="30"/>
      <c r="B4" s="84" t="s">
        <v>6</v>
      </c>
      <c r="C4" s="84"/>
      <c r="D4" s="84"/>
      <c r="E4" s="81"/>
      <c r="F4" s="81" t="s">
        <v>16</v>
      </c>
      <c r="G4" s="81"/>
      <c r="H4" s="31"/>
      <c r="I4" s="31"/>
      <c r="J4" s="31"/>
      <c r="K4" s="31"/>
      <c r="L4" s="31"/>
    </row>
    <row r="5" spans="1:12" ht="22.5" customHeight="1" x14ac:dyDescent="0.25">
      <c r="A5" s="30"/>
      <c r="B5" s="43" t="s">
        <v>7</v>
      </c>
      <c r="C5" s="34">
        <f>COUNTIF(A:A,"High")</f>
        <v>0</v>
      </c>
      <c r="D5" s="33"/>
      <c r="E5" s="43"/>
      <c r="F5" s="34">
        <f>SUMIF(A:A,"High",D:D)</f>
        <v>0</v>
      </c>
      <c r="G5" s="33"/>
      <c r="H5" s="83"/>
      <c r="I5" s="83"/>
      <c r="J5" s="83"/>
      <c r="K5" s="83"/>
      <c r="L5" s="83"/>
    </row>
    <row r="6" spans="1:12" ht="22.5" customHeight="1" x14ac:dyDescent="0.25">
      <c r="A6" s="30"/>
      <c r="B6" s="43" t="s">
        <v>8</v>
      </c>
      <c r="C6" s="34">
        <f>COUNTIF(A:A,"Medium")</f>
        <v>0</v>
      </c>
      <c r="D6" s="33"/>
      <c r="E6" s="43"/>
      <c r="F6" s="34">
        <f>SUMIF(A:A,"Medium",D:D)</f>
        <v>0</v>
      </c>
      <c r="G6" s="33"/>
      <c r="H6" s="83"/>
      <c r="I6" s="83"/>
      <c r="J6" s="83"/>
      <c r="K6" s="83"/>
      <c r="L6" s="83"/>
    </row>
    <row r="7" spans="1:12" ht="22.5" customHeight="1" x14ac:dyDescent="0.25">
      <c r="A7" s="30"/>
      <c r="B7" s="43" t="s">
        <v>9</v>
      </c>
      <c r="C7" s="34">
        <f>COUNTIF(A:A,"Low")</f>
        <v>0</v>
      </c>
      <c r="D7" s="41"/>
      <c r="E7" s="43"/>
      <c r="F7" s="34">
        <f>SUMIF(A:A,"Low",D:D)</f>
        <v>0</v>
      </c>
      <c r="G7" s="41"/>
      <c r="H7" s="83"/>
      <c r="I7" s="83"/>
      <c r="J7" s="83"/>
      <c r="K7" s="83"/>
      <c r="L7" s="83"/>
    </row>
    <row r="8" spans="1:12" ht="22.5" customHeight="1" x14ac:dyDescent="0.3">
      <c r="A8" s="30"/>
      <c r="B8" s="44" t="s">
        <v>10</v>
      </c>
      <c r="C8" s="32">
        <f>SUM(C5:C7)</f>
        <v>0</v>
      </c>
      <c r="D8" s="40"/>
      <c r="E8" s="44" t="s">
        <v>10</v>
      </c>
      <c r="F8" s="32">
        <f>SUM(F5:F7)</f>
        <v>0</v>
      </c>
      <c r="G8" s="40"/>
      <c r="H8" s="83"/>
      <c r="I8" s="83"/>
      <c r="J8" s="83"/>
      <c r="K8" s="83"/>
      <c r="L8" s="83"/>
    </row>
    <row r="9" spans="1:12" ht="15.75" x14ac:dyDescent="0.25">
      <c r="A9" s="35"/>
      <c r="B9" s="35"/>
      <c r="C9" s="35"/>
      <c r="D9" s="39"/>
      <c r="E9" s="35"/>
      <c r="F9" s="35"/>
      <c r="G9" s="39"/>
      <c r="H9" s="35"/>
      <c r="I9" s="35"/>
      <c r="J9" s="35"/>
      <c r="K9" s="35"/>
      <c r="L9" s="35"/>
    </row>
    <row r="10" spans="1:12" ht="13.5" customHeight="1" x14ac:dyDescent="0.25">
      <c r="A10" s="36"/>
      <c r="B10" s="37"/>
      <c r="C10" s="37"/>
      <c r="D10" s="38"/>
      <c r="E10" s="37"/>
      <c r="F10" s="37"/>
      <c r="G10" s="38"/>
      <c r="H10" s="38"/>
      <c r="I10" s="38"/>
      <c r="J10" s="38"/>
      <c r="K10" s="38"/>
      <c r="L10" s="38"/>
    </row>
    <row r="11" spans="1:12" ht="51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</row>
    <row r="12" spans="1:12" x14ac:dyDescent="0.25">
      <c r="A12" s="4"/>
      <c r="B12" s="9"/>
      <c r="C12" s="9"/>
      <c r="D12" s="4"/>
      <c r="E12" s="9"/>
      <c r="F12" s="4"/>
      <c r="G12" s="14"/>
      <c r="H12" s="4"/>
      <c r="I12" s="9"/>
      <c r="J12" s="4"/>
      <c r="K12" s="9"/>
    </row>
    <row r="13" spans="1:12" x14ac:dyDescent="0.25">
      <c r="A13" s="4"/>
      <c r="B13" s="9"/>
      <c r="C13" s="9"/>
      <c r="D13" s="4"/>
      <c r="E13" s="9"/>
      <c r="F13" s="4"/>
      <c r="G13" s="14"/>
      <c r="H13" s="4"/>
      <c r="I13" s="9"/>
      <c r="J13" s="4"/>
      <c r="K13" s="9"/>
    </row>
    <row r="14" spans="1:12" x14ac:dyDescent="0.25">
      <c r="A14" s="4"/>
      <c r="B14" s="9"/>
      <c r="C14" s="9"/>
      <c r="D14" s="4"/>
      <c r="E14" s="9"/>
      <c r="F14" s="4"/>
      <c r="G14" s="14"/>
      <c r="H14" s="4"/>
      <c r="I14" s="9"/>
      <c r="J14" s="4"/>
      <c r="K14" s="9"/>
    </row>
    <row r="15" spans="1:12" x14ac:dyDescent="0.25">
      <c r="A15" s="4"/>
      <c r="B15" s="9"/>
      <c r="C15" s="9"/>
      <c r="D15" s="4"/>
      <c r="E15" s="9"/>
      <c r="F15" s="4"/>
      <c r="G15" s="14"/>
      <c r="H15" s="4"/>
      <c r="I15" s="9"/>
      <c r="J15" s="4"/>
      <c r="K15" s="9"/>
    </row>
    <row r="16" spans="1:12" x14ac:dyDescent="0.25">
      <c r="A16" s="4"/>
      <c r="B16" s="9"/>
      <c r="C16" s="9"/>
      <c r="D16" s="4"/>
      <c r="E16" s="9"/>
      <c r="F16" s="4"/>
      <c r="G16" s="14"/>
      <c r="H16" s="4"/>
      <c r="I16" s="9"/>
      <c r="J16" s="4"/>
      <c r="K16" s="9"/>
    </row>
    <row r="17" spans="1:11" x14ac:dyDescent="0.25">
      <c r="A17" s="4"/>
      <c r="B17" s="9"/>
      <c r="C17" s="9"/>
      <c r="D17" s="4"/>
      <c r="E17" s="9"/>
      <c r="F17" s="4"/>
      <c r="G17" s="14"/>
      <c r="H17" s="4"/>
      <c r="I17" s="9"/>
      <c r="J17" s="4"/>
      <c r="K17" s="9"/>
    </row>
    <row r="18" spans="1:11" x14ac:dyDescent="0.25">
      <c r="A18" s="4"/>
      <c r="B18" s="9"/>
      <c r="C18" s="9"/>
      <c r="D18" s="4"/>
      <c r="E18" s="9"/>
      <c r="F18" s="4"/>
      <c r="G18" s="14"/>
      <c r="H18" s="4"/>
      <c r="I18" s="9"/>
      <c r="J18" s="4"/>
      <c r="K18" s="9"/>
    </row>
    <row r="19" spans="1:11" x14ac:dyDescent="0.25">
      <c r="A19" s="4"/>
      <c r="B19" s="9"/>
      <c r="C19" s="9"/>
      <c r="D19" s="4"/>
      <c r="E19" s="9"/>
      <c r="F19" s="4"/>
      <c r="G19" s="14"/>
      <c r="H19" s="4"/>
      <c r="I19" s="9"/>
      <c r="J19" s="4"/>
      <c r="K19" s="9"/>
    </row>
    <row r="20" spans="1:11" x14ac:dyDescent="0.25">
      <c r="A20" s="4"/>
      <c r="B20" s="9"/>
      <c r="C20" s="9"/>
      <c r="D20" s="4"/>
      <c r="E20" s="9"/>
      <c r="F20" s="4"/>
      <c r="G20" s="14"/>
      <c r="H20" s="4"/>
      <c r="I20" s="9"/>
      <c r="J20" s="4"/>
      <c r="K20" s="9"/>
    </row>
    <row r="21" spans="1:11" x14ac:dyDescent="0.25">
      <c r="A21" s="4"/>
      <c r="B21" s="9"/>
      <c r="C21" s="9"/>
      <c r="D21" s="4"/>
      <c r="E21" s="9"/>
      <c r="F21" s="4"/>
      <c r="G21" s="14"/>
      <c r="H21" s="4"/>
      <c r="I21" s="9"/>
      <c r="J21" s="4"/>
      <c r="K21" s="9"/>
    </row>
    <row r="22" spans="1:11" x14ac:dyDescent="0.25">
      <c r="A22" s="4"/>
      <c r="B22" s="9"/>
      <c r="C22" s="9"/>
      <c r="D22" s="4"/>
      <c r="E22" s="9"/>
      <c r="F22" s="4"/>
      <c r="G22" s="14"/>
      <c r="H22" s="4"/>
      <c r="I22" s="9"/>
      <c r="J22" s="4"/>
      <c r="K22" s="9"/>
    </row>
    <row r="23" spans="1:11" x14ac:dyDescent="0.25">
      <c r="A23" s="4"/>
      <c r="B23" s="9"/>
      <c r="C23" s="9"/>
      <c r="D23" s="4"/>
      <c r="E23" s="9"/>
      <c r="F23" s="4"/>
      <c r="G23" s="14"/>
      <c r="H23" s="4"/>
      <c r="I23" s="9"/>
      <c r="J23" s="4"/>
      <c r="K23" s="9"/>
    </row>
    <row r="24" spans="1:11" x14ac:dyDescent="0.25">
      <c r="A24" s="4"/>
      <c r="B24" s="9"/>
      <c r="C24" s="9"/>
      <c r="D24" s="4"/>
      <c r="E24" s="9"/>
      <c r="F24" s="4"/>
      <c r="G24" s="14"/>
      <c r="H24" s="4"/>
      <c r="I24" s="9"/>
      <c r="J24" s="4"/>
      <c r="K24" s="9"/>
    </row>
    <row r="25" spans="1:11" x14ac:dyDescent="0.25">
      <c r="A25" s="4"/>
      <c r="B25" s="9"/>
      <c r="C25" s="9"/>
      <c r="D25" s="4"/>
      <c r="E25" s="9"/>
      <c r="F25" s="4"/>
      <c r="G25" s="14"/>
      <c r="H25" s="4"/>
      <c r="I25" s="9"/>
      <c r="J25" s="4"/>
      <c r="K25" s="9"/>
    </row>
    <row r="26" spans="1:11" x14ac:dyDescent="0.25">
      <c r="A26" s="4"/>
      <c r="B26" s="9"/>
      <c r="C26" s="9"/>
      <c r="D26" s="4"/>
      <c r="E26" s="9"/>
      <c r="F26" s="4"/>
      <c r="G26" s="14"/>
      <c r="H26" s="4"/>
      <c r="I26" s="9"/>
      <c r="J26" s="4"/>
      <c r="K26" s="9"/>
    </row>
    <row r="27" spans="1:11" x14ac:dyDescent="0.25">
      <c r="A27" s="4"/>
      <c r="B27" s="9"/>
      <c r="C27" s="9"/>
      <c r="D27" s="4"/>
      <c r="E27" s="9"/>
      <c r="F27" s="4"/>
      <c r="G27" s="14"/>
      <c r="H27" s="4"/>
      <c r="I27" s="9"/>
      <c r="J27" s="4"/>
      <c r="K27" s="9"/>
    </row>
    <row r="28" spans="1:11" x14ac:dyDescent="0.25">
      <c r="A28" s="4"/>
      <c r="B28" s="9"/>
      <c r="C28" s="9"/>
      <c r="D28" s="4"/>
      <c r="E28" s="9"/>
      <c r="F28" s="4"/>
      <c r="G28" s="14"/>
      <c r="H28" s="4"/>
      <c r="I28" s="9"/>
      <c r="J28" s="4"/>
      <c r="K28" s="9"/>
    </row>
    <row r="29" spans="1:11" x14ac:dyDescent="0.25">
      <c r="A29" s="4"/>
      <c r="B29" s="9"/>
      <c r="C29" s="9"/>
      <c r="D29" s="4"/>
      <c r="E29" s="9"/>
      <c r="F29" s="4"/>
      <c r="G29" s="14"/>
      <c r="H29" s="4"/>
      <c r="I29" s="9"/>
      <c r="J29" s="4"/>
      <c r="K29" s="9"/>
    </row>
    <row r="30" spans="1:11" x14ac:dyDescent="0.25">
      <c r="A30" s="4"/>
      <c r="B30" s="9"/>
      <c r="C30" s="9"/>
      <c r="D30" s="4"/>
      <c r="E30" s="9"/>
      <c r="F30" s="4"/>
      <c r="G30" s="14"/>
      <c r="H30" s="4"/>
      <c r="I30" s="9"/>
      <c r="J30" s="4"/>
      <c r="K30" s="9"/>
    </row>
    <row r="31" spans="1:11" x14ac:dyDescent="0.25">
      <c r="A31" s="4"/>
      <c r="B31" s="9"/>
      <c r="C31" s="9"/>
      <c r="D31" s="4"/>
      <c r="E31" s="9"/>
      <c r="F31" s="4"/>
      <c r="G31" s="14"/>
      <c r="H31" s="4"/>
      <c r="I31" s="9"/>
      <c r="J31" s="4"/>
      <c r="K31" s="9"/>
    </row>
    <row r="32" spans="1:11" x14ac:dyDescent="0.25">
      <c r="A32" s="4"/>
      <c r="B32" s="9"/>
      <c r="C32" s="9"/>
      <c r="D32" s="4"/>
      <c r="E32" s="9"/>
      <c r="F32" s="4"/>
      <c r="G32" s="14"/>
      <c r="H32" s="4"/>
      <c r="I32" s="9"/>
      <c r="J32" s="4"/>
      <c r="K32" s="9"/>
    </row>
    <row r="33" spans="1:11" x14ac:dyDescent="0.25">
      <c r="A33" s="4"/>
      <c r="B33" s="9"/>
      <c r="C33" s="9"/>
      <c r="D33" s="4"/>
      <c r="E33" s="9"/>
      <c r="F33" s="4"/>
      <c r="G33" s="14"/>
      <c r="H33" s="4"/>
      <c r="I33" s="9"/>
      <c r="J33" s="4"/>
      <c r="K33" s="9"/>
    </row>
    <row r="34" spans="1:11" x14ac:dyDescent="0.25">
      <c r="A34" s="4"/>
      <c r="B34" s="9"/>
      <c r="C34" s="9"/>
      <c r="D34" s="4"/>
      <c r="E34" s="9"/>
      <c r="F34" s="4"/>
      <c r="G34" s="14"/>
      <c r="H34" s="4"/>
      <c r="I34" s="9"/>
      <c r="J34" s="4"/>
      <c r="K34" s="9"/>
    </row>
    <row r="35" spans="1:11" x14ac:dyDescent="0.25">
      <c r="A35" s="4"/>
      <c r="B35" s="9"/>
      <c r="C35" s="9"/>
      <c r="D35" s="4"/>
      <c r="E35" s="9"/>
      <c r="F35" s="4"/>
      <c r="G35" s="14"/>
      <c r="H35" s="4"/>
      <c r="I35" s="9"/>
      <c r="J35" s="4"/>
      <c r="K35" s="9"/>
    </row>
    <row r="36" spans="1:11" x14ac:dyDescent="0.25">
      <c r="A36" s="4"/>
      <c r="B36" s="9"/>
      <c r="C36" s="9"/>
      <c r="D36" s="4"/>
      <c r="E36" s="9"/>
      <c r="F36" s="4"/>
      <c r="G36" s="14"/>
      <c r="H36" s="4"/>
      <c r="I36" s="9"/>
      <c r="J36" s="4"/>
      <c r="K36" s="9"/>
    </row>
    <row r="37" spans="1:11" x14ac:dyDescent="0.25">
      <c r="A37" s="4"/>
      <c r="B37" s="9"/>
      <c r="C37" s="9"/>
      <c r="D37" s="4"/>
      <c r="E37" s="9"/>
      <c r="F37" s="4"/>
      <c r="G37" s="14"/>
      <c r="H37" s="4"/>
      <c r="I37" s="9"/>
      <c r="J37" s="4"/>
      <c r="K37" s="9"/>
    </row>
    <row r="38" spans="1:11" x14ac:dyDescent="0.25">
      <c r="A38" s="4"/>
      <c r="B38" s="9"/>
      <c r="C38" s="9"/>
      <c r="D38" s="4"/>
      <c r="E38" s="9"/>
      <c r="F38" s="4"/>
      <c r="G38" s="14"/>
      <c r="H38" s="4"/>
      <c r="I38" s="9"/>
      <c r="J38" s="4"/>
      <c r="K38" s="9"/>
    </row>
    <row r="39" spans="1:11" x14ac:dyDescent="0.25">
      <c r="A39" s="4"/>
      <c r="B39" s="9"/>
      <c r="C39" s="9"/>
      <c r="D39" s="4"/>
      <c r="E39" s="9"/>
      <c r="F39" s="4"/>
      <c r="G39" s="14"/>
      <c r="H39" s="4"/>
      <c r="I39" s="9"/>
      <c r="J39" s="4"/>
      <c r="K39" s="9"/>
    </row>
    <row r="40" spans="1:11" x14ac:dyDescent="0.25">
      <c r="A40" s="4"/>
      <c r="B40" s="9"/>
      <c r="C40" s="9"/>
      <c r="D40" s="4"/>
      <c r="E40" s="9"/>
      <c r="F40" s="4"/>
      <c r="G40" s="14"/>
      <c r="H40" s="4"/>
      <c r="I40" s="9"/>
      <c r="J40" s="4"/>
      <c r="K40" s="9"/>
    </row>
    <row r="41" spans="1:11" x14ac:dyDescent="0.25">
      <c r="A41" s="4"/>
      <c r="B41" s="9"/>
      <c r="C41" s="9"/>
      <c r="D41" s="4"/>
      <c r="E41" s="9"/>
      <c r="F41" s="4"/>
      <c r="G41" s="14"/>
      <c r="H41" s="4"/>
      <c r="I41" s="9"/>
      <c r="J41" s="4"/>
      <c r="K41" s="9"/>
    </row>
    <row r="42" spans="1:11" x14ac:dyDescent="0.25">
      <c r="A42" s="4"/>
      <c r="B42" s="9"/>
      <c r="C42" s="9"/>
      <c r="D42" s="4"/>
      <c r="E42" s="9"/>
      <c r="F42" s="4"/>
      <c r="G42" s="14"/>
      <c r="H42" s="4"/>
      <c r="I42" s="9"/>
      <c r="J42" s="4"/>
      <c r="K42" s="9"/>
    </row>
    <row r="43" spans="1:11" x14ac:dyDescent="0.25">
      <c r="A43" s="4"/>
      <c r="B43" s="9"/>
      <c r="C43" s="9"/>
      <c r="D43" s="4"/>
      <c r="E43" s="9"/>
      <c r="F43" s="4"/>
      <c r="G43" s="14"/>
      <c r="H43" s="4"/>
      <c r="I43" s="9"/>
      <c r="J43" s="4"/>
      <c r="K43" s="9"/>
    </row>
    <row r="44" spans="1:11" x14ac:dyDescent="0.25">
      <c r="A44" s="4"/>
      <c r="B44" s="9"/>
      <c r="C44" s="9"/>
      <c r="D44" s="4"/>
      <c r="E44" s="9"/>
      <c r="F44" s="4"/>
      <c r="G44" s="14"/>
      <c r="H44" s="4"/>
      <c r="I44" s="9"/>
      <c r="J44" s="4"/>
      <c r="K44" s="9"/>
    </row>
    <row r="45" spans="1:11" x14ac:dyDescent="0.25">
      <c r="A45" s="4"/>
      <c r="B45" s="9"/>
      <c r="C45" s="9"/>
      <c r="D45" s="4"/>
      <c r="E45" s="9"/>
      <c r="F45" s="4"/>
      <c r="G45" s="14"/>
      <c r="H45" s="4"/>
      <c r="I45" s="9"/>
      <c r="J45" s="4"/>
      <c r="K45" s="9"/>
    </row>
    <row r="46" spans="1:11" x14ac:dyDescent="0.25">
      <c r="A46" s="4"/>
      <c r="B46" s="9"/>
      <c r="C46" s="9"/>
      <c r="D46" s="4"/>
      <c r="E46" s="9"/>
      <c r="F46" s="4"/>
      <c r="G46" s="14"/>
      <c r="H46" s="4"/>
      <c r="I46" s="9"/>
      <c r="J46" s="4"/>
      <c r="K46" s="9"/>
    </row>
    <row r="47" spans="1:11" x14ac:dyDescent="0.25">
      <c r="A47" s="4"/>
      <c r="B47" s="9"/>
      <c r="C47" s="9"/>
      <c r="D47" s="4"/>
      <c r="E47" s="9"/>
      <c r="F47" s="4"/>
      <c r="G47" s="14"/>
      <c r="H47" s="4"/>
      <c r="I47" s="9"/>
      <c r="J47" s="4"/>
      <c r="K47" s="9"/>
    </row>
    <row r="48" spans="1:11" x14ac:dyDescent="0.25">
      <c r="A48" s="4"/>
      <c r="B48" s="9"/>
      <c r="C48" s="9"/>
      <c r="D48" s="4"/>
      <c r="E48" s="9"/>
      <c r="F48" s="4"/>
      <c r="G48" s="14"/>
      <c r="H48" s="4"/>
      <c r="I48" s="9"/>
      <c r="J48" s="4"/>
      <c r="K48" s="9"/>
    </row>
    <row r="49" spans="1:11" x14ac:dyDescent="0.25">
      <c r="A49" s="4"/>
      <c r="B49" s="9"/>
      <c r="C49" s="9"/>
      <c r="D49" s="4"/>
      <c r="E49" s="9"/>
      <c r="F49" s="4"/>
      <c r="G49" s="14"/>
      <c r="H49" s="4"/>
      <c r="I49" s="9"/>
      <c r="J49" s="4"/>
      <c r="K49" s="9"/>
    </row>
  </sheetData>
  <mergeCells count="6">
    <mergeCell ref="L5:L8"/>
    <mergeCell ref="B4:D4"/>
    <mergeCell ref="K5:K8"/>
    <mergeCell ref="H5:H8"/>
    <mergeCell ref="I5:I8"/>
    <mergeCell ref="J5:J8"/>
  </mergeCells>
  <conditionalFormatting sqref="A1:A1048576">
    <cfRule type="containsText" dxfId="23" priority="1" operator="containsText" text="High">
      <formula>NOT(ISERROR(SEARCH("High",A1)))</formula>
    </cfRule>
    <cfRule type="containsText" dxfId="22" priority="2" operator="containsText" text="Medium">
      <formula>NOT(ISERROR(SEARCH("Medium",A1)))</formula>
    </cfRule>
    <cfRule type="containsText" dxfId="21" priority="3" operator="containsText" text="Low">
      <formula>NOT(ISERROR(SEARCH("Low",A1)))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B9D5-14FC-48C3-AC28-CDFEA0CF8A9F}">
  <dimension ref="A1:AB86"/>
  <sheetViews>
    <sheetView zoomScaleNormal="100" workbookViewId="0">
      <pane ySplit="12" topLeftCell="A79" activePane="bottomLeft" state="frozen"/>
      <selection pane="bottomLeft"/>
    </sheetView>
  </sheetViews>
  <sheetFormatPr defaultColWidth="0" defaultRowHeight="15" x14ac:dyDescent="0.25"/>
  <cols>
    <col min="1" max="1" width="14.5703125" bestFit="1" customWidth="1"/>
    <col min="2" max="2" width="29.7109375" style="1" customWidth="1"/>
    <col min="3" max="5" width="14.42578125" style="1" customWidth="1"/>
    <col min="6" max="6" width="33" style="1" customWidth="1"/>
    <col min="7" max="7" width="10.85546875" style="5" customWidth="1"/>
    <col min="8" max="8" width="10.7109375" style="1" customWidth="1"/>
    <col min="9" max="12" width="10.7109375" customWidth="1"/>
    <col min="13" max="13" width="30.5703125" customWidth="1"/>
    <col min="14" max="14" width="14.42578125" customWidth="1"/>
    <col min="15" max="15" width="18.140625" customWidth="1"/>
    <col min="16" max="16" width="20.28515625" customWidth="1"/>
    <col min="17" max="17" width="20.42578125" customWidth="1"/>
    <col min="18" max="18" width="45.85546875" customWidth="1"/>
    <col min="19" max="27" width="20.42578125" customWidth="1"/>
    <col min="28" max="28" width="9" customWidth="1"/>
    <col min="29" max="16384" width="9" hidden="1"/>
  </cols>
  <sheetData>
    <row r="1" spans="1:28" ht="14.45" customHeight="1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1:28" ht="14.4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 spans="1:28" ht="14.45" customHeight="1" x14ac:dyDescent="0.25">
      <c r="A3" s="28"/>
      <c r="B3" s="72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</row>
    <row r="4" spans="1:28" ht="14.85" customHeight="1" x14ac:dyDescent="0.25">
      <c r="A4" s="28"/>
      <c r="B4" s="78"/>
      <c r="C4" s="75"/>
      <c r="D4" s="75"/>
      <c r="E4" s="77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</row>
    <row r="5" spans="1:28" ht="14.85" customHeight="1" x14ac:dyDescent="0.25">
      <c r="A5" s="28"/>
      <c r="B5" s="74"/>
      <c r="C5" s="76"/>
      <c r="D5" s="75"/>
      <c r="E5" s="74"/>
      <c r="F5" s="89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0"/>
      <c r="Y5" s="85"/>
      <c r="Z5" s="85"/>
      <c r="AA5" s="85"/>
      <c r="AB5" s="85"/>
    </row>
    <row r="6" spans="1:28" ht="14.85" customHeight="1" x14ac:dyDescent="0.25">
      <c r="A6" s="28"/>
      <c r="B6" s="74"/>
      <c r="C6" s="76"/>
      <c r="D6" s="75"/>
      <c r="E6" s="74"/>
      <c r="F6" s="89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0"/>
      <c r="Y6" s="85"/>
      <c r="Z6" s="85"/>
      <c r="AA6" s="85"/>
      <c r="AB6" s="85"/>
    </row>
    <row r="7" spans="1:28" ht="14.85" customHeight="1" x14ac:dyDescent="0.25">
      <c r="A7" s="28"/>
      <c r="B7" s="73"/>
      <c r="C7" s="73"/>
      <c r="D7" s="73"/>
      <c r="E7" s="73"/>
      <c r="F7" s="89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0"/>
      <c r="Y7" s="85"/>
      <c r="Z7" s="85"/>
      <c r="AA7" s="85"/>
      <c r="AB7" s="85"/>
    </row>
    <row r="8" spans="1:28" ht="14.85" customHeight="1" x14ac:dyDescent="0.25">
      <c r="A8" s="28"/>
      <c r="B8" s="72"/>
      <c r="C8" s="28"/>
      <c r="D8" s="28"/>
      <c r="E8" s="72"/>
      <c r="F8" s="89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0"/>
      <c r="Y8" s="85"/>
      <c r="Z8" s="85"/>
      <c r="AA8" s="85"/>
      <c r="AB8" s="85"/>
    </row>
    <row r="9" spans="1:28" ht="14.85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ht="13.5" customHeight="1" x14ac:dyDescent="0.25">
      <c r="A10" s="10"/>
      <c r="B10" s="10"/>
      <c r="C10" s="86" t="s">
        <v>11</v>
      </c>
      <c r="D10" s="86"/>
      <c r="E10" s="86"/>
      <c r="F10" s="86"/>
      <c r="G10" s="86"/>
      <c r="H10" s="86"/>
      <c r="I10" s="86"/>
      <c r="J10" s="86"/>
      <c r="K10" s="86"/>
      <c r="L10" s="86"/>
      <c r="M10" s="87" t="s">
        <v>12</v>
      </c>
      <c r="N10" s="87"/>
      <c r="O10" s="87"/>
      <c r="P10" s="87"/>
      <c r="Q10" s="87"/>
      <c r="R10" s="87"/>
      <c r="S10" s="87"/>
      <c r="T10" s="87"/>
      <c r="U10" s="87"/>
      <c r="V10" s="87"/>
      <c r="W10" s="88" t="s">
        <v>13</v>
      </c>
      <c r="X10" s="88"/>
      <c r="Y10" s="88"/>
      <c r="Z10" s="88"/>
      <c r="AA10" s="88"/>
    </row>
    <row r="11" spans="1:28" s="23" customFormat="1" ht="13.5" customHeight="1" x14ac:dyDescent="0.2">
      <c r="A11" s="15"/>
      <c r="B11" s="15"/>
      <c r="C11" s="16"/>
      <c r="D11" s="17"/>
      <c r="E11" s="17"/>
      <c r="F11" s="17" t="s">
        <v>14</v>
      </c>
      <c r="G11" s="17" t="s">
        <v>14</v>
      </c>
      <c r="H11" s="17"/>
      <c r="I11" s="17"/>
      <c r="J11" s="17"/>
      <c r="K11" s="17"/>
      <c r="L11" s="18"/>
      <c r="M11" s="19" t="s">
        <v>15</v>
      </c>
      <c r="N11" s="20" t="s">
        <v>15</v>
      </c>
      <c r="O11" s="20" t="s">
        <v>15</v>
      </c>
      <c r="P11" s="20" t="s">
        <v>15</v>
      </c>
      <c r="Q11" s="20" t="s">
        <v>15</v>
      </c>
      <c r="R11" s="20" t="s">
        <v>15</v>
      </c>
      <c r="S11" s="20"/>
      <c r="T11" s="20"/>
      <c r="U11" s="20"/>
      <c r="V11" s="21"/>
      <c r="W11" s="22"/>
      <c r="X11" s="22"/>
      <c r="Y11" s="22"/>
      <c r="Z11" s="22"/>
      <c r="AA11" s="22"/>
    </row>
    <row r="12" spans="1:28" ht="51" customHeight="1" x14ac:dyDescent="0.25">
      <c r="A12" s="71"/>
      <c r="B12" s="24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7"/>
      <c r="X12" s="27"/>
      <c r="Y12" s="27"/>
      <c r="Z12" s="27"/>
      <c r="AA12" s="27"/>
    </row>
    <row r="13" spans="1:28" x14ac:dyDescent="0.25">
      <c r="A13" s="3"/>
      <c r="B13" s="29"/>
      <c r="C13" s="5"/>
      <c r="D13" s="5"/>
      <c r="E13" s="5"/>
      <c r="F13" s="5"/>
      <c r="G13" s="13"/>
      <c r="H13" s="5"/>
      <c r="I13" s="5"/>
      <c r="J13" s="5"/>
      <c r="K13" s="5"/>
      <c r="L13" s="5"/>
      <c r="M13" s="8"/>
      <c r="N13" s="5"/>
      <c r="O13" s="8"/>
      <c r="P13" s="6"/>
      <c r="Q13" s="5"/>
      <c r="R13" s="8"/>
      <c r="S13" s="5"/>
      <c r="T13" s="6"/>
      <c r="U13" s="5"/>
      <c r="V13" s="5"/>
      <c r="W13" s="5"/>
      <c r="X13" s="5"/>
      <c r="Y13" s="5"/>
      <c r="Z13" s="5"/>
      <c r="AA13" s="5"/>
    </row>
    <row r="14" spans="1:28" x14ac:dyDescent="0.25">
      <c r="A14" s="3"/>
      <c r="B14" s="29"/>
      <c r="C14" s="5"/>
      <c r="D14" s="5"/>
      <c r="E14" s="5"/>
      <c r="F14" s="5"/>
      <c r="G14" s="9"/>
      <c r="H14" s="5"/>
      <c r="I14" s="5"/>
      <c r="J14" s="5"/>
      <c r="K14" s="5"/>
      <c r="L14" s="5"/>
      <c r="M14" s="8"/>
      <c r="N14" s="5"/>
      <c r="O14" s="8"/>
      <c r="P14" s="6"/>
      <c r="Q14" s="5"/>
      <c r="R14" s="8"/>
      <c r="S14" s="5"/>
      <c r="T14" s="6"/>
      <c r="U14" s="5"/>
      <c r="V14" s="5"/>
      <c r="W14" s="5"/>
      <c r="X14" s="5"/>
      <c r="Y14" s="5"/>
      <c r="Z14" s="5"/>
      <c r="AA14" s="5"/>
    </row>
    <row r="15" spans="1:28" x14ac:dyDescent="0.25">
      <c r="A15" s="3"/>
      <c r="B15" s="29"/>
      <c r="C15" s="6"/>
      <c r="D15" s="5"/>
      <c r="E15" s="5"/>
      <c r="F15" s="5"/>
      <c r="G15" s="9"/>
      <c r="H15" s="5"/>
      <c r="I15" s="5"/>
      <c r="J15" s="5"/>
      <c r="K15" s="5"/>
      <c r="L15" s="5"/>
      <c r="M15" s="8"/>
      <c r="N15" s="5"/>
      <c r="O15" s="8"/>
      <c r="P15" s="6"/>
      <c r="Q15" s="5"/>
      <c r="R15" s="8"/>
      <c r="S15" s="5"/>
      <c r="T15" s="6"/>
      <c r="U15" s="5"/>
      <c r="V15" s="5"/>
      <c r="W15" s="5"/>
      <c r="X15" s="5"/>
      <c r="Y15" s="5"/>
      <c r="Z15" s="5"/>
      <c r="AA15" s="5"/>
    </row>
    <row r="16" spans="1:28" x14ac:dyDescent="0.25">
      <c r="A16" s="3"/>
      <c r="B16" s="29"/>
      <c r="C16" s="6"/>
      <c r="D16" s="5"/>
      <c r="E16" s="5"/>
      <c r="F16" s="5"/>
      <c r="G16" s="9"/>
      <c r="H16" s="5"/>
      <c r="I16" s="5"/>
      <c r="J16" s="5"/>
      <c r="K16" s="5"/>
      <c r="L16" s="5"/>
      <c r="M16" s="8"/>
      <c r="N16" s="5"/>
      <c r="O16" s="8"/>
      <c r="P16" s="6"/>
      <c r="Q16" s="5"/>
      <c r="R16" s="8"/>
      <c r="S16" s="5"/>
      <c r="T16" s="6"/>
      <c r="U16" s="5"/>
      <c r="V16" s="5"/>
      <c r="W16" s="5"/>
      <c r="X16" s="5"/>
      <c r="Y16" s="5"/>
      <c r="Z16" s="5"/>
      <c r="AA16" s="5"/>
    </row>
    <row r="17" spans="1:27" x14ac:dyDescent="0.25">
      <c r="A17" s="3"/>
      <c r="B17" s="29"/>
      <c r="C17" s="5"/>
      <c r="D17" s="5"/>
      <c r="E17" s="5"/>
      <c r="F17" s="5"/>
      <c r="G17" s="9"/>
      <c r="H17" s="5"/>
      <c r="I17" s="5"/>
      <c r="J17" s="5"/>
      <c r="K17" s="5"/>
      <c r="L17" s="5"/>
      <c r="M17" s="8"/>
      <c r="N17" s="5"/>
      <c r="O17" s="8"/>
      <c r="P17" s="6"/>
      <c r="Q17" s="5"/>
      <c r="R17" s="8"/>
      <c r="S17" s="5"/>
      <c r="T17" s="6"/>
      <c r="U17" s="5"/>
      <c r="V17" s="5"/>
      <c r="W17" s="5"/>
      <c r="X17" s="5"/>
      <c r="Y17" s="5"/>
      <c r="Z17" s="5"/>
      <c r="AA17" s="5"/>
    </row>
    <row r="18" spans="1:27" x14ac:dyDescent="0.25">
      <c r="A18" s="3"/>
      <c r="B18" s="29"/>
      <c r="C18" s="5"/>
      <c r="D18" s="5"/>
      <c r="E18" s="5"/>
      <c r="F18" s="5"/>
      <c r="G18" s="9"/>
      <c r="H18" s="5"/>
      <c r="I18" s="5"/>
      <c r="J18" s="5"/>
      <c r="K18" s="5"/>
      <c r="L18" s="5"/>
      <c r="M18" s="8"/>
      <c r="N18" s="5"/>
      <c r="O18" s="8"/>
      <c r="P18" s="6"/>
      <c r="Q18" s="5"/>
      <c r="R18" s="8"/>
      <c r="S18" s="5"/>
      <c r="T18" s="6"/>
      <c r="U18" s="5"/>
      <c r="V18" s="5"/>
      <c r="W18" s="5"/>
      <c r="X18" s="5"/>
      <c r="Y18" s="5"/>
      <c r="Z18" s="5"/>
      <c r="AA18" s="5"/>
    </row>
    <row r="19" spans="1:27" x14ac:dyDescent="0.25">
      <c r="A19" s="3"/>
      <c r="B19" s="29"/>
      <c r="C19" s="5"/>
      <c r="D19" s="5"/>
      <c r="E19" s="5"/>
      <c r="F19" s="5"/>
      <c r="G19" s="9"/>
      <c r="H19" s="5"/>
      <c r="I19" s="5"/>
      <c r="J19" s="5"/>
      <c r="K19" s="5"/>
      <c r="L19" s="5"/>
      <c r="M19" s="8"/>
      <c r="N19" s="5"/>
      <c r="O19" s="8"/>
      <c r="P19" s="6"/>
      <c r="Q19" s="5"/>
      <c r="R19" s="8"/>
      <c r="S19" s="5"/>
      <c r="T19" s="6"/>
      <c r="U19" s="5"/>
      <c r="V19" s="5"/>
      <c r="W19" s="5"/>
      <c r="X19" s="5"/>
      <c r="Y19" s="5"/>
      <c r="Z19" s="5"/>
      <c r="AA19" s="5"/>
    </row>
    <row r="20" spans="1:27" x14ac:dyDescent="0.25">
      <c r="A20" s="3"/>
      <c r="B20" s="29"/>
      <c r="C20" s="5"/>
      <c r="D20" s="5"/>
      <c r="E20" s="5"/>
      <c r="F20" s="5"/>
      <c r="G20" s="9"/>
      <c r="H20" s="5"/>
      <c r="I20" s="5"/>
      <c r="J20" s="5"/>
      <c r="K20" s="5"/>
      <c r="L20" s="5"/>
      <c r="M20" s="7"/>
      <c r="N20" s="5"/>
      <c r="O20" s="8"/>
      <c r="P20" s="6"/>
      <c r="Q20" s="5"/>
      <c r="R20" s="8"/>
      <c r="S20" s="5"/>
      <c r="T20" s="6"/>
      <c r="U20" s="5"/>
      <c r="V20" s="5"/>
      <c r="W20" s="5"/>
      <c r="X20" s="5"/>
      <c r="Y20" s="5"/>
      <c r="Z20" s="5"/>
      <c r="AA20" s="5"/>
    </row>
    <row r="21" spans="1:27" x14ac:dyDescent="0.25">
      <c r="A21" s="3"/>
      <c r="B21" s="29"/>
      <c r="C21" s="5"/>
      <c r="D21" s="5"/>
      <c r="E21" s="5"/>
      <c r="F21" s="5"/>
      <c r="G21" s="9"/>
      <c r="H21" s="5"/>
      <c r="I21" s="5"/>
      <c r="J21" s="5"/>
      <c r="K21" s="5"/>
      <c r="L21" s="5"/>
      <c r="M21" s="8"/>
      <c r="N21" s="5"/>
      <c r="O21" s="8"/>
      <c r="P21" s="6"/>
      <c r="Q21" s="5"/>
      <c r="R21" s="8"/>
      <c r="S21" s="5"/>
      <c r="T21" s="6"/>
      <c r="U21" s="5"/>
      <c r="V21" s="5"/>
      <c r="W21" s="5"/>
      <c r="X21" s="5"/>
      <c r="Y21" s="5"/>
      <c r="Z21" s="5"/>
      <c r="AA21" s="5"/>
    </row>
    <row r="22" spans="1:27" x14ac:dyDescent="0.25">
      <c r="A22" s="3"/>
      <c r="B22" s="29"/>
      <c r="C22" s="5"/>
      <c r="D22" s="5"/>
      <c r="E22" s="5"/>
      <c r="F22" s="5"/>
      <c r="G22" s="9"/>
      <c r="H22" s="5"/>
      <c r="I22" s="5"/>
      <c r="J22" s="5"/>
      <c r="K22" s="5"/>
      <c r="L22" s="5"/>
      <c r="M22" s="8"/>
      <c r="N22" s="5"/>
      <c r="O22" s="8"/>
      <c r="P22" s="6"/>
      <c r="Q22" s="5"/>
      <c r="R22" s="8"/>
      <c r="S22" s="5"/>
      <c r="T22" s="6"/>
      <c r="U22" s="5"/>
      <c r="V22" s="5"/>
      <c r="W22" s="5"/>
      <c r="X22" s="5"/>
      <c r="Y22" s="5"/>
      <c r="Z22" s="5"/>
      <c r="AA22" s="5"/>
    </row>
    <row r="23" spans="1:27" x14ac:dyDescent="0.25">
      <c r="A23" s="3"/>
      <c r="B23" s="29"/>
      <c r="C23" s="6"/>
      <c r="D23" s="5"/>
      <c r="E23" s="5"/>
      <c r="F23" s="5"/>
      <c r="G23" s="9"/>
      <c r="H23" s="5"/>
      <c r="I23" s="5"/>
      <c r="J23" s="5"/>
      <c r="K23" s="5"/>
      <c r="L23" s="5"/>
      <c r="M23" s="8"/>
      <c r="N23" s="5"/>
      <c r="O23" s="8"/>
      <c r="P23" s="6"/>
      <c r="Q23" s="5"/>
      <c r="R23" s="8"/>
      <c r="S23" s="5"/>
      <c r="T23" s="6"/>
      <c r="U23" s="5"/>
      <c r="V23" s="5"/>
      <c r="W23" s="5"/>
      <c r="X23" s="5"/>
      <c r="Y23" s="5"/>
      <c r="Z23" s="5"/>
      <c r="AA23" s="5"/>
    </row>
    <row r="24" spans="1:27" x14ac:dyDescent="0.25">
      <c r="A24" s="3"/>
      <c r="B24" s="29"/>
      <c r="C24" s="6"/>
      <c r="D24" s="5"/>
      <c r="E24" s="5"/>
      <c r="F24" s="5"/>
      <c r="G24" s="9"/>
      <c r="H24" s="5"/>
      <c r="I24" s="5"/>
      <c r="J24" s="5"/>
      <c r="K24" s="5"/>
      <c r="L24" s="5"/>
      <c r="M24" s="8"/>
      <c r="N24" s="5"/>
      <c r="O24" s="8"/>
      <c r="P24" s="6"/>
      <c r="Q24" s="5"/>
      <c r="R24" s="8"/>
      <c r="S24" s="5"/>
      <c r="T24" s="6"/>
      <c r="U24" s="5"/>
      <c r="V24" s="5"/>
      <c r="W24" s="5"/>
      <c r="X24" s="5"/>
      <c r="Y24" s="5"/>
      <c r="Z24" s="5"/>
      <c r="AA24" s="5"/>
    </row>
    <row r="25" spans="1:27" x14ac:dyDescent="0.25">
      <c r="A25" s="3"/>
      <c r="B25" s="29"/>
      <c r="C25" s="6"/>
      <c r="D25" s="5"/>
      <c r="E25" s="5"/>
      <c r="F25" s="5"/>
      <c r="G25" s="9"/>
      <c r="H25" s="5"/>
      <c r="I25" s="5"/>
      <c r="J25" s="5"/>
      <c r="K25" s="5"/>
      <c r="L25" s="5"/>
      <c r="M25" s="8"/>
      <c r="N25" s="5"/>
      <c r="O25" s="8"/>
      <c r="P25" s="6"/>
      <c r="Q25" s="5"/>
      <c r="R25" s="8"/>
      <c r="S25" s="5"/>
      <c r="T25" s="6"/>
      <c r="U25" s="5"/>
      <c r="V25" s="5"/>
      <c r="W25" s="5"/>
      <c r="X25" s="5"/>
      <c r="Y25" s="5"/>
      <c r="Z25" s="5"/>
      <c r="AA25" s="5"/>
    </row>
    <row r="26" spans="1:27" x14ac:dyDescent="0.25">
      <c r="A26" s="3"/>
      <c r="B26" s="29"/>
      <c r="C26" s="5"/>
      <c r="D26" s="5"/>
      <c r="E26" s="5"/>
      <c r="F26" s="5"/>
      <c r="G26" s="9"/>
      <c r="H26" s="5"/>
      <c r="I26" s="5"/>
      <c r="J26" s="5"/>
      <c r="K26" s="5"/>
      <c r="L26" s="5"/>
      <c r="M26" s="8"/>
      <c r="N26" s="5"/>
      <c r="O26" s="8"/>
      <c r="P26" s="6"/>
      <c r="Q26" s="5"/>
      <c r="R26" s="8"/>
      <c r="S26" s="5"/>
      <c r="T26" s="6"/>
      <c r="U26" s="5"/>
      <c r="V26" s="5"/>
      <c r="W26" s="5"/>
      <c r="X26" s="5"/>
      <c r="Y26" s="5"/>
      <c r="Z26" s="5"/>
      <c r="AA26" s="5"/>
    </row>
    <row r="27" spans="1:27" x14ac:dyDescent="0.25">
      <c r="A27" s="3"/>
      <c r="B27" s="29"/>
      <c r="C27" s="5"/>
      <c r="D27" s="5"/>
      <c r="E27" s="5"/>
      <c r="F27" s="5"/>
      <c r="G27" s="9"/>
      <c r="H27" s="5"/>
      <c r="I27" s="5"/>
      <c r="J27" s="5"/>
      <c r="K27" s="5"/>
      <c r="L27" s="5"/>
      <c r="M27" s="8"/>
      <c r="N27" s="5"/>
      <c r="O27" s="8"/>
      <c r="P27" s="6"/>
      <c r="Q27" s="5"/>
      <c r="R27" s="8"/>
      <c r="S27" s="5"/>
      <c r="T27" s="6"/>
      <c r="U27" s="5"/>
      <c r="V27" s="5"/>
      <c r="W27" s="5"/>
      <c r="X27" s="5"/>
      <c r="Y27" s="5"/>
      <c r="Z27" s="5"/>
      <c r="AA27" s="5"/>
    </row>
    <row r="28" spans="1:27" x14ac:dyDescent="0.25">
      <c r="A28" s="3"/>
      <c r="B28" s="29"/>
      <c r="C28" s="5"/>
      <c r="D28" s="5"/>
      <c r="E28" s="5"/>
      <c r="F28" s="5"/>
      <c r="G28" s="9"/>
      <c r="H28" s="5"/>
      <c r="I28" s="5"/>
      <c r="J28" s="5"/>
      <c r="K28" s="5"/>
      <c r="L28" s="5"/>
      <c r="M28" s="8"/>
      <c r="N28" s="5"/>
      <c r="O28" s="8"/>
      <c r="P28" s="6"/>
      <c r="Q28" s="5"/>
      <c r="R28" s="8"/>
      <c r="S28" s="5"/>
      <c r="T28" s="6"/>
      <c r="U28" s="5"/>
      <c r="V28" s="5"/>
      <c r="W28" s="5"/>
      <c r="X28" s="5"/>
      <c r="Y28" s="5"/>
      <c r="Z28" s="5"/>
      <c r="AA28" s="5"/>
    </row>
    <row r="29" spans="1:27" x14ac:dyDescent="0.25">
      <c r="A29" s="3"/>
      <c r="B29" s="29"/>
      <c r="C29" s="5"/>
      <c r="D29" s="5"/>
      <c r="E29" s="5"/>
      <c r="F29" s="5"/>
      <c r="G29" s="9"/>
      <c r="H29" s="5"/>
      <c r="I29" s="5"/>
      <c r="J29" s="5"/>
      <c r="K29" s="5"/>
      <c r="L29" s="5"/>
      <c r="M29" s="7"/>
      <c r="N29" s="5"/>
      <c r="O29" s="8"/>
      <c r="P29" s="6"/>
      <c r="Q29" s="5"/>
      <c r="R29" s="8"/>
      <c r="S29" s="5"/>
      <c r="T29" s="6"/>
      <c r="U29" s="5"/>
      <c r="V29" s="5"/>
      <c r="W29" s="5"/>
      <c r="X29" s="5"/>
      <c r="Y29" s="5"/>
      <c r="Z29" s="5"/>
      <c r="AA29" s="5"/>
    </row>
    <row r="30" spans="1:27" x14ac:dyDescent="0.25">
      <c r="A30" s="3"/>
      <c r="B30" s="29"/>
      <c r="C30" s="5"/>
      <c r="D30" s="5"/>
      <c r="E30" s="5"/>
      <c r="F30" s="5"/>
      <c r="G30" s="9"/>
      <c r="H30" s="5"/>
      <c r="I30" s="5"/>
      <c r="J30" s="5"/>
      <c r="K30" s="5"/>
      <c r="L30" s="5"/>
      <c r="M30" s="8"/>
      <c r="N30" s="5"/>
      <c r="O30" s="8"/>
      <c r="P30" s="6"/>
      <c r="Q30" s="5"/>
      <c r="R30" s="8"/>
      <c r="S30" s="5"/>
      <c r="T30" s="6"/>
      <c r="U30" s="5"/>
      <c r="V30" s="5"/>
      <c r="W30" s="5"/>
      <c r="X30" s="5"/>
      <c r="Y30" s="5"/>
      <c r="Z30" s="5"/>
      <c r="AA30" s="5"/>
    </row>
    <row r="31" spans="1:27" x14ac:dyDescent="0.25">
      <c r="A31" s="3"/>
      <c r="B31" s="29"/>
      <c r="C31" s="5"/>
      <c r="D31" s="5"/>
      <c r="E31" s="5"/>
      <c r="F31" s="5"/>
      <c r="G31" s="9"/>
      <c r="H31" s="5"/>
      <c r="I31" s="5"/>
      <c r="J31" s="5"/>
      <c r="K31" s="5"/>
      <c r="L31" s="5"/>
      <c r="M31" s="8"/>
      <c r="N31" s="5"/>
      <c r="O31" s="8"/>
      <c r="P31" s="6"/>
      <c r="Q31" s="5"/>
      <c r="R31" s="8"/>
      <c r="S31" s="5"/>
      <c r="T31" s="6"/>
      <c r="U31" s="5"/>
      <c r="V31" s="5"/>
      <c r="W31" s="5"/>
      <c r="X31" s="5"/>
      <c r="Y31" s="5"/>
      <c r="Z31" s="5"/>
      <c r="AA31" s="5"/>
    </row>
    <row r="32" spans="1:27" x14ac:dyDescent="0.25">
      <c r="A32" s="3"/>
      <c r="B32" s="29"/>
      <c r="C32" s="5"/>
      <c r="D32" s="5"/>
      <c r="E32" s="5"/>
      <c r="F32" s="5"/>
      <c r="G32" s="9"/>
      <c r="H32" s="5"/>
      <c r="I32" s="5"/>
      <c r="J32" s="5"/>
      <c r="K32" s="5"/>
      <c r="L32" s="5"/>
      <c r="M32" s="8"/>
      <c r="N32" s="5"/>
      <c r="O32" s="8"/>
      <c r="P32" s="6"/>
      <c r="Q32" s="5"/>
      <c r="R32" s="8"/>
      <c r="S32" s="5"/>
      <c r="T32" s="6"/>
      <c r="U32" s="5"/>
      <c r="V32" s="5"/>
      <c r="W32" s="5"/>
      <c r="X32" s="5"/>
      <c r="Y32" s="5"/>
      <c r="Z32" s="5"/>
      <c r="AA32" s="5"/>
    </row>
    <row r="33" spans="1:27" x14ac:dyDescent="0.25">
      <c r="A33" s="3"/>
      <c r="B33" s="29"/>
      <c r="C33" s="5"/>
      <c r="D33" s="5"/>
      <c r="E33" s="5"/>
      <c r="F33" s="5"/>
      <c r="G33" s="9"/>
      <c r="H33" s="5"/>
      <c r="I33" s="5"/>
      <c r="J33" s="5"/>
      <c r="K33" s="5"/>
      <c r="L33" s="5"/>
      <c r="M33" s="8"/>
      <c r="N33" s="5"/>
      <c r="O33" s="8"/>
      <c r="P33" s="6"/>
      <c r="Q33" s="5"/>
      <c r="R33" s="8"/>
      <c r="S33" s="5"/>
      <c r="T33" s="6"/>
      <c r="U33" s="5"/>
      <c r="V33" s="5"/>
      <c r="W33" s="5"/>
      <c r="X33" s="5"/>
      <c r="Y33" s="5"/>
      <c r="Z33" s="5"/>
      <c r="AA33" s="5"/>
    </row>
    <row r="34" spans="1:27" x14ac:dyDescent="0.25">
      <c r="A34" s="3"/>
      <c r="B34" s="29"/>
      <c r="C34" s="5"/>
      <c r="D34" s="5"/>
      <c r="E34" s="5"/>
      <c r="F34" s="5"/>
      <c r="G34" s="9"/>
      <c r="H34" s="5"/>
      <c r="I34" s="5"/>
      <c r="J34" s="5"/>
      <c r="K34" s="5"/>
      <c r="L34" s="5"/>
      <c r="M34" s="8"/>
      <c r="N34" s="5"/>
      <c r="O34" s="8"/>
      <c r="P34" s="6"/>
      <c r="Q34" s="5"/>
      <c r="R34" s="8"/>
      <c r="S34" s="5"/>
      <c r="T34" s="6"/>
      <c r="U34" s="5"/>
      <c r="V34" s="5"/>
      <c r="W34" s="5"/>
      <c r="X34" s="5"/>
      <c r="Y34" s="5"/>
      <c r="Z34" s="5"/>
      <c r="AA34" s="5"/>
    </row>
    <row r="35" spans="1:27" x14ac:dyDescent="0.25">
      <c r="A35" s="3"/>
      <c r="B35" s="29"/>
      <c r="C35" s="5"/>
      <c r="D35" s="5"/>
      <c r="E35" s="5"/>
      <c r="F35" s="5"/>
      <c r="G35" s="9"/>
      <c r="H35" s="5"/>
      <c r="I35" s="5"/>
      <c r="J35" s="5"/>
      <c r="K35" s="5"/>
      <c r="L35" s="5"/>
      <c r="M35" s="8"/>
      <c r="N35" s="5"/>
      <c r="O35" s="8"/>
      <c r="P35" s="6"/>
      <c r="Q35" s="5"/>
      <c r="R35" s="8"/>
      <c r="S35" s="5"/>
      <c r="T35" s="6"/>
      <c r="U35" s="5"/>
      <c r="V35" s="5"/>
      <c r="W35" s="5"/>
      <c r="X35" s="5"/>
      <c r="Y35" s="5"/>
      <c r="Z35" s="5"/>
      <c r="AA35" s="5"/>
    </row>
    <row r="36" spans="1:27" x14ac:dyDescent="0.25">
      <c r="A36" s="3"/>
      <c r="B36" s="29"/>
      <c r="C36" s="5"/>
      <c r="D36" s="5"/>
      <c r="E36" s="5"/>
      <c r="F36" s="5"/>
      <c r="G36" s="9"/>
      <c r="H36" s="5"/>
      <c r="I36" s="5"/>
      <c r="J36" s="5"/>
      <c r="K36" s="5"/>
      <c r="L36" s="5"/>
      <c r="M36" s="8"/>
      <c r="N36" s="5"/>
      <c r="O36" s="8"/>
      <c r="P36" s="6"/>
      <c r="Q36" s="5"/>
      <c r="R36" s="8"/>
      <c r="S36" s="5"/>
      <c r="T36" s="6"/>
      <c r="U36" s="5"/>
      <c r="V36" s="5"/>
      <c r="W36" s="5"/>
      <c r="X36" s="5"/>
      <c r="Y36" s="5"/>
      <c r="Z36" s="5"/>
      <c r="AA36" s="5"/>
    </row>
    <row r="37" spans="1:27" x14ac:dyDescent="0.25">
      <c r="A37" s="3"/>
      <c r="B37" s="29"/>
      <c r="C37" s="5"/>
      <c r="D37" s="5"/>
      <c r="E37" s="5"/>
      <c r="F37" s="5"/>
      <c r="G37" s="9"/>
      <c r="H37" s="5"/>
      <c r="I37" s="5"/>
      <c r="J37" s="5"/>
      <c r="K37" s="5"/>
      <c r="L37" s="5"/>
      <c r="M37" s="8"/>
      <c r="N37" s="5"/>
      <c r="O37" s="8"/>
      <c r="P37" s="6"/>
      <c r="Q37" s="5"/>
      <c r="R37" s="8"/>
      <c r="S37" s="5"/>
      <c r="T37" s="6"/>
      <c r="U37" s="5"/>
      <c r="V37" s="5"/>
      <c r="W37" s="5"/>
      <c r="X37" s="5"/>
      <c r="Y37" s="5"/>
      <c r="Z37" s="5"/>
      <c r="AA37" s="5"/>
    </row>
    <row r="38" spans="1:27" x14ac:dyDescent="0.25">
      <c r="A38" s="3"/>
      <c r="B38" s="29"/>
      <c r="C38" s="5"/>
      <c r="D38" s="5"/>
      <c r="E38" s="5"/>
      <c r="F38" s="5"/>
      <c r="G38" s="9"/>
      <c r="H38" s="5"/>
      <c r="I38" s="5"/>
      <c r="J38" s="5"/>
      <c r="K38" s="5"/>
      <c r="L38" s="5"/>
      <c r="M38" s="8"/>
      <c r="N38" s="5"/>
      <c r="O38" s="8"/>
      <c r="P38" s="6"/>
      <c r="Q38" s="5"/>
      <c r="R38" s="8"/>
      <c r="S38" s="5"/>
      <c r="T38" s="6"/>
      <c r="U38" s="5"/>
      <c r="V38" s="5"/>
      <c r="W38" s="5"/>
      <c r="X38" s="5"/>
      <c r="Y38" s="5"/>
      <c r="Z38" s="5"/>
      <c r="AA38" s="5"/>
    </row>
    <row r="39" spans="1:27" x14ac:dyDescent="0.25">
      <c r="A39" s="3"/>
      <c r="B39" s="29"/>
      <c r="C39" s="5"/>
      <c r="D39" s="5"/>
      <c r="E39" s="5"/>
      <c r="F39" s="5"/>
      <c r="G39" s="9"/>
      <c r="H39" s="5"/>
      <c r="I39" s="5"/>
      <c r="J39" s="5"/>
      <c r="K39" s="5"/>
      <c r="L39" s="5"/>
      <c r="M39" s="8"/>
      <c r="N39" s="5"/>
      <c r="O39" s="8"/>
      <c r="P39" s="6"/>
      <c r="Q39" s="5"/>
      <c r="R39" s="8"/>
      <c r="S39" s="5"/>
      <c r="T39" s="6"/>
      <c r="U39" s="5"/>
      <c r="V39" s="5"/>
      <c r="W39" s="5"/>
      <c r="X39" s="5"/>
      <c r="Y39" s="5"/>
      <c r="Z39" s="5"/>
      <c r="AA39" s="5"/>
    </row>
    <row r="40" spans="1:27" x14ac:dyDescent="0.25">
      <c r="A40" s="3"/>
      <c r="B40" s="29"/>
      <c r="C40" s="5"/>
      <c r="D40" s="5"/>
      <c r="E40" s="5"/>
      <c r="F40" s="5"/>
      <c r="G40" s="9"/>
      <c r="H40" s="5"/>
      <c r="I40" s="5"/>
      <c r="J40" s="5"/>
      <c r="K40" s="5"/>
      <c r="L40" s="5"/>
      <c r="M40" s="8"/>
      <c r="N40" s="5"/>
      <c r="O40" s="8"/>
      <c r="P40" s="6"/>
      <c r="Q40" s="5"/>
      <c r="R40" s="8"/>
      <c r="S40" s="5"/>
      <c r="T40" s="6"/>
      <c r="U40" s="5"/>
      <c r="V40" s="5"/>
      <c r="W40" s="5"/>
      <c r="X40" s="5"/>
      <c r="Y40" s="5"/>
      <c r="Z40" s="5"/>
      <c r="AA40" s="5"/>
    </row>
    <row r="41" spans="1:27" x14ac:dyDescent="0.25">
      <c r="A41" s="3"/>
      <c r="B41" s="29"/>
      <c r="C41" s="5"/>
      <c r="D41" s="5"/>
      <c r="E41" s="5"/>
      <c r="F41" s="5"/>
      <c r="G41" s="9"/>
      <c r="H41" s="5"/>
      <c r="I41" s="5"/>
      <c r="J41" s="5"/>
      <c r="K41" s="5"/>
      <c r="L41" s="5"/>
      <c r="M41" s="8"/>
      <c r="N41" s="5"/>
      <c r="O41" s="8"/>
      <c r="P41" s="6"/>
      <c r="Q41" s="5"/>
      <c r="R41" s="8"/>
      <c r="S41" s="5"/>
      <c r="T41" s="6"/>
      <c r="U41" s="5"/>
      <c r="V41" s="5"/>
      <c r="W41" s="5"/>
      <c r="X41" s="5"/>
      <c r="Y41" s="5"/>
      <c r="Z41" s="5"/>
      <c r="AA41" s="5"/>
    </row>
    <row r="42" spans="1:27" x14ac:dyDescent="0.25">
      <c r="A42" s="3"/>
      <c r="B42" s="29"/>
      <c r="C42" s="5"/>
      <c r="D42" s="5"/>
      <c r="E42" s="5"/>
      <c r="F42" s="5"/>
      <c r="G42" s="9"/>
      <c r="H42" s="5"/>
      <c r="I42" s="5"/>
      <c r="J42" s="5"/>
      <c r="K42" s="5"/>
      <c r="L42" s="5"/>
      <c r="M42" s="8"/>
      <c r="N42" s="5"/>
      <c r="O42" s="8"/>
      <c r="P42" s="6"/>
      <c r="Q42" s="5"/>
      <c r="R42" s="8"/>
      <c r="S42" s="5"/>
      <c r="T42" s="6"/>
      <c r="U42" s="5"/>
      <c r="V42" s="5"/>
      <c r="W42" s="5"/>
      <c r="X42" s="5"/>
      <c r="Y42" s="5"/>
      <c r="Z42" s="5"/>
      <c r="AA42" s="5"/>
    </row>
    <row r="43" spans="1:27" x14ac:dyDescent="0.25">
      <c r="A43" s="3"/>
      <c r="B43" s="29"/>
      <c r="C43" s="5"/>
      <c r="D43" s="5"/>
      <c r="E43" s="5"/>
      <c r="F43" s="5"/>
      <c r="G43" s="9"/>
      <c r="H43" s="5"/>
      <c r="I43" s="5"/>
      <c r="J43" s="5"/>
      <c r="K43" s="5"/>
      <c r="L43" s="5"/>
      <c r="M43" s="7"/>
      <c r="N43" s="6"/>
      <c r="O43" s="7"/>
      <c r="P43" s="6"/>
      <c r="Q43" s="5"/>
      <c r="R43" s="8"/>
      <c r="S43" s="5"/>
      <c r="T43" s="6"/>
      <c r="U43" s="5"/>
      <c r="V43" s="5"/>
      <c r="W43" s="5"/>
      <c r="X43" s="5"/>
      <c r="Y43" s="5"/>
      <c r="Z43" s="5"/>
      <c r="AA43" s="5"/>
    </row>
    <row r="44" spans="1:27" x14ac:dyDescent="0.25">
      <c r="A44" s="3"/>
      <c r="B44" s="29"/>
      <c r="C44" s="5"/>
      <c r="D44" s="5"/>
      <c r="E44" s="5"/>
      <c r="F44" s="5"/>
      <c r="G44" s="9"/>
      <c r="H44" s="5"/>
      <c r="I44" s="5"/>
      <c r="J44" s="5"/>
      <c r="K44" s="5"/>
      <c r="L44" s="5"/>
      <c r="M44" s="7"/>
      <c r="N44" s="6"/>
      <c r="O44" s="7"/>
      <c r="P44" s="6"/>
      <c r="Q44" s="5"/>
      <c r="R44" s="8"/>
      <c r="S44" s="5"/>
      <c r="T44" s="6"/>
      <c r="U44" s="5"/>
      <c r="V44" s="5"/>
      <c r="W44" s="5"/>
      <c r="X44" s="5"/>
      <c r="Y44" s="5"/>
      <c r="Z44" s="5"/>
      <c r="AA44" s="5"/>
    </row>
    <row r="45" spans="1:27" x14ac:dyDescent="0.25">
      <c r="A45" s="3"/>
      <c r="B45" s="29"/>
      <c r="C45" s="5"/>
      <c r="D45" s="5"/>
      <c r="E45" s="5"/>
      <c r="F45" s="5"/>
      <c r="G45" s="9"/>
      <c r="H45" s="5"/>
      <c r="I45" s="5"/>
      <c r="J45" s="5"/>
      <c r="K45" s="5"/>
      <c r="L45" s="5"/>
      <c r="M45" s="7"/>
      <c r="N45" s="6"/>
      <c r="O45" s="7"/>
      <c r="P45" s="6"/>
      <c r="Q45" s="5"/>
      <c r="R45" s="8"/>
      <c r="S45" s="5"/>
      <c r="T45" s="6"/>
      <c r="U45" s="5"/>
      <c r="V45" s="5"/>
      <c r="W45" s="5"/>
      <c r="X45" s="5"/>
      <c r="Y45" s="5"/>
      <c r="Z45" s="5"/>
      <c r="AA45" s="5"/>
    </row>
    <row r="46" spans="1:27" x14ac:dyDescent="0.25">
      <c r="A46" s="3"/>
      <c r="B46" s="29"/>
      <c r="C46" s="5"/>
      <c r="D46" s="5"/>
      <c r="E46" s="5"/>
      <c r="F46" s="5"/>
      <c r="G46" s="9"/>
      <c r="H46" s="5"/>
      <c r="I46" s="5"/>
      <c r="J46" s="5"/>
      <c r="K46" s="5"/>
      <c r="L46" s="5"/>
      <c r="M46" s="7"/>
      <c r="N46" s="6"/>
      <c r="O46" s="7"/>
      <c r="P46" s="6"/>
      <c r="Q46" s="5"/>
      <c r="R46" s="8"/>
      <c r="S46" s="5"/>
      <c r="T46" s="6"/>
      <c r="U46" s="5"/>
      <c r="V46" s="5"/>
      <c r="W46" s="5"/>
      <c r="X46" s="5"/>
      <c r="Y46" s="5"/>
      <c r="Z46" s="5"/>
      <c r="AA46" s="5"/>
    </row>
    <row r="47" spans="1:27" x14ac:dyDescent="0.25">
      <c r="A47" s="3"/>
      <c r="B47" s="29"/>
      <c r="C47" s="5"/>
      <c r="D47" s="5"/>
      <c r="E47" s="5"/>
      <c r="F47" s="5"/>
      <c r="G47" s="9"/>
      <c r="H47" s="5"/>
      <c r="I47" s="5"/>
      <c r="J47" s="5"/>
      <c r="K47" s="5"/>
      <c r="L47" s="5"/>
      <c r="M47" s="7"/>
      <c r="N47" s="6"/>
      <c r="O47" s="7"/>
      <c r="P47" s="6"/>
      <c r="Q47" s="5"/>
      <c r="R47" s="8"/>
      <c r="S47" s="5"/>
      <c r="T47" s="6"/>
      <c r="U47" s="5"/>
      <c r="V47" s="5"/>
      <c r="W47" s="5"/>
      <c r="X47" s="5"/>
      <c r="Y47" s="5"/>
      <c r="Z47" s="5"/>
      <c r="AA47" s="5"/>
    </row>
    <row r="48" spans="1:27" x14ac:dyDescent="0.25">
      <c r="A48" s="3"/>
      <c r="B48" s="29"/>
      <c r="C48" s="5"/>
      <c r="D48" s="5"/>
      <c r="E48" s="5"/>
      <c r="F48" s="5"/>
      <c r="G48" s="9"/>
      <c r="H48" s="5"/>
      <c r="I48" s="5"/>
      <c r="J48" s="5"/>
      <c r="K48" s="5"/>
      <c r="L48" s="5"/>
      <c r="M48" s="7"/>
      <c r="N48" s="6"/>
      <c r="O48" s="7"/>
      <c r="P48" s="6"/>
      <c r="Q48" s="5"/>
      <c r="R48" s="8"/>
      <c r="S48" s="5"/>
      <c r="T48" s="6"/>
      <c r="U48" s="5"/>
      <c r="V48" s="5"/>
      <c r="W48" s="5"/>
      <c r="X48" s="5"/>
      <c r="Y48" s="5"/>
      <c r="Z48" s="5"/>
      <c r="AA48" s="5"/>
    </row>
    <row r="49" spans="1:27" x14ac:dyDescent="0.25">
      <c r="A49" s="3"/>
      <c r="B49" s="29"/>
      <c r="C49" s="5"/>
      <c r="D49" s="5"/>
      <c r="E49" s="5"/>
      <c r="F49" s="5"/>
      <c r="G49" s="9"/>
      <c r="H49" s="5"/>
      <c r="I49" s="5"/>
      <c r="J49" s="5"/>
      <c r="K49" s="5"/>
      <c r="L49" s="5"/>
      <c r="M49" s="7"/>
      <c r="N49" s="6"/>
      <c r="O49" s="7"/>
      <c r="P49" s="6"/>
      <c r="Q49" s="5"/>
      <c r="R49" s="8"/>
      <c r="S49" s="5"/>
      <c r="T49" s="6"/>
      <c r="U49" s="5"/>
      <c r="V49" s="5"/>
      <c r="W49" s="5"/>
      <c r="X49" s="5"/>
      <c r="Y49" s="5"/>
      <c r="Z49" s="5"/>
      <c r="AA49" s="5"/>
    </row>
    <row r="50" spans="1:27" x14ac:dyDescent="0.25">
      <c r="A50" s="3"/>
      <c r="B50" s="29"/>
      <c r="C50" s="5"/>
      <c r="D50" s="5"/>
      <c r="E50" s="5"/>
      <c r="F50" s="5"/>
      <c r="G50" s="9"/>
      <c r="H50" s="5"/>
      <c r="I50" s="5"/>
      <c r="J50" s="5"/>
      <c r="K50" s="5"/>
      <c r="L50" s="5"/>
      <c r="M50" s="7"/>
      <c r="N50" s="6"/>
      <c r="O50" s="7"/>
      <c r="P50" s="6"/>
      <c r="Q50" s="5"/>
      <c r="R50" s="8"/>
      <c r="S50" s="5"/>
      <c r="T50" s="6"/>
      <c r="U50" s="5"/>
      <c r="V50" s="5"/>
      <c r="W50" s="5"/>
      <c r="X50" s="5"/>
      <c r="Y50" s="5"/>
      <c r="Z50" s="5"/>
      <c r="AA50" s="5"/>
    </row>
    <row r="51" spans="1:27" x14ac:dyDescent="0.25">
      <c r="A51" s="3"/>
      <c r="B51" s="29"/>
      <c r="C51" s="5"/>
      <c r="D51" s="5"/>
      <c r="E51" s="5"/>
      <c r="F51" s="5"/>
      <c r="G51" s="9"/>
      <c r="H51" s="5"/>
      <c r="I51" s="5"/>
      <c r="J51" s="5"/>
      <c r="K51" s="5"/>
      <c r="L51" s="5"/>
      <c r="M51" s="7"/>
      <c r="N51" s="6"/>
      <c r="O51" s="7"/>
      <c r="P51" s="6"/>
      <c r="Q51" s="5"/>
      <c r="R51" s="8"/>
      <c r="S51" s="5"/>
      <c r="T51" s="6"/>
      <c r="U51" s="5"/>
      <c r="V51" s="5"/>
      <c r="W51" s="5"/>
      <c r="X51" s="5"/>
      <c r="Y51" s="5"/>
      <c r="Z51" s="5"/>
      <c r="AA51" s="5"/>
    </row>
    <row r="52" spans="1:27" x14ac:dyDescent="0.25">
      <c r="A52" s="3"/>
      <c r="B52" s="29"/>
      <c r="C52" s="5"/>
      <c r="D52" s="5"/>
      <c r="E52" s="5"/>
      <c r="F52" s="5"/>
      <c r="G52" s="9"/>
      <c r="H52" s="5"/>
      <c r="I52" s="5"/>
      <c r="J52" s="5"/>
      <c r="K52" s="5"/>
      <c r="L52" s="5"/>
      <c r="M52" s="7"/>
      <c r="N52" s="6"/>
      <c r="O52" s="7"/>
      <c r="P52" s="6"/>
      <c r="Q52" s="5"/>
      <c r="R52" s="8"/>
      <c r="S52" s="5"/>
      <c r="T52" s="6"/>
      <c r="U52" s="5"/>
      <c r="V52" s="5"/>
      <c r="W52" s="5"/>
      <c r="X52" s="5"/>
      <c r="Y52" s="5"/>
      <c r="Z52" s="5"/>
      <c r="AA52" s="5"/>
    </row>
    <row r="53" spans="1:27" x14ac:dyDescent="0.25">
      <c r="A53" s="3"/>
      <c r="B53" s="29"/>
      <c r="C53" s="5"/>
      <c r="D53" s="5"/>
      <c r="E53" s="5"/>
      <c r="F53" s="5"/>
      <c r="G53" s="9"/>
      <c r="H53" s="5"/>
      <c r="I53" s="5"/>
      <c r="J53" s="5"/>
      <c r="K53" s="5"/>
      <c r="L53" s="5"/>
      <c r="M53" s="7"/>
      <c r="N53" s="6"/>
      <c r="O53" s="7"/>
      <c r="P53" s="6"/>
      <c r="Q53" s="5"/>
      <c r="R53" s="8"/>
      <c r="S53" s="5"/>
      <c r="T53" s="6"/>
      <c r="U53" s="5"/>
      <c r="V53" s="5"/>
      <c r="W53" s="5"/>
      <c r="X53" s="5"/>
      <c r="Y53" s="5"/>
      <c r="Z53" s="5"/>
      <c r="AA53" s="5"/>
    </row>
    <row r="54" spans="1:27" x14ac:dyDescent="0.25">
      <c r="A54" s="3"/>
      <c r="B54" s="29"/>
      <c r="C54" s="5"/>
      <c r="D54" s="5"/>
      <c r="E54" s="5"/>
      <c r="F54" s="5"/>
      <c r="G54" s="9"/>
      <c r="H54" s="5"/>
      <c r="I54" s="5"/>
      <c r="J54" s="5"/>
      <c r="K54" s="5"/>
      <c r="L54" s="5"/>
      <c r="M54" s="7"/>
      <c r="N54" s="6"/>
      <c r="O54" s="7"/>
      <c r="P54" s="6"/>
      <c r="Q54" s="5"/>
      <c r="R54" s="8"/>
      <c r="S54" s="5"/>
      <c r="T54" s="6"/>
      <c r="U54" s="5"/>
      <c r="V54" s="5"/>
      <c r="W54" s="5"/>
      <c r="X54" s="5"/>
      <c r="Y54" s="5"/>
      <c r="Z54" s="5"/>
      <c r="AA54" s="5"/>
    </row>
    <row r="55" spans="1:27" x14ac:dyDescent="0.25">
      <c r="A55" s="3"/>
      <c r="B55" s="29"/>
      <c r="C55" s="5"/>
      <c r="D55" s="5"/>
      <c r="E55" s="5"/>
      <c r="F55" s="5"/>
      <c r="G55" s="9"/>
      <c r="H55" s="5"/>
      <c r="I55" s="5"/>
      <c r="J55" s="5"/>
      <c r="K55" s="5"/>
      <c r="L55" s="5"/>
      <c r="M55" s="8"/>
      <c r="N55" s="5"/>
      <c r="O55" s="8"/>
      <c r="P55" s="6"/>
      <c r="Q55" s="5"/>
      <c r="R55" s="8"/>
      <c r="S55" s="5"/>
      <c r="T55" s="6"/>
      <c r="U55" s="5"/>
      <c r="V55" s="5"/>
      <c r="W55" s="5"/>
      <c r="X55" s="5"/>
      <c r="Y55" s="5"/>
      <c r="Z55" s="5"/>
      <c r="AA55" s="5"/>
    </row>
    <row r="56" spans="1:27" x14ac:dyDescent="0.25">
      <c r="A56" s="3"/>
      <c r="B56" s="29"/>
      <c r="C56" s="5"/>
      <c r="D56" s="5"/>
      <c r="E56" s="5"/>
      <c r="F56" s="5"/>
      <c r="G56" s="9"/>
      <c r="H56" s="5"/>
      <c r="I56" s="5"/>
      <c r="J56" s="5"/>
      <c r="K56" s="5"/>
      <c r="L56" s="5"/>
      <c r="M56" s="8"/>
      <c r="N56" s="5"/>
      <c r="O56" s="8"/>
      <c r="P56" s="6"/>
      <c r="Q56" s="5"/>
      <c r="R56" s="8"/>
      <c r="S56" s="5"/>
      <c r="T56" s="6"/>
      <c r="U56" s="5"/>
      <c r="V56" s="5"/>
      <c r="W56" s="5"/>
      <c r="X56" s="5"/>
      <c r="Y56" s="5"/>
      <c r="Z56" s="5"/>
      <c r="AA56" s="5"/>
    </row>
    <row r="57" spans="1:27" x14ac:dyDescent="0.25">
      <c r="A57" s="3"/>
      <c r="B57" s="29"/>
      <c r="C57" s="5"/>
      <c r="D57" s="5"/>
      <c r="E57" s="5"/>
      <c r="F57" s="5"/>
      <c r="G57" s="9"/>
      <c r="H57" s="5"/>
      <c r="I57" s="5"/>
      <c r="J57" s="5"/>
      <c r="K57" s="5"/>
      <c r="L57" s="5"/>
      <c r="M57" s="8"/>
      <c r="N57" s="5"/>
      <c r="O57" s="8"/>
      <c r="P57" s="6"/>
      <c r="Q57" s="5"/>
      <c r="R57" s="8"/>
      <c r="S57" s="5"/>
      <c r="T57" s="6"/>
      <c r="U57" s="5"/>
      <c r="V57" s="5"/>
      <c r="W57" s="5"/>
      <c r="X57" s="5"/>
      <c r="Y57" s="5"/>
      <c r="Z57" s="5"/>
      <c r="AA57" s="5"/>
    </row>
    <row r="58" spans="1:27" x14ac:dyDescent="0.25">
      <c r="A58" s="3"/>
      <c r="B58" s="29"/>
      <c r="C58" s="5"/>
      <c r="D58" s="5"/>
      <c r="E58" s="5"/>
      <c r="F58" s="5"/>
      <c r="G58" s="9"/>
      <c r="H58" s="5"/>
      <c r="I58" s="5"/>
      <c r="J58" s="5"/>
      <c r="K58" s="5"/>
      <c r="L58" s="5"/>
      <c r="M58" s="8"/>
      <c r="N58" s="5"/>
      <c r="O58" s="8"/>
      <c r="P58" s="6"/>
      <c r="Q58" s="5"/>
      <c r="R58" s="8"/>
      <c r="S58" s="5"/>
      <c r="T58" s="6"/>
      <c r="U58" s="5"/>
      <c r="V58" s="5"/>
      <c r="W58" s="5"/>
      <c r="X58" s="5"/>
      <c r="Y58" s="5"/>
      <c r="Z58" s="5"/>
      <c r="AA58" s="5"/>
    </row>
    <row r="59" spans="1:27" x14ac:dyDescent="0.25">
      <c r="A59" s="3"/>
      <c r="B59" s="29"/>
      <c r="C59" s="5"/>
      <c r="D59" s="5"/>
      <c r="E59" s="5"/>
      <c r="F59" s="5"/>
      <c r="G59" s="9"/>
      <c r="H59" s="5"/>
      <c r="I59" s="5"/>
      <c r="J59" s="5"/>
      <c r="K59" s="5"/>
      <c r="L59" s="5"/>
      <c r="M59" s="8"/>
      <c r="N59" s="5"/>
      <c r="O59" s="8"/>
      <c r="P59" s="6"/>
      <c r="Q59" s="5"/>
      <c r="R59" s="8"/>
      <c r="S59" s="5"/>
      <c r="T59" s="6"/>
      <c r="U59" s="5"/>
      <c r="V59" s="5"/>
      <c r="W59" s="5"/>
      <c r="X59" s="5"/>
      <c r="Y59" s="5"/>
      <c r="Z59" s="5"/>
      <c r="AA59" s="5"/>
    </row>
    <row r="60" spans="1:27" x14ac:dyDescent="0.25">
      <c r="A60" s="3"/>
      <c r="B60" s="29"/>
      <c r="C60" s="5"/>
      <c r="D60" s="5"/>
      <c r="E60" s="5"/>
      <c r="F60" s="5"/>
      <c r="G60" s="9"/>
      <c r="H60" s="5"/>
      <c r="I60" s="5"/>
      <c r="J60" s="5"/>
      <c r="K60" s="5"/>
      <c r="L60" s="5"/>
      <c r="M60" s="8"/>
      <c r="N60" s="5"/>
      <c r="O60" s="8"/>
      <c r="P60" s="6"/>
      <c r="Q60" s="5"/>
      <c r="R60" s="8"/>
      <c r="S60" s="5"/>
      <c r="T60" s="6"/>
      <c r="U60" s="5"/>
      <c r="V60" s="5"/>
      <c r="W60" s="5"/>
      <c r="X60" s="5"/>
      <c r="Y60" s="5"/>
      <c r="Z60" s="5"/>
      <c r="AA60" s="5"/>
    </row>
    <row r="61" spans="1:27" x14ac:dyDescent="0.25">
      <c r="A61" s="3"/>
      <c r="B61" s="29"/>
      <c r="C61" s="5"/>
      <c r="D61" s="5"/>
      <c r="E61" s="5"/>
      <c r="F61" s="5"/>
      <c r="G61" s="9"/>
      <c r="H61" s="5"/>
      <c r="I61" s="5"/>
      <c r="J61" s="5"/>
      <c r="K61" s="5"/>
      <c r="L61" s="5"/>
      <c r="M61" s="8"/>
      <c r="N61" s="5"/>
      <c r="O61" s="8"/>
      <c r="P61" s="6"/>
      <c r="Q61" s="5"/>
      <c r="R61" s="8"/>
      <c r="S61" s="5"/>
      <c r="T61" s="6"/>
      <c r="U61" s="5"/>
      <c r="V61" s="5"/>
      <c r="W61" s="5"/>
      <c r="X61" s="5"/>
      <c r="Y61" s="5"/>
      <c r="Z61" s="5"/>
      <c r="AA61" s="5"/>
    </row>
    <row r="62" spans="1:27" x14ac:dyDescent="0.25">
      <c r="A62" s="3"/>
      <c r="B62" s="29"/>
      <c r="C62" s="5"/>
      <c r="D62" s="5"/>
      <c r="E62" s="5"/>
      <c r="F62" s="5"/>
      <c r="G62" s="9"/>
      <c r="H62" s="5"/>
      <c r="I62" s="5"/>
      <c r="J62" s="5"/>
      <c r="K62" s="5"/>
      <c r="L62" s="5"/>
      <c r="M62" s="8"/>
      <c r="N62" s="5"/>
      <c r="O62" s="8"/>
      <c r="P62" s="6"/>
      <c r="Q62" s="5"/>
      <c r="R62" s="8"/>
      <c r="S62" s="5"/>
      <c r="T62" s="6"/>
      <c r="U62" s="5"/>
      <c r="V62" s="5"/>
      <c r="W62" s="5"/>
      <c r="X62" s="5"/>
      <c r="Y62" s="5"/>
      <c r="Z62" s="5"/>
      <c r="AA62" s="5"/>
    </row>
    <row r="63" spans="1:27" x14ac:dyDescent="0.25">
      <c r="A63" s="3"/>
      <c r="B63" s="29"/>
      <c r="C63" s="5"/>
      <c r="D63" s="5"/>
      <c r="E63" s="5"/>
      <c r="F63" s="5"/>
      <c r="G63" s="9"/>
      <c r="H63" s="5"/>
      <c r="I63" s="5"/>
      <c r="J63" s="5"/>
      <c r="K63" s="5"/>
      <c r="L63" s="5"/>
      <c r="M63" s="8"/>
      <c r="N63" s="5"/>
      <c r="O63" s="8"/>
      <c r="P63" s="6"/>
      <c r="Q63" s="5"/>
      <c r="R63" s="8"/>
      <c r="S63" s="5"/>
      <c r="T63" s="6"/>
      <c r="U63" s="5"/>
      <c r="V63" s="5"/>
      <c r="W63" s="5"/>
      <c r="X63" s="5"/>
      <c r="Y63" s="5"/>
      <c r="Z63" s="5"/>
      <c r="AA63" s="5"/>
    </row>
    <row r="64" spans="1:27" x14ac:dyDescent="0.25">
      <c r="A64" s="3"/>
      <c r="B64" s="29"/>
      <c r="C64" s="5"/>
      <c r="D64" s="5"/>
      <c r="E64" s="5"/>
      <c r="F64" s="5"/>
      <c r="G64" s="9"/>
      <c r="H64" s="5"/>
      <c r="I64" s="5"/>
      <c r="J64" s="5"/>
      <c r="K64" s="5"/>
      <c r="L64" s="5"/>
      <c r="M64" s="8"/>
      <c r="N64" s="5"/>
      <c r="O64" s="8"/>
      <c r="P64" s="6"/>
      <c r="Q64" s="5"/>
      <c r="R64" s="8"/>
      <c r="S64" s="5"/>
      <c r="T64" s="6"/>
      <c r="U64" s="5"/>
      <c r="V64" s="5"/>
      <c r="W64" s="5"/>
      <c r="X64" s="5"/>
      <c r="Y64" s="5"/>
      <c r="Z64" s="5"/>
      <c r="AA64" s="5"/>
    </row>
    <row r="65" spans="1:27" x14ac:dyDescent="0.25">
      <c r="A65" s="3"/>
      <c r="B65" s="29"/>
      <c r="C65" s="5"/>
      <c r="D65" s="5"/>
      <c r="E65" s="5"/>
      <c r="F65" s="5"/>
      <c r="G65" s="9"/>
      <c r="H65" s="5"/>
      <c r="I65" s="5"/>
      <c r="J65" s="5"/>
      <c r="K65" s="5"/>
      <c r="L65" s="5"/>
      <c r="M65" s="8"/>
      <c r="N65" s="5"/>
      <c r="O65" s="8"/>
      <c r="P65" s="6"/>
      <c r="Q65" s="5"/>
      <c r="R65" s="8"/>
      <c r="S65" s="5"/>
      <c r="T65" s="6"/>
      <c r="U65" s="5"/>
      <c r="V65" s="5"/>
      <c r="W65" s="5"/>
      <c r="X65" s="5"/>
      <c r="Y65" s="5"/>
      <c r="Z65" s="5"/>
      <c r="AA65" s="5"/>
    </row>
    <row r="66" spans="1:27" x14ac:dyDescent="0.25">
      <c r="A66" s="3"/>
      <c r="B66" s="29"/>
      <c r="C66" s="5"/>
      <c r="D66" s="5"/>
      <c r="E66" s="5"/>
      <c r="F66" s="5"/>
      <c r="G66" s="9"/>
      <c r="H66" s="5"/>
      <c r="I66" s="5"/>
      <c r="J66" s="5"/>
      <c r="K66" s="5"/>
      <c r="L66" s="5"/>
      <c r="M66" s="8"/>
      <c r="N66" s="5"/>
      <c r="O66" s="8"/>
      <c r="P66" s="6"/>
      <c r="Q66" s="5"/>
      <c r="R66" s="8"/>
      <c r="S66" s="5"/>
      <c r="T66" s="6"/>
      <c r="U66" s="5"/>
      <c r="V66" s="5"/>
      <c r="W66" s="5"/>
      <c r="X66" s="5"/>
      <c r="Y66" s="5"/>
      <c r="Z66" s="5"/>
      <c r="AA66" s="5"/>
    </row>
    <row r="67" spans="1:27" x14ac:dyDescent="0.25">
      <c r="A67" s="3"/>
      <c r="B67" s="29"/>
      <c r="C67" s="5"/>
      <c r="D67" s="5"/>
      <c r="E67" s="5"/>
      <c r="F67" s="5"/>
      <c r="G67" s="9"/>
      <c r="H67" s="5"/>
      <c r="I67" s="5"/>
      <c r="J67" s="5"/>
      <c r="K67" s="5"/>
      <c r="L67" s="5"/>
      <c r="M67" s="8"/>
      <c r="N67" s="5"/>
      <c r="O67" s="8"/>
      <c r="P67" s="6"/>
      <c r="Q67" s="5"/>
      <c r="R67" s="8"/>
      <c r="S67" s="5"/>
      <c r="T67" s="6"/>
      <c r="U67" s="5"/>
      <c r="V67" s="5"/>
      <c r="W67" s="5"/>
      <c r="X67" s="5"/>
      <c r="Y67" s="5"/>
      <c r="Z67" s="5"/>
      <c r="AA67" s="5"/>
    </row>
    <row r="68" spans="1:27" x14ac:dyDescent="0.25">
      <c r="A68" s="3"/>
      <c r="B68" s="29"/>
      <c r="C68" s="5"/>
      <c r="D68" s="5"/>
      <c r="E68" s="5"/>
      <c r="F68" s="5"/>
      <c r="G68" s="9"/>
      <c r="H68" s="5"/>
      <c r="I68" s="5"/>
      <c r="J68" s="5"/>
      <c r="K68" s="5"/>
      <c r="L68" s="5"/>
      <c r="M68" s="8"/>
      <c r="N68" s="5"/>
      <c r="O68" s="8"/>
      <c r="P68" s="6"/>
      <c r="Q68" s="5"/>
      <c r="R68" s="8"/>
      <c r="S68" s="5"/>
      <c r="T68" s="6"/>
      <c r="U68" s="5"/>
      <c r="V68" s="5"/>
      <c r="W68" s="5"/>
      <c r="X68" s="5"/>
      <c r="Y68" s="5"/>
      <c r="Z68" s="5"/>
      <c r="AA68" s="5"/>
    </row>
    <row r="69" spans="1:27" x14ac:dyDescent="0.25">
      <c r="A69" s="3"/>
      <c r="B69" s="29"/>
      <c r="C69" s="5"/>
      <c r="D69" s="5"/>
      <c r="E69" s="5"/>
      <c r="F69" s="5"/>
      <c r="G69" s="9"/>
      <c r="H69" s="5"/>
      <c r="I69" s="5"/>
      <c r="J69" s="5"/>
      <c r="K69" s="5"/>
      <c r="L69" s="5"/>
      <c r="M69" s="8"/>
      <c r="N69" s="5"/>
      <c r="O69" s="8"/>
      <c r="P69" s="6"/>
      <c r="Q69" s="5"/>
      <c r="R69" s="8"/>
      <c r="S69" s="5"/>
      <c r="T69" s="6"/>
      <c r="U69" s="5"/>
      <c r="V69" s="5"/>
      <c r="W69" s="5"/>
      <c r="X69" s="5"/>
      <c r="Y69" s="5"/>
      <c r="Z69" s="5"/>
      <c r="AA69" s="5"/>
    </row>
    <row r="70" spans="1:27" x14ac:dyDescent="0.25">
      <c r="A70" s="3"/>
      <c r="B70" s="29"/>
      <c r="C70" s="5"/>
      <c r="D70" s="5"/>
      <c r="E70" s="5"/>
      <c r="F70" s="5"/>
      <c r="G70" s="9"/>
      <c r="H70" s="5"/>
      <c r="I70" s="5"/>
      <c r="J70" s="5"/>
      <c r="K70" s="5"/>
      <c r="L70" s="5"/>
      <c r="M70" s="8"/>
      <c r="N70" s="6"/>
      <c r="O70" s="8"/>
      <c r="P70" s="6"/>
      <c r="Q70" s="5"/>
      <c r="R70" s="8"/>
      <c r="S70" s="5"/>
      <c r="T70" s="6"/>
      <c r="U70" s="5"/>
      <c r="V70" s="5"/>
      <c r="W70" s="5"/>
      <c r="X70" s="5"/>
      <c r="Y70" s="5"/>
      <c r="Z70" s="5"/>
      <c r="AA70" s="5"/>
    </row>
    <row r="71" spans="1:27" x14ac:dyDescent="0.25">
      <c r="A71" s="3"/>
      <c r="B71" s="29"/>
      <c r="C71" s="5"/>
      <c r="D71" s="5"/>
      <c r="E71" s="5"/>
      <c r="F71" s="5"/>
      <c r="G71" s="9"/>
      <c r="H71" s="5"/>
      <c r="I71" s="5"/>
      <c r="J71" s="5"/>
      <c r="K71" s="5"/>
      <c r="L71" s="5"/>
      <c r="M71" s="8"/>
      <c r="N71" s="6"/>
      <c r="O71" s="8"/>
      <c r="P71" s="6"/>
      <c r="Q71" s="5"/>
      <c r="R71" s="8"/>
      <c r="S71" s="5"/>
      <c r="T71" s="6"/>
      <c r="U71" s="5"/>
      <c r="V71" s="5"/>
      <c r="W71" s="5"/>
      <c r="X71" s="5"/>
      <c r="Y71" s="5"/>
      <c r="Z71" s="5"/>
      <c r="AA71" s="5"/>
    </row>
    <row r="72" spans="1:27" x14ac:dyDescent="0.25">
      <c r="A72" s="3"/>
      <c r="B72" s="29"/>
      <c r="C72" s="5"/>
      <c r="D72" s="5"/>
      <c r="E72" s="5"/>
      <c r="F72" s="5"/>
      <c r="G72" s="9"/>
      <c r="H72" s="5"/>
      <c r="I72" s="5"/>
      <c r="J72" s="5"/>
      <c r="K72" s="5"/>
      <c r="L72" s="5"/>
      <c r="M72" s="8"/>
      <c r="N72" s="6"/>
      <c r="O72" s="8"/>
      <c r="P72" s="6"/>
      <c r="Q72" s="5"/>
      <c r="R72" s="8"/>
      <c r="S72" s="5"/>
      <c r="T72" s="6"/>
      <c r="U72" s="5"/>
      <c r="V72" s="5"/>
      <c r="W72" s="5"/>
      <c r="X72" s="5"/>
      <c r="Y72" s="5"/>
      <c r="Z72" s="5"/>
      <c r="AA72" s="5"/>
    </row>
    <row r="73" spans="1:27" x14ac:dyDescent="0.25">
      <c r="A73" s="3"/>
      <c r="B73" s="29"/>
      <c r="C73" s="5"/>
      <c r="D73" s="5"/>
      <c r="E73" s="5"/>
      <c r="F73" s="5"/>
      <c r="G73" s="9"/>
      <c r="H73" s="5"/>
      <c r="I73" s="5"/>
      <c r="J73" s="5"/>
      <c r="K73" s="5"/>
      <c r="L73" s="5"/>
      <c r="M73" s="8"/>
      <c r="N73" s="6"/>
      <c r="O73" s="8"/>
      <c r="P73" s="6"/>
      <c r="Q73" s="5"/>
      <c r="R73" s="8"/>
      <c r="S73" s="5"/>
      <c r="T73" s="6"/>
      <c r="U73" s="5"/>
      <c r="V73" s="5"/>
      <c r="W73" s="5"/>
      <c r="X73" s="5"/>
      <c r="Y73" s="5"/>
      <c r="Z73" s="5"/>
      <c r="AA73" s="5"/>
    </row>
    <row r="74" spans="1:27" x14ac:dyDescent="0.25">
      <c r="A74" s="3"/>
      <c r="B74" s="29"/>
      <c r="C74" s="5"/>
      <c r="D74" s="5"/>
      <c r="E74" s="5"/>
      <c r="F74" s="5"/>
      <c r="G74" s="9"/>
      <c r="H74" s="5"/>
      <c r="I74" s="5"/>
      <c r="J74" s="5"/>
      <c r="K74" s="5"/>
      <c r="L74" s="5"/>
      <c r="M74" s="8"/>
      <c r="N74" s="6"/>
      <c r="O74" s="8"/>
      <c r="P74" s="6"/>
      <c r="Q74" s="5"/>
      <c r="R74" s="8"/>
      <c r="S74" s="5"/>
      <c r="T74" s="6"/>
      <c r="U74" s="5"/>
      <c r="V74" s="5"/>
      <c r="W74" s="5"/>
      <c r="X74" s="5"/>
      <c r="Y74" s="5"/>
      <c r="Z74" s="5"/>
      <c r="AA74" s="5"/>
    </row>
    <row r="75" spans="1:27" x14ac:dyDescent="0.25">
      <c r="A75" s="3"/>
      <c r="B75" s="29"/>
      <c r="C75" s="5"/>
      <c r="D75" s="5"/>
      <c r="E75" s="5"/>
      <c r="F75" s="5"/>
      <c r="G75" s="9"/>
      <c r="H75" s="5"/>
      <c r="I75" s="5"/>
      <c r="J75" s="5"/>
      <c r="K75" s="5"/>
      <c r="L75" s="5"/>
      <c r="M75" s="8"/>
      <c r="N75" s="6"/>
      <c r="O75" s="8"/>
      <c r="P75" s="6"/>
      <c r="Q75" s="5"/>
      <c r="R75" s="8"/>
      <c r="S75" s="5"/>
      <c r="T75" s="6"/>
      <c r="U75" s="5"/>
      <c r="V75" s="5"/>
      <c r="W75" s="5"/>
      <c r="X75" s="5"/>
      <c r="Y75" s="5"/>
      <c r="Z75" s="5"/>
      <c r="AA75" s="5"/>
    </row>
    <row r="76" spans="1:27" x14ac:dyDescent="0.25">
      <c r="A76" s="3"/>
      <c r="B76" s="29"/>
      <c r="C76" s="5"/>
      <c r="D76" s="5"/>
      <c r="E76" s="5"/>
      <c r="F76" s="5"/>
      <c r="G76" s="9"/>
      <c r="H76" s="5"/>
      <c r="I76" s="5"/>
      <c r="J76" s="5"/>
      <c r="K76" s="5"/>
      <c r="L76" s="5"/>
      <c r="M76" s="8"/>
      <c r="N76" s="6"/>
      <c r="O76" s="8"/>
      <c r="P76" s="6"/>
      <c r="Q76" s="5"/>
      <c r="R76" s="8"/>
      <c r="S76" s="5"/>
      <c r="T76" s="6"/>
      <c r="U76" s="5"/>
      <c r="V76" s="5"/>
      <c r="W76" s="5"/>
      <c r="X76" s="5"/>
      <c r="Y76" s="5"/>
      <c r="Z76" s="5"/>
      <c r="AA76" s="5"/>
    </row>
    <row r="77" spans="1:27" x14ac:dyDescent="0.25">
      <c r="A77" s="3"/>
      <c r="B77" s="29"/>
      <c r="C77" s="5"/>
      <c r="D77" s="5"/>
      <c r="E77" s="5"/>
      <c r="F77" s="5"/>
      <c r="G77" s="9"/>
      <c r="H77" s="5"/>
      <c r="I77" s="5"/>
      <c r="J77" s="5"/>
      <c r="K77" s="5"/>
      <c r="L77" s="5"/>
      <c r="M77" s="8"/>
      <c r="N77" s="6"/>
      <c r="O77" s="8"/>
      <c r="P77" s="6"/>
      <c r="Q77" s="5"/>
      <c r="R77" s="8"/>
      <c r="S77" s="5"/>
      <c r="T77" s="6"/>
      <c r="U77" s="5"/>
      <c r="V77" s="5"/>
      <c r="W77" s="5"/>
      <c r="X77" s="5"/>
      <c r="Y77" s="5"/>
      <c r="Z77" s="5"/>
      <c r="AA77" s="5"/>
    </row>
    <row r="78" spans="1:27" x14ac:dyDescent="0.25">
      <c r="A78" s="3"/>
      <c r="B78" s="29"/>
      <c r="C78" s="5"/>
      <c r="D78" s="5"/>
      <c r="E78" s="5"/>
      <c r="F78" s="5"/>
      <c r="G78" s="9"/>
      <c r="H78" s="5"/>
      <c r="I78" s="5"/>
      <c r="J78" s="5"/>
      <c r="K78" s="5"/>
      <c r="L78" s="5"/>
      <c r="M78" s="8"/>
      <c r="N78" s="6"/>
      <c r="O78" s="8"/>
      <c r="P78" s="6"/>
      <c r="Q78" s="5"/>
      <c r="R78" s="8"/>
      <c r="S78" s="5"/>
      <c r="T78" s="6"/>
      <c r="U78" s="5"/>
      <c r="V78" s="5"/>
      <c r="W78" s="5"/>
      <c r="X78" s="5"/>
      <c r="Y78" s="5"/>
      <c r="Z78" s="5"/>
      <c r="AA78" s="5"/>
    </row>
    <row r="79" spans="1:27" x14ac:dyDescent="0.25">
      <c r="A79" s="3"/>
      <c r="B79" s="29"/>
      <c r="C79" s="5"/>
      <c r="D79" s="5"/>
      <c r="E79" s="5"/>
      <c r="F79" s="5"/>
      <c r="G79" s="9"/>
      <c r="H79" s="5"/>
      <c r="I79" s="5"/>
      <c r="J79" s="5"/>
      <c r="K79" s="5"/>
      <c r="L79" s="5"/>
      <c r="M79" s="8"/>
      <c r="N79" s="6"/>
      <c r="O79" s="8"/>
      <c r="P79" s="6"/>
      <c r="Q79" s="5"/>
      <c r="R79" s="8"/>
      <c r="S79" s="5"/>
      <c r="T79" s="6"/>
      <c r="U79" s="5"/>
      <c r="V79" s="5"/>
      <c r="W79" s="5"/>
      <c r="X79" s="5"/>
      <c r="Y79" s="5"/>
      <c r="Z79" s="5"/>
      <c r="AA79" s="5"/>
    </row>
    <row r="80" spans="1:27" x14ac:dyDescent="0.25">
      <c r="A80" s="3"/>
      <c r="B80" s="29"/>
      <c r="C80" s="5"/>
      <c r="D80" s="5"/>
      <c r="E80" s="5"/>
      <c r="F80" s="5"/>
      <c r="G80" s="9"/>
      <c r="H80" s="5"/>
      <c r="I80" s="5"/>
      <c r="J80" s="5"/>
      <c r="K80" s="5"/>
      <c r="L80" s="5"/>
      <c r="M80" s="8"/>
      <c r="N80" s="6"/>
      <c r="O80" s="8"/>
      <c r="P80" s="6"/>
      <c r="Q80" s="5"/>
      <c r="R80" s="8"/>
      <c r="S80" s="5"/>
      <c r="T80" s="6"/>
      <c r="U80" s="5"/>
      <c r="V80" s="5"/>
      <c r="W80" s="5"/>
      <c r="X80" s="5"/>
      <c r="Y80" s="5"/>
      <c r="Z80" s="5"/>
      <c r="AA80" s="5"/>
    </row>
    <row r="81" spans="1:27" x14ac:dyDescent="0.25">
      <c r="A81" s="3"/>
      <c r="B81" s="29"/>
      <c r="C81" s="5"/>
      <c r="D81" s="5"/>
      <c r="E81" s="5"/>
      <c r="F81" s="5"/>
      <c r="G81" s="9"/>
      <c r="H81" s="5"/>
      <c r="I81" s="5"/>
      <c r="J81" s="5"/>
      <c r="K81" s="5"/>
      <c r="L81" s="5"/>
      <c r="M81" s="8"/>
      <c r="N81" s="6"/>
      <c r="O81" s="8"/>
      <c r="P81" s="6"/>
      <c r="Q81" s="5"/>
      <c r="R81" s="8"/>
      <c r="S81" s="5"/>
      <c r="T81" s="6"/>
      <c r="U81" s="5"/>
      <c r="V81" s="5"/>
      <c r="W81" s="5"/>
      <c r="X81" s="5"/>
      <c r="Y81" s="5"/>
      <c r="Z81" s="5"/>
      <c r="AA81" s="5"/>
    </row>
    <row r="82" spans="1:27" x14ac:dyDescent="0.25">
      <c r="A82" s="3"/>
      <c r="B82" s="29"/>
      <c r="C82" s="5"/>
      <c r="D82" s="5"/>
      <c r="E82" s="5"/>
      <c r="F82" s="5"/>
      <c r="G82" s="9"/>
      <c r="H82" s="5"/>
      <c r="I82" s="5"/>
      <c r="J82" s="5"/>
      <c r="K82" s="5"/>
      <c r="L82" s="5"/>
      <c r="M82" s="8"/>
      <c r="N82" s="6"/>
      <c r="O82" s="8"/>
      <c r="P82" s="6"/>
      <c r="Q82" s="5"/>
      <c r="R82" s="8"/>
      <c r="S82" s="5"/>
      <c r="T82" s="6"/>
      <c r="U82" s="5"/>
      <c r="V82" s="5"/>
      <c r="W82" s="5"/>
      <c r="X82" s="5"/>
      <c r="Y82" s="5"/>
      <c r="Z82" s="5"/>
      <c r="AA82" s="5"/>
    </row>
    <row r="83" spans="1:27" x14ac:dyDescent="0.25">
      <c r="A83" s="3"/>
      <c r="B83" s="29"/>
      <c r="C83" s="5"/>
      <c r="D83" s="5"/>
      <c r="E83" s="5"/>
      <c r="F83" s="5"/>
      <c r="G83" s="9"/>
      <c r="H83" s="5"/>
      <c r="I83" s="5"/>
      <c r="J83" s="5"/>
      <c r="K83" s="5"/>
      <c r="L83" s="5"/>
      <c r="M83" s="8"/>
      <c r="N83" s="6"/>
      <c r="O83" s="8"/>
      <c r="P83" s="6"/>
      <c r="Q83" s="5"/>
      <c r="R83" s="8"/>
      <c r="S83" s="5"/>
      <c r="T83" s="6"/>
      <c r="U83" s="5"/>
      <c r="V83" s="5"/>
      <c r="W83" s="5"/>
      <c r="X83" s="5"/>
      <c r="Y83" s="5"/>
      <c r="Z83" s="5"/>
      <c r="AA83" s="5"/>
    </row>
    <row r="84" spans="1:27" x14ac:dyDescent="0.25">
      <c r="A84" s="3"/>
      <c r="B84" s="29"/>
      <c r="C84" s="5"/>
      <c r="D84" s="5"/>
      <c r="E84" s="5"/>
      <c r="F84" s="5"/>
      <c r="G84" s="9"/>
      <c r="H84" s="5"/>
      <c r="I84" s="5"/>
      <c r="J84" s="5"/>
      <c r="K84" s="5"/>
      <c r="L84" s="5"/>
      <c r="M84" s="8"/>
      <c r="N84" s="6"/>
      <c r="O84" s="8"/>
      <c r="P84" s="6"/>
      <c r="Q84" s="5"/>
      <c r="R84" s="8"/>
      <c r="S84" s="5"/>
      <c r="T84" s="6"/>
      <c r="U84" s="5"/>
      <c r="V84" s="5"/>
      <c r="W84" s="5"/>
      <c r="X84" s="5"/>
      <c r="Y84" s="5"/>
      <c r="Z84" s="5"/>
      <c r="AA84" s="5"/>
    </row>
    <row r="85" spans="1:27" x14ac:dyDescent="0.25">
      <c r="A85" s="3"/>
      <c r="B85" s="29"/>
      <c r="C85" s="7"/>
      <c r="D85" s="7"/>
      <c r="E85" s="7"/>
      <c r="F85" s="7"/>
      <c r="G85" s="7"/>
      <c r="H85" s="7"/>
      <c r="I85" s="7"/>
      <c r="J85" s="6"/>
      <c r="K85" s="6"/>
      <c r="L85" s="6"/>
      <c r="M85" s="7"/>
      <c r="N85" s="6"/>
      <c r="O85" s="8"/>
      <c r="P85" s="6"/>
      <c r="Q85" s="5"/>
      <c r="R85" s="8"/>
      <c r="S85" s="6"/>
      <c r="T85" s="6"/>
      <c r="U85" s="7"/>
      <c r="V85" s="5"/>
      <c r="W85" s="6"/>
      <c r="X85" s="6"/>
      <c r="Y85" s="6"/>
      <c r="Z85" s="5"/>
      <c r="AA85" s="5"/>
    </row>
    <row r="86" spans="1:27" x14ac:dyDescent="0.25">
      <c r="A86" s="3"/>
      <c r="B86" s="29"/>
      <c r="C86" s="7"/>
      <c r="D86" s="7"/>
      <c r="E86" s="7"/>
      <c r="F86" s="7"/>
      <c r="G86" s="7"/>
      <c r="H86" s="7"/>
      <c r="I86" s="7"/>
      <c r="J86" s="6"/>
      <c r="K86" s="6"/>
      <c r="L86" s="6"/>
      <c r="M86" s="7"/>
      <c r="N86" s="6"/>
      <c r="O86" s="8"/>
      <c r="P86" s="6"/>
      <c r="Q86" s="5"/>
      <c r="R86" s="8"/>
      <c r="S86" s="6"/>
      <c r="T86" s="6"/>
      <c r="U86" s="6"/>
      <c r="V86" s="5"/>
      <c r="W86" s="6"/>
      <c r="X86" s="6"/>
      <c r="Y86" s="6"/>
      <c r="Z86" s="5"/>
      <c r="AA86" s="5"/>
    </row>
  </sheetData>
  <mergeCells count="25">
    <mergeCell ref="AB5:AB8"/>
    <mergeCell ref="F5:F8"/>
    <mergeCell ref="G5:G8"/>
    <mergeCell ref="H5:H8"/>
    <mergeCell ref="I5:I8"/>
    <mergeCell ref="J5:J8"/>
    <mergeCell ref="K5:K8"/>
    <mergeCell ref="V5:V8"/>
    <mergeCell ref="W5:W8"/>
    <mergeCell ref="L5:L8"/>
    <mergeCell ref="M5:M8"/>
    <mergeCell ref="N5:N8"/>
    <mergeCell ref="O5:O8"/>
    <mergeCell ref="P5:P8"/>
    <mergeCell ref="Q5:Q8"/>
    <mergeCell ref="Y5:Y8"/>
    <mergeCell ref="Z5:Z8"/>
    <mergeCell ref="AA5:AA8"/>
    <mergeCell ref="C10:L10"/>
    <mergeCell ref="M10:V10"/>
    <mergeCell ref="W10:AA10"/>
    <mergeCell ref="R5:R8"/>
    <mergeCell ref="S5:S8"/>
    <mergeCell ref="T5:T8"/>
    <mergeCell ref="U5:U8"/>
  </mergeCells>
  <conditionalFormatting sqref="A12:A86">
    <cfRule type="containsText" dxfId="20" priority="11" operator="containsText" text="REQUIRED ACTIONS: Azure Service Health - Service Retirements">
      <formula>NOT(ISERROR(SEARCH("REQUIRED ACTIONS: Azure Service Health - Service Retirements",A12)))</formula>
    </cfRule>
    <cfRule type="containsText" dxfId="19" priority="12" operator="containsText" text="REQUIRED ACTIONS: Azure Service Health - Platform Issues">
      <formula>NOT(ISERROR(SEARCH("REQUIRED ACTIONS: Azure Service Health - Platform Issues",A12)))</formula>
    </cfRule>
    <cfRule type="containsText" dxfId="18" priority="13" operator="containsText" text="REQUIRED ACTIONS: Well-Architected Framework">
      <formula>NOT(ISERROR(SEARCH("REQUIRED ACTIONS: Well-Architected Framework",A12)))</formula>
    </cfRule>
    <cfRule type="containsText" dxfId="17" priority="14" operator="containsText" text="REQUIRED ACTIONS: ResourceType not available in APRL/Advisor">
      <formula>NOT(ISERROR(SEARCH("REQUIRED ACTIONS: ResourceType not available in APRL/Advisor",A12)))</formula>
    </cfRule>
    <cfRule type="containsText" dxfId="16" priority="15" operator="containsText" text="REQUIRED ACTIONS: Recommendation does not have automated validation.">
      <formula>NOT(ISERROR(SEARCH("REQUIRED ACTIONS: Recommendation does not have automated validation.",A12)))</formula>
    </cfRule>
    <cfRule type="containsText" dxfId="15" priority="16" operator="containsText" text="REQUIRED ACTIONS: Architectural and Reliability Design Patterns Recommendations">
      <formula>NOT(ISERROR(SEARCH("REQUIRED ACTIONS: Architectural and Reliability Design Patterns Recommendations",A12)))</formula>
    </cfRule>
  </conditionalFormatting>
  <conditionalFormatting sqref="A9:AB9">
    <cfRule type="containsText" dxfId="14" priority="17" operator="containsText" text="REQUIRED ACTIONS: Azure Service Health - Outages">
      <formula>NOT(ISERROR(SEARCH("REQUIRED ACTIONS: Azure Service Health - Outages",A9)))</formula>
    </cfRule>
    <cfRule type="containsText" dxfId="13" priority="18" operator="containsText" text="REQUIRED ACTIONS: Well-Architected Framework">
      <formula>NOT(ISERROR(SEARCH("REQUIRED ACTIONS: Well-Architected Framework",A9)))</formula>
    </cfRule>
    <cfRule type="containsText" dxfId="12" priority="19" operator="containsText" text="REQUIRED ACTIONS: ResourceType not available in APRL/Advisor">
      <formula>NOT(ISERROR(SEARCH("REQUIRED ACTIONS: ResourceType not available in APRL/Advisor",A9)))</formula>
    </cfRule>
    <cfRule type="containsText" dxfId="11" priority="20" operator="containsText" text="REQUIRED ACTIONS: Recommendation does not have automated validation.">
      <formula>NOT(ISERROR(SEARCH("REQUIRED ACTIONS: Recommendation does not have automated validation.",A9)))</formula>
    </cfRule>
    <cfRule type="containsText" dxfId="10" priority="21" operator="containsText" text="REQUIRED ACTIONS: Azure Service Health - Service Retirements">
      <formula>NOT(ISERROR(SEARCH("REQUIRED ACTIONS: Azure Service Health - Service Retirements",A9)))</formula>
    </cfRule>
  </conditionalFormatting>
  <conditionalFormatting sqref="C10:C11">
    <cfRule type="containsText" dxfId="9" priority="6" operator="containsText" text="REQUIRED ACTIONS: Azure Service Health - Outages">
      <formula>NOT(ISERROR(SEARCH("REQUIRED ACTIONS: Azure Service Health - Outages",C10)))</formula>
    </cfRule>
    <cfRule type="containsText" dxfId="8" priority="7" operator="containsText" text="REQUIRED ACTIONS: Well-Architected Framework">
      <formula>NOT(ISERROR(SEARCH("REQUIRED ACTIONS: Well-Architected Framework",C10)))</formula>
    </cfRule>
    <cfRule type="containsText" dxfId="7" priority="8" operator="containsText" text="REQUIRED ACTIONS: ResourceType not available in APRL/Advisor">
      <formula>NOT(ISERROR(SEARCH("REQUIRED ACTIONS: ResourceType not available in APRL/Advisor",C10)))</formula>
    </cfRule>
    <cfRule type="containsText" dxfId="6" priority="9" operator="containsText" text="REQUIRED ACTIONS: Recommendation does not have automated validation.">
      <formula>NOT(ISERROR(SEARCH("REQUIRED ACTIONS: Recommendation does not have automated validation.",C10)))</formula>
    </cfRule>
    <cfRule type="containsText" dxfId="5" priority="10" operator="containsText" text="REQUIRED ACTIONS: Azure Service Health - Service Retirements">
      <formula>NOT(ISERROR(SEARCH("REQUIRED ACTIONS: Azure Service Health - Service Retirements",C10)))</formula>
    </cfRule>
  </conditionalFormatting>
  <conditionalFormatting sqref="F11:G11">
    <cfRule type="containsText" dxfId="4" priority="1" operator="containsText" text="REQUIRED ACTIONS: Azure Service Health - Outages">
      <formula>NOT(ISERROR(SEARCH("REQUIRED ACTIONS: Azure Service Health - Outages",F11)))</formula>
    </cfRule>
    <cfRule type="containsText" dxfId="3" priority="2" operator="containsText" text="REQUIRED ACTIONS: Well-Architected Framework">
      <formula>NOT(ISERROR(SEARCH("REQUIRED ACTIONS: Well-Architected Framework",F11)))</formula>
    </cfRule>
    <cfRule type="containsText" dxfId="2" priority="3" operator="containsText" text="REQUIRED ACTIONS: ResourceType not available in APRL/Advisor">
      <formula>NOT(ISERROR(SEARCH("REQUIRED ACTIONS: ResourceType not available in APRL/Advisor",F11)))</formula>
    </cfRule>
    <cfRule type="containsText" dxfId="1" priority="4" operator="containsText" text="REQUIRED ACTIONS: Recommendation does not have automated validation.">
      <formula>NOT(ISERROR(SEARCH("REQUIRED ACTIONS: Recommendation does not have automated validation.",F11)))</formula>
    </cfRule>
    <cfRule type="containsText" dxfId="0" priority="5" operator="containsText" text="REQUIRED ACTIONS: Azure Service Health - Service Retirements">
      <formula>NOT(ISERROR(SEARCH("REQUIRED ACTIONS: Azure Service Health - Service Retirements",F11)))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7934-AA87-47E4-BD34-537F71C94510}">
  <dimension ref="A1:XEY114"/>
  <sheetViews>
    <sheetView workbookViewId="0">
      <pane ySplit="12" topLeftCell="A13" activePane="bottomLeft" state="frozen"/>
      <selection pane="bottomLeft"/>
    </sheetView>
  </sheetViews>
  <sheetFormatPr defaultColWidth="0" defaultRowHeight="15" x14ac:dyDescent="0.25"/>
  <cols>
    <col min="1" max="1" width="27.5703125" style="50" customWidth="1"/>
    <col min="2" max="2" width="33.7109375" style="50" customWidth="1"/>
    <col min="3" max="3" width="44.28515625" style="50" customWidth="1"/>
    <col min="4" max="4" width="37.42578125" style="50" customWidth="1"/>
    <col min="5" max="5" width="27.140625" style="50" customWidth="1"/>
    <col min="6" max="6" width="12.85546875" style="50" bestFit="1" customWidth="1"/>
    <col min="7" max="7" width="27" style="50" customWidth="1"/>
    <col min="8" max="8" width="39.28515625" style="50" customWidth="1"/>
    <col min="9" max="9" width="17.85546875" style="50" customWidth="1"/>
    <col min="10" max="11" width="13" style="50" customWidth="1"/>
    <col min="12" max="12" width="16.140625" customWidth="1"/>
    <col min="13" max="13" width="10" customWidth="1"/>
    <col min="14" max="16379" width="9" hidden="1"/>
    <col min="16380" max="16384" width="10" hidden="1"/>
  </cols>
  <sheetData>
    <row r="1" spans="1:13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6"/>
      <c r="M1" s="46"/>
    </row>
    <row r="2" spans="1:13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6"/>
      <c r="M2" s="46"/>
    </row>
    <row r="3" spans="1:13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6"/>
      <c r="M3" s="46"/>
    </row>
    <row r="4" spans="1:13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6"/>
      <c r="M4" s="46"/>
    </row>
    <row r="5" spans="1:13" x14ac:dyDescent="0.25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6"/>
      <c r="M5" s="46"/>
    </row>
    <row r="6" spans="1:13" x14ac:dyDescent="0.25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6"/>
      <c r="M6" s="46"/>
    </row>
    <row r="7" spans="1:13" x14ac:dyDescent="0.25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6"/>
      <c r="M7" s="46"/>
    </row>
    <row r="8" spans="1:13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6"/>
      <c r="M8" s="46"/>
    </row>
    <row r="9" spans="1:13" x14ac:dyDescent="0.25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6"/>
      <c r="M9" s="46"/>
    </row>
    <row r="10" spans="1:13" x14ac:dyDescent="0.25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6"/>
      <c r="M10" s="46"/>
    </row>
    <row r="11" spans="1:13" x14ac:dyDescent="0.2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8"/>
      <c r="M11" s="48"/>
    </row>
    <row r="12" spans="1:13" ht="51" customHeight="1" x14ac:dyDescent="0.25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1:13" ht="18.399999999999999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3" ht="18.399999999999999" customHeight="1" x14ac:dyDescent="0.25">
      <c r="A14" s="49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3" ht="18.399999999999999" customHeight="1" x14ac:dyDescent="0.25">
      <c r="A15" s="49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3" ht="18.399999999999999" customHeight="1" x14ac:dyDescent="0.25">
      <c r="A16" s="4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ht="18.399999999999999" customHeight="1" x14ac:dyDescent="0.25">
      <c r="A17" s="4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18.399999999999999" customHeight="1" x14ac:dyDescent="0.25">
      <c r="A18" s="49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18.399999999999999" customHeight="1" x14ac:dyDescent="0.25">
      <c r="A19" s="49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ht="18.399999999999999" customHeight="1" x14ac:dyDescent="0.25">
      <c r="A20" s="49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ht="18.399999999999999" customHeight="1" x14ac:dyDescent="0.25">
      <c r="A21" s="49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ht="18.399999999999999" customHeight="1" x14ac:dyDescent="0.25">
      <c r="A22" s="49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ht="18.399999999999999" customHeight="1" x14ac:dyDescent="0.25">
      <c r="A23" s="49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18.399999999999999" customHeight="1" x14ac:dyDescent="0.25">
      <c r="A24" s="49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ht="18.399999999999999" customHeight="1" x14ac:dyDescent="0.25">
      <c r="A25" s="49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ht="18.399999999999999" customHeight="1" x14ac:dyDescent="0.25">
      <c r="A26" s="49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ht="18.399999999999999" customHeight="1" x14ac:dyDescent="0.25">
      <c r="A27" s="49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ht="18.399999999999999" customHeight="1" x14ac:dyDescent="0.25">
      <c r="A28" s="49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ht="18.399999999999999" customHeight="1" x14ac:dyDescent="0.25">
      <c r="A29" s="49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ht="18.399999999999999" customHeight="1" x14ac:dyDescent="0.25">
      <c r="A30" s="49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ht="18.399999999999999" customHeight="1" x14ac:dyDescent="0.25">
      <c r="A31" s="49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ht="18.399999999999999" customHeight="1" x14ac:dyDescent="0.25">
      <c r="A32" s="49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ht="18.399999999999999" customHeight="1" x14ac:dyDescent="0.25">
      <c r="A33" s="4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ht="18.399999999999999" customHeight="1" x14ac:dyDescent="0.25">
      <c r="A34" s="4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ht="18.399999999999999" customHeight="1" x14ac:dyDescent="0.25">
      <c r="A35" s="49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ht="18.399999999999999" customHeight="1" x14ac:dyDescent="0.25">
      <c r="A36" s="49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ht="18.399999999999999" customHeight="1" x14ac:dyDescent="0.25">
      <c r="A37" s="49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ht="18.399999999999999" customHeight="1" x14ac:dyDescent="0.25">
      <c r="A38" s="49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ht="18.399999999999999" customHeight="1" x14ac:dyDescent="0.25">
      <c r="A39" s="49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ht="18.399999999999999" customHeight="1" x14ac:dyDescent="0.25">
      <c r="A40" s="49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ht="18.399999999999999" customHeight="1" x14ac:dyDescent="0.25">
      <c r="A41" s="49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ht="18.399999999999999" customHeight="1" x14ac:dyDescent="0.25">
      <c r="A42" s="49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18.399999999999999" customHeight="1" x14ac:dyDescent="0.25">
      <c r="A43" s="49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ht="18.399999999999999" customHeight="1" x14ac:dyDescent="0.25">
      <c r="A44" s="49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18.399999999999999" customHeight="1" x14ac:dyDescent="0.25">
      <c r="A45" s="49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.399999999999999" customHeight="1" x14ac:dyDescent="0.25">
      <c r="A46" s="49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.399999999999999" customHeight="1" x14ac:dyDescent="0.25">
      <c r="A47" s="49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ht="18.399999999999999" customHeight="1" x14ac:dyDescent="0.25">
      <c r="A48" s="49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ht="18.399999999999999" customHeight="1" x14ac:dyDescent="0.25">
      <c r="A49" s="49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ht="18.399999999999999" customHeight="1" x14ac:dyDescent="0.25">
      <c r="A50" s="4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18.399999999999999" customHeight="1" x14ac:dyDescent="0.25">
      <c r="A51" s="4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ht="18.399999999999999" customHeight="1" x14ac:dyDescent="0.25">
      <c r="A52" s="49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ht="18.399999999999999" customHeight="1" x14ac:dyDescent="0.25">
      <c r="A53" s="49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.399999999999999" customHeight="1" x14ac:dyDescent="0.25">
      <c r="A54" s="49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ht="18.399999999999999" customHeight="1" x14ac:dyDescent="0.25">
      <c r="A55" s="49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.399999999999999" customHeight="1" x14ac:dyDescent="0.25">
      <c r="A56" s="49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.399999999999999" customHeight="1" x14ac:dyDescent="0.25">
      <c r="A57" s="49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.399999999999999" customHeight="1" x14ac:dyDescent="0.25">
      <c r="A58" s="49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.399999999999999" customHeight="1" x14ac:dyDescent="0.25">
      <c r="A59" s="49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.399999999999999" customHeight="1" x14ac:dyDescent="0.25">
      <c r="A60" s="49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.399999999999999" customHeight="1" x14ac:dyDescent="0.25">
      <c r="A61" s="49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.399999999999999" customHeight="1" x14ac:dyDescent="0.25">
      <c r="A62" s="49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.399999999999999" customHeight="1" x14ac:dyDescent="0.25">
      <c r="A63" s="49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ht="18.399999999999999" customHeight="1" x14ac:dyDescent="0.25">
      <c r="A64" s="49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ht="18.399999999999999" customHeight="1" x14ac:dyDescent="0.25">
      <c r="A65" s="49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ht="18.399999999999999" customHeight="1" x14ac:dyDescent="0.25">
      <c r="A66" s="49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ht="18.399999999999999" customHeight="1" x14ac:dyDescent="0.25">
      <c r="A67" s="49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ht="18.399999999999999" customHeight="1" x14ac:dyDescent="0.25">
      <c r="A68" s="49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ht="18.399999999999999" customHeight="1" x14ac:dyDescent="0.25">
      <c r="A69" s="49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ht="18.399999999999999" customHeight="1" x14ac:dyDescent="0.25">
      <c r="A70" s="49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ht="18.399999999999999" customHeight="1" x14ac:dyDescent="0.25">
      <c r="A71" s="49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ht="18.399999999999999" customHeight="1" x14ac:dyDescent="0.25">
      <c r="A72" s="49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ht="18.399999999999999" customHeight="1" x14ac:dyDescent="0.25">
      <c r="A73" s="49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ht="18.399999999999999" customHeight="1" x14ac:dyDescent="0.25">
      <c r="A74" s="49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18.399999999999999" customHeight="1" x14ac:dyDescent="0.25">
      <c r="A75" s="49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ht="18.399999999999999" customHeight="1" x14ac:dyDescent="0.25">
      <c r="A76" s="49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ht="18.399999999999999" customHeight="1" x14ac:dyDescent="0.25">
      <c r="A77" s="49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ht="18.399999999999999" customHeight="1" x14ac:dyDescent="0.25">
      <c r="A78" s="49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18.399999999999999" customHeight="1" x14ac:dyDescent="0.25">
      <c r="A79" s="49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ht="18.399999999999999" customHeight="1" x14ac:dyDescent="0.25">
      <c r="A80" s="49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18.399999999999999" customHeight="1" x14ac:dyDescent="0.25">
      <c r="A81" s="49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18.399999999999999" customHeight="1" x14ac:dyDescent="0.25">
      <c r="A82" s="49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ht="18.399999999999999" customHeight="1" x14ac:dyDescent="0.25">
      <c r="A83" s="49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ht="18.399999999999999" customHeight="1" x14ac:dyDescent="0.25">
      <c r="A84" s="4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ht="18.399999999999999" customHeight="1" x14ac:dyDescent="0.25">
      <c r="A85" s="4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ht="18.399999999999999" customHeight="1" x14ac:dyDescent="0.25">
      <c r="A86" s="49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ht="18.399999999999999" customHeight="1" x14ac:dyDescent="0.25">
      <c r="A87" s="49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ht="18.399999999999999" customHeight="1" x14ac:dyDescent="0.25">
      <c r="A88" s="49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ht="18.399999999999999" customHeight="1" x14ac:dyDescent="0.25">
      <c r="A89" s="49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t="18.399999999999999" customHeight="1" x14ac:dyDescent="0.25">
      <c r="A90" s="49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ht="18.399999999999999" customHeight="1" x14ac:dyDescent="0.25">
      <c r="A91" s="49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ht="18.399999999999999" customHeight="1" x14ac:dyDescent="0.25">
      <c r="A92" s="49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18.399999999999999" customHeight="1" x14ac:dyDescent="0.25">
      <c r="A93" s="49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ht="18.399999999999999" customHeight="1" x14ac:dyDescent="0.25">
      <c r="A94" s="49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18.399999999999999" customHeight="1" x14ac:dyDescent="0.25">
      <c r="A95" s="49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18.399999999999999" customHeight="1" x14ac:dyDescent="0.25">
      <c r="A96" s="49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ht="18.399999999999999" customHeight="1" x14ac:dyDescent="0.25">
      <c r="A97" s="49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18.399999999999999" customHeight="1" x14ac:dyDescent="0.25">
      <c r="A98" s="49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18.399999999999999" customHeight="1" x14ac:dyDescent="0.25">
      <c r="A99" s="49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ht="18.399999999999999" customHeight="1" x14ac:dyDescent="0.25">
      <c r="A100" s="49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18.399999999999999" customHeight="1" x14ac:dyDescent="0.25">
      <c r="A101" s="49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ht="18.399999999999999" customHeight="1" x14ac:dyDescent="0.25">
      <c r="A102" s="4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ht="18.399999999999999" customHeight="1" x14ac:dyDescent="0.25">
      <c r="A103" s="49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ht="18.399999999999999" customHeight="1" x14ac:dyDescent="0.25">
      <c r="A104" s="49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18.399999999999999" customHeight="1" x14ac:dyDescent="0.25">
      <c r="A105" s="49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ht="18.399999999999999" customHeight="1" x14ac:dyDescent="0.25">
      <c r="A106" s="49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18.399999999999999" customHeight="1" x14ac:dyDescent="0.25">
      <c r="A107" s="49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8.399999999999999" customHeight="1" x14ac:dyDescent="0.25">
      <c r="A108" s="49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ht="18.399999999999999" customHeight="1" x14ac:dyDescent="0.25">
      <c r="A109" s="49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18.399999999999999" customHeight="1" x14ac:dyDescent="0.25">
      <c r="A110" s="49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ht="18.399999999999999" customHeight="1" x14ac:dyDescent="0.25">
      <c r="A111" s="49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ht="18.399999999999999" customHeight="1" x14ac:dyDescent="0.25">
      <c r="A112" s="4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ht="18.399999999999999" customHeight="1" x14ac:dyDescent="0.25">
      <c r="A113" s="4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ht="18.399999999999999" customHeight="1" x14ac:dyDescent="0.25">
      <c r="A114" s="4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A4BE-366A-41A0-83BE-CE408895FAB9}">
  <dimension ref="O1:S1"/>
  <sheetViews>
    <sheetView workbookViewId="0">
      <selection activeCell="U16" sqref="U16"/>
    </sheetView>
  </sheetViews>
  <sheetFormatPr defaultRowHeight="15" x14ac:dyDescent="0.25"/>
  <cols>
    <col min="1" max="1" width="38" bestFit="1" customWidth="1"/>
    <col min="2" max="2" width="14.42578125" bestFit="1" customWidth="1"/>
    <col min="3" max="3" width="4.140625" bestFit="1" customWidth="1"/>
    <col min="4" max="4" width="7.28515625" bestFit="1" customWidth="1"/>
    <col min="5" max="5" width="10" bestFit="1" customWidth="1"/>
    <col min="6" max="7" width="4.5703125" customWidth="1"/>
    <col min="8" max="8" width="20.42578125" bestFit="1" customWidth="1"/>
    <col min="9" max="9" width="14.42578125" bestFit="1" customWidth="1"/>
    <col min="10" max="10" width="4.140625" bestFit="1" customWidth="1"/>
    <col min="11" max="11" width="7.28515625" bestFit="1" customWidth="1"/>
    <col min="12" max="12" width="10" bestFit="1" customWidth="1"/>
    <col min="13" max="14" width="4.5703125" customWidth="1"/>
    <col min="15" max="15" width="12" bestFit="1" customWidth="1"/>
    <col min="16" max="16" width="13.7109375" bestFit="1" customWidth="1"/>
    <col min="17" max="18" width="4.5703125" customWidth="1"/>
    <col min="19" max="19" width="12" bestFit="1" customWidth="1"/>
    <col min="20" max="20" width="13.7109375" bestFit="1" customWidth="1"/>
    <col min="21" max="22" width="4.5703125" customWidth="1"/>
    <col min="23" max="23" width="7.28515625" bestFit="1" customWidth="1"/>
    <col min="24" max="24" width="10" bestFit="1" customWidth="1"/>
  </cols>
  <sheetData>
    <row r="1" spans="15:19" x14ac:dyDescent="0.25">
      <c r="O1" s="2"/>
      <c r="S1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 i m p a c t e d r e s o u r c e s 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 i m p a c t e d r e s o u r c e s 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 n a m e < / K e y > < / D i a g r a m O b j e c t K e y > < D i a g r a m O b j e c t K e y > < K e y > M e a s u r e s \ C o u n t   o f   n a m e \ T a g I n f o \ F o r m u l a < / K e y > < / D i a g r a m O b j e c t K e y > < D i a g r a m O b j e c t K e y > < K e y > M e a s u r e s \ C o u n t   o f   n a m e \ T a g I n f o \ V a l u e < / K e y > < / D i a g r a m O b j e c t K e y > < D i a g r a m O b j e c t K e y > < K e y > C o l u m n s \ R E Q U I R E D   A C T I O N S   /   A N A L Y S I S   S T A T U S < / K e y > < / D i a g r a m O b j e c t K e y > < D i a g r a m O b j e c t K e y > < K e y > C o l u m n s \ R e s o u r c e   T y p e < / K e y > < / D i a g r a m O b j e c t K e y > < D i a g r a m O b j e c t K e y > < K e y > C o l u m n s \ R e c o m m e n d a t i o n   T i t l e < / K e y > < / D i a g r a m O b j e c t K e y > < D i a g r a m O b j e c t K e y > < K e y > C o l u m n s \ I m p a c t < / K e y > < / D i a g r a m O b j e c t K e y > < D i a g r a m O b j e c t K e y > < K e y > C o l u m n s \ s u b s c r i p t i o n I d < / K e y > < / D i a g r a m O b j e c t K e y > < D i a g r a m O b j e c t K e y > < K e y > C o l u m n s \ r e s o u r c e G r o u p < / K e y > < / D i a g r a m O b j e c t K e y > < D i a g r a m O b j e c t K e y > < K e y > C o l u m n s \ l o c a t i o n < / K e y > < / D i a g r a m O b j e c t K e y > < D i a g r a m O b j e c t K e y > < K e y > C o l u m n s \ n a m e < / K e y > < / D i a g r a m O b j e c t K e y > < D i a g r a m O b j e c t K e y > < K e y > C o l u m n s \ i d < / K e y > < / D i a g r a m O b j e c t K e y > < D i a g r a m O b j e c t K e y > < K e y > C o l u m n s \ p a r a m 1 < / K e y > < / D i a g r a m O b j e c t K e y > < D i a g r a m O b j e c t K e y > < K e y > C o l u m n s \ p a r a m 2 < / K e y > < / D i a g r a m O b j e c t K e y > < D i a g r a m O b j e c t K e y > < K e y > C o l u m n s \ p a r a m 3 < / K e y > < / D i a g r a m O b j e c t K e y > < D i a g r a m O b j e c t K e y > < K e y > C o l u m n s \ p a r a m 4 < / K e y > < / D i a g r a m O b j e c t K e y > < D i a g r a m O b j e c t K e y > < K e y > C o l u m n s \ p a r a m 5 < / K e y > < / D i a g r a m O b j e c t K e y > < D i a g r a m O b j e c t K e y > < K e y > C o l u m n s \ G u i d < / K e y > < / D i a g r a m O b j e c t K e y > < D i a g r a m O b j e c t K e y > < K e y > C o l u m n s \ S o u r c e < / K e y > < / D i a g r a m O b j e c t K e y > < D i a g r a m O b j e c t K e y > < K e y > C o l u m n s \ C a t e g o r y < / K e y > < / D i a g r a m O b j e c t K e y > < D i a g r a m O b j e c t K e y > < K e y > C o l u m n s \ R e c o m m e n d a t i o n   C o n t r o l < / K e y > < / D i a g r a m O b j e c t K e y > < D i a g r a m O b j e c t K e y > < K e y > C o l u m n s \ L o n g   D e s c r i p t i o n < / K e y > < / D i a g r a m O b j e c t K e y > < D i a g r a m O b j e c t K e y > < K e y > C o l u m n s \ P o t e n t i a l   B e n e f i t < / K e y > < / D i a g r a m O b j e c t K e y > < D i a g r a m O b j e c t K e y > < K e y > C o l u m n s \ L e a r n   M o r e   L i n k < / K e y > < / D i a g r a m O b j e c t K e y > < D i a g r a m O b j e c t K e y > < K e y > C o l u m n s \ W A F   P i l l a r < / K e y > < / D i a g r a m O b j e c t K e y > < D i a g r a m O b j e c t K e y > < K e y > C o l u m n s \ O u t a g e   T r a c k i n g I d < / K e y > < / D i a g r a m O b j e c t K e y > < D i a g r a m O b j e c t K e y > < K e y > C o l u m n s \ S u p p o r t   T i c k e t   N u m b e r < / K e y > < / D i a g r a m O b j e c t K e y > < D i a g r a m O b j e c t K e y > < K e y > C o l u m n s \ N o t e s < / K e y > < / D i a g r a m O b j e c t K e y > < D i a g r a m O b j e c t K e y > < K e y > C o l u m n s \ c h e c k N a m e < / K e y > < / D i a g r a m O b j e c t K e y > < D i a g r a m O b j e c t K e y > < K e y > L i n k s \ & l t ; C o l u m n s \ C o u n t   o f   n a m e & g t ; - & l t ; M e a s u r e s \ n a m e & g t ; < / K e y > < / D i a g r a m O b j e c t K e y > < D i a g r a m O b j e c t K e y > < K e y > L i n k s \ & l t ; C o l u m n s \ C o u n t   o f   n a m e & g t ; - & l t ; M e a s u r e s \ n a m e & g t ; \ C O L U M N < / K e y > < / D i a g r a m O b j e c t K e y > < D i a g r a m O b j e c t K e y > < K e y > L i n k s \ & l t ; C o l u m n s \ C o u n t   o f   n a m e & g t ; - & l t ; M e a s u r e s \ n a m e & g t ; \ M E A S U R E 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 n a m e 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 C o l u m n s \ R E Q U I R E D   A C T I O N S   /   A N A L Y S I S   S T A T U S 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 C o l u m n s \ R e s o u r c e  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 C o l u m n s \ R e c o m m e n d a t i o n   T i t l e 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 C o l u m n s \ I m p a c t 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 C o l u m n s \ s u b s c r i p t i o n I d 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 C o l u m n s \ r e s o u r c e G r o u p 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 C o l u m n s \ p a r a m 1 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 C o l u m n s \ p a r a m 2 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 C o l u m n s \ p a r a m 3 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 C o l u m n s \ p a r a m 4 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 C o l u m n s \ p a r a m 5 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 C o l u m n s \ G u i d 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 C o l u m n s \ R e c o m m e n d a t i o n   C o n t r o l 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  D e s c r i p t i o n 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 C o l u m n s \ P o t e n t i a l   B e n e f i t 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 C o l u m n s \ L e a r n   M o r e   L i n k 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 C o l u m n s \ W A F   P i l l a r 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 C o l u m n s \ O u t a g e   T r a c k i n g I d 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 C o l u m n s \ S u p p o r t   T i c k e t   N u m b e r 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 C o l u m n s \ c h e c k N a m e 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 i m p a c t e d r e s o u r c e s 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92584B535B9240A14A2E941038FA52" ma:contentTypeVersion="21" ma:contentTypeDescription="Create a new document." ma:contentTypeScope="" ma:versionID="29d6274d96300b72dcb696c613f494d4">
  <xsd:schema xmlns:xsd="http://www.w3.org/2001/XMLSchema" xmlns:xs="http://www.w3.org/2001/XMLSchema" xmlns:p="http://schemas.microsoft.com/office/2006/metadata/properties" xmlns:ns1="http://schemas.microsoft.com/sharepoint/v3" xmlns:ns2="76c5ae4f-ecb0-448c-82d7-66022c31a977" xmlns:ns3="7c265764-6886-46a3-9c12-c296af1a4836" targetNamespace="http://schemas.microsoft.com/office/2006/metadata/properties" ma:root="true" ma:fieldsID="a8542fb098e640cc25653cbc1ecb0f8e" ns1:_="" ns2:_="" ns3:_="">
    <xsd:import namespace="http://schemas.microsoft.com/sharepoint/v3"/>
    <xsd:import namespace="76c5ae4f-ecb0-448c-82d7-66022c31a977"/>
    <xsd:import namespace="7c265764-6886-46a3-9c12-c296af1a48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c5ae4f-ecb0-448c-82d7-66022c31a9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6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28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65764-6886-46a3-9c12-c296af1a483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e1ef31c-86e7-4c7f-86a2-cf78718ce806}" ma:internalName="TaxCatchAll" ma:showField="CatchAllData" ma:web="7c265764-6886-46a3-9c12-c296af1a48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76c5ae4f-ecb0-448c-82d7-66022c31a977">
      <Terms xmlns="http://schemas.microsoft.com/office/infopath/2007/PartnerControls"/>
    </lcf76f155ced4ddcb4097134ff3c332f>
    <_ip_UnifiedCompliancePolicyProperties xmlns="http://schemas.microsoft.com/sharepoint/v3" xsi:nil="true"/>
    <TaxCatchAll xmlns="7c265764-6886-46a3-9c12-c296af1a4836" xsi:nil="true"/>
  </documentManagement>
</p:properties>
</file>

<file path=customXml/item1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5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f 0 e 7 7 0 3 - 7 f 8 c - 4 5 6 4 - a f 8 2 - 7 7 8 1 1 b 3 a f 2 7 e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 4 4 . 1 0 3 1 7 4 5 7 5 6 8 0 2 7 8 < / L a t i t u d e > < L o n g i t u d e > - 1 0 1 . 7 7 4 4 0 5 2 2 7 6 6 7 6 6 < / L o n g i t u d e > < R o t a t i o n > 0 < / R o t a t i o n > < P i v o t A n g l e > - 0 . 1 0 1 6 0 3 4 9 8 6 2 6 1 4 0 2 7 < / P i v o t A n g l e > < D i s t a n c e > 0 . 9 2 2 7 4 1 6 0 6 1 2 0 2 3 2 < / D i s t a n c e > < / C a m e r a > < I m a g e > i V B O R w 0 K G g o A A A A N S U h E U g A A A N Q A A A B 1 C A Y A A A A 2 n s 9 T A A A A A X N S R 0 I A r s 4 c 6 Q A A A A R n Q U 1 B A A C x j w v 8 Y Q U A A A A J c E h Z c w A A B O k A A A T p A a f U m I Q A A E c g S U R B V H h e 7 b 1 H c 2 t p m q D 3 H A 9 v 6 D 0 v r 0 t b 6 c r b r u 7 p m Q 5 F S N v 5 B f M L t J v d L L T V Q j 9 C E X I L R U y E Z q R W l / e V V Z W V 5 m Z e R + 9 A w r v j z 6 f F A X B B E J 5 g J q t D T 0 R G X h 6 A B H D w v d / 3 + l f 6 P 3 5 X F d w R Z A n + 4 Z E F w G / 3 d R b i A Q L Y y V j 8 6 l e / 5 s G D + 2 x u b i J J v b 9 5 l f O q Q s O R e L D g 9 T 5 0 D c s 0 i U S j v Z d n g u e 6 q J r W e 3 k k z y 5 V q p b M W y s u i g Q f v 7 h k e W W Z x X h A R J v N 1 7 V X U H l Z U H s v f 2 W 8 u + a w k A i Q g E J D 5 q S i s p X 1 y E S D 3 q e O x P d 9 c m c n z C 0 s o u s 6 5 y f H z C + v c X y 4 x 8 6 D x w g B i n z 1 d + q 2 x O 8 O D L 6 z b Z M w X t 1 j X 8 A v X k b w x 3 w b P X / 2 q 2 V n L h S A Q A B I 2 J 7 E X C x A U W S S i Q S J R G K k M A G s p H w E Y z w R s C y z 9 9 L M M M 1 G 7 6 U r n F V l e s X D C 6 B u y 8 Q 0 g a E K / n K i U 7 e h 4 c g D h c n 1 w Q s k R P + H + 7 I z 7 4 1 1 L 7 8 s j s o q H x 3 r e A G k I o L 5 u M 9 e U a V m T 7 5 E D / d f E o l G U V W V w P d Z 3 d h C V T W O p a / x + w O D 3 + w b 1 + 5 7 T B e k I 8 E V Y Q J Q J P j h / X C T H 4 f J 3 + 0 t s l 8 K d 8 x A h A v r z R W X X F W h V q t h O w 6 Z T L r 3 V / p S t y V c H 2 x v 9 I r x / d G n 2 F Q I Q S J 5 / f 1 W L Z k v c h q / 3 j N 4 n t d a m 8 c r V B m W k z 5 v r L g c l l R q t o S i G j x c c K 8 + s Y u / n B g 0 H W l i A X l j K f y b k h Q u q J W k j 3 r L K y K q C d 5 Z u / 5 Z a r b E e + s O q g y a I l h P + 7 y / 7 p A 0 r h 4 N t i d x W b v 6 J o / L C p Y r U b V k h I C d B 4 9 R V B V V 1 V A 1 H Z D 4 7 F z H 8 y U a j s R 8 3 L + 2 + c g S P F 4 c v B a 2 s + N t Q L d 8 + 8 b D d W w q h R w Z t c K z H J g O r C R 9 f r V r 8 N q S x f 7 e P m + + + R q y P N 7 b j e s C 2 5 N w R x z T t m U x v 7 D U e 3 k m m G Y T q c 8 3 k I o E R H X B u 2 s u P 9 y x U a 4 / h f W 0 T 8 O R 2 G u p Z A v R R t + F 7 g U S h y U F 2 4 O K 1 e c P j W A t 7 f O t L Y c f P 7 D 4 3 j 2 b t 1 d d f v z Q 4 r 1 1 h / f W H b a M 4 9 5 f u T G O D 0 8 v 1 G v 6 Q 7 / 7 0 I v l S X x 4 q J O I v J I G 0 d q k f r t v 8 O x S x Q 3 C P y R 1 C Y w k Q c k M N 5 x v b d l s p n 3 k P q + X H q B e q j I 8 W v T 4 x q Z z T V X s R f n 3 / + E / / q f e i 1 8 2 Z q N G 8 f Q Z B y + e c J I r s p t z a Z o O c 5 E G L 5 / 8 h Y 2 N N e Y X F p H 7 L N B + S F J 4 y m V i Q d 8 b 1 6 a Y v y C e S P Z e n g m + 5 w + 0 n z L R A F 0 V Q 3 e 8 p i v x e N F j v 6 i S M C S W 0 t f t n b 2 C y l 5 R I 6 4 L F u K C u N 6 r y I z G U M W 1 e x T T B V E t Q A k s 3 l w P 1 b C G f V 0 9 n Q 4 J r 7 X o u 3 l r x S X e o 2 5 1 c 1 R S e J L T e L D g k o 1 1 P U + A p s B J V S E Z E d R t C V U G W d j o u t H Z 1 J Y S A c m I Y D 4 e Y F y / l U O x b Z t m s 4 F P l N O q 0 v v w F U b I 2 5 d D I p V l + 8 3 v s v 3 u v 2 N x + z 1 U P c r F R Y 6 P P 3 v B u + + 9 w 9 r a O s q Y p 1 M b 1 w + d E 4 M Q Q h C N x X s v z 4 z 8 5 X n v p Y n w f I n n e Y 2 Y L j C C y p X H / E D i r y c 6 D U c i p g W s p 3 1 S k f 6 7 6 7 R c n J + S y c 4 h S f D a k s c P H 9 g Y 6 u A F P y 6 9 q h a A L M N 8 f P D 7 D w T E j Y D 3 1 l 1 W U 1 e f J 0 m h i q / I o E g C A T R s i X g y z d n J I U K E z 4 / p g t W U f + 1 k H E Y Q + B z u v 0 T T N F K p N L b d w F A F + u B l h X Q X v H z z 8 Y B M J G C v + M q G C o K A b N T n m 9 t + 7 9 P H 5 r I u s 5 j o / 0 W Z z c a t C l S 5 V C S T n e u 9 P D Z / P t Z J G I J 0 x G c u 6 q C p 4 b 3 Z K y p c 1 F Q e L r i U T J m Y L l h L T X + P + i G E o F T I M 7 e w 2 H M d n l 6 q l J q h F 3 V W 3 J / 3 u D 8 / 2 H 4 Z h 4 O W v b m e 8 t E V 0 T n t g s D n 8 G C P e z s P e 3 8 F z 3 U p l 4 s s L C 5 f u S 6 E w H U d 6 t U q c w u L B A K q l s S H R z r z c c G 9 O Y 8 / H e l X f q f N Z N v + L b E Q 8 9 n K e r y / 7 n S M d F m W m b v h e h + m A h U L + d 5 L M 8 d 0 J X 6 1 Z + D 1 l + m h p I y A x 4 s u y 8 m A S q k I r Q V 9 V F b Z z H j s F d X Q E T H 4 I 0 7 N 0 c H u N W G i d R q 8 v u T x 3 X s 2 / / D I 4 u 8 f W j x e d P u q r m 1 b o 8 9 D H S Q J H i + 6 E w t T r y O H l t P g w b w H E l d U R 1 l W S C X T l I p 5 6 v X a l d / Z 2 3 1 O d m 7 h y r W L 3 B m 2 Z a H r R u c e B E L i + a U K S D Q d i a R + X U 1 u c y d O q M 2 M z 8 M F l 5 + + i H S u S c B b K w 5 L y Y B S U y E b 6 2 9 I D i M Q o f e m F 9 H S O / o 5 D d r 4 A S 1 h k J C A 7 2 w 7 x P T x J M P z P A L f R z d C 7 9 s X F x o f b D i 9 T x u I 5 Y K u v n r v r u O g 6 T q + g M u a Q q 4 u 8 + a y h + V J 1 7 x g N 8 W 2 L R R F R W 2 d i O M g R H h C C C C m B c R 0 S B o B D V u i 4 U p 8 c q r 3 t b / e X n F Z 6 T l d X V 9 C k Q V e I F F q S i w l A i Q p f A 0 3 C J 0 X + Y b M c n L 8 z 2 0 2 6 o j W f U z 3 a A 3 F Y o F 0 O k P + M o e u 6 9 c E r M 2 / P I 8 g R G j / v r / u 8 O c T g 4 p 5 f f 3 c C Y G a i w W o s u C i H i q n U U 2 g y I K I K g A J V R a 8 v u z 2 9 X R N Q 7 F w y d z 8 9 R 2 4 H 3 4 Q e g t d D 5 J d 3 q V h O L a N b h j Q E u r L u s J y c n q 1 r F I q E k + l + e N R l K Y j s 5 z 0 W U v 5 z A 2 x O 6 a h 0 a g h A k E i m e p 9 6 E b 8 6 V i n 1 L z + 5 S 3 G f d 5 d v + 5 C P 6 k o P L v U y E R 9 d u Y 8 n l 1 q m I 7 E a t r H d C X e W e 1 / K o 4 i C A L O T g 5 Z 2 9 j u b K Y n x 4 c k k 0 l S 6 W z v 0 6 / w + w O 9 E x P 7 Y M M m E x X 8 5 H m E m C 5 o d q m / 1 z / l V 4 A k Q b 7 x y t K T p H A h N x y Z f E P m 4 Y K H I o H p h k H P p h M e v d O i G 6 9 O w l G 0 B X t c Y Q K o V s u d f 8 t S G F c a R i D g t K K Q r 4 d x l F 5 k R U Y I w b e 3 H b 5 / 3 + b 1 J X f m w t Q + t W c t T A B z A 9 z R l w 2 F n 7 0 w 2 C s o n U w E A Q R B q C G o M p z V V E x X Y n v O I 9 4 K N 0 w j T L T M i N X 1 L U 6 O 9 z k / P a Z c K r K y u k 4 s P t r T 2 6 3 p f H S i I 0 u g K 4 J 7 2 V B d l W X 4 x q Z z N w S q a k l X 9 O K m I 2 G 5 4 b W V p I + u B B S a M r I U Z h d o i q B q y R 0 n x i S 4 r k N k A o G a h v S I 3 a 4 b L 5 D 4 x W 6 E 3 Y J K y Z T x + w i U o q p I h H p 7 R B W o A 7 x M N V v i j 4 d 6 G O D s f X A E x w f 7 R K O J 3 s s z Y b G l t v X D C y R y d a X z / X + R 0 3 i W 1 9 A V g a a A 7 8 O D e Y + t r M 9 a e v j G 1 A / b u 2 p z y b L M x u Y O K 2 s b p D P h 9 9 T e T L q p 9 Y Q J N j O v X l u R w 7 8 5 F w v D H 2 s p n 4 Q W k I k G d 0 P l i 2 o C 0 7 1 + x 9 e S P k 1 X Y i P r s R T 3 s X 2 J T 8 4 M N t I e S S P g r 6 c 6 y U j A c t J n Z U y d u l a t k E x d z 2 C Y J U f 7 u 2 z e u 9 9 7 e S B H J Z X V t D d Q p a 2 U i x h G d G j O 4 f N L l c u G z K M F D 9 O V 8 Q O 4 N + 9 d c w o c l x X 8 Q C I T C 0 j o A Y o c 5 r 4 J I S a y m y b l 0 3 N t Y B h D k u C 1 R Z e l h I + m h A H c 6 I A 0 q 0 n w g 9 A W L 5 o y m W g w 8 P 4 O 4 r w q s 5 I K M F 2 J 3 + 4 b V w R z M + P x 2 t I r Z 4 r r S 2 i K u B s n V F T r H + Q M W k c p A m R Z w l D D S H f C C O M N 3 9 u x e W f N H V u Y A C y z 2 X t p 5 v Q a v q P Y z A 4 W J o B U O o M R G X 6 q L i U C v E D i q K y S i o R e 0 9 5 b e l F X y N U U F h I + 6 U g o T K 7 r c p E 7 v V V h g u F p P U J A 2 Q r V e 0 k K 1 0 M b P 4 C K G W 4 Q k 6 L I c F B S u K j J / G b P 6 K t O D 0 I I m I 8 L D k s K v 9 6 7 K k w A p i f h d w W o N S V 8 w p C v 8 c u j 2 O x v O + T q C p o i c H 0 J z 4 d n l 2 H m Q S o S k I q E K l D v o h m G E I J G o 9 5 7 e a b c x k 5 v 2 z b V y i u 7 r B 9 R X f D 9 e z Y f b D h k o u J a i o w f Q C Y S 8 P 6 G 0 w k n C C E Q Q c D K 6 s b V J 9 8 C u v L K 1 d x v 8 7 y s y 6 S j 4 l q I Y b e g 8 d m 5 y m n l l V o 4 C V t z A Q 1 X I q I J j s r j f S + O L / H b f Z 2 f v z Q 6 a 6 6 X Y k N B k a + / o T s h U I O I q I K K G d p K h 2 W F 1 1 v J n N M i S R L J V I b c 2 U n v Q z P D s k y M G d t o m q b 1 P a F E a y e l t W B 7 h a g b N 5 C o O x J P L 1 T q d t v D d Y C s K E P D B 7 N k M e G z P e f x v X s 2 b 6 1 c / S 7 9 Q O L j U x 2 n K 6 H Z D y R k K b S l 0 t H h a W S D U C T B G 0 u h i W A P M c E C A b m q z B 8 P d X 7 x 0 q D p D r m Z r e c 3 e 8 w U I e 6 4 Q M V 0 g S 9 g I + O T i Y b C d V P m F x a Z X 1 i i N m L H n x Z V U V F m f E J J k o x j 2 5 2 f L U / i r K r w M h + + T q E h U 7 f l v n Z o G 8 + X K J s y + Y b C R y c 6 X 5 w G a K l t k P v v w L f B a s q n 3 J T 5 9 F z D C 8 K g b j c N R + L T c 6 2 j 3 i m y Y C H u 8 3 A h 9 P B N S 8 I Q b G f 9 c A f q w f b C D P R f 7 h p 8 c h 6 6 x l U 5 d D Q k j X C T G i T I N U v m v P p q T Q Z C u r s C J U n g + W H h 2 X r a R 1 f F z P L V V E 2 j V C r 0 X p 4 J 5 7 d w + s m y 3 C k z C Q R U T Q k / E D y Y 9 7 A 8 + M u J z u 8 O d P 5 w a A z M O k 8 Y A T v z H t / f s X l v q U C a U 5 b T Y Y z v y 2 I h H v D + h o s Q E k 8 v t L 7 q V N W S K X b F r N J R Q T Y W 2 n v D e H q h 4 Q 0 5 g W K 6 I B s N C 1 a 7 a T q h w 8 H 1 w / u m t d K W 5 m I + 3 9 i y + f F D i x 8 + s P r a u J + c a V f + X t 2 + w w I l S + G O V W o q l J p y K 8 g 7 O x a X V 3 C c 8 b M X x i U e v x 3 X c z K V I R D w 8 a n G x 2 c 6 Z 1 W V Q M B x l 1 3 g + v D x q T 7 Q g J c A 3 7 U x d J 2 V 1 f X e h 7 8 U V F n w r S 2 b 2 J A T Z 5 T w d N O w w 5 h k x Z I G h h P a t C u C u / n o 9 G p O n u 1 J V E y Z T 8 9 1 f v o 8 w h 8 P d X 7 + I n L N t m v T T u o N B B y V l b s r U H 4 A m g p x P W h l U v Q 3 Z q f F d T 1 K x X z f G M R N C F r Z z b P m / O w Y I W A 1 F Z C K B N Q d m V + 8 j J C r K a h y u F B p L Y j D A c a 3 7 / u c n R 6 j a t q X Z j c N 4 r v b N o 8 W P G L a 1 f t l q O P W W o f E D c H T C 5 X H Y 7 Q 7 6 E f v R t 1 7 W 6 r W a B E p N c N 6 r P P a H R U o q f X f U t x n K R k G z 2 j t A t 2 u y p u Q S q V J J F O U W 4 m n d 5 1 Y L I 4 X S B y X F R x P Q p E E G x m P t 1 Z d N j I + v n h 1 X + q 2 R L E h X / O K B b 7 P 1 r 0 H X 7 k w 0 V q 4 2 3 M e 3 9 s J q 3 R p 2 U x r S Y + D 0 o i j p o e m K z P t N r a W f i W I a y m P b 2 2 G i b + L i S H 6 Y x d / O j L 4 6 6 n W s V / v n E D J E m x k f d 5 b d z i v K X x 8 p n F Q V H F 9 i W K z v 6 t y W q L R G C A 6 N T M 3 R Q g x d o 7 g 5 E j o q m A 1 6 b O R D k v V D T W 0 C + Z j V 0 u 6 c z W F q i 1 d M 6 Y v c 2 d X L 9 w R v r E Z O l x U G b T G c 9 7 t U y I / D F 0 R X N Y H L 2 X R 2 m R 6 N x g B m K 0 U t s 2 M x 5 s r H s l W O O a d N X c s m 7 3 h X C 2 Y H P w u v i I C A T V L Y q 8 Y R v Q v a g r n N Z k X e Y W 6 H b 7 5 y h j H 8 D j I s k x 2 b o G D v Z c E w e i b N w r L v L 2 G L 4 1 6 D Q l Y y / j c m / e u l G t n Y w F v r 7 p X B O i g F H Z O 6 l 5 E q V a q z V 0 j Y Q j + 4 V F Y e o 8 a v 6 Z 2 j W J n z g 2 9 e A N w P I k / H + v 8 c t e 4 4 g n 9 + Y s I x x W V m C 5 4 1 B N 4 l l q O j E m Z z c q c M Z Y n E d M E P 3 x g s Z X 1 Q 0 + K k D A 9 K J v y W D v H J C y t r M 5 E 9 b M s c + y + F 5 O y v L p 2 5 e e G I + G 0 P F M Q 5 j y + u R z u 7 I o E u h J 6 r L q F T N U 0 P G 8 6 W + O 2 k S V I G o K t j W X c C Z 1 F C w k x s C M U L U f I 6 0 s u 3 9 + x O x u M 5 U l h a p I U e p J 7 T 3 O A U k O + 1 g W p l 9 5 f u 5 1 v / 4 b Y r o T p y f i + x O N F t 3 P 8 F u o K s i Q o N f p n V k x L L J a g 2 W z c 2 E G h K v 2 d A b M g d 3 5 6 5 W d V D u 3 J s v k q i X M l 5 Z O J B q y m P R q O R K 5 2 9 T 5 p m o 7 r v o p n 3 V W O j / Z 7 L 9 0 I R Y Z M T K D K r 4 p O 2 0 1 h 7 m W v x r h M V + I 3 + w Y / e 2 G E w f B W E L w f 8 7 H g W j e q O y l Q o u U 5 O S y H x m l M E y w n f b w A D k s K 2 f j g 7 O V p W V l d u 3 F L s X w + 1 3 t p d v Q Y A D F N c F x R O C g p n J R f l T 9 8 Y 9 P h 9 S W P q C a 4 r C t c N l 5 9 x Y q i o G l h n d Z d Z n 1 j u / f S j d F b u X Z t L E 9 C t I L N b Y Q Q n O S K v L / u s J w M e H v F Y W V I 6 U 2 h K d N 0 w x 6 K b e 6 k Q N E 6 S p u O 3 N k h q p a M H 0 i 8 v n Q 9 6 X M W q K p G 4 f I C x 5 l + B 7 9 J D 4 l R r K x d z b d 7 f d n l 8 a L L a t L n q K x w 0 O p p S G t D y s Y C M r E A r 0 s t B M h f 3 K x 5 z J e B b h h U y j d X w W l l g b t 9 Z E K R Q v d 8 V B O Y z S a H + y 9 p 1 G v c W 0 k S 1 Q R v L L s s J Q N i Q 8 r d A e q O x D t r Y d s 1 7 r J A i V Y P t 4 Y t 4 / q Q j Y e 5 X O 2 I 9 m 2 w t L K K f w M b Q 5 Y n c / d O Q v 4 y d 8 1 x s p n x i e m C 5 W R A q S l 3 K k o l 4 I 1 l F 8 u V + P x C Y 7 / V f 4 J W L O p v g W r l a q e n a X l y r v G n 4 + s N V b w g z A + U p D D G t 3 X v A Y l k 6 l p i 8 0 b G R 5 F C G 0 + W 6 I R w 2 h n x X i C R M A T z s f C 7 u b M C B a E D 4 r I h U 2 g o r R I O w W c 5 j Z I p c 1 h S y X e p M 7 N A k m S a j c Z U 6 U O e 6 9 5 q f E f X 9 d Y 2 c 5 W E I c i 0 E k e 7 + 0 t I r a z p d l 5 a 2 2 O 1 u L z a 9 d u v 6 F T M i t C O K D R k 8 k N c 0 b f N x t b 2 R D b t W U X m i w v t m m 3 9 7 r r D + 3 3 K 7 E F i K + N h m h a L y y s U C g U a j f q 1 1 9 Q V w V s t D + p 8 3 G c x 7 v P 2 i s N G K 3 5 l 9 / z p r + 6 O j Y E s 0 S k g l K T Q P q j b E n 8 6 0 r m o h 0 b h r J l f X O p U c k 6 C r M i 3 W r g Y T 6 Y I e g M p L e Z i 4 R C B f O O q Q E u t p F i r 6 9 A 9 P z 3 q f g q 0 G u J / e K R z V F Y w X f j T k Y 7 l S k P L 7 E 1 X 4 s W l O j D N 6 a Z I k s z F B H G z q B 4 W T z 4 5 V z m r K l e 2 n n 7 9 B P 0 A d M X n y Z M n 7 L 5 4 y S 9 + 8 W v + + Z 9 / S q F w P c d z I e 5 z b 8 7 j s q 5 w U Q + b i 7 b b h t M K U b R f 4 U 4 L V C D C a l b X D 5 M Y 4 7 r g 0 Y J L v V q i W T y l W C x S q 9 W w L C v s N B Q E 1 3 a Y a Z j G z q i U y 7 d 6 Q j U b d e w h g w 2 2 s h 4 f n R h c 1 F 6 p n Q k j T N t q l 2 w D R C L X q 3 4 V K V Q f 9 4 s q f z w 0 k C U o D c n s 9 w P 4 / Y H B f k n l w y O 9 1 1 8 y M 2 R p 8 H v o x 3 z M Z z k Z j N X Q 8 k V e Q 5 N 9 8 v k 8 x 6 c 5 3 n 7 7 T X 7 0 o + / z i 1 / 8 B r N P P H E r 4 / H W i s t W v E D S C E g Z A U k j 4 L 1 1 h + 2 s x 2 f n Y a L v n W j F P A w v k N g / b y A L i 2 w i 7 K 3 w 9 K D I 3 t N P q J X P O D k + J l 8 o Y N s 2 j u v g e R 6 e 5 4 X F c 0 J 0 F v k k i 7 1 a K U 9 8 S l 3 m z k h n b s 8 p I c k y s i y j q t c z t C G M O 5 1 X F S R J s N A 6 W d K t e N 1 8 l 1 c 0 E o 0 i S R K S F K Y n R V u q Y F Q P e 9 v p C q y m f b a y g 9 u 2 y R K 8 a J W O z M W D i V p 6 T U I s H k e I A G k M w Y p o g q Q h y H S 3 a R 7 C s 0 u N 9 a T N 8 2 f P + N 7 3 v s P i 4 g K J R I J 4 P I Z p m q T T V 7 U N q R U n C w J B P K L w Y M F n P e 0 T 1 c I s j K c X 4 f c y + p 1 + x Q R B Q L F Y 5 B e / + D W n 5 5 c E T o N G 7 n N e 2 4 r z o + 9 9 i + 9 + 5 1 v s 3 L u H a Z k 8 e / a c X / 7 q N / z u 9 3 / g D 3 / 8 k G f P X 3 B w e M j l 5 S X l c p l m s 4 l t 2 7 i u 2 + m j 0 O 9 E m 6 b z z / I t V 7 3 K k k Q w w q H w v R 3 7 S p 8 D V b m u 7 j Q b D R z H 4 U V e x e o q 5 l P l 0 J u 1 n v G Z i 4 0 O S y S M 8 P n t 1 J 3 b Q J I k z k 6 u q 6 i D G B W E 7 U a W Q J E C F E V B 1 z Q M I + y D P j 8 / x x 9 + / y F 2 V / 1 Z G w F c W o l O N + L 2 P T q p v F L / 7 k S T l l G s x a o o 9 i W / + M 2 H i O g K z f I p f / f j v + e 9 B 5 n O h / I 8 D 9 d 1 8 T y f I P C p 1 e o 0 m k 3 O z 8 4 w T Q v X 8 0 g m E 8 T j c W K x G I l 4 H F 3 X M Q w d V V X R N A 2 5 d Q o c H e y x f e 8 + s h K q T + O c b k e H + 2 x u 3 e u 9 P D O a j Q b N Z v 1 a 2 + B J K V c b 1 G 2 J l 9 U s 2 U j Y 7 7 D t u Z q E i h U 2 5 a 9 a 8 p V Y z q y 5 v D h n c W m l 9 / K N q F g y l g t Z w + Z n P / s 5 3 / z m 1 8 l m X 2 k k L 1 / u E o k Y r K 9 f L X E 5 K K o o s u g 4 g m i Z J b 8 / M D q t q f 8 m B O q d V Y e M Y V E q V / j 4 2 R l O d I d 3 d 2 J s z A 1 3 U / u + j + f 5 e J 6 L 7 w f 4 v o / j 2 B S L J X L n p 9 i O R 7 1 R J x 5 P E I v F i c d j q I q K o a v o E Y N E P I G q h l 1 U V V X t C J w k S Z 3 / t 4 X t 4 v y U 5 V u s M f J 9 H 8 t q E h + j h 9 w w C u U a R y c 5 z t 1 V U q k U 2 b j M X D Q g G Q l j L p P i B 2 D 7 0 q v A q Q B F a Z W D j 9 6 H R u L 7 o T 3 U 3 t x u y m 4 h t M l f W / I Q Q c C n T z 5 n e W m R p a V X Y 4 1 q t R o / + 9 k v + O E P v 0 8 m k 4 H W 5 / z Z i w g C + P 6 O 3 X G b f 3 K m k e u y W / 8 m B O r x o s d W N n Q 6 B E G A J 1 Q M 7 X o e 1 T g I I c L R J H 6 A o q i 8 f P Y 5 2 / c f Y l k 2 v u 9 T r V W p V q q Y p k m 9 0 c T z P A x d J x K N E I l E M A y j d b I Z 6 H p Y V 6 S p K n J L d W g L X b f g Q Z i I S + u 0 6 2 f X j T o F R R B Q q Z T I Z O d 7 H 4 L W 5 + r 9 d 1 u l 7 V Z t n 5 0 0 + J d / / m d i q Q W 2 3 v o R q W S c 7 a z P W m a 0 I d + P g 6 L K f k n B 9 S U M V e D 4 4 S T F b D T g g w 1 n p O o 4 D o X 8 x U z m e A n C A s x 3 1 8 I g b B A E v H j x E k m C R 4 8 e d Z 4 X B A F / / e s n 7 L 7 c 5 d / 9 0 z 8 S j y f 4 L K e T q y l k o w F f 3 w x / 3 / U l f v 7 y a u b J 3 4 R A v b n s T t X k c B D d s 2 / L p U J n k Q o h C I K g c 5 o F g d 8 R Y t 8 P / 2 + a T Z p N k 1 q 9 j m m a N J t N X N f F d V 0 U R U X T V G R Z w T B 0 g i B A V T V i 0 Q i S L K N p K o Z h o M g K s i I j y w q y H A q d L M l I c t h H H c J 2 T u 2 f g s B H k i T O z 0 5 Y X l l D l s M c P S E E g q t C E w Q C z 3 U R Q u D 5 X u e U 9 j 2 f p t n E N C 2 e n b k E g e D d r 3 + H B 2 t J T E 9 l Z 9 4 j C M J 2 b s q Y j V s C A R 8 d K + Q q A a q m X / u d D z Y c 5 m Y Q 2 r j I n b E 0 I H 4 2 C c d l l b n Y q 5 g c Q C 6 X 4 8 l n n / O D H 3 4 f r W u e l + u 4 v H j 5 k v 3 9 A 7 S V b 0 J s F S S J H + z Y n U T c n 7 9 8 V T r f 5 s 4 L l A R 8 e 9 s h M U Z T f M 8 X q G O M w j v Y e 8 n 2 z o O W N z B A 0 6 5 H 0 g c R B G H 9 V L e g h T 9 f X d h C B D R N E 8 9 1 U R Q F 2 3 Z e e S H d 0 B P p + z 6 u 6 2 L b D o E I q N e q V 0 b s d D 6 J J B E E A b Z t t 9 z e r a p W S U a W J R R Z R p J l F F k O V V N F Q V V V r E a N 5 d U 1 N E 1 H 0 z Q 0 L R y T a T o + + w f H m L U S m W w W T 1 9 g M e Z g N k 0 i E Y N M N k M y m U T T N B R F I f B 9 P N 9 H 1 3 R E q 3 V b 3 Z b 4 8 7 7 H x W W R c v 6 I 9 M I W R i y F E Y l 1 m t T E N M H X N x 0 0 R W C 5 4 Q T B a R p Y e p 6 L a T Z J 9 h m x O i 6 B C J v Z 9 I 4 3 2 t 3 d 5 e L i k m 9 + 8 x s o P W q l b d s U C g X + 9 / / y J 7 b f / b e s L K T 4 z r 1 X m f A / f X F 9 m P W d F y i A b 2 4 6 A 8 c 1 t v n v / s c / c 1 a y + P B / + F 7 v Q 9 c 4 2 H v B 9 s 5 D y q U i 8 U S 4 c G 6 L q 0 I G Y U F j W y 2 7 K o S 7 z 5 + y 8 z C c U j 4 O 3 a p j + M 9 Q n W z / V 7 j M k Z 1 f Q F U 1 J O m V u i m E o F 6 v U y g U M U 2 T v b 0 D d F 1 j c 3 O D s 7 N z z s / P u X / / H k t L y 8 z N Z W k 0 m p T L Z Z a X l x B C I M s y d U v w s 0 9 K X O x 9 x N L O e 9 Q K x 3 i 2 y f z G 6 8 T T S + j R G J q q I 3 W V s 9 y b 8 3 g 4 Z a n 6 y d E h 6 W y G R G J y D y y t Q H S v M N u 2 z f H x C c d H R 3 z 3 e 9 9 t Z a N c R Q j B / / o v L 1 G i W Z Z X 1 / j R / V f e v / / 3 2 f X W b n 8 T A v X D + 6 O n 5 / 0 v v z v j t G T z 3 / 8 3 I z x t L V V I V b X Q N S p E 3 5 5 3 X w X V S m n k F I h J C F X F 0 J b r R / u U b T Z N Z E U i Y k S w L I v j 4 1 M u L i 4 o F k t E I j q m a X X s Q t M 0 c T 1 B 2 Z S Q o o s s 7 7 x L N J E h 8 D 2 s Z o 3 K x T 7 V / B H J + X W y y / f R Y 0 l 0 P Y K i q t y b C w e r T e u s C I K A W q 1 K O h 0 6 C m 6 C E A H n 5 x f 8 5 C c / 5 b X X X u O d d 7 6 G r l / f W A M B / + f v K 1 Q L J 2 w + e r + l L Y U T N 3 6 z f z 1 z / 8 4 L l C L B D + 5 b a L N x 8 t B s 1 I l E Y x 0 n w e n p M W s 9 m d y 3 i e h W 5 X o 4 P z u Z a T c i s 9 k g C I K J 5 w g 3 m k 1 E E O C 6 H r V a l V Q q F a p + g a D h w F / 2 b E R g I y I r G E a 0 4 4 E T Q u A 6 N o 7 V o F Y 8 o 3 j 6 H F n V m F 9 7 T C y 1 g B 6 J s T 6 n 8 u 7 6 d K c U Q K V c w m w 2 W F h a w T K b x O K J z n f Z i + + H t m f 3 4 0 I I b N t p n U 5 H u K 7 L 6 u o q S 0 t L 1 z Y e I U I v 3 t G l z Y s / / V 8 8 + u Z / y 0 p G Z z X t c 1 5 V K P Q Z 0 X P n M y V S m s V K M r R D Z s F F 7 v R K F k S 5 m J 8 4 K 2 J a n p x r N J 2 w c X 0 / C p c X M y 0 B k W W F s 9 O j g Z 7 B Q e i a h q 7 r R C I G y W S S W C y G p B r s l R M c V J M o R h w t m k b V o x 2 V L q o J / E B C U V X 0 S I x o I k N 6 c R s j n q F W O C F / 9 D l 2 s 4 q h q a x k V B R V m c o D G I l E i c c T S J J E s 9 l A k q B W q V C r V a 9 s H L 7 v k 7 / M U c x f k E p n c F 2 P Z t O k 0 W j w c n e X P / / p I 2 R F Z n F + n m Q i 3 u o v 8 g o v g K e X W t j J S F G o l y 8 w Y l k C N U 6 + o a D I Y f J x L 3 f + h H o 8 b x M X O d K Z L L I k 3 z g e Y Z r N K z d P i I B K e b A 7 e l L 8 I L z R l 3 U F 1 w s H H i Q M Q a k p I U v h h I Y H A + y I U j E / c I L e t P i e d + N 2 y 4 G A 3 + 0 b W G Y D r b m L F H h Y m f c 7 Z 2 1 U E 3 x t 1 e H P x 9 f H n w Z B g G O b e K 5 D s 5 K j c P A x b 3 / 9 B 3 x t U y E W 0 Y j F r i 7 k X g L R e p U h f e z D k E I Z 0 2 y w t L x G 4 T I H S C w s L d N o N D n Y f U Y g 6 x w c H A K C B / f v M z 8 / R z K R o J i / Y G l 1 n S D w r + Q 5 P j n X r k x 8 r x Z y O H a T h b U d 1 N a E x X 5 c P 7 P u E L I E C 0 m Y X 1 g i 8 M M 4 z E 0 I P W X W l W u S F N o F v d e n R W l 1 I 4 r p A Z Y n s Z I K 5 w a t p Q N e X x 4 + K e Q 2 6 q l k R e F y i m T f b p 7 l w C 3 v E a g J 7 N Q 7 e M Y i U h B 6 u 5 K R g P f W H A o N h U S f k a m K I p N O x r i / l u L v P 9 h g 9 c H 7 P P v 4 t / z k X 3 7 C 4 f E 5 5 b p D w w 7 b b A e t 0 p H z a t i Q p 2 Z L P D l X e Z F X a Q w p R Z d k m U x 2 j s W l V c q l A v O L y y y t r F K v 1 / j 1 b 3 7 D 3 t E Z Q g g + e P 8 9 t j d W e P T w A U t L S 8 T i c U y z i a 7 r 5 E 5 f l e w I 4 K w r W A u g R x P Y Z p U g C K e c D O J O n 1 B x X f D d e 6 F X x X U d X N c h F p u + M 2 u z 0 Q j d x z 3 e n C A I C H w f P / B n 1 u i / 3 Q B k E g P 8 + G i f j c 0 R T p U p O D r Y Y 3 N 7 p / f y W F z W Z T 5 / c Y I S X 8 I m T i B A s f N I k Q x r a b i / c H U U T 9 M J O w y 1 8 w Q X 4 g F v r b i d c S / F q s V l o Y y M y 8 e f P C V I P U b S k y S z S y i K g i y F 9 0 2 R Q r V L l Q V v r 7 o T x 7 N 8 3 + f 4 + I T d v X 0 + e P 9 d o t E o m q p S q Z b J d C U x t + e F m c 0 m 0 d Z p e V B S W 0 O q r + I 4 F p o W 5 v w N 4 k 6 f U E v x V 8 F c T d M p F v K Y r W Y q l t l s u Z 7 D G U f t J i u 1 a o V y q d C J F X U j K / I 1 Y a K V x S D J C r s v n v Y + N D X D m s w P Y l q X 8 C i m E S Y h B I V C g a O z P G 8 + W u f b 9 1 X W 0 j 6 S 3 2 Q + I f j m l s / j p e t z r W K 6 4 P v 3 w 7 E 6 r y + 5 V 4 S p b s t k E h H u b y 6 B s Y C j L 1 M 8 2 6 V 5 / E c y W o 2 V h M N b K w 7 v r z s E I l T 3 H F / i L y f 6 0 G Y p / W g 0 G n z y y a e 8 / d Y b J J N J d D 1 0 4 W c y c 1 c G L 7 T X S D Q W 6 0 x l a W f S 9 6 L r k a H C x F 0 W K A l Y 6 F G P V t c 2 W z 0 f J B z H 4 e z k k C D w a T b q 1 G t V A H z f C x u R i L B T 0 P M v P s N z X U 6 P D 4 Y 2 e l Q U m U h k u D 5 / m w g h O j v k r N n f f d 5 7 a S S u 6 + C 5 N h 8 8 z L I Q D 1 C V s B X X 1 9 d q Z O R L V J q 4 r o N l m Z 2 N r Y 3 U K n r c y P g d Y W o 4 E r 8 / 0 P n t g c H H 5 x E O 6 l m S K 2 + S 3 X y b Q s 3 m k 0 + e 8 P n u B b 9 7 Z v L 5 u X z F F h M C / n q q 8 + J S Z Z z 2 i Z 7 n U a l U k b Q Y s d g r j 2 6 b o 4 P d z r / L X U M j Z E X B 8 Y K x 4 4 D 9 u L M q n 6 4 I f v T g e g r 9 T T g 9 O S Q 7 t 3 D N o w N Q r 1 c x j M h E W R O z x P c 8 K p X S r X S e f f 7 0 C T s P H l / r l z C K 7 m n 2 1 2 g N r 6 v X a 5 3 2 a Y 7 r s N o T g g g E / O T 5 K z V a k e H 9 9 T B 7 o m p J f H z k 0 2 y E b v Z a 4 R j f t d h 4 4 w e k M g u 8 u e L y J H f 1 + 3 h 3 z b m W 7 d B N E A j y p R q / + v X v + O C D d 9 h a W 7 o m U L V q B U 3 X i U S i l I o F M t m 5 z s n j e h 4 / 3 5 3 e r L i z J 9 T y k J s 2 L U v L a 1 g D q l 6 b 9 f q t d n 4 d h R A C Q x + w e G / I / Y e v j V R V + j G 0 F k m S i C e S L K + s M b + 4 x P z i E p F I h K d P P q F S D p 1 H T y 8 0 / n B 4 9 T O F p e e C u C 5 Y T Q X 8 u 7 c k f v x 2 k q 3 7 r 7 H 1 5 g 9 I z m 9 Q u T j A c W 3 2 i h r 3 s q 8 C w a r c f 3 R s N y c V m d 8 + b e I E G o v Z / j G q Z C r N R a v P Y S J 5 N U Z X L p V a b o n p u P 5 q d 4 T l W 6 i x c V 1 7 Y D 5 Y P J F E b u W t f R U o q k o 0 / i q P b 5 Y o i j L x 1 E b b s i b u k Z G d W + C 1 N 7 9 G J B L B 8 Q S F / C X u 5 S f I T q G z S N O R 4 E r W i w R k Y 4 J v 3 R N E 4 w k y y / c p n b / E t S x M N 5 y 6 u J T 0 2 c 5 6 7 M z 5 A w e v m W 4 4 S G E 3 r 1 C t N y H 9 A N 2 4 r o m 0 W d v Y D p O f / Y B q p U y t V i U I f A x D 5 + H C 9 G v g T g q U r s x u u F q b I A i 4 O D 8 f q P Z U K 2 V q 1 f K t z + A d h G 2 Z F A t 5 L N N s Z Y i 7 2 L a F 5 7 p h L M d x c F t Z 5 I 5 j Y 1 k m g e / j 2 D b N R h 3 H t v E 8 j 0 a 9 R r 1 e x f d 9 L s 7 P O D r Y p V a t T D R m x z S b e J 7 L 3 M J 0 6 u f h w S 5 m v U w i v Y C d + h q y V 0 P 2 6 s g S v L b k 9 p 3 / F N P D d g V 6 N E Z q Y Z N G N Y / v e T Q c m d e X P B 4 t e m z P h Q 0 8 u / E D w U n R 5 1 d P b T 5 8 U e c i d 0 7 t 8 h B J U j G H j P V U V R W 3 1 a m q U a 9 R q 5 Q A i V Q q T a 6 m M B e b T q g G v + J X y M 4 N 8 r 0 G E Q S C l b X B a T 2 r 6 5 u s r G 5 Q K F x + J f 2 / g 0 D g e x 6 2 b R H 4 P q 7 j Y j Y a Y Q m G 5 2 E 2 6 5 h m m E r k 2 D a 2 Z R K I A D / w O 8 I i S R K K o m I Y E R R F Y W l l l c 3 t + 8 i y P F G b a F V R J + o 4 1 M v a x j a f 7 p U J A h + E Q P G q B G q C z Y x H K t L / h K E V I D a M K P P r r 1 E 6 e 4 5 j m 0 Q 1 M X D K Y q X h 8 / v n T X 7 x 1 3 N 2 P / s j z / / w n 7 k 4 + J T k 4 i b z c 6 m R J f H F / A W 1 W o W 1 j S 3 W N r Y 7 6 u E H 6 w 5 a K 5 4 4 K X f O K W G o g h 9 2 Z f T O A t u y a J p N s m O k 9 d T r N T S 1 / 5 D o 2 6 T t v u 2 n 8 9 + U I A j I n Z 9 e c x g M o 9 G q Z J 6 G U l N m t x g K c K k p g Q i I 6 T L f 3 L K H 5 m T + e i + c j m E 1 6 x x 9 8 V u W t r / G G z s L v L l y f Y M 7 q 8 D v n 9 Y 4 + O y X R B J z J O c 3 i M Y T Z J M x 7 i 1 p b M + J K 5 n u / T j Y f 8 n W 9 v 2 O f S l E 2 E U 2 G o t R s x U + P d f I R H 1 O u 3 p G j G L 4 K 3 4 F r N 2 C 7 X R 8 t D / 2 4 k g k k p h m c 2 C f 8 + P D f W z L 4 u z 0 m P x F D t u 2 w p o m y 7 z R y W Z Z J q 4 7 2 d S J c Z F l m d W 1 D U q F f O 9 D A x F B M P A e j O K s p v D a o k v Z l J G 9 J q p 1 h h s M r 0 r O 1 8 O h 2 7 o i S C c j Z F c e U j r f p d b o v 7 n m K g H l y y P S 8 6 t 8 + + v v 8 E / f W O U f 3 8 3 y w 9 d 1 7 i 1 I I 4 U J I J u d 7 6 j P l x f n P H / 6 B M e 2 y J 2 f k o o E f H v L o d Q c s g P 0 Y f S r f o l E N c H 9 + e m + x G E s r 6 z 1 r X U Z h K b r n B 5 f 9 X A 5 j k P + 4 p x m s 4 4 R i b C 6 t s H c w i K q q i F a N k 6 z X s N 1 H U 6 O D 3 j x 7 H M s y + L o Y J f n T 5 9 Q K u Q p F i 4 5 2 H t B 7 u w U z / M 4 P z 3 m M n e G 6 z o 0 + 3 Q t n T W 1 2 v j t j d t B 8 m l 4 b d E l Y Q g M R S A U g 0 C N 4 / o S s j T 4 8 3 2 W 0 8 h E A r 6 1 5 f D W a k A s l a W a P + K y 1 L y W H w j g S x F W N + 5 B / Y D V R J 1 M H J K R c G r 7 u K i q Q q V U Q g j B / M I S j 1 9 / i 0 q l x P z S G u W m z I u 8 e m W e 1 D i M / f I x r d Z 7 a e Y 8 m P d G u k W n o V G f z N E Q j y d I J J L s v X z G 2 c k R j X q N F 0 + f E I n G y G R e J d H K s h y 2 o T I M k q k 0 q U w W T d N Z 3 9 j m 4 e M 3 i E Q i b G 7 f 5 9 F r b 5 K d X 2 B u f p H t n Y c s r 6 6 h q i o r a x v M L y 5 1 e u 3 d h r r X z S T t 0 R L J V M c B M m m e Y 3 t R R z S B k F S E b B D T x F B n d D o S k I y E c 5 7 m Y g H v r v n I k o T j B 3 3 z + L 6 + 4 f D 1 T Z + V x S y / / z g s w 5 i U W D y J L M t E u 8 p 5 A t n g L y c G H x 6 H n X Q n Z e x v s O l O V l M z K Z o i m O 9 K N Z o l h S n G z G T n F 9 i 6 9 4 C V t X X i i S R v f u 0 9 4 o n k Q C / h t M h y K x N c T N 4 p d V I m e e + S J J G d W 0 C S Z E 6 P D v C m W L B V S 0 b 2 a i A p 2 L 4 0 d D 7 y e + s u 9 + d f v U Y 6 G h C L 6 q y 1 h n R 3 I w Q c F x 0 + f F 7 h s 5 e X b G x u D 6 2 6 D l o e T 8 s M s z u 6 a X Z 5 d U 8 q C o n 5 7 b E G V Q 9 i + t 8 E w g k 7 s y E Q 7 T L u 2 T N t X 7 e w W c m r W + S 5 L m q f q s 5 Z k M 5 m O 7 0 Y b o u L 3 O R Z 5 5 q m s b 6 1 g x / 4 m M 1 m 7 8 N D M V R B o M Z R 3 D K G 2 k d v 6 6 H b Y S F L g q j U 4 N 6 c d 8 X 2 8 v y A T 4 8 c f v d F j S d / + T U P 3 v k h b 9 4 L C y C 7 8 X 2 f i 9 w Z l x f n 1 O s 1 M t k 5 j E i U l 8 + / u J L j u X l v B 8 c P H S L n N Y W L + u S n U j c 3 E q h W q x B i 2 m Q q V T 9 S R n A t 0 X I W B L 7 P / O L N W 1 C 1 0 W 8 p m 2 F a e 2 U S p t 2 v w r Z p E Y r F S 0 x z P K H q 1 D E h I + S w s P L Z x f g b h i R B P K K i q T J C C E 7 K C h 8 d B v z s s y Y f P z 3 i + O n v 2 F x f 4 v 0 H a S J G a B 8 H Q c D p 8 Q G H e y / x P Y + 5 + Q U W l 1 Z I p T P o r c 6 w D x 6 9 Q a m Y 5 + h g j 8 P 9 X a q V C r / f k 0 k Z A S t J n 7 O u G q h p m M k S b r r j e d C G 4 X h h x L o 3 Q / y m F I v 5 s X p j j 8 u s y j t 6 q d e q Q 7 1 g s 2 B r 5 0 H v p b E I g g D L N M l k 5 q h V y r 0 P 9 + W i r n Q M e i k I P X X n N Y X y k C E E b X z f p 9 F o I k s S i h L + n T / v 2 3 z + 4 p Q n f / k 1 5 u m f 2 H r j B 7 z z 3 g e s Z i V e P P u c L z 7 7 G A l Y W d t k a + c B u m H 0 7 Q O v a R q l Y o G V t Q 1 W 1 z e J x p O 8 s y 5 Y T A Q 8 6 1 O y M S m j P 9 2 X h C Q p y I r K x f k p Z r P J / s v n N J u N 3 q d N j G U 2 Z 7 Z Q L 3 K n M / t b v c T G d O v f h K P 9 d p Z 1 q K o 7 j k 2 j X s O 2 L M x m g 6 O D X Q 7 2 X u A 4 N i + e P u H 5 F 5 / R q N e p l E u 4 r o O m 6 W T m F s b y R m a i Y Y Y 6 g N K V e l Q 2 R 9 + / R q P B X / / 6 C Y 9 f f 4 x h R P h w 1 6 V e P O P 8 5 Z 9 Y f f g N N n c e 8 Y M 3 E 7 y 2 m U Z R V B 4 + f o P X 3 3 q n M 1 B h F B t b O 6 2 2 a h r l c p G z a h h z G m b j j c v o V / + S s H 2 J e C L B y t o G 0 V i M 7 f s P k S W Z R q 3 G 0 y e f c H 5 2 E p 5 e Y 3 y Z 3 c y y i b 9 / i 3 l + 4 8 b J p s V z X V z P 4 8 W z J 5 w c H e D 7 H r Z l E Q Q B s q I Q i U T Z 3 L 7 P 9 s 5 D d N 3 g 4 W t v 8 u j 1 t 4 g n E m T n 5 k m m 0 u i G g W 2 Z O G N 4 / Q w 1 n I Y B 4 B k r S E H o c K i N M P i D I K B W q 1 M s 1 1 h a W m a / K H O W y 3 P y / A 9 s v P E D F h f n + f Y H b 7 O Y C v 9 O r + 0 0 D o 5 l d r y C R b H G 8 Q S B 2 1 E M / 3 R f I k u J q 6 2 A J U k i E o 0 S T y Z 5 7 c 2 v s b w S D p U + 2 H / J 3 s t n 0 M o 5 6 y 4 W 6 y U I g i v 1 L j d l Z Y b C 2 c v R 4 V 7 v p Z m i a h r 3 H z 7 m 4 e M 3 W d + 8 h 6 K o J F N p k q k 0 m q a N F Q i l p f L 2 m 5 / U i + + 6 p K Q i s l e H w E P 2 Q 9 v L C c J W z Y O Q Z R n d M K g 1 P f 7 z b 0 / 5 8 L M j D p / 8 i v X H 3 2 Z h I c t 3 d i Q y C e 1 G M 3 j j i S Q H e y 8 Q Q v B o Y b a h m v H u 4 i 0 h S 6 G 9 F F H D I c H D k C Q J T d P Z 3 n n I z o P H X O b O U B S V e r 1 G / v K C Q v 6 C k 6 N 9 z O 5 K X s f p W / s 0 L a c n h 7 2 X Z o Y Q r 1 o o t 8 v 9 h R A E g Y / v e W F e X O u U b C f M t k 8 Z 2 7 I 6 a T O N e m 3 g n O D C 5 Q W e N / w + j 0 I 3 D B L J J P m L H J Z p 0 m z U q V b K O I 7 D y + d f t A L a J v V 6 j b g h E E q E Q E 0 h u 2 F J R y b S f 1 S O 7 / v U 6 1 V c 1 + X w 6 I z s z r f x H I v q 5 S F r j 7 7 F 5 t o S 3 3 + o d N o g X 0 7 h s W y j q C q b 2 z s I E Q a C h w n 4 p H y l b c T a X s K F R M D S h P V P e y + f s 7 o e q o e x e J x Y L N 4 K X I b B y L 2 X z 6 i U S s w v L F I q F a A l k N P i + 2 F l c G o G T R b 7 U S k V M S I R V E 2 l U i r S b D T Q d Y N m s 0 G 5 X O g U + x X y F 5 j N B r q u 4 3 p e x 0 Z U N Q 3 X C T P O F U U N h c 2 2 w s R Z I c K 2 W h f n z M 0 t j H 0 a D U K S F R z b Y v f F U 5 K p F J F I D M M w m G s F r 1 V V C 7 W L q E H J V L F 9 C S E b C F l n M e G T i b 6 y 4 S w z V C E P 9 1 + C g F Q 6 w / L y I s t z C T I L y 0 Q z G + y s p X j / n o b W p Z m 5 j j N R o L o b 3 / c 5 P T 4 i O x c G 6 Q + K r 0 Z 6 3 p S v P D l W l u A f H l 3 X y b 1 A o A 5 K O R c i n B s 0 Z g N 5 x w 6 j / d F Y n P 2 X z 5 A k i Z W 1 z c 6 u H 4 3 F + n q E u g k z w W 1 i t 1 S z V C 4 V Z 9 a T T w h B s 1 l H B A J N 1 8 P g 7 P E B s i S z v r W N M k H m + T B s 2 0 Z V l a F / r 2 J J f H S k I H w L W f j M B X v M Z W J k s v P U q x W S q Q y 2 Z Y Y t s f u k h 3 l B O H i 7 l 6 D V x H K a z W H 3 x V P W N + 9 h G A a B g D 8 c 6 t T t y f 9 O P 7 5 y g V q I h 3 N K J 2 F W m d l h E / p 2 X Z F F p V I m F k + Q y W S p l E s k U 2 l i 8 Q R B 4 C M C E X b l m c I I H o d i I c / c / G x 7 8 n U T q o Q N y q U C a x v b v Q 9 P T b V S 4 v I i x 4 N H r / c + 1 O H Z 0 y c s r d 4 j G t E x d O V a R C w I A m q V C u m u o W f j U C k X x x 7 D K o Q g f 3 F O 7 u K S z c 1 N E s k w G G y 5 E r / a m 1 1 s 8 W Y r c g b U p x g p 2 a j V b i x M Q D h q J h Y n k U i y u L z K g 8 d v s L a + S S y e Y H F p p Z O q U y k V e f b F Z 2 G 0 8 Z a Y Z l D 2 J E i S R C y e w P d 8 T P P m 4 Y g 2 l m k R T y S H u t K z m S z J u I 6 h q 9 e E i d b G m E h N r r 6 V i s M d T k E Q U C 4 W e P b F p z S b T e Y W l t h + / C 6 O 4 3 T W z 2 X 9 5 u u o m 9 n + t S m w X K l v N v E w F H V 2 p 0 S 1 X O q c e A d F l V / u G j S d 0 C v W 7 o E + v 7 h M N B q d i R A P Y p a f a R i r G 5 s z y f Z o N p v k L 3 N k 5 + d Z W l 4 d G p + b X 1 w e 2 c S z u x P R O A w S Y N / z K J e K f P 7 p X 6 l V K 6 i a x u P X 3 y Y e j y P L C s 8 u w q F 4 7 R y + v V b d 1 q y 4 v R U y A c U x a 0 7 8 A G p 2 m I o y K y q V U k d 3 d / 1 Q Z 3 + e 1 6 8 Z q b c d e N 3 a n i 6 L Y V J U V e P 4 c P 9 G 9 9 D 3 f c 5 O D k i l M m i a P n K j M c 0 m x c J l 7 + U r T P p u 2 t 7 Q / d 3 n F C 5 z N J s N P v / 0 I 5 r N B o 1 a l d X 1 L W L x B E c H u 5 0 N 0 w 0 k G o 5 E O r s Q V k I H 4 f c 9 S 4 b f i S + J m D b e E S X L 4 T E e T y Q n r l P p R 8 V 0 W V p 5 V R b / a N F j L h Z Q b s r Y P d 7 l 9 I w c B o M 4 H d Z h a M Z E I l F K I x b 4 M B R F Y X 3 z 3 t g 1 Z h K M L A G Z n 1 + c O O 1 s 6 9 4 D V t e 3 S G X m i M X i P H z 8 J p b Z Z H 3 r H o X L c x C i M 5 P 4 9 P i Q Z j V P K h K g y B K a Z l A u X r B s D F c b J + V O C N S o 2 v 8 2 E h B T H P w g L A 2 4 K e l o 6 G r u R l c E r i + 4 r C v Y r X b C Z d P l + e e f 8 d n H f 6 b Z q F M u F i g V 8 2 G 3 2 l Z x Y d t j O C 2 N x u 3 X m 7 V Z X l 1 H m 1 D t q 5 i v d h j b a 1 X z D l H z u j E i k Z F z r x L J 1 E Q V w u 0 + 9 4 Z h d E o 3 j g 7 2 O h M g 1 V b L 7 a 2 d B 8 i y T H Z + g X g i y U o q w B c Q j U a J R u P E Z 9 y t 9 y v 3 8 g H 8 4 + P h u 1 c 3 7 Z m 4 T v f k 8 R s Q B M E V l U U I y D d k d F W Q 7 m k o 4 n s e A m j U a 2 i 6 z m X u n G Q q x c n R A b o e I Z 5 I 4 r k O x c I l 6 e w c m 9 s 7 H B / u g x A s L K 2 g K A q 1 a o V Y P E E 8 k Q w b r Q Q B m q 5 z c X 7 K 4 v I q u m 5 0 2 l t J s t R x 5 w + z U a b B s k x 0 3 R i p r v V D C E G x k G d + g q 5 I j U a D + I i Q w + H + S 7 b u j V Z 9 C / l L 5 N a A g O 7 7 4 v s + i q L g O D Z B I I h 0 9 Q W x L A s h A i L R G M 8 v 1 U 6 G x B c 5 d a a p R 3 d C o H 5 w 3 y Y y Z o e Z Z r N B r G s O 7 U 1 o f w E 3 Q Y i w / V U v b R v F b I b T H e q N O o Z u t H p H u C i K T L P R Q N K j + F a 9 Y 7 R r m o Y Q g l K x g K 4 b Z O b m y W S z I + N k A K b r E x 3 W B a W L 3 P k p y y t r v Z d b 2 R l B G F g 2 d B r 1 G p F o D M 9 1 w 8 C 4 B M X 8 J e u b k 7 n e j w / 3 r n Q W 6 s e z z z / l 8 R t v 9 1 6 + R u 8 m 2 I 0 Q g r 0 X T 7 n f 4 8 Y P Q w Z F 5 h e X O D 4 r E M T W u b 8 g + P n L 6 3 N y b 8 K d E K j 5 e M D 7 Y 8 S i / A A c q 3 F l s P N N 8 P 0 w q 6 A f g Y C 9 g j p w l l O b W Q p 4 P x z H R u s z Y f 2 m u I 5 D 7 v y M h a U l X M f B i E S Q J R l F V U e + V r l c v D L B Y h z 2 X j 5 j 6 9 6 D o R u Y Z T a J j E g V a 6 t 1 C 3 1 q 3 I 4 O 9 8 h m 5 6 m U y 6 x v b v U + 3 K F U q f G X 3 D w b 2 Y D D U v / v f 1 r 6 i / m X T K n P a M V + H J Q U j K 6 h W D d l W O t l P 5 C Y j 4 / e u o a V X s + C c O D 0 8 A U + D Z q u s 7 y y S i Q S D T P J d Q N V G + + 1 m o 3 J 4 1 h r G / c G n i p t b M s i f 3 G O P a B d N s D K 6 v p A V d N q N l s V C 4 P 7 L 9 J K j h W S P P P e j 9 w V g Q p E O J 1 h F P f n f c 5 O j 3 s v T 8 0 w w 1 x T x M D R n d 1 Y Y 1 a w T o v j 2 L d W N i I r C r X W 1 J J J W F 3 b G L o Z 9 a P Z C B N f h 5 F I p V E 1 n V o 1 f G 6 z N S P Y N J u c n 5 2 Q z 1 9 y d n o 8 U O i 3 7 z 9 E k s L G O c P Q l b A p z H F 5 t q c T d 0 W g A M 6 r C o 4 / P L U f Y G 1 9 k 3 p t N h 6 x m 5 Q A t B n 1 f m 9 K d x A 2 C A K E E H i e h + / 7 O I 7 T y l O 0 q V U r O L Z N p V z C t m 1 K x T x m s 0 n + 8 o J G o 8 7 Z 6 X G r 3 X S F a r W C Z Y W Z 4 r H o q 7 l I 4 y J J E r 7 v T R T L U h R 1 q O u 8 X q t y d n K I 7 3 v M L S x y e X F O u V T A s k x k S S K R S H J y s D v Q d r M s k 0 Z 9 v H V h u h L p a E A w / t s f m z t h Q 7 V Z T f m 8 t T J 8 F 6 M V 0 x g n o D g K 2 7 J u 3 C H 2 I n f G 0 p h J u t N g 2 x a q q q E o S s c B M s g R M i 3 F Q p 5 M d m 7 i + 9 l o 1 N F U b f D I m y 5 8 3 6 d e q w 4 c E H 6 R O 2 N u b g F 1 i A o d B D 6 + H / R V s 0 2 z i e / 5 1 6 Z p D K L h S B Q a C s 8 v Z 5 d p z l 0 6 o Q A s T + r E f o Z h G J G Z q H 7 d C 2 j a F J R B T o 1 Z o a p q R 4 V p C 9 E s h Q m Y O o M + H k + 0 3 N G j l 6 S i K C i q 2 v e 5 d m v g w e i u T x K 7 z 7 + 4 1 g r M 9 3 1 8 3 5 9 o c 4 z r A l F + i i G P 3 s A n 4 U 4 J 1 M M F l 8 P S c P 2 3 z d r 6 J o X 8 9 N H + d v y H l i B P 2 w J a H a G v 3 5 R J s w e m I R K J Y p n N g Y W J w 0 i l 0 9 S q F Q 4 P h l c c m 2 a T w u X F l c 3 A 8 8 J C y f / p v + z x P / 9 1 9 E Y h y z I b 2 z u c H h 8 i W g M S L M v k 6 G C X e D z R 9 + T q J X d 2 w u e f f o T r u m x u 3 e M b 2 8 H Y i Q X j c K c E K q q G 6 T / j I E k S 6 X R m a o O 9 e 5 c z F D H V p A W m y E G b n O G L b F b E 4 o n O o L R J S a U z 4 W l l X h 8 P 2 q Z S L l 0 b V l A s 5 D k 6 2 O V / + 7 D I b 1 + O 5 x y J R q M Y k S h 7 L 5 9 z e Z n j 7 P i Q 9 Y 3 t o c J Y L F z y 7 I t P s S 2 L + Y U l 3 n j 7 P T R N C 3 t p a I J 3 1 w a 3 U Z i U O 2 V D p S K C 9 9 Z t 9 A k 2 / d P j Q 9 Y 2 B s c c B m G Z J p H o z V 3 w s 7 D D h u E 4 z t g 5 c z e l U i p N X J P U x j Q b y F L Y l r r f 4 g 4 d K q F T B S Q O 9 1 + y u L y C o q i o m o H e X Y 4 7 h J O j f e K J d M d W G t Q N t 3 B 5 Q b l U Y H V 9 C 1 V T h 2 b Y X 9 Z l / n o 6 m 3 t 8 p 0 6 o q i X x + 4 P B H 7 w f a + u b n J 1 M b k 9 N M o B s E I N 2 4 1 k S q j a 3 / z r c 8 J 6 Y T R N N 1 w f e k 6 e f f 8 K L p 5 / T b D b D 9 L F M F k V R i M X i Y w t T 6 I y R S W c y q K p 6 R Z i E E B w f 7 v P 5 p x / h 2 D a p d I Y H j 9 8 g F o 8 P F a Z A w B c X o 1 X F c b l T J 5 Q E v L v u s D B G Q L U b 3 / d D m 2 g M H b r N x f k Z S y u 3 5 5 2 b F a 7 j 9 C 0 N v w 0 K h U v m b z A 0 O 3 T l 2 2 i a d i V V K g g C z k + P W V x e m b q v h + P Y 2 J Z F I p l q e T o D T N P k 9 O i A I P B 5 + P h N h B B j O D a u 8 q t d A 2 s M R 9 i 4 3 K k T C i k s i Z 8 U R V G o t r K P x 2 X S + b H 9 m D Q W M w 3 u D b s U T U L E u J k K r C g K I g j Y 3 3 1 x J f s + L O h r j A y 4 D s K 2 L A 5 2 X + D Y N k E Q c L D 3 k r 2 X z y k V 8 t x 7 8 J j H b 3 w N u e V F n A R f g O P P T p i 4 a w I l B H x 2 P v 4 p 0 8 3 8 w h J H I z x N 3 c w i w 0 G S p L 7 2 w i z R p 9 z R p 6 H X H T 0 N s X i C Z C q D 4 4 Q t 0 c x m k 0 L + g v u P X h t Z t U v r l B N B g O d 5 V E p F C v l L P M 9 F l m U 0 P Y w 9 b u 8 8 I J O d J w i C q Y U U Q J F g L T W e E 2 x c 7 p T K B 4 O 7 I I 2 D 7 / t 4 n o c x R q B x F s H R R r 1 O P H G 7 l b y N e o 1 4 Y r x g 5 U 3 x P G + g k T 8 J Q g i a z S Y g K O Q v 0 H W 9 b 5 P Q I A h a I 2 Y 8 4 o k E + Y t z L M s i O z + P B A S B I J F M X s u 0 9 3 2 f S q l I Z m 5 + 4 m B 0 N 4 4 v 8 a c j f a y 0 t 3 G 5 c w I F 8 L 1 7 N j F 9 u r f V r p c a h u d 5 F C 4 v M C I R d C N C N B q d S r g c x x 5 q 8 M 6 C W Z S Y j I v v + 8 i y P N W 9 6 K V Y y K M o S i c z o h 1 z y p 2 e 4 D h 2 q w W c R K N R Q 9 d 0 5 h Y W W w J 9 d Y R Q L + e n x y R T m R t v Z B V L 5 v O c R r 3 P M L e b M P i d f 4 V 8 e D y 9 m p P J z n N y d N B 7 + Q q e 6 7 K 8 u k Y m O 0 c s F p Y L + L 5 P r V r B d V 0 u c + e Y z S b 1 W r W T P 9 e P a b K u J 2 X S J N S b o C i t 4 W 8 z I J l M 0 a h V s V q Z 4 8 8 + / 5 S j / V 2 W V t Z Y 3 9 o h k U y R T K V Y b U 1 x l C Q p b A k 9 R J h M 0 w L C H v i 9 9 I t H D v r e a r b M n 4 / 0 m Q s T d / W E A n h v C m 9 f G 9 / z k A c s j s 9 z G v e S F a I t Q R q H w P d x v d A m s C 0 r N L J b K o 1 h R I h G Y y i q E q o m Q o x d G j 4 O Q e C P Z X t M i x A C I Q S N e g 0 h B E Y k O p b K 3 A 8 h B N V K G S M S 4 e R w H 0 V V S W f m y M 6 F 9 s 6 0 6 l k Q B J y d H L G 8 u o H a 6 g 7 l + z 7 n p 0 d I k s z y 6 j q 7 z 5 + y v r W N p u l h I e H C A q c n R y w s L h P p K f l p T 5 u / D e 6 s Q I 2 b K D u I S r l M K p 3 u C F W u p i D h U b Y 0 5 p Q i C 3 M 3 7 y V w f n b C y u q r 2 h s h B H 4 r E 1 w g c O y w O L D R q J F I J D v v q V Y L f z b N B o l E i m a z Q S K R p F a t k E p n M M 0 m 0 V g c x 7 Z b t h 7 o R g T X d V A U B d d 1 k S U 5 7 F M u S Q R d u 7 P n u W i 6 g W N b x G I J a r U K q V S G W q 1 K J p v F M k 1 i 8 X i r n 1 4 c I a 7 m N N Z r 1 a E t j t s C W M x f Y k Q i N J s N o t F Y 2 M N B 1 Q i C g E A E 5 C 9 z b G 7 t 9 P 7 6 x A R B w P 7 L 5 2 T n 5 8 m 2 R u m U S 0 W S q T S W Z S F L E t F Y D E m S M J s N C v k L F p d W M S I R L N M k n 8 + x t h 4 G / m V Z x g v g F y 8 j t 5 J p z l 0 W K F W G H z + c z j n R p r s b q x 9 A o 1 a h G U T A L r O y s t z 7 9 I m 5 r S y J y 9 w 5 i 8 u v x p j O w o E y L v V a F V V V a T Q a G J E I p U K e l d V 1 T D M s 3 h N i c H Z C s 9 l A 0 z Q q p R I Q 9 t G 4 K U G r C U 4 k E k E I w V m r O 9 S 4 2 T F C C B z H 4 f T k k N W 1 d e p + g o 9 O p j c p R j H d G f w l o E + Z W 9 d N d m 6 + o 1 t L h F M f V r L G T I Q J o F a 7 n T G e y f T V G N k w Y R p k J 0 y L 2 Q z L 0 O c X F k k k k m x u 7 6 D p O q l 0 J k w T G i B M E A 7 d t p o m 5 V J + p G N o H G z L 4 m D v B S + e f s b z L z 4 j C A J U T W N 1 f b P 3 q Q O R J A n D M M g s b f O H 5 9 a t C h N 3 W a D c G Q T c J E n C c W z M Z g N Z l m f e + y G Z v H l w u B / V S h n T b L Z 6 r 4 e T y 0 2 z + W p a h e P g O D a e 6 1 I f s 6 h u X G 6 S l R G J R l u b g T R V J 1 z L N D n c 3 2 X 3 x V N c x 6 F a K b G 6 t s n b 7 3 7 A o 9 f f Q p Z l z G a D S q k 4 c R b + R + c p H O N 6 U 5 p Z c 4 c F C n 7 y P M J f T n S K Y / a c 6 E f o M F A J A p 9 S 6 e Y V u t 2 M O 8 B 5 U l K p T G i X q B r R a A x N 0 4 l G Y + i 6 Q S Q a R d f 1 T g 8 I b 0 R Z + a S E a T 3 T n 3 q h a p g c 6 q 2 j F X L w P I / n X 3 z G 5 5 / 9 N a z C l s L c x e X V D T R d Z 3 F 5 t Z X A H G 6 u k i S x v r m N 1 Z q 8 O C 5 l U 5 p p Z 6 N h 3 F k b q p d H i x 7 b 2 e m j 2 r n z 0 5 E 9 u C f l t m J E l X J p Y G V r L 6 b Z n O l Q O d 8 P n S r T x t e K h T x C w P x C a L s K E V C r V m n U q y i K h u u 5 N O s 1 5 h e X y M 4 t A G H C a 5 t a t Y z Z N I f m W Y p W G 4 B i 4 Y K F x e W R R Z 7 H F Y U v c t N l 4 E z K 8 G 3 k K 6 a 7 V 9 + L S 5 W n N 8 g K T o / o X D o p o j V d 8 D Y Y p 6 S 8 z U 1 S q J q O h N v z E R R Z w Z u i 0 L D N x f k Z p 8 c H f P r R n 7 j M n W N b N k j h w A B F V V l Y X O L R 6 2 8 x N 7 + I J E n X T r J 4 P E l y x F C 7 d s x K V T V O j o Z P l W y 6 0 p c m T P w t n V D d T N J p t k 1 7 V 5 s k I / 2 r Y p I T a p x e d o P w B T i e x G 5 e 5 f V l F 6 W 1 t u v 1 0 K 0 / K a V i g X g 8 g a q F E y 5 6 q Z Z L K K o 6 M p W q 7 R Y f f f o L h I C L 3 C m q p j E 3 F w p p N 0 c l h a e X X 9 5 3 f v 1 T / w 2 Q m 2 K m j y R J n R m 2 s 8 B x w h j R b T D M k 9 b L O A O k B x E E E m c V 5 Y o w 0 b F Y J q d S K a E b g 9 s 7 R + O J s Y o 6 J U m i 0 R o 3 M 5 w w O X l h c R n f 8 6 / 1 8 3 N 8 i d 0 p e 4 V M S / 9 P f o e R J f j k V O e j k 8 l 3 H V m e 3 S i c 2 2 p A S a s G a l x 6 s w A m Q V M E W 1 m P 3 v X f b E 6 X U p U d 4 S o 3 T R P L G q 1 d J F o 9 4 s d F U V S W l l e v q M p C w N M L d S b e 4 k n 4 m x O o N v m G M l F M Q Q i B H 4 T J n 7 P g N v P 4 J r G h n J 7 p I Z O i K t d P p G m C 1 R e 5 s 5 F q a r N e H c s + U 1 S V V C o z 8 e Z 3 c n z Y 8 b y + y K v k a q N U x t k z m 9 X 1 J d K d M p J v y H 3 b O B + V r 9 / I 8 9 P j m c a h j M j 4 i 3 5 S x l l 0 b X T d 6 H Q A m h W T N h J t Z 6 m P Q l G V s W 3 Y a i 1 s 3 D k J q 2 u b 5 C / O O S 7 J H M y 4 Z / m 4 j L 4 L d 5 z j y n X h y d U U d g u v b q h j 2 y x 3 5 d z N g j A 5 9 n b o r f 8 Z R i Q a p V a t c X 5 6 Q r G Q 7 3 1 4 K h I T z k y q V 8 N 8 w V F k 5 x b G d v H H Y o n O D K h x U V W V 9 c 1 7 l K 3 r a + L L 4 m 9 e o C r m 9 Y / w w c b V T P V x d 9 B J M K a M 0 4 z D J M 1 S J E k i l U 6 z s r Z O L B 7 n I n d O t V L G s i w u c u d 9 y x p 6 c W y b e q 3 G e a s l s z W h D R W I 8 f p 5 O H a Y 4 T E O k U j k y n y n c b F 9 5 S t R 9 d r 8 T b r N u 2 n W y 7 y 3 c E E 6 n U a I c M i W L M u o r b E s k i R R r 1 X x f J / M C B 1 / E n J n p y y v 3 k 4 q S 7 P R m L q b a 4 e W / V F v 1 L H M s O 9 3 O p P F t i 0 k J J L p D N V y i c X l Z U D q O G z y l x f 4 r f B C M p 0 Z q 4 V Z O y U q N S J + d H m Z w 9 C N k c 9 r Y 9 t 2 m G k / w e Z V M S X + e D T + 8 2 f N 3 7 x A u b b J t v I F t V o d T V M 5 P 8 9 h + T K 6 7 G P o W h i 1 n 8 / y 3 n v v j R H X G J 9 a t T K T R i / 9 m I l A 9 a G 7 g 5 L n u k P 7 i N P y y k X H c H O H A + S U k V p A / u I c 3 Y i M L V C W Z V G r l K 9 k 3 o / i 0 z O N 8 / / / h L o Z D x c 8 7 s 2 F h n w Q B B y W Z F Z T H p 5 j c 3 5 + z v n 5 B d / + 9 j c n i u + M Y t A E w F l g N m c 3 V O 4 m n J 0 c d T K 7 P c / D t i x M s 0 n g + 0 i S R D K V D r U B T c V 1 3 J H e Q d / 3 k C R 5 p O C 1 u T g / x Y h G J 8 p y + S K n 9 b W r v y z G + 2 R 3 n I u u Q K 8 s y 2 z P Q d P V i c f j r K 6 s s L S 0 w H / 9 r / 8 P + X x h Y l f s I M Y 1 r q e h N x 3 n q 0 I 3 I q E A t b o L x R M J F h a X W F p Z Z X F 5 J U z U N Q x k W e H 0 e P Q U + 1 q 1 g j 1 G H K r N 3 M I S u j 5 c S L s J g o C z a m 8 Q 4 M v l b n x z N 6 T h y F c M U U m C b C w 0 7 G V F 4 d G j R / y b f / P 3 v H z 5 k p / + 9 O f U J n Q L 9 6 P d K + E 2 u K 2 A 8 a Q E v k 8 0 G k M e o 3 H L 0 s o K F 7 m z 3 s t X C I J w E P e 4 B I H P + d l 4 X Y E L h U v M Z g P F y v U + 9 K X y r 0 K g / A C 8 o P 8 X V X Z C 1 S k a j f K t b 3 2 T D z 5 4 n z / + 8 U / 8 4 Q 9 / u F H a z m 2 q Z H J 3 H t B X S K x P M 5 R B n J 0 e j 5 y T F Y n G J s o C 8 V y X W O z q e 2 h 7 L Y U Q V K t l L i 9 C r 6 b v e R i R K G / f H 5 6 t c d v c j W 9 u B j w b M D i r 4 U j 8 a t f A 8 U O P X y a T 5 u / + 7 o f s 7 O z w y 1 / + i u f P X 4 y V D t O L f 1 s d X W e k k s 4 C a 4 J Y W z w + P O E V I B a L j 7 U R W a Z J s Z C n 0 a h j N u q c H h 9 S K R c x z Q a 7 L 7 7 g 6 e e f 4 r f a b + u 6 3 k m 2 V R S F u X h w K 7 N z x + V f h V O i T b 8 s 9 D 8 f v y p Q X I w H r K c 9 F h K h O u h 5 H m d n 5 3 z 0 0 c e 8 9 9 7 X W F 5 a R j d G u 4 m 5 x X 4 S t B q t T B L c v S 3 q T Y d 4 d H T O Y r V S I Z 5 I j O V F P T 0 5 Z H l l 7 U o N k 2 W a 5 C 9 z O I 7 N 5 v Z 9 K u U i q V Q G 3 T D C Y k L f Q 9 V 0 N E 3 t J M Q O 4 + c v j S 8 9 h 6 / N v 5 o T S o K + l b 2 l r s B v v h m O L W k 7 M V R V Z X N z g 3 / 6 p 3 / E d V 3 + y 3 / 9 v z k 6 O h 4 r 9 a f 9 p f q + T 6 P R w L a s a 0 H U a q U c d g F q V Z e O 4 x A R Q n x Z w z Z G E o t q 7 J 2 M z l Y I i w d H C x M A I n S z A + y + e E q 9 X s P z X Z Z X 1 r j / 8 D U 0 T W N h c b m T z x i J R I j F E + i 6 3 n L W S C N v z 3 e 2 n a k b p U 5 P 2 A 1 K + f f / 4 T / + p 9 6 H / l Y p N G S 2 5 6 4 u 6 r I p X + v B l q s p K D K d K e + K o p D N Z t n Z u c f F x S V / / O O H o X B I A o R A i L D B S 7 j S w 7 / V N t T r 9 R o / / / k v 2 d 3 d 4 4 s v n v L 8 + Q t e v t y l U C j i u C 6 a p n Z i O Z 7 n I k k S l m W i t H r 7 q a p K t V x G N w z y l x d h S y z 5 e u H d l 0 n 7 U 0 q S h G s 3 O W m m m B / S I 9 G y L O L x q 7 Z O W I B 5 v R e f J M k o r V E 0 r u v i 2 B Z z 8 4 s o i k I g Q l t Y k U P N t / c g + s O h z l 5 R x W 4 N n R 6 k 2 q l y + N 9 l f U w h v y G v N k r x r 0 v l U x X B j x 9 c T W 3 J N + S + W e l x X f D d e / 3 T Y E z T J J 8 v Y p p N S q U y p 6 e n C C H Q d R 1 N 1 5 n L Z o h E I m T n s j i 2 Q 7 l c 5 r 3 3 3 g 1 P I 9 / H s i 1 c x 6 V c q f D k 8 6 f 8 4 7 / 5 + 7 E C p H e F c K C z T F Q X L M Y D 8 l W f h d T g x V m t l H E c h 0 Q y S a 1 a Z W 5 + A b 8 1 2 k a C K w W F Q g i s V t 9 B 3 / c x z Q a R W I p c V a H u S F Q s G d e X S B o B a 2 m f + V i 4 m Z X N U L t o V x j H 9 Y C v b 7 g D u 2 M 5 v s R v 9 n W 8 W 1 b 9 Q m E K t Q r x r 8 2 G A t j M e r z W N V a 0 b M p 8 e H R d o O 7 N e T x c G K 3 a i V Z j R 9 G q + P U 8 D 9 f 1 y O X O M Q w D 1 3 V J p 9 M s L S 3 1 / i o A u V y O P / / 5 I 3 7 0 d z 8 g P o Z B f l f Y K 6 r U L I m 3 V l 0 q 5 R r J R G S s f L 1 u z G a T W r X M U k 8 A v F Q s k M o s 0 H A k c j W Z f F 3 G 8 S V 8 I V 2 p J t A V w Q c b D n V b 5 k l O u / K Y K s N y w u f R k o s 6 4 D C v W h I f H h m 3 1 t Q S I U L 1 U w h E S 6 L + P 4 N v T 3 O k U a m g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 G u i d = " 7 1 6 8 e 8 d 2 - 6 3 1 3 - 4 0 8 7 - a d e 3 - 4 7 0 3 0 c e d 8 0 9 c "   R e v = " 2 "   R e v G u i d = " 1 3 7 1 f f e b - 3 b d 0 - 4 0 1 f - b 2 4 b - 5 a 3 a 6 2 c 5 2 1 9 2 " 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 N a m e = " l o c a t i o n "   V i s i b l e = " t r u e "   D a t a T y p e = " S t r i n g "   M o d e l Q u e r y N a m e = " ' i m p a c t e d r e s o u r c e s ' [ l o c a t i o n ] " & g t ; & l t ; T a b l e   M o d e l N a m e = " i m p a c t e d r e s o u r c e s "   N a m e I n S o u r c e = " i m p a c t e d r e s o u r c e s "   V i s i b l e = " t r u e "   L a s t R e f r e s h = " 0 0 0 1 - 0 1 - 0 1 T 0 0 : 0 0 : 0 0 "   / & g t ; & l t ; / G e o C o l u m n & g t ; & l t ; / G e o C o l u m n s & g t ; & l t ; A d d r e s s L i n e   N a m e = " l o c a t i o n "   V i s i b l e = " t r u e "   D a t a T y p e = " S t r i n g "   M o d e l Q u e r y N a m e = " ' i m p a c t e d r e s o u r c e s ' [ l o c a t i o n ] " & g t ; & l t ; T a b l e   M o d e l N a m e = " i m p a c t e d r e s o u r c e s "   N a m e I n S o u r c e = " i m p a c t e d r e s o u r c e s "   V i s i b l e = " t r u e "   L a s t R e f r e s h = " 0 0 0 1 - 0 1 - 0 1 T 0 0 : 0 0 : 0 0 "   / & g t ; & l t ; / A d d r e s s L i n e & g t ; & l t ; / G e o E n t i t y & g t ; & l t ; M e a s u r e s 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r e e t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 i m p a c t e d r e s o u r c e s 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 i m p a c t e d r e s o u r c e s 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  A C T I O N S   /   A N A L Y S I S 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 C o l u m n s \ R e s o u r c e 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 C o l u m n s \ R e c o m m e n d a t i o n 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 C o l u m n s \ I m p a c t 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 C o l u m n s \ s u b s c r i p t i o n I d 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 C o l u m n s \ r e s o u r c e G r o u p 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 C o l u m n s \ p a r a m 5 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 C o l u m n s \ G u i d 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 C o l u m n s \ R e c o m m e n d a t i o n   C o n t r o l 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 C o l u m n s \ P o t e n t i a l   B e n e f i t 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 C o l u m n s \ L e a r n   M o r e   L i n k 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 C o l u m n s \ W A F   P i l l a r 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 C o l u m n s \ O u t a g e   T r a c k i n g I d 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 C o l u m n s \ S u p p o r t   T i c k e t 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L V V 0 W 7 a M B T 9 F S v S 3 s B J n A S c K g E B U y t W 2 g d o y / r o x g a s G r u K H W j 7 a 3 v Y J + 0 X Z m g K g w w V p u 4 l i X 1 9 j q / P 8 b 3 5 9 e N n 0 n 6 e C 7 B g u e Z K p o 4 P P Q c w m S n K 5 T R 1 C j O p Y 6 f d S r p 2 O C B m o G S P Z D M G L E j q s 2 d N U 2 d m z N O Z 6 y 6 X S 7 g M o M q n L v I 8 3 / 1 + N R j Z l X P i b B b z j x f X u d S G y I w 5 r a S v 3 5 A b 1 J x n u d J q Y i A l h s A F 1 w U R / J U Y m z q c M h V Q d 5 W / R Y L H 1 G k T S n O m 9 Y B L l i 6 Z N o V G N n Z H R M H A L E u d C R F 6 t c 8 F U 0 O m l S h W P H p v D I R J n b A J w w g j L 8 Y O E F a l u o 8 8 G A S N p h 9 H V i 6 7 Y q g I 7 Q q V P V q + c 5 X P i T G M d t 4 S a N 2 O 6 g i M Q b f Q N T B m k h i r C 7 O f H R B j 7 P m J W 0 E k J f S c M 0 F t S t r k 1 o A / i B K 3 n H o P b X g r k d 6 M C S J B T x X S v F S i 4 0 5 l q k x q b 4 N b y e 2 R w M g Q w / Q W 4 + 5 l 6 u 6 o 2 U p 2 x / Y o 7 t o A + + 7 / z S d G j v U J u B 9 x T Y V 6 I O I f L Q 8 w 9 I M 4 C q 2 / a 8 d x B H G M U B S h I w y / W O 8 M v u Y 1 M F A F 1 w s u h D X 8 8 h 6 E H o r w 8 Y Z v i L a C l 7 Z s e S u h b 2 w y s f W s D n p + e V / B l H l 9 j u c 7 V 2 B d Q E E I 4 7 i B m s h 7 r y A c Q x y F G K G g c Z q g V 2 z + N O O 2 k m 6 u Q Y D 9 8 I T y O a x m S V q R Z W R r 5 + H l U O 3 c X F c A Z U b / T c c I R r g R N z y / v J Y x g h H y m 7 g R H q / i k N Z A T 3 B p l K y B z h B Y V 4 L T V R z S y u F L 0 s r 8 n W 0 / 3 S J n B y 9 k Z 1 j B l E l 9 j p A n N q G B y t b / l C / I k 8 q s n o x R R o / o J P t N y e 2 v O t 7 e z 7 P 1 G 6 3 6 p C h 3 B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C l i e n t W i n d o w X M L " > < C u s t o m C o n t e n t > < ! [ C D A T A [ i m p a c t e d r e s o u r c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i m p a c t e d r e s o u r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 R E Q U I R E D   A C T I O N S   /   A N A L Y S I S   S T A T U S < / s t r i n g > < / k e y > < v a l u e > < i n t > 6 5 6 < / i n t > < / v a l u e > < / i t e m > < i t e m > < k e y > < s t r i n g > R e s o u r c e   T y p e < / s t r i n g > < / k e y > < v a l u e > < i n t > 2 6 1 < / i n t > < / v a l u e > < / i t e m > < i t e m > < k e y > < s t r i n g > R e c o m m e n d a t i o n   T i t l e < / s t r i n g > < / k e y > < v a l u e > < i n t > 3 5 4 < / i n t > < / v a l u e > < / i t e m > < i t e m > < k e y > < s t r i n g > I m p a c t < / s t r i n g > < / k e y > < v a l u e > < i n t > 1 4 6 < / i n t > < / v a l u e > < / i t e m > < i t e m > < k e y > < s t r i n g > s u b s c r i p t i o n I d < / s t r i n g > < / k e y > < v a l u e > < i n t > 2 4 6 < / i n t > < / v a l u e > < / i t e m > < i t e m > < k e y > < s t r i n g > r e s o u r c e G r o u p < / s t r i n g > < / k e y > < v a l u e > < i n t > 2 5 9 < / i n t > < / v a l u e > < / i t e m > < i t e m > < k e y > < s t r i n g > l o c a t i o n < / s t r i n g > < / k e y > < v a l u e > < i n t > 1 6 3 < / i n t > < / v a l u e > < / i t e m > < i t e m > < k e y > < s t r i n g > n a m e < / s t r i n g > < / k e y > < v a l u e > < i n t > 1 3 1 < / i n t > < / v a l u e > < / i t e m > < i t e m > < k e y > < s t r i n g > i d < / s t r i n g > < / k e y > < v a l u e > < i n t > 8 3 < / i n t > < / v a l u e > < / i t e m > < i t e m > < k e y > < s t r i n g > p a r a m 1 < / s t r i n g > < / k e y > < v a l u e > < i n t > 1 5 8 < / i n t > < / v a l u e > < / i t e m > < i t e m > < k e y > < s t r i n g > p a r a m 2 < / s t r i n g > < / k e y > < v a l u e > < i n t > 1 5 8 < / i n t > < / v a l u e > < / i t e m > < i t e m > < k e y > < s t r i n g > p a r a m 3 < / s t r i n g > < / k e y > < v a l u e > < i n t > 1 5 8 < / i n t > < / v a l u e > < / i t e m > < i t e m > < k e y > < s t r i n g > p a r a m 4 < / s t r i n g > < / k e y > < v a l u e > < i n t > 1 5 8 < / i n t > < / v a l u e > < / i t e m > < i t e m > < k e y > < s t r i n g > p a r a m 5 < / s t r i n g > < / k e y > < v a l u e > < i n t > 1 5 8 < / i n t > < / v a l u e > < / i t e m > < i t e m > < k e y > < s t r i n g > G u i d < / s t r i n g > < / k e y > < v a l u e > < i n t > 1 2 3 < / i n t > < / v a l u e > < / i t e m > < i t e m > < k e y > < s t r i n g > S o u r c e < / s t r i n g > < / k e y > < v a l u e > < i n t > 1 5 4 < / i n t > < / v a l u e > < / i t e m > < i t e m > < k e y > < s t r i n g > C a t e g o r y < / s t r i n g > < / k e y > < v a l u e > < i n t > 1 7 9 < / i n t > < / v a l u e > < / i t e m > < i t e m > < k e y > < s t r i n g > R e c o m m e n d a t i o n   C o n t r o l < / s t r i n g > < / k e y > < v a l u e > < i n t > 3 9 5 < / i n t > < / v a l u e > < / i t e m > < i t e m > < k e y > < s t r i n g > L o n g   D e s c r i p t i o n < / s t r i n g > < / k e y > < v a l u e > < i n t > 2 8 5 < / i n t > < / v a l u e > < / i t e m > < i t e m > < k e y > < s t r i n g > P o t e n t i a l   B e n e f i t < / s t r i n g > < / k e y > < v a l u e > < i n t > 2 7 5 < / i n t > < / v a l u e > < / i t e m > < i t e m > < k e y > < s t r i n g > L e a r n   M o r e   L i n k < / s t r i n g > < / k e y > < v a l u e > < i n t > 2 7 5 < / i n t > < / v a l u e > < / i t e m > < i t e m > < k e y > < s t r i n g > W A F   P i l l a r < / s t r i n g > < / k e y > < v a l u e > < i n t > 2 0 2 < / i n t > < / v a l u e > < / i t e m > < i t e m > < k e y > < s t r i n g > O u t a g e   T r a c k i n g I d < / s t r i n g > < / k e y > < v a l u e > < i n t > 3 0 3 < / i n t > < / v a l u e > < / i t e m > < i t e m > < k e y > < s t r i n g > S u p p o r t   T i c k e t   N u m b e r < / s t r i n g > < / k e y > < v a l u e > < i n t > 3 6 5 < / i n t > < / v a l u e > < / i t e m > < i t e m > < k e y > < s t r i n g > N o t e s < / s t r i n g > < / k e y > < v a l u e > < i n t > 1 3 7 < / i n t > < / v a l u e > < / i t e m > < i t e m > < k e y > < s t r i n g > c h e c k N a m e < / s t r i n g > < / k e y > < v a l u e > < i n t > 2 1 4 < / i n t > < / v a l u e > < / i t e m > < / C o l u m n W i d t h s > < C o l u m n D i s p l a y I n d e x > < i t e m > < k e y > < s t r i n g > R E Q U I R E D   A C T I O N S   /   A N A L Y S I S   S T A T U S < / s t r i n g > < / k e y > < v a l u e > < i n t > 0 < / i n t > < / v a l u e > < / i t e m > < i t e m > < k e y > < s t r i n g > R e s o u r c e   T y p e < / s t r i n g > < / k e y > < v a l u e > < i n t > 1 < / i n t > < / v a l u e > < / i t e m > < i t e m > < k e y > < s t r i n g > R e c o m m e n d a t i o n   T i t l e < / s t r i n g > < / k e y > < v a l u e > < i n t > 2 < / i n t > < / v a l u e > < / i t e m > < i t e m > < k e y > < s t r i n g > I m p a c t < / s t r i n g > < / k e y > < v a l u e > < i n t > 3 < / i n t > < / v a l u e > < / i t e m > < i t e m > < k e y > < s t r i n g > s u b s c r i p t i o n I d < / s t r i n g > < / k e y > < v a l u e > < i n t > 4 < / i n t > < / v a l u e > < / i t e m > < i t e m > < k e y > < s t r i n g > r e s o u r c e G r o u p < / s t r i n g > < / k e y > < v a l u e > < i n t > 5 < / i n t > < / v a l u e > < / i t e m > < i t e m > < k e y > < s t r i n g > l o c a t i o n < / s t r i n g > < / k e y > < v a l u e > < i n t > 6 < / i n t > < / v a l u e > < / i t e m > < i t e m > < k e y > < s t r i n g > n a m e < / s t r i n g > < / k e y > < v a l u e > < i n t > 7 < / i n t > < / v a l u e > < / i t e m > < i t e m > < k e y > < s t r i n g > i d < / s t r i n g > < / k e y > < v a l u e > < i n t > 8 < / i n t > < / v a l u e > < / i t e m > < i t e m > < k e y > < s t r i n g > p a r a m 1 < / s t r i n g > < / k e y > < v a l u e > < i n t > 9 < / i n t > < / v a l u e > < / i t e m > < i t e m > < k e y > < s t r i n g > p a r a m 2 < / s t r i n g > < / k e y > < v a l u e > < i n t > 1 0 < / i n t > < / v a l u e > < / i t e m > < i t e m > < k e y > < s t r i n g > p a r a m 3 < / s t r i n g > < / k e y > < v a l u e > < i n t > 1 1 < / i n t > < / v a l u e > < / i t e m > < i t e m > < k e y > < s t r i n g > p a r a m 4 < / s t r i n g > < / k e y > < v a l u e > < i n t > 1 2 < / i n t > < / v a l u e > < / i t e m > < i t e m > < k e y > < s t r i n g > p a r a m 5 < / s t r i n g > < / k e y > < v a l u e > < i n t > 1 3 < / i n t > < / v a l u e > < / i t e m > < i t e m > < k e y > < s t r i n g > G u i d < / s t r i n g > < / k e y > < v a l u e > < i n t > 1 4 < / i n t > < / v a l u e > < / i t e m > < i t e m > < k e y > < s t r i n g > S o u r c e < / s t r i n g > < / k e y > < v a l u e > < i n t > 1 5 < / i n t > < / v a l u e > < / i t e m > < i t e m > < k e y > < s t r i n g > C a t e g o r y < / s t r i n g > < / k e y > < v a l u e > < i n t > 1 6 < / i n t > < / v a l u e > < / i t e m > < i t e m > < k e y > < s t r i n g > R e c o m m e n d a t i o n   C o n t r o l < / s t r i n g > < / k e y > < v a l u e > < i n t > 1 7 < / i n t > < / v a l u e > < / i t e m > < i t e m > < k e y > < s t r i n g > L o n g   D e s c r i p t i o n < / s t r i n g > < / k e y > < v a l u e > < i n t > 1 8 < / i n t > < / v a l u e > < / i t e m > < i t e m > < k e y > < s t r i n g > P o t e n t i a l   B e n e f i t < / s t r i n g > < / k e y > < v a l u e > < i n t > 1 9 < / i n t > < / v a l u e > < / i t e m > < i t e m > < k e y > < s t r i n g > L e a r n   M o r e   L i n k < / s t r i n g > < / k e y > < v a l u e > < i n t > 2 0 < / i n t > < / v a l u e > < / i t e m > < i t e m > < k e y > < s t r i n g > W A F   P i l l a r < / s t r i n g > < / k e y > < v a l u e > < i n t > 2 1 < / i n t > < / v a l u e > < / i t e m > < i t e m > < k e y > < s t r i n g > O u t a g e   T r a c k i n g I d < / s t r i n g > < / k e y > < v a l u e > < i n t > 2 2 < / i n t > < / v a l u e > < / i t e m > < i t e m > < k e y > < s t r i n g > S u p p o r t   T i c k e t   N u m b e r < / s t r i n g > < / k e y > < v a l u e > < i n t > 2 3 < / i n t > < / v a l u e > < / i t e m > < i t e m > < k e y > < s t r i n g > N o t e s < / s t r i n g > < / k e y > < v a l u e > < i n t > 2 4 < / i n t > < / v a l u e > < / i t e m > < i t e m > < k e y > < s t r i n g > c h e c k N a m e 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 2 0 2 4 - 1 0 - 3 0 T 0 1 : 1 1 : 4 0 . 3 9 8 4 4 5 7 - 0 4 : 0 0 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D a t a M a s h u p   s q m i d = " 6 7 a 4 7 0 a 6 - 3 0 c c - 4 2 3 c - a 3 a 9 - e f b 3 e 9 f 6 1 d b 9 "   x m l n s = " h t t p : / / s c h e m a s . m i c r o s o f t . c o m / D a t a M a s h u p " > A A A A A B Q D A A B Q S w M E F A A C A A g A O 3 B r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O 3 B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w a 1 o o i k e 4 D g A A A B E A A A A T A B w A R m 9 y b X V s Y X M v U 2 V j d G l v b j E u b S C i G A A o o B Q A A A A A A A A A A A A A A A A A A A A A A A A A A A A r T k 0 u y c z P U w i G 0 I b W A F B L A Q I t A B Q A A g A I A D t w a 1 p L Q M D j p A A A A P Y A A A A S A A A A A A A A A A A A A A A A A A A A A A B D b 2 5 m a W c v U G F j a 2 F n Z S 5 4 b W x Q S w E C L Q A U A A I A C A A 7 c G t a D 8 r p q 6 Q A A A D p A A A A E w A A A A A A A A A A A A A A A A D w A A A A W 0 N v b n R l b n R f V H l w Z X N d L n h t b F B L A Q I t A B Q A A g A I A D t w a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G o T F B k L h Q S J R X Q i k B j 3 G F A A A A A A I A A A A A A B B m A A A A A Q A A I A A A A B R j E o o X v a o w / 5 q 1 z l i W D C 5 R j v E i E T e + y E Y 4 I G 6 4 w 2 j J A A A A A A 6 A A A A A A g A A I A A A A E d O t E K M q I d 4 s v y h 4 e 3 v G B y g T + s V Y a U s O M k k T P D T n b v d U A A A A A A y l b 1 W l y S z H H p L B J Q 9 Q u F G d V G M G O r d 3 i B m j V t Y r w g k 7 f E j d e v K b w 3 N 9 5 B b A s G 1 F 8 S C t d I F G B o j H 0 6 e z b k g L Q 0 u L j K 5 3 Y j s x 0 X 8 J w b o h l C X Q A A A A M a 6 o B B 3 D 0 4 i G y W 7 R I X B j U Z / + G u T e u p e 0 w A q + J w n b E 8 + T n V G 2 Q S A 5 a + w M x g B u n n b 6 K i P u Z C Z j s y n i H b m 8 U + V d g M = < / D a t a M a s h u p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i m p a c t e d r e s o u r c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9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1 C 3 C D 6 3 - 8 D 5 3 - 4 B 5 8 - 9 8 4 1 - F 5 1 0 3 3 E 3 E E 6 E } "   T o u r I d = " a e f f a 8 b e - f 3 3 c - 4 4 c d - a 3 d 9 - 2 9 8 9 8 9 a 2 5 6 3 b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k A A A T p A a f U m I Q A A E c g S U R B V H h e 7 b 1 H c 2 t p m q D 3 H A 9 v 6 D 0 v r 0 t b 6 c r b r u 7 p m Q 5 F S N v 5 B f M L t J v d L L T V Q j 9 C E X I L R U y E Z q R W l / e V V Z W V 5 m Z e R + 9 A w r v j z 6 f F A X B B E J 5 g J q t D T 0 R G X h 6 A B H D w v d / 3 + l f 6 P 3 5 X F d w R Z A n + 4 Z E F w G / 3 d R b i A Q L Y y V j 8 6 l e / 5 s G D + 2 x u b i J J v b 9 5 l f O q Q s O R e L D g 9 T 5 0 D c s 0 i U S j v Z d n g u e 6 q J r W e 3 k k z y 5 V q p b M W y s u i g Q f v 7 h k e W W Z x X h A R J v N 1 7 V X U H l Z U H s v f 2 W 8 u + a w k A i Q g E J D 5 q S i s p X 1 y E S D 3 q e O x P d 9 c m c n z C 0 s o u s 6 5 y f H z C + v c X y 4 x 8 6 D x w g B i n z 1 d + q 2 x O 8 O D L 6 z b Z M w X t 1 j X 8 A v X k b w x 3 w b P X / 2 q 2 V n L h S A Q A B I 2 J 7 E X C x A U W S S i Q S J R G K k M A G s p H w E Y z w R s C y z 9 9 L M M M 1 G 7 6 U r n F V l e s X D C 6 B u y 8 Q 0 g a E K / n K i U 7 e h 4 c g D h c n 1 w Q s k R P + H + 7 I z 7 4 1 1 L 7 8 s j s o q H x 3 r e A G k I o L 5 u M 9 e U a V m T 7 5 E D / d f E o l G U V W V w P d Z 3 d h C V T W O p a / x + w O D 3 + w b 1 + 5 7 T B e k I 8 E V Y Q J Q J P j h / X C T H 4 f J 3 + 0 t s l 8 K d 8 x A h A v r z R W X X F W h V q t h O w 6 Z T L r 3 V / p S t y V c H 2 x v 9 I r x / d G n 2 F Q I Q S J 5 / f 1 W L Z k v c h q / 3 j N 4 n t d a m 8 c r V B m W k z 5 v r L g c l l R q t o S i G j x c c K 8 + s Y u / n B g 0 H W l i A X l j K f y b k h Q u q J W k j 3 r L K y K q C d 5 Z u / 5 Z a r b E e + s O q g y a I l h P + 7 y / 7 p A 0 r h 4 N t i d x W b v 6 J o / L C p Y r U b V k h I C d B 4 9 R V B V V 1 V A 1 H Z D 4 7 F z H 8 y U a j s R 8 3 L + 2 + c g S P F 4 c v B a 2 s + N t Q L d 8 + 8 b D d W w q h R w Z t c K z H J g O r C R 9 f r V r 8 N q S x f 7 e P m + + + R q y P N 7 b j e s C 2 5 N w R x z T t m U x v 7 D U e 3 k m m G Y T q c 8 3 k I o E R H X B u 2 s u P 9 y x U a 4 / h f W 0 T 8 O R 2 G u p Z A v R R t + F 7 g U S h y U F 2 4 O K 1 e c P j W A t 7 f O t L Y c f P 7 D 4 3 j 2 b t 1 d d f v z Q 4 r 1 1 h / f W H b a M 4 9 5 f u T G O D 0 8 v 1 G v 6 Q 7 / 7 0 I v l S X x 4 q J O I v J I G 0 d q k f r t v 8 O x S x Q 3 C P y R 1 C Y w k Q c k M N 5 x v b d l s p n 3 k P q + X H q B e q j I 8 W v T 4 x q Z z T V X s R f n 3 / + E / / q f e i 1 8 2 Z q N G 8 f Q Z B y + e c J I r s p t z a Z o O c 5 E G L 5 / 8 h Y 2 N N e Y X F p H 7 L N B + S F J 4 y m V i Q d 8 b 1 6 a Y v y C e S P Z e n g m + 5 w + 0 n z L R A F 0 V Q 3 e 8 p i v x e N F j v 6 i S M C S W 0 t f t n b 2 C y l 5 R I 6 4 L F u K C u N 6 r y I z G U M W 1 e x T T B V E t Q A k s 3 l w P 1 b C G f V 0 9 n Q 4 J r 7 X o u 3 l r x S X e o 2 5 1 c 1 R S e J L T e L D g k o 1 1 P U + A p s B J V S E Z E d R t C V U G W d j o u t H Z 1 J Y S A c m I Y D 4 e Y F y / l U O x b Z t m s 4 F P l N O q 0 v v w F U b I 2 5 d D I p V l + 8 3 v s v 3 u v 2 N x + z 1 U P c r F R Y 6 P P 3 v B u + + 9 w 9 r a O s q Y p 1 M b 1 w + d E 4 M Q Q h C N x X s v z 4 z 8 5 X n v p Y n w f I n n e Y 2 Y L j C C y p X H / E D i r y c 6 D U c i p g W s p 3 1 S k f 6 7 6 7 R c n J + S y c 4 h S f D a k s c P H 9 g Y 6 u A F P y 6 9 q h a A L M N 8 f P D 7 D w T E j Y D 3 1 l 1 W U 1 e f J 0 m h i q / I o E g C A T R s i X g y z d n J I U K E z 4 / p g t W U f + 1 k H E Y Q + B z u v 0 T T N F K p N L b d w F A F + u B l h X Q X v H z z 8 Y B M J G C v + M q G C o K A b N T n m 9 t + 7 9 P H 5 r I u s 5 j o / 0 W Z z c a t C l S 5 V C S T n e u 9 P D Z / P t Z J G I J 0 x G c u 6 q C p 4 b 3 Z K y p c 1 F Q e L r i U T J m Y L l h L T X + P + i G E o F T I M 7 e w 2 H M d n l 6 q l J q h F 3 V W 3 J / 3 u D 8 / 2 H 4 Z h 4 O W v b m e 8 t E V 0 T n t g s D n 8 G C P e z s P e 3 8 F z 3 U p l 4 s s L C 5 f u S 6 E w H U d 6 t U q c w u L B A K q l s S H R z r z c c G 9 O Y 8 / H e l X f q f N Z N v + L b E Q 8 9 n K e r y / 7 n S M d F m W m b v h e h + m A h U L + d 5 L M 8 d 0 J X 6 1 Z + D 1 l + m h p I y A x 4 s u y 8 m A S q k I r Q V 9 V F b Z z H j s F d X Q E T H 4 I 0 7 N 0 c H u N W G i d R q 8 v u T x 3 X s 2 / / D I 4 u 8 f W j x e d P u q r m 1 b o 8 9 D H S Q J H i + 6 E w t T r y O H l t P g w b w H E l d U R 1 l W S C X T l I p 5 6 v X a l d / Z 2 3 1 O d m 7 h y r W L 3 B m 2 Z a H r R u c e B E L i + a U K S D Q d i a R + X U 1 u c y d O q M 2 M z 8 M F l 5 + + i H S u S c B b K w 5 L y Y B S U y E b 6 2 9 I D i M Q o f e m F 9 H S O / o 5 D d r 4 A S 1 h k J C A 7 2 w 7 x P T x J M P z P A L f R z d C 7 9 s X F x o f b D i 9 T x u I 5 Y K u v n r v r u O g 6 T q + g M u a Q q 4 u 8 + a y h + V J 1 7 x g N 8 W 2 L R R F R W 2 d i O M g R H h C C C C m B c R 0 S B o B D V u i 4 U p 8 c q r 3 t b / e X n F Z 6 T l d X V 9 C k Q V e I F F q S i w l A i Q p f A 0 3 C J 0 X + Y b M c n L 8 z 2 0 2 6 o j W f U z 3 a A 3 F Y o F 0 O k P + M o e u 6 9 c E r M 2 / P I 8 g R G j / v r / u 8 O c T g 4 p 5 f f 3 c C Y G a i w W o s u C i H i q n U U 2 g y I K I K g A J V R a 8 v u z 2 9 X R N Q 7 F w y d z 8 9 R 2 4 H 3 4 Q e g t d D 5 J d 3 q V h O L a N b h j Q E u r L u s J y c n q 1 r F I q E k + l + e N R l K Y j s 5 z 0 W U v 5 z A 2 x O 6 a h 0 a g h A k E i m e p 9 6 E b 8 6 V i n 1 L z + 5 S 3 G f d 5 d v + 5 C P 6 k o P L v U y E R 9 d u Y 8 n l 1 q m I 7 E a t r H d C X e W e 1 / K o 4 i C A L O T g 5 Z 2 9 j u b K Y n x 4 c k k 0 l S 6 W z v 0 6 / w + w O 9 E x P 7 Y M M m E x X 8 5 H m E m C 5 o d q m / 1 z / l V 4 A k Q b 7 x y t K T p H A h N x y Z f E P m 4 Y K H I o H p h k H P p h M e v d O i G 6 9 O w l G 0 B X t c Y Q K o V s u d f 8 t S G F c a R i D g t K K Q r 4 d x l F 5 k R U Y I w b e 3 H b 5 / 3 + b 1 J X f m w t Q + t W c t T A B z A 9 z R l w 2 F n 7 0 w 2 C s o n U w E A Q R B q C G o M p z V V E x X Y n v O I 9 4 K N 0 w j T L T M i N X 1 L U 6 O 9 z k / P a Z c K r K y u k 4 s P t r T 2 6 3 p f H S i I 0 u g K 4 J 7 2 V B d l W X 4 x q Z z N w S q a k l X 9 O K m I 2 G 5 4 b W V p I + u B B S a M r I U Z h d o i q B q y R 0 n x i S 4 r k N k A o G a h v S I 3 a 4 b L 5 D 4 x W 6 E 3 Y J K y Z T x + w i U o q p I h H p 7 R B W o A 7 x M N V v i j 4 d 6 G O D s f X A E x w f 7 R K O J 3 s s z Y b G l t v X D C y R y d a X z / X + R 0 3 i W 1 9 A V g a a A 7 8 O D e Y + t r M 9 a e v j G 1 A / b u 2 p z y b L M x u Y O K 2 s b p D P h 9 9 T e T L q p 9 Y Q J N j O v X l u R w 7 8 5 F w v D H 2 s p n 4 Q W k I k G d 0 P l i 2 o C 0 7 1 + x 9 e S P k 1 X Y i P r s R T 3 s X 2 J T 8 4 M N t I e S S P g r 6 c 6 y U j A c t J n Z U y d u l a t k E x d z 2 C Y J U f 7 u 2 z e u 9 9 7 e S B H J Z X V t D d Q p a 2 U i x h G d G j O 4 f N L l c u G z K M F D 9 O V 8 Q O 4 N + 9 d c w o c l x X 8 Q C I T C 0 j o A Y o c 5 r 4 J I S a y m y b l 0 3 N t Y B h D k u C 1 R Z e l h I + m h A H c 6 I A 0 q 0 n w g 9 A W L 5 o y m W g w 8 P 4 O 4 r w q s 5 I K M F 2 J 3 + 4 b V w R z M + P x 2 t I r Z 4 r r S 2 i K u B s n V F T r H + Q M W k c p A m R Z w l D D S H f C C O M N 3 9 u x e W f N H V u Y A C y z 2 X t p 5 v Q a v q P Y z A 4 W J o B U O o M R G X 6 q L i U C v E D i q K y S i o R e 0 9 5 b e l F X y N U U F h I + 6 U g o T K 7 r c p E 7 v V V h g u F p P U J A 2 Q r V e 0 k K 1 0 M b P 4 C K G W 4 Q k 6 L I c F B S u K j J / G b P 6 K t O D 0 I I m I 8 L D k s K v 9 6 7 K k w A p i f h d w W o N S V 8 w p C v 8 c u j 2 O x v O + T q C p o i c H 0 J z 4 d n l 2 H m Q S o S k I q E K l D v o h m G E I J G o 9 5 7 e a b c x k 5 v 2 z b V y i u 7 r B 9 R X f D 9 e z Y f b D h k o u J a i o w f Q C Y S 8 P 6 G 0 w k n C C E Q Q c D K 6 s b V J 9 8 C u v L K 1 d x v 8 7 y s y 6 S j 4 l q I Y b e g 8 d m 5 y m n l l V o 4 C V t z A Q 1 X I q I J j s r j f S + O L / H b f Z 2 f v z Q 6 a 6 6 X Y k N B k a + / o T s h U I O I q I K K G d p K h 2 W F 1 1 v J n N M i S R L J V I b c 2 U n v Q z P D s k y M G d t o m q b 1 P a F E a y e l t W B 7 h a g b N 5 C o O x J P L 1 T q d t v D d Y C s K E P D B 7 N k M e G z P e f x v X s 2 b 6 1 c / S 7 9 Q O L j U x 2 n K 6 H Z D y R k K b S l 0 t H h a W S D U C T B G 0 u h i W A P M c E C A b m q z B 8 P d X 7 x 0 q D p D r m Z r e c 3 e 8 w U I e 6 4 Q M V 0 g S 9 g I + O T i Y b C d V P m F x a Z X 1 i i N m L H n x Z V U V F m f E J J k o x j 2 5 2 f L U / i r K r w M h + + T q E h U 7 f l v n Z o G 8 + X K J s y + Y b C R y c 6 X 5 w G a K l t k P v v w L f B a s q n 3 J T 5 9 F z D C 8 K g b j c N R + L T c 6 2 j 3 i m y Y C H u 8 3 A h 9 P B N S 8 I Q b G f 9 c A f q w f b C D P R f 7 h p 8 c h 6 6 x l U 5 d D Q k j X C T G i T I N U v m v P p q T Q Z C u r s C J U n g + W H h 2 X r a R 1 f F z P L V V E 2 j V C r 0 X p 4 J 5 7 d w + s m y 3 C k z C Q R U T Q k / E D y Y 9 7 A 8 + M u J z u 8 O d P 5 w a A z M O k 8 Y A T v z H t / f s X l v q U C a U 5 b T Y Y z v y 2 I h H v D + h o s Q E k 8 v t L 7 q V N W S K X b F r N J R Q T Y W 2 n v D e H q h 4 Q 0 5 g W K 6 I B s N C 1 a 7 a T q h w 8 H 1 w / u m t d K W 5 m I + 3 9 i y + f F D i x 8 + s P r a u J + c a V f + X t 2 + w w I l S + G O V W o q l J p y K 8 g 7 O x a X V 3 C c 8 b M X x i U e v x 3 X c z K V I R D w 8 a n G x 2 c 6 Z 1 W V Q M B x l 1 3 g + v D x q T 7 Q g J c A 3 7 U x d J 2 V 1 f X e h 7 8 U V F n w r S 2 b 2 J A T Z 5 T w d N O w w 5 h k x Z I G h h P a t C u C u / n o 9 G p O n u 1 J V E y Z T 8 9 1 f v o 8 w h 8 P d X 7 + I n L N t m v T T u o N B B y V l b s r U H 4 A m g p x P W h l U v Q 3 Z q f F d T 1 K x X z f G M R N C F r Z z b P m / O w Y I W A 1 F Z C K B N Q d m V + 8 j J C r K a h y u F B p L Y j D A c a 3 7 / u c n R 6 j a t q X Z j c N 4 r v b N o 8 W P G L a 1 f t l q O P W W o f E D c H T C 5 X H Y 7 Q 7 6 E f v R t 1 7 W 6 r W a B E p N c N 6 r P P a H R U o q f X f U t x n K R k G z 2 j t A t 2 u y p u Q S q V J J F O U W 4 m n d 5 1 Y L I 4 X S B y X F R x P Q p E E G x m P t 1 Z d N j I + v n h 1 X + q 2 R L E h X / O K B b 7 P 1 r 0 H X 7 k w 0 V q 4 2 3 M e 3 9 s J q 3 R p 2 U x r S Y + D 0 o i j p o e m K z P t N r a W f i W I a y m P b 2 2 G i b + L i S H 6 Y x d / O j L 4 6 6 n W s V / v n E D J E m x k f d 5 b d z i v K X x 8 p n F Q V H F 9 i W K z v 6 t y W q L R G C A 6 N T M 3 R Q g x d o 7 g 5 E j o q m A 1 6 b O R D k v V D T W 0 C + Z j V 0 u 6 c z W F q i 1 d M 6 Y v c 2 d X L 9 w R v r E Z O l x U G b T G c 9 7 t U y I / D F 0 R X N Y H L 2 X R 2 m R 6 N x g B m K 0 U t s 2 M x 5 s r H s l W O O a d N X c s m 7 3 h X C 2 Y H P w u v i I C A T V L Y q 8 Y R v Q v a g r n N Z k X e Y W 6 H b 7 5 y h j H 8 D j I s k x 2 b o G D v Z c E w e i b N w r L v L 2 G L 4 1 6 D Q l Y y / j c m / e u l G t n Y w F v r 7 p X B O i g F H Z O 6 l 5 E q V a q z V 0 j Y Q j + 4 V F Y e o 8 a v 6 Z 2 j W J n z g 2 9 e A N w P I k / H + v 8 c t e 4 4 g n 9 + Y s I x x W V m C 5 4 1 B N 4 l l q O j E m Z z c q c M Z Y n E d M E P 3 x g s Z X 1 Q 0 + K k D A 9 K J v y W D v H J C y t r M 5 E 9 b M s c + y + F 5 O y v L p 2 5 e e G I + G 0 P F M Q 5 j y + u R z u 7 I o E u h J 6 r L q F T N U 0 P G 8 6 W + O 2 k S V I G o K t j W X c C Z 1 F C w k x s C M U L U f I 6 0 s u 3 9 + x O x u M 5 U l h a p I U e p J 7 T 3 O A U k O + 1 g W p l 9 5 f u 5 1 v / 4 b Y r o T p y f i + x O N F t 3 P 8 F u o K s i Q o N f p n V k x L L J a g 2 W z c 2 E G h K v 2 d A b M g d 3 5 6 5 W d V D u 3 J s v k q i X M l 5 Z O J B q y m P R q O R K 5 2 9 T 5 p m o 7 r v o p n 3 V W O j / Z 7 L 9 0 I R Y Z M T K D K r 4 p O 2 0 1 h 7 m W v x r h M V + I 3 + w Y / e 2 G E w f B W E L w f 8 7 H g W j e q O y l Q o u U 5 O S y H x m l M E y w n f b w A D k s K 2 f j g 7 O V p W V l d u 3 F L s X w + 1 3 t p d v Q Y A D F N c F x R O C g p n J R f l T 9 8 Y 9 P h 9 S W P q C a 4 r C t c N l 5 9 x Y q i o G l h n d Z d Z n 1 j u / f S j d F b u X Z t L E 9 C t I L N b Y Q Q n O S K v L / u s J w M e H v F Y W V I 6 U 2 h K d N 0 w x 6 K b e 6 k Q N E 6 S p u O 3 N k h q p a M H 0 i 8 v n Q 9 6 X M W q K p G 4 f I C x 5 l + B 7 9 J D 4 l R r K x d z b d 7 f d n l 8 a L L a t L n q K x w 0 O p p S G t D y s Y C M r E A r 0 s t B M h f 3 K x 5 z J e B b h h U y j d X w W l l g b t 9 Z E K R Q v d 8 V B O Y z S a H + y 9 p 1 G v c W 0 k S 1 Q R v L L s s J Q N i Q 8 r d A e q O x D t r Y d s 1 7 r J A i V Y P t 4 Y t 4 / q Q j Y e 5 X O 2 I 9 m 2 w t L K K f w M b Q 5 Y n c / d O Q v 4 y d 8 1 x s p n x i e m C 5 W R A q S l 3 K k o l 4 I 1 l F 8 u V + P x C Y 7 / V f 4 J W L O p v g W r l a q e n a X l y r v G n 4 + s N V b w g z A + U p D D G t 3 X v A Y l k 6 l p i 8 0 b G R 5 F C G 0 + W 6 I R w 2 h n x X i C R M A T z s f C 7 u b M C B a E D 4 r I h U 2 g o r R I O w W c 5 j Z I p c 1 h S y X e p M 7 N A k m S a j c Z U 6 U O e 6 9 5 q f E f X 9 d Y 2 c 5 W E I c i 0 E k e 7 + 0 t I r a z p d l 5 a 2 2 O 1 u L z a 9 d u v 6 F T M i t C O K D R k 8 k N c 0 b f N x t b 2 R D b t W U X m i w v t m m 3 9 7 r r D + 3 3 K 7 E F i K + N h m h a L y y s U C g U a j f q 1 1 9 Q V w V s t D + p 8 3 G c x 7 v P 2 i s N G K 3 5 l 9 / z p r + 6 O j Y E s 0 S k g l K T Q P q j b E n 8 6 0 r m o h 0 b h r J l f X O p U c k 6 C r M i 3 W r g Y T 6 Y I e g M p L e Z i 4 R C B f O O q Q E u t p F i r 6 9 A 9 P z 3 q f g q 0 G u J / e K R z V F Y w X f j T k Y 7 l S k P L 7 E 1 X 4 s W l O j D N 6 a Z I k s z F B H G z q B 4 W T z 4 5 V z m r K l e 2 n n 7 9 B P 0 A d M X n y Z M n 7 L 5 4 y S 9 + 8 W v + + Z 9 / S q F w P c d z I e 5 z b 8 7 j s q 5 w U Q + b i 7 b b h t M K U b R f 4 U 4 L V C D C a l b X D 5 M Y 4 7 r g 0 Y J L v V q i W T y l W C x S q 9 W w L C v s N B Q E 1 3 a Y a Z j G z q i U y 7 d 6 Q j U b d e w h g w 2 2 s h 4 f n R h c 1 F 6 p n Q k j T N t q l 2 w D R C L X q 3 4 V K V Q f 9 4 s q f z w 0 k C U o D c n s 9 w P 4 / Y H B f k n l w y O 9 1 1 8 y M 2 R p 8 H v o x 3 z M Z z k Z j N X Q 8 k V e Q 5 N 9 8 v k 8 x 6 c 5 3 n 7 7 T X 7 0 o + / z i 1 / 8 B r N P P H E r 4 / H W i s t W v E D S C E g Z A U k j 4 L 1 1 h + 2 s x 2 f n Y a L v n W j F P A w v k N g / b y A L i 2 w i 7 K 3 w 9 K D I 3 t N P q J X P O D k + J l 8 o Y N s 2 j u v g e R 6 e 5 4 X F c 0 J 0 F v k k i 7 1 a K U 9 8 S l 3 m z k h n b s 8 p I c k y s i y j q t c z t C G M O 5 1 X F S R J s N A 6 W d K t e N 1 8 l 1 c 0 E o 0 i S R K S F K Y n R V u q Y F Q P e 9 v p C q y m f b a y g 9 u 2 y R K 8 a J W O z M W D i V p 6 T U I s H k e I A G k M w Y p o g q Q h y H S 3 a R 7 C s 0 u N 9 a T N 8 2 f P + N 7 3 v s P i 4 g K J R I J 4 P I Z p m q T T V 7 U N q R U n C w J B P K L w Y M F n P e 0 T 1 c I s j K c X 4 f c y + p 1 + x Q R B Q L F Y 5 B e / + D W n 5 5 c E T o N G 7 n N e 2 4 r z o + 9 9 i + 9 + 5 1 v s 3 L u H a Z k 8 e / a c X / 7 q N / z u 9 3 / g D 3 / 8 k G f P X 3 B w e M j l 5 S X l c p l m s 4 l t 2 7 i u 2 + m j 0 O 9 E m 6 b z z / I t V 7 3 K k k Q w w q H w v R 3 7 S p 8 D V b m u 7 j Q b D R z H 4 U V e x e o q 5 l P l 0 J u 1 n v G Z i 4 0 O S y S M 8 P n t 1 J 3 b Q J I k z k 6 u q 6 i D G B W E 7 U a W Q J E C F E V B 1 z Q M I + y D P j 8 / x x 9 + / y F 2 V / 1 Z G w F c W o l O N + L 2 P T q p v F L / 7 k S T l l G s x a o o 9 i W / + M 2 H i O g K z f I p f / f j v + e 9 B 5 n O h / I 8 D 9 d 1 8 T y f I P C p 1 e o 0 m k 3 O z 8 4 w T Q v X 8 0 g m E 8 T j c W K x G I l 4 H F 3 X M Q w d V V X R N A 2 5 d Q o c H e y x f e 8 + s h K q T + O c b k e H + 2 x u 3 e u 9 P D O a j Q b N Z v 1 a 2 + B J K V c b 1 G 2 J l 9 U s 2 U j Y 7 7 D t u Z q E i h U 2 5 a 9 a 8 p V Y z q y 5 v D h n c W m l 9 / K N q F g y l g t Z w + Z n P / s 5 3 / z m 1 8 l m X 2 k k L 1 / u E o k Y r K 9 f L X E 5 K K o o s u g 4 g m i Z J b 8 / M D q t q f 8 m B O q d V Y e M Y V E q V / j 4 2 R l O d I d 3 d 2 J s z A 1 3 U / u + j + f 5 e J 6 L 7 w f 4 v o / j 2 B S L J X L n p 9 i O R 7 1 R J x 5 P E I v F i c d j q I q K o a v o E Y N E P I G q h l 1 U V V X t C J w k S Z 3 / t 4 X t 4 v y U 5 V u s M f J 9 H 8 t q E h + j h 9 w w C u U a R y c 5 z t 1 V U q k U 2 b j M X D Q g G Q l j L p P i B 2 D 7 0 q v A q Q B F a Z W D j 9 6 H R u L 7 o T 3 U 3 t x u y m 4 h t M l f W / I Q Q c C n T z 5 n e W m R p a V X Y 4 1 q t R o / + 9 k v + O E P v 0 8 m k 4 H W 5 / z Z i w g C + P 6 O 3 X G b f 3 K m k e u y W / 8 m B O r x o s d W N n Q 6 B E G A J 1 Q M 7 X o e 1 T g I I c L R J H 6 A o q i 8 f P Y 5 2 / c f Y l k 2 v u 9 T r V W p V q q Y p k m 9 0 c T z P A x d J x K N E I l E M A y j d b I Z 6 H p Y V 6 S p K n J L d W g L X b f g Q Z i I S + u 0 6 2 f X j T o F R R B Q q Z T I Z O d 7 H 4 L W 5 + r 9 d 1 u l 7 V Z t n 5 0 0 + J d / / m d i q Q W 2 3 v o R q W S c 7 a z P W m a 0 I d + P g 6 L K f k n B 9 S U M V e D 4 4 S T F b D T g g w 1 n p O o 4 D o X 8 x U z m e A n C A s x 3 1 8 I g b B A E v H j x E k m C R 4 8 e d Z 4 X B A F / / e s n 7 L 7 c 5 d / 9 0 z 8 S j y f 4 L K e T q y l k o w F f 3 w x / 3 / U l f v 7 y a u b J 3 4 R A v b n s T t X k c B D d s 2 / L p U J n k Q o h C I K g c 5 o F g d 8 R Y t 8 P / 2 + a T Z p N k 1 q 9 j m m a N J t N X N f F d V 0 U R U X T V G R Z w T B 0 g i B A V T V i 0 Q i S L K N p K o Z h o M g K s i I j y w q y H A q d L M l I c t h H H c J 2 T u 2 f g s B H k i T O z 0 5 Y X l l D l s M c P S E E g q t C E w Q C z 3 U R Q u D 5 X u e U 9 j 2 f p t n E N C 2 e n b k E g e D d r 3 + H B 2 t J T E 9 l Z 9 4 j C M J 2 b s q Y j V s C A R 8 d K + Q q A a q m X / u d D z Y c 5 m Y Q 2 r j I n b E 0 I H 4 2 C c d l l b n Y q 5 g c Q C 6 X 4 8 l n n / O D H 3 4 f r W u e l + u 4 v H j 5 k v 3 9 A 7 S V b 0 J s F S S J H + z Y n U T c n 7 9 8 V T r f 5 s 4 L l A R 8 e 9 s h M U Z T f M 8 X q G O M w j v Y e 8 n 2 z o O W N z B A 0 6 5 H 0 g c R B G H 9 V L e g h T 9 f X d h C B D R N E 8 9 1 U R Q F 2 3 Z e e S H d 0 B P p + z 6 u 6 2 L b D o E I q N e q V 0 b s d D 6 J J B E E A b Z t t 9 z e r a p W S U a W J R R Z R p J l F F k O V V N F Q V V V r E a N 5 d U 1 N E 1 H 0 z Q 0 L R y T a T o + + w f H m L U S m W w W T 1 9 g M e Z g N k 0 i E Y N M N k M y m U T T N B R F I f B 9 P N 9 H 1 3 R E q 3 V b 3 Z b 4 8 7 7 H x W W R c v 6 I 9 M I W R i y F E Y l 1 m t T E N M H X N x 0 0 R W C 5 4 Q T B a R p Y e p 6 L a T Z J 9 h m x O i 6 B C J v Z 9 I 4 3 2 t 3 d 5 e L i k m 9 + 8 x s o P W q l b d s U C g X + 9 / / y J 7 b f / b e s L K T 4 z r 1 X m f A / f X F 9 m P W d F y i A b 2 4 6 A 8 c 1 t v n v / s c / c 1 a y + P B / + F 7 v Q 9 c 4 2 H v B 9 s 5 D y q U i 8 U S 4 c G 6 L q 0 I G Y U F j W y 2 7 K o S 7 z 5 + y 8 z C c U j 4 O 3 a p j + M 9 Q n W z / V 7 j M k Z 1 f Q F U 1 J O m V u i m E o F 6 v U y g U M U 2 T v b 0 D d F 1 j c 3 O D s 7 N z z s / P u X / / H k t L y 8 z N Z W k 0 m p T L Z Z a X l x B C I M s y d U v w s 0 9 K X O x 9 x N L O e 9 Q K x 3 i 2 y f z G 6 8 T T S + j R G J q q I 3 W V s 9 y b 8 3 g 4 Z a n 6 y d E h 6 W y G R G J y D y y t Q H S v M N u 2 z f H x C c d H R 3 z 3 e 9 9 t Z a N c R Q j B / / o v L 1 G i W Z Z X 1 / j R / V f e v / / 3 2 f X W b n 8 T A v X D + 6 O n 5 / 0 v v z v j t G T z 3 / 8 3 I z x t L V V I V b X Q N S p E 3 5 5 3 X w X V S m n k F I h J C F X F 0 J b r R / u U b T Z N Z E U i Y k S w L I v j 4 1 M u L i 4 o F k t E I j q m a X X s Q t M 0 c T 1 B 2 Z S Q o o s s 7 7 x L N J E h 8 D 2 s Z o 3 K x T 7 V / B H J + X W y y / f R Y 0 l 0 P Y K i q t y b C w e r T e u s C I K A W q 1 K O h 0 6 C m 6 C E A H n 5 x f 8 5 C c / 5 b X X X u O d d 7 6 G r l / f W A M B / + f v K 1 Q L J 2 w + e r + l L Y U T N 3 6 z f z 1 z / 8 4 L l C L B D + 5 b a L N x 8 t B s 1 I l E Y x 0 n w e n p M W s 9 m d y 3 i e h W 5 X o 4 P z u Z a T c i s 9 k g C I K J 5 w g 3 m k 1 E E O C 6 H r V a l V Q q F a p + g a D h w F / 2 b E R g I y I r G E a 0 4 4 E T Q u A 6 N o 7 V o F Y 8 o 3 j 6 H F n V m F 9 7 T C y 1 g B 6 J s T 6 n 8 u 7 6 d K c U Q K V c w m w 2 W F h a w T K b x O K J z n f Z i + + H t m f 3 4 0 I I b N t p n U 5 H u K 7 L 6 u o q S 0 t L 1 z Y e I U I v 3 t G l z Y s / / V 8 8 + u Z / y 0 p G Z z X t c 1 5 V K P Q Z 0 X P n M y V S m s V K M r R D Z s F F 7 v R K F k S 5 m J 8 4 K 2 J a n p x r N J 2 w c X 0 / C p c X M y 0 B k W W F s 9 O j g Z 7 B Q e i a h q 7 r R C I G y W S S W C y G p B r s l R M c V J M o R h w t m k b V o x 2 V L q o J / E B C U V X 0 S I x o I k N 6 c R s j n q F W O C F / 9 D l 2 s 4 q h q a x k V B R V m c o D G I l E i c c T S J J E s 9 l A k q B W q V C r V a 9 s H L 7 v k 7 / M U c x f k E p n c F 2 P Z t O k 0 W j w c n e X P / / p I 2 R F Z n F + n m Q i 3 u o v 8 g o v g K e X W t j J S F G o l y 8 w Y l k C N U 6 + o a D I Y f J x L 3 f + h H o 8 b x M X O d K Z L L I k 3 z g e Y Z r N K z d P i I B K e b A 7 e l L 8 I L z R l 3 U F 1 w s H H i Q M Q a k p I U v h h I Y H A + y I U j E / c I L e t P i e d + N 2 y 4 G A 3 + 0 b W G Y D r b m L F H h Y m f c 7 Z 2 1 U E 3 x t 1 e H P x 9 f H n w Z B g G O b e K 5 D s 5 K j c P A x b 3 / 9 B 3 x t U y E W 0 Y j F r i 7 k X g L R e p U h f e z D k E I Z 0 2 y w t L x G 4 T I H S C w s L d N o N D n Y f U Y g 6 x w c H A K C B / f v M z 8 / R z K R o J i / Y G l 1 n S D w r + Q 5 P j n X r k x 8 r x Z y O H a T h b U d 1 N a E x X 5 c P 7 P u E L I E C 0 m Y X 1 g i 8 M M 4 z E 0 I P W X W l W u S F N o F v d e n R W l 1 I 4 r p A Z Y n s Z I K 5 w a t p Q N e X x 4 + K e Q 2 6 q l k R e F y i m T f b p 7 l w C 3 v E a g J 7 N Q 7 e M Y i U h B 6 u 5 K R g P f W H A o N h U S f k a m K I p N O x r i / l u L v P 9 h g 9 c H 7 P P v 4 t / z k X 3 7 C 4 f E 5 5 b p D w w 7 b b A e t 0 p H z a t i Q p 2 Z L P D l X e Z F X a Q w p R Z d k m U x 2 j s W l V c q l A v O L y y y t r F K v 1 / j 1 b 3 7 D 3 t E Z Q g g + e P 8 9 t j d W e P T w A U t L S 8 T i c U y z i a 7 r 5 E 5 f l e w I 4 K w r W A u g R x P Y Z p U g C K e c D O J O n 1 B x X f D d e 6 F X x X U d X N c h F p u + M 2 u z 0 Q j d x z 3 e n C A I C H w f P / B n 1 u i / 3 Q B k E g P 8 + G i f j c 0 R T p U p O D r Y Y 3 N 7 p / f y W F z W Z T 5 / c Y I S X 8 I m T i B A s f N I k Q x r a b i / c H U U T 9 M J O w y 1 8 w Q X 4 g F v r b i d c S / F q s V l o Y y M y 8 e f P C V I P U b S k y S z S y i K g i y F 9 0 2 R Q r V L l Q V v r 7 o T x 7 N 8 3 + f 4 + I T d v X 0 + e P 9 d o t E o m q p S q Z b J d C U x t + e F m c 0 m 0 d Z p e V B S W 0 O q r + I 4 F p o W 5 v w N 4 k 6 f U E v x V 8 F c T d M p F v K Y r W Y q l t l s u Z 7 D G U f t J i u 1 a o V y q d C J F X U j K / I 1 Y a K V x S D J C r s v n v Y + N D X D m s w P Y l q X 8 C i m E S Y h B I V C g a O z P G 8 + W u f b 9 1 X W 0 j 6 S 3 2 Q + I f j m l s / j p e t z r W K 6 4 P v 3 w 7 E 6 r y + 5 V 4 S p b s t k E h H u b y 6 B s Y C j L 1 M 8 2 6 V 5 / E c y W o 2 V h M N b K w 7 v r z s E I l T 3 H F / i L y f 6 0 G Y p / W g 0 G n z y y a e 8 / d Y b J J N J d D 1 0 4 W c y c 1 c G L 7 T X S D Q W 6 0 x l a W f S 9 6 L r k a H C x F 0 W K A l Y 6 F G P V t c 2 W z 0 f J B z H 4 e z k k C D w a T b q 1 G t V A H z f C x u R i L B T 0 P M v P s N z X U 6 P D 4 Y 2 e l Q U m U h k u D 5 / m w g h O j v k r N n f f d 5 7 a S S u 6 + C 5 N h 8 8 z L I Q D 1 C V s B X X 1 9 d q Z O R L V J q 4 r o N l m Z 2 N r Y 3 U K n r c y P g d Y W o 4 E r 8 / 0 P n t g c H H 5 x E O 6 l m S K 2 + S 3 X y b Q s 3 m k 0 + e 8 P n u B b 9 7 Z v L 5 u X z F F h M C / n q q 8 + J S Z Z z 2 i Z 7 n U a l U k b Q Y s d g r j 2 6 b o 4 P d z r / L X U M j Z E X B 8 Y K x 4 4 D 9 u L M q n 6 4 I f v T g e g r 9 T T g 9 O S Q 7 t 3 D N o w N Q r 1 c x j M h E W R O z x P c 8 K p X S r X S e f f 7 0 C T s P H l / r l z C K 7 m n 2 1 2 g N r 6 v X a 5 3 2 a Y 7 r s N o T g g g E / O T 5 K z V a k e H 9 9 T B 7 o m p J f H z k 0 2 y E b v Z a 4 R j f t d h 4 4 w e k M g u 8 u e L y J H f 1 + 3 h 3 z b m W 7 d B N E A j y p R q / + v X v + O C D d 9 h a W 7 o m U L V q B U 3 X i U S i l I o F M t m 5 z s n j e h 4 / 3 5 3 e r L i z J 9 T y k J s 2 L U v L a 1 g D q l 6 b 9 f q t d n 4 d h R A C Q x + w e G / I / Y e v j V R V + j G 0 F k m S i C e S L K + s M b + 4 x P z i E p F I h K d P P q F S D p 1 H T y 8 0 / n B 4 9 T O F p e e C u C 5 Y T Q X 8 u 7 c k f v x 2 k q 3 7 r 7 H 1 5 g 9 I z m 9 Q u T j A c W 3 2 i h r 3 s q 8 C w a r c f 3 R s N y c V m d 8 + b e I E G o v Z / j G q Z C r N R a v P Y S J 5 N U Z X L p V a b o n p u P 5 q d 4 T l W 6 i x c V 1 7 Y D 5 Y P J F E b u W t f R U o q k o 0 / i q P b 5 Y o i j L x 1 E b b s i b u k Z G d W + C 1 N 7 9 G J B L B 8 Q S F / C X u 5 S f I T q G z S N O R 4 E r W i w R k Y 4 J v 3 R N E 4 w k y y / c p n b / E t S x M N 5 y 6 u J T 0 2 c 5 6 7 M z 5 A w e v m W 4 4 S G E 3 r 1 C t N y H 9 A N 2 4 r o m 0 W d v Y D p O f / Y B q p U y t V i U I f A x D 5 + H C 9 G v g T g q U r s x u u F q b I A i 4 O D 8 f q P Z U K 2 V q 1 f K t z + A d h G 2 Z F A t 5 L N N s Z Y i 7 2 L a F 5 7 p h L M d x c F t Z 5 I 5 j Y 1 k m g e / j 2 D b N R h 3 H t v E 8 j 0 a 9 R r 1 e x f d 9 L s 7 P O D r Y p V a t T D R m x z S b e J 7 L 3 M J 0 6 u f h w S 5 m v U w i v Y C d + h q y V 0 P 2 6 s g S v L b k 9 p 3 / F N P D d g V 6 N E Z q Y Z N G N Y / v e T Q c m d e X P B 4 t e m z P h Q 0 8 u / E D w U n R 5 1 d P b T 5 8 U e c i d 0 7 t 8 h B J U j G H j P V U V R W 3 1 a m q U a 9 R q 5 Q A i V Q q T a 6 m M B e b T q g G v + J X y M 4 N 8 r 0 G E Q S C l b X B a T 2 r 6 5 u s r G 5 Q K F x + J f 2 / g 0 D g e x 6 2 b R H 4 P q 7 j Y j Y a Y Q m G 5 2 E 2 6 5 h m m E r k 2 D a 2 Z R K I A D / w O 8 I i S R K K o m I Y E R R F Y W l l l c 3 t + 8 i y P F G b a F V R J + o 4 1 M v a x j a f 7 p U J A h + E Q P G q B G q C z Y x H K t L / h K E V I D a M K P P r r 1 E 6 e 4 5 j m 0 Q 1 M X D K Y q X h 8 / v n T X 7 x 1 3 N 2 P / s j z / / w n 7 k 4 + J T k 4 i b z c 6 m R J f H F / A W 1 W o W 1 j S 3 W N r Y 7 6 u E H 6 w 5 a K 5 4 4 K X f O K W G o g h 9 2 Z f T O A t u y a J p N s m O k 9 d T r N T S 1 / 5 D o 2 6 T t v u 2 n 8 9 + U I A j I n Z 9 e c x g M o 9 G q Z J 6 G U l N m t x g K c K k p g Q i I 6 T L f 3 L K H 5 m T + e i + c j m E 1 6 x x 9 8 V u W t r / G G z s L v L l y f Y M 7 q 8 D v n 9 Y 4 + O y X R B J z J O c 3 i M Y T Z J M x 7 i 1 p b M + J K 5 n u / T j Y f 8 n W 9 v 2 O f S l E 2 E U 2 G o t R s x U + P d f I R H 1 O u 3 p G j G L 4 K 3 4 F r N 2 C 7 X R 8 t D / 2 4 k g k k p h m c 2 C f 8 + P D f W z L 4 u z 0 m P x F D t u 2 w p o m y 7 z R y W Z Z J q 4 7 2 d S J c Z F l m d W 1 D U q F f O 9 D A x F B M P A e j O K s p v D a o k v Z l J G 9 J q p 1 h h s M r 0 r O 1 8 O h 2 7 o i S C c j Z F c e U j r f p d b o v 7 n m K g H l y y P S 8 6 t 8 + + v v 8 E / f W O U f 3 8 3 y w 9 d 1 7 i 1 I I 4 U J I J u d 7 6 j P l x f n P H / 6 B M e 2 y J 2 f k o o E f H v L o d Q c s g P 0 Y f S r f o l E N c H 9 + e m + x G E s r 6 z 1 r X U Z h K b r n B 5 f 9 X A 5 j k P + 4 p x m s 4 4 R i b C 6 t s H c w i K q q i F a N k 6 z X s N 1 H U 6 O D 3 j x 7 H M s y + L o Y J f n T 5 9 Q K u Q p F i 4 5 2 H t B 7 u w U z / M 4 P z 3 m M n e G 6 z o 0 + 3 Q t n T W 1 2 v j t j d t B 8 m l 4 b d E l Y Q g M R S A U g 0 C N 4 / o S s j T 4 8 3 2 W 0 8 h E A r 6 1 5 f D W a k A s l a W a P + K y 1 L y W H w j g S x F W N + 5 B / Y D V R J 1 M H J K R c G r 7 u K i q Q q V U Q g j B / M I S j 1 9 / i 0 q l x P z S G u W m z I u 8 e m W e 1 D i M / f I x r d Z 7 a e Y 8 m P d G u k W n o V G f z N E Q j y d I J J L s v X z G 2 c k R j X q N F 0 + f E I n G y G R e J d H K s h y 2 o T I M k q k 0 q U w W T d N Z 3 9 j m 4 e M 3 i E Q i b G 7 f 5 9 F r b 5 K d X 2 B u f p H t n Y c s r 6 6 h q i o r a x v M L y 5 1 e u 3 d h r r X z S T t 0 R L J V M c B M m m e Y 3 t R R z S B k F S E b B D T x F B n d D o S k I y E c 5 7 m Y g H v r v n I k o T j B 3 3 z + L 6 + 4 f D 1 T Z + V x S y / / z g s w 5 i U W D y J L M t E u 8 p 5 A t n g L y c G H x 6 H n X Q n Z e x v s O l O V l M z K Z o i m O 9 K N Z o l h S n G z G T n F 9 i 6 9 4 C V t X X i i S R v f u 0 9 4 o n k Q C / h t M h y K x N c T N 4 p d V I m e e + S J J G d W 0 C S Z E 6 P D v C m W L B V S 0 b 2 a i A p 2 L 4 0 d D 7 y e + s u 9 + d f v U Y 6 G h C L 6 q y 1 h n R 3 I w Q c F x 0 + f F 7 h s 5 e X b G x u D 6 2 6 D l o e T 8 s M s z u 6 a X Z 5 d U 8 q C o n 5 7 b E G V Q 9 i + t 8 E w g k 7 s y E Q 7 T L u 2 T N t X 7 e w W c m r W + S 5 L m q f q s 5 Z k M 5 m O 7 0 Y b o u L 3 O R Z 5 5 q m s b 6 1 g x / 4 m M 1 m 7 8 N D M V R B o M Z R 3 D K G 2 k d v 6 6 H b Y S F L g q j U 4 N 6 c d 8 X 2 8 v y A T 4 8 c f v d F j S d / + T U P 3 v k h b 9 4 L C y C 7 8 X 2 f i 9 w Z l x f n 1 O s 1 M t k 5 j E i U l 8 + / u J L j u X l v B 8 c P H S L n N Y W L + u S n U j c 3 E q h W q x B i 2 m Q q V T 9 S R n A t 0 X I W B L 7 P / O L N W 1 C 1 0 W 8 p m 2 F a e 2 U S p t 2 v w r Z p E Y r F S 0 x z P K H q 1 D E h I + S w s P L Z x f g b h i R B P K K i q T J C C E 7 K C h 8 d B v z s s y Y f P z 3 i + O n v 2 F x f 4 v 0 H a S J G a B 8 H Q c D p 8 Q G H e y / x P Y + 5 + Q U W l 1 Z I p T P o r c 6 w D x 6 9 Q a m Y 5 + h g j 8 P 9 X a q V C r / f k 0 k Z A S t J n 7 O u G q h p m M k S b r r j e d C G 4 X h h x L o 3 Q / y m F I v 5 s X p j j 8 u s y j t 6 q d e q Q 7 1 g s 2 B r 5 0 H v p b E I g g D L N M l k 5 q h V y r 0 P 9 + W i r n Q M e i k I P X X n N Y X y k C E E b X z f p 9 F o I k s S i h L + n T / v 2 3 z + 4 p Q n f / k 1 5 u m f 2 H r j B 7 z z 3 g e s Z i V e P P u c L z 7 7 G A l Y W d t k a + c B u m H 0 7 Q O v a R q l Y o G V t Q 1 W 1 z e J x p O 8 s y 5 Y T A Q 8 6 1 O y M S m j P 9 2 X h C Q p y I r K x f k p Z r P J / s v n N J u N 3 q d N j G U 2 Z 7 Z Q L 3 K n M / t b v c T G d O v f h K P 9 d p Z 1 q K o 7 j k 2 j X s O 2 L M x m g 6 O D X Q 7 2 X u A 4 N i + e P u H 5 F 5 / R q N e p l E u 4 r o O m 6 W T m F s b y R m a i Y Y Y 6 g N K V e l Q 2 R 9 + / R q P B X / / 6 C Y 9 f f 4 x h R P h w 1 6 V e P O P 8 5 Z 9 Y f f g N N n c e 8 Y M 3 E 7 y 2 m U Z R V B 4 + f o P X 3 3 q n M 1 B h F B t b O 6 2 2 a h r l c p G z a h h z G m b j j c v o V / + S s H 2 J e C L B y t o G 0 V i M 7 f s P k S W Z R q 3 G 0 y e f c H 5 2 E p 5 e Y 3 y Z 3 c y y i b 9 / i 3 l + 4 8 b J p s V z X V z P 4 8 W z J 5 w c H e D 7 H r Z l E Q Q B s q I Q i U T Z 3 L 7 P 9 s 5 D d N 3 g 4 W t v 8 u j 1 t 4 g n E m T n 5 k m m 0 u i G g W 2 Z O G N 4 / Q w 1 n I Y B 4 B k r S E H o c K i N M P i D I K B W q 1 M s 1 1 h a W m a / K H O W y 3 P y / A 9 s v P E D F h f n + f Y H b 7 O Y C v 9 O r + 0 0 D o 5 l d r y C R b H G 8 Q S B 2 1 E M / 3 R f I k u J q 6 2 A J U k i E o 0 S T y Z 5 7 c 2 v s b w S D p U + 2 H / J 3 s t n 0 M o 5 6 y 4 W 6 y U I g i v 1 L j d l Z Y b C 2 c v R 4 V 7 v p Z m i a h r 3 H z 7 m 4 e M 3 W d + 8 h 6 K o J F N p k q k 0 m q a N F Q i l p f L 2 m 5 / U i + + 6 p K Q i s l e H w E P 2 Q 9 v L C c J W z Y O Q Z R n d M K g 1 P f 7 z b 0 / 5 8 L M j D p / 8 i v X H 3 2 Z h I c t 3 d i Q y C e 1 G M 3 j j i S Q H e y 8 Q Q v B o Y b a h m v H u 4 i 0 h S 6 G 9 F F H D I c H D k C Q J T d P Z 3 n n I z o P H X O b O U B S V e r 1 G / v K C Q v 6 C k 6 N 9 z O 5 K X s f p W / s 0 L a c n h 7 2 X Z o Y Q r 1 o o t 8 v 9 h R A E g Y / v e W F e X O u U b C f M t k 8 Z 2 7 I 6 a T O N e m 3 g n O D C 5 Q W e N / w + j 0 I 3 D B L J J P m L H J Z p 0 m z U q V b K O I 7 D y + d f t A L a J v V 6 j b g h E E q E Q E 0 h u 2 F J R y b S f 1 S O 7 / v U 6 1 V c 1 + X w 6 I z s z r f x H I v q 5 S F r j 7 7 F 5 t o S 3 3 + o d N o g X 0 7 h s W y j q C q b 2 z s I E Q a C h w n 4 p H y l b c T a X s K F R M D S h P V P e y + f s 7 o e q o e x e J x Y L N 4 K X I b B y L 2 X z 6 i U S s w v L F I q F a A l k N P i + 2 F l c G o G T R b 7 U S k V M S I R V E 2 l U i r S b D T Q d Y N m s 0 G 5 X O g U + x X y F 5 j N B r q u 4 3 p e x 0 Z U N Q 3 X C T P O F U U N h c 2 2 w s R Z I c K 2 W h f n z M 0 t j H 0 a D U K S F R z b Y v f F U 5 K p F J F I D M M w m G s F r 1 V V C 7 W L q E H J V L F 9 C S E b C F l n M e G T i b 6 y 4 S w z V C E P 9 1 + C g F Q 6 w / L y I s t z C T I L y 0 Q z G + y s p X j / n o b W p Z m 5 j j N R o L o b 3 / c 5 P T 4 i O x c G 6 Q + K r 0 Z 6 3 p S v P D l W l u A f H l 3 X y b 1 A o A 5 K O R c i n B s 0 Z g N 5 x w 6 j / d F Y n P 2 X z 5 A k i Z W 1 z c 6 u H 4 3 F + n q E u g k z w W 1 i t 1 S z V C 4 V Z 9 a T T w h B s 1 l H B A J N 1 8 P g 7 P E B s i S z v r W N M k H m + T B s 2 0 Z V l a F / r 2 J J f H S k I H w L W f j M B X v M Z W J k s v P U q x W S q Q y 2 Z Y Y t s f u k h 3 l B O H i 7 l 6 D V x H K a z W H 3 x V P W N + 9 h G A a B g D 8 c 6 t T t y f 9 O P 7 5 y g V q I h 3 N K J 2 F W m d l h E / p 2 X Z F F p V I m F k + Q y W S p l E s k U 2 l i 8 Q R B 4 C M C E X b l m c I I H o d i I c / c / G x 7 8 n U T q o Q N y q U C a x v b v Q 9 P T b V S 4 v I i x 4 N H r / c + 1 O H Z 0 y c s r d 4 j G t E x d O V a R C w I A m q V C u m u o W f j U C k X x x 7 D K o Q g f 3 F O 7 u K S z c 1 N E s k w G G y 5 E r / a m 1 1 s 8 W Y r c g b U p x g p 2 a j V b i x M Q D h q J h Y n k U i y u L z K g 8 d v s L a + S S y e Y H F p p Z O q U y k V e f b F Z 2 G 0 8 Z a Y Z l D 2 J E i S R C y e w P d 8 T P P m 4 Y g 2 l m k R T y S H u t K z m S z J u I 6 h q 9 e E i d b G m E h N r r 6 V i s M d T k E Q U C 4 W e P b F p z S b T e Y W l t h + / C 6 O 4 3 T W z 2 X 9 5 u u o m 9 n + t S m w X K l v N v E w F H V 2 p 0 S 1 X O q c e A d F l V / u G j S d 0 C v W 7 o E + v 7 h M N B q d i R A P Y p a f a R i r G 5 s z y f Z o N p v k L 3 N k 5 + d Z W l 4 d G p + b X 1 w e 2 c S z u x P R O A w S Y N / z K J e K f P 7 p X 6 l V K 6 i a x u P X 3 y Y e j y P L C s 8 u w q F 4 7 R y + v V b d 1 q y 4 v R U y A c U x a 0 7 8 A G p 2 m I o y K y q V U k d 3 d / 1 Q Z 3 + e 1 6 8 Z q b c d e N 3 a n i 6 L Y V J U V e P 4 c P 9 G 9 9 D 3 f c 5 O D k i l M m i a P n K j M c 0 m x c J l 7 + U r T P p u 2 t 7 Q / d 3 n F C 5 z N J s N P v / 0 I 5 r N B o 1 a l d X 1 L W L x B E c H u 5 0 N 0 w 0 k G o 5 E O r s Q V k I H 4 f c 9 S 4 b f i S + J m D b e E S X L 4 T E e T y Q n r l P p R 8 V 0 W V p 5 V R b / a N F j L h Z Q b s r Y P d 7 l 9 I w c B o M 4 H d Z h a M Z E I l F K I x b 4 M B R F Y X 3 z 3 t g 1 Z h K M L A G Z n 1 + c O O 1 s 6 9 4 D V t e 3 S G X m i M X i P H z 8 J p b Z Z H 3 r H o X L c x C i M 5 P 4 9 P i Q Z j V P K h K g y B K a Z l A u X r B s D F c b J + V O C N S o 2 v 8 2 E h B T H P w g L A 2 4 K e l o 6 G r u R l c E r i + 4 r C v Y r X b C Z d P l + e e f 8 d n H f 6 b Z q F M u F i g V 8 2 G 3 2 l Z x Y d t j O C 2 N x u 3 X m 7 V Z X l 1 H m 1 D t q 5 i v d h j b a 1 X z D l H z u j E i k Z F z r x L J 1 E Q V w u 0 + 9 4 Z h d E o 3 j g 7 2 O h M g 1 V b L 7 a 2 d B 8 i y T H Z + g X g i y U o q w B c Q j U a J R u P E Z 9 y t 9 y v 3 8 g H 8 4 + P h u 1 c 3 7 Z m 4 T v f k 8 R s Q B M E V l U U I y D d k d F W Q 7 m k o 4 n s e A m j U a 2 i 6 z m X u n G Q q x c n R A b o e I Z 5 I 4 r k O x c I l 6 e w c m 9 s 7 H B / u g x A s L K 2 g K A q 1 a o V Y P E E 8 k Q w b r Q Q B m q 5 z c X 7 K 4 v I q u m 5 0 2 l t J s t R x 5 w + z U a b B s k x 0 3 R i p r v V D C E G x k G d + g q 5 I j U a D + I i Q w + H + S 7 b u j V Z 9 C / l L 5 N a A g O 7 7 4 v s + i q L g O D Z B I I h 0 9 Q W x L A s h A i L R G M 8 v 1 U 6 G x B c 5 d a a p R 3 d C o H 5 w 3 y Y y Z o e Z Z r N B r G s O 7 U 1 o f w E 3 Q Y i w / V U v b R v F b I b T H e q N O o Z u t H p H u C i K T L P R Q N K j + F a 9 Y 7 R r m o Y Q g l K x g K 4 b Z O b m y W S z I + N k A K b r E x 3 W B a W L 3 P k p y y t r v Z d b 2 R l B G F g 2 d B r 1 G p F o D M 9 1 w 8 C 4 B M X 8 J e u b k 7 n e j w / 3 r n Q W 6 s e z z z / l 8 R t v 9 1 6 + R u 8 m 2 I 0 Q g r 0 X T 7 n f 4 8 Y P Q w Z F 5 h e X O D 4 r E M T W u b 8 g + P n L 6 3 N y b 8 K d E K j 5 e M D 7 Y 8 S i / A A c q 3 F l s P N N 8 P 0 w q 6 A f g Y C 9 g j p w l l O b W Q p 4 P x z H R u s z Y f 2 m u I 5 D 7 v y M h a U l X M f B i E S Q J R l F V U e + V r l c v D L B Y h z 2 X j 5 j 6 9 6 D o R u Y Z T a J j E g V a 6 t 1 C 3 1 q 3 I 4 O 9 8 h m 5 6 m U y 6 x v b v U + 3 K F U q f G X 3 D w b 2 Y D D U v / v f 1 r 6 i / m X T K n P a M V + H J Q U j K 6 h W D d l W O t l P 5 C Y j 4 / e u o a V X s + C c O D 0 8 A U + D Z q u s 7 y y S i Q S D T P J d Q N V G + + 1 m o 3 J 4 1 h r G / c G n i p t b M s i f 3 G O P a B d N s D K 6 v p A V d N q N l s V C 4 P 7 L 9 J K j h W S P P P e j 9 w V g Q p E O J 1 h F P f n f c 5 O j 3 s v T 8 0 w w 1 x T x M D R n d 1 Y Y 1 a w T o v j 2 L d W N i I r C r X W 1 J J J W F 3 b G L o Z 9 a P Z C B N f h 5 F I p V E 1 n V o 1 f G 6 z N S P Y N J u c n 5 2 Q z 1 9 y d n o 8 U O i 3 7 z 9 E k s L G O c P Q l b A p z H F 5 t q c T d 0 W g A M 6 r C o 4 / P L U f Y G 1 9 k 3 p t N h 6 x m 5 Q A t B n 1 f m 9 K d x A 2 C A K E E H i e h + / 7 O I 7 T y l O 0 q V U r O L Z N p V z C t m 1 K x T x m s 0 n + 8 o J G o 8 7 Z 6 X G r 3 X S F a r W C Z Y W Z 4 r H o q 7 l I 4 y J J E r 7 v T R T L U h R 1 q O u 8 X q t y d n K I 7 3 v M L S x y e X F O u V T A s k x k S S K R S H J y s D v Q d r M s k 0 Z 9 v H V h u h L p a E A w / t s f m z t h Q 7 V Z T f m 8 t T J 8 F 6 M V 0 x g n o D g K 2 7 J u 3 C H 2 I n f G 0 p h J u t N g 2 x a q q q E o S s c B M s g R M i 3 F Q p 5 M d m 7 i + 9 l o 1 N F U b f D I m y 5 8 3 6 d e q w 4 c E H 6 R O 2 N u b g F 1 i A o d B D 6 + H / R V s 0 2 z i e / 5 1 6 Z p D K L h S B Q a C s 8 v Z 5 d p z l 0 6 o Q A s T + r E f o Z h G J G Z q H 7 d C 2 j a F J R B T o 1 Z o a p q R 4 V p C 9 E s h Q m Y O o M + H k + 0 3 N G j l 6 S i K C i q 2 v e 5 d m v g w e i u T x K 7 z 7 + 4 1 g r M 9 3 1 8 3 5 9 o c 4 z r A l F + i i G P 3 s A n 4 U 4 J 1 M M F l 8 P S c P 2 3 z d r 6 J o X 8 9 N H + d v y H l i B P 2 w J a H a G v 3 5 R J s w e m I R K J Y p n N g Y W J w 0 i l 0 9 S q F Q 4 P h l c c m 2 a T w u X F l c 3 A 8 8 J C y f / p v + z x P / 9 1 9 E Y h y z I b 2 z u c H h 8 i W g M S L M v k 6 G C X e D z R 9 + T q J X d 2 w u e f f o T r u m x u 3 e M b 2 8 H Y i Q X j c K c E K q q G 6 T / j I E k S 6 X R m a o O 9 e 5 c z F D H V p A W m y E G b n O G L b F b E 4 o n O o L R J S a U z 4 W l l X h 8 P 2 q Z S L l 0 b V l A s 5 D k 6 2 O V / + 7 D I b 1 + O 5 x y J R q M Y k S h 7 L 5 9 z e Z n j 7 P i Q 9 Y 3 t o c J Y L F z y 7 I t P s S 2 L + Y U l 3 n j 7 P T R N C 3 t p a I J 3 1 w a 3 U Z i U O 2 V D p S K C 9 9 Z t 9 A k 2 / d P j Q 9 Y 2 B s c c B m G Z J p H o z V 3 w s 7 D D h u E 4 z t g 5 c z e l U i p N X J P U x j Q b y F L Y l r r f 4 g 4 d K q F T B S Q O 9 1 + y u L y C o q i o m o H e X Y 4 7 h J O j f e K J d M d W G t Q N t 3 B 5 Q b l U Y H V 9 C 1 V T h 2 b Y X 9 Z l / n o 6 m 3 t 8 p 0 6 o q i X x + 4 P B H 7 w f a + u b n J 1 M b k 9 N M o B s E I N 2 4 1 k S q j a 3 / z r c 8 J 6 Y T R N N 1 w f e k 6 e f f 8 K L p 5 / T b D b D 9 L F M F k V R i M X i Y w t T 6 I y R S W c y q K p 6 R Z i E E B w f 7 v P 5 p x / h 2 D a p d I Y H j 9 8 g F o 8 P F a Z A w B c X o 1 X F c b l T J 5 Q E v L v u s D B G Q L U b 3 / d D m 2 g M H b r N x f k Z S y u 3 5 5 2 b F a 7 j 9 C 0 N v w 0 K h U v m b z A 0 O 3 T l 2 2 i a d i V V K g g C z k + P W V x e m b q v h + P Y 2 J Z F I p l q e T o D T N P k 9 O i A I P B 5 + P h N h B B j O D a u 8 q t d A 2 s M R 9 i 4 3 K k T C i k s i Z 8 U R V G o t r K P x 2 X S + b H 9 m D Q W M w 3 u D b s U T U L E u J k K r C g K I g j Y 3 3 1 x J f s + L O h r j A y 4 D s K 2 L A 5 2 X + D Y N k E Q c L D 3 k r 2 X z y k V 8 t x 7 8 J j H b 3 w N u e V F n A R f g O P P T p i 4 a w I l B H x 2 P v 4 p 0 8 3 8 w h J H I z x N 3 c w i w 0 G S p L 7 2 w i z R p 9 z R p 6 H X H T 0 N s X i C Z C q D 4 4 Q t 0 c x m k 0 L + g v u P X h t Z t U v r l B N B g O d 5 V E p F C v l L P M 9 F l m U 0 P Y w 9 b u 8 8 I J O d J w i C q Y U U Q J F g L T W e E 2 x c 7 p T K B 4 O 7 I I 2 D 7 / t 4 n o c x R q B x F s H R R r 1 O P H G 7 l b y N e o 1 4 Y r x g 5 U 3 x P G + g k T 8 J Q g i a z S Y g K O Q v 0 H W 9 b 5 P Q I A h a I 2 Y 8 4 o k E + Y t z L M s i O z + P B A S B I J F M X s u 0 9 3 2 f S q l I Z m 5 + 4 m B 0 N 4 4 v 8 a c j f a y 0 t 3 G 5 c w I F 8 L 1 7 N j F 9 u r f V r p c a h u d 5 F C 4 v M C I R d C N C N B q d S r g c x x 5 q 8 M 6 C W Z S Y j I v v + 8 i y P N W 9 6 K V Y y K M o S i c z o h 1 z y p 2 e 4 D h 2 q w W c R K N R Q 9 d 0 5 h Y W W w J 9 d Y R Q L + e n x y R T m R t v Z B V L 5 v O c R r 3 P M L e b M P i d f 4 V 8 e D y 9 m p P J z n N y d N B 7 + Q q e 6 7 K 8 u k Y m O 0 c s F p Y L + L 5 P r V r B d V 0 u c + e Y z S b 1 W r W T P 9 e P a b K u J 2 X S J N S b o C i t 4 W 8 z I J l M 0 a h V s V q Z 4 8 8 + / 5 S j / V 2 W V t Z Y 3 9 o h k U y R T K V Y b U 1 x l C Q p b A k 9 R J h M 0 w L C H v i 9 9 I t H D v r e a r b M n 4 / 0 m Q s T d / W E A n h v C m 9 f G 9 / z k A c s j s 9 z G v e S F a I t Q R q H w P d x v d A m s C 0 r N L J b K o 1 h R I h G Y y i q E q o m Q o x d G j 4 O Q e C P Z X t M i x A C I Q S N e g 0 h B E Y k O p b K 3 A 8 h B N V K G S M S 4 e R w H 0 V V S W f m y M 6 F 9 s 6 0 6 l k Q B J y d H L G 8 u o H a 6 g 7 l + z 7 n p 0 d I k s z y 6 j q 7 z 5 + y v r W N p u l h I e H C A q c n R y w s L h P p K f l p T 5 u / D e 6 s Q I 2 b K D u I S r l M K p 3 u C F W u p i D h U b Y 0 5 p Q i C 3 M 3 7 y V w f n b C y u q r 2 h s h B H 4 r E 1 w g c O y w O L D R q J F I J D v v q V Y L f z b N B o l E i m a z Q S K R p F a t k E p n M M 0 m 0 V g c x 7 Z b t h 7 o R g T X d V A U B d d 1 k S U 5 7 F M u S Q R d u 7 P n u W i 6 g W N b x G I J a r U K q V S G W q 1 K J p v F M k 1 i 8 X i r n 1 4 c I a 7 m N N Z r 1 a E t j t s C W M x f Y k Q i N J s N o t F Y 2 M N B 1 Q i C g E A E 5 C 9 z b G 7 t 9 P 7 6 x A R B w P 7 L 5 2 T n 5 8 m 2 R u m U S 0 W S q T S W Z S F L E t F Y D E m S M J s N C v k L F p d W M S I R L N M k n 8 + x t h 4 G / m V Z x g v g F y 8 j t 5 J p z l 0 W K F W G H z + c z j n R p r s b q x 9 A o 1 a h G U T A L r O y s t z 7 9 I m 5 r S y J y 9 w 5 i 8 u v x p j O w o E y L v V a F V V V a T Q a G J E I p U K e l d V 1 T D M s 3 h N i c H Z C s 9 l A 0 z Q q p R I Q 9 t G 4 K U G r C U 4 k E k E I w V m r O 9 S 4 2 T F C C B z H 4 f T k k N W 1 d e p + g o 9 O p j c p R j H d G f w l o E + Z W 9 d N d m 6 + o 1 t L h F M f V r L G T I Q J o F a 7 n T G e y f T V G N k w Y R p k J 0 y L 2 Q z L 0 O c X F k k k k m x u 7 6 D p O q l 0 J k w T G i B M E A 7 d t p o m 5 V J + p G N o H G z L 4 m D v B S + e f s b z L z 4 j C A J U T W N 1 f b P 3 q Q O R J A n D M M g s b f O H 5 9 a t C h N 3 W a D c G Q T c J E n C c W z M Z g N Z l m f e + y G Z v H l w u B / V S h n T b L Z 6 r 4 e T y 0 2 z + W p a h e P g O D a e 6 1 I f s 6 h u X G 6 S l R G J R l u b g T R V J 1 z L N D n c 3 2 X 3 x V N c x 6 F a K b G 6 t s n b 7 3 7 A o 9 f f Q p Z l z G a D S q k 4 c R b + R + c p H O N 6 U 5 p Z c 4 c F C n 7 y P M J f T n S K Y / a c 6 E f o M F A J A p 9 S 6 e Y V u t 2 M O 8 B 5 U l K p T G i X q B r R a A x N 0 4 l G Y + i 6 Q S Q a R d f 1 T g 8 I b 0 R Z + a S E a T 3 T n 3 q h a p g c 6 q 2 j F X L w P I / n X 3 z G 5 5 / 9 N a z C l s L c x e X V D T R d Z 3 F 5 t Z X A H G 6 u k i S x v r m N 1 Z q 8 O C 5 l U 5 p p Z 6 N h 3 F k b q p d H i x 7 b 2 e m j 2 r n z 0 5 E 9 u C f l t m J E l X J p Y G V r L 6 b Z n O l Q O d 8 P n S r T x t e K h T x C w P x C a L s K E V C r V m n U q y i K h u u 5 N O s 1 5 h e X y M 4 t A G H C a 5 t a t Y z Z N I f m W Y p W G 4 B i 4 Y K F x e W R R Z 7 H F Y U v c t N l 4 E z K 8 G 3 k K 6 a 7 V 9 + L S 5 W n N 8 g K T o / o X D o p o j V d 8 D Y Y p 6 S 8 z U 1 S q J q O h N v z E R R Z w Z u i 0 L D N x f k Z p 8 c H f P r R n 7 j M n W N b N k j h w A B F V V l Y X O L R 6 2 8 x N 7 + I J E n X T r J 4 P E l y x F C 7 d s x K V T V O j o Z P l W y 6 0 p c m T P w t n V D d T N J p t k 1 7 V 5 s k I / 2 r Y p I T a p x e d o P w B T i e x G 5 e 5 f V l F 6 W 1 t u v 1 0 K 0 / K a V i g X g 8 g a q F E y 5 6 q Z Z L K K o 6 M p W q 7 R Y f f f o L h I C L 3 C m q p j E 3 F w p p N 0 c l h a e X X 9 5 3 f v 1 T / w 2 Q m 2 K m j y R J n R m 2 s 8 B x w h j R b T D M k 9 b L O A O k B x E E E m c V 5 Y o w 0 b F Y J q d S K a E b g 9 s 7 R + O J s Y o 6 J U m i 0 R o 3 M 5 w w O X l h c R n f 8 6 / 1 8 3 N 8 i d 0 p e 4 V M S / 9 P f o e R J f j k V O e j k 8 l 3 H V m e 3 S i c 2 2 p A S a s G a l x 6 s w A m Q V M E W 1 m P 3 v X f b E 6 X U p U d 4 S o 3 T R P L G q 1 d J F o 9 4 s d F U V S W l l e v q M p C w N M L d S b e 4 k n 4 m x O o N v m G M l F M Q Q i B H 4 T J n 7 P g N v P 4 J r G h n J 7 p I Z O i K t d P p G m C 1 R e 5 s 5 F q a r N e H c s + U 1 S V V C o z 8 e Z 3 c n z Y 8 b y + y K v k a q N U x t k z m 9 X 1 J d K d M p J v y H 3 b O B + V r 9 / I 8 9 P j m c a h j M j 4 i 3 5 S x l l 0 b X T d 6 H Q A m h W T N h J t Z 6 m P Q l G V s W 3 Y a i 1 s 3 D k J q 2 u b 5 C / O O S 7 J H M y 4 Z / m 4 j L 4 L d 5 z j y n X h y d U U d g u v b q h j 2 y x 3 5 d z N g j A 5 9 n b o r f 8 Z R i Q a p V a t c X 5 6 Q r G Q 7 3 1 4 K h I T z k y q V 8 N 8 w V F k 5 x b G d v H H Y o n O D K h x U V W V 9 c 1 7 l K 3 r a + L L 4 m 9 e o C r m 9 Y / w w c b V T P V x d 9 B J M K a M 0 4 z D J M 1 S J E k i l U 6 z s r Z O L B 7 n I n d O t V L G s i w u c u d 9 y x p 6 c W y b e q 3 G e a s l s z W h D R W I 8 f p 5 O H a Y 4 T E O k U j k y n y n c b F 9 5 S t R 9 d r 8 T b r N u 2 n W y 7 y 3 c E E 6 n U a I c M i W L M u o r b E s k i R R r 1 X x f J / M C B 1 / E n J n p y y v 3 k 4 q S 7 P R m L q b a 4 e W / V F v 1 L H M s O 9 3 O p P F t i 0 k J J L p D N V y i c X l Z U D q O G z y l x f 4 r f B C M p 0 Z q 4 V Z O y U q N S J + d H m Z w 9 C N k c 9 r Y 9 t 2 m G k / w e Z V M S X + e D T + 8 2 f N 3 7 x A u b b J t v I F t V o d T V M 5 P 8 9 h + T K 6 7 G P o W h i 1 n 8 / y 3 n v v j R H X G J 9 a t T K T R i / 9 m I l A 9 a G 7 g 5 L n u k P 7 i N P y y k X H c H O H A + S U k V p A / u I c 3 Y i M L V C W Z V G r l K 9 k 3 o / i 0 z O N 8 / / / h L o Z D x c 8 7 s 2 F h n w Q B B y W Z F Z T H p 5 j c 3 5 + z v n 5 B d / + 9 j c n i u + M Y t A E w F l g N m c 3 V O 4 m n J 0 c d T K 7 P c / D t i x M s 0 n g + 0 i S R D K V D r U B T c V 1 3 J H e Q d / 3 k C R 5 p O C 1 u T g / x Y h G J 8 p y + S K n 9 b W r v y z G + 2 R 3 n I u u Q K 8 s y 2 z P Q d P V i c f j r K 6 s s L S 0 w H / 9 r / 8 P + X x h Y l f s I M Y 1 r q e h N x 3 n q 0 I 3 I q E A t b o L x R M J F h a X W F p Z Z X F 5 J U z U N Q x k W e H 0 e P Q U + 1 q 1 g j 1 G H K r N 3 M I S u j 5 c S L s J g o C z a m 8 Q 4 M v l b n x z N 6 T h y F c M U U m C b C w 0 7 G V F 4 d G j R / y b f / P 3 v H z 5 k p / + 9 O f U J n Q L 9 6 P d K + E 2 u K 2 A 8 a Q E v k 8 0 G k M e o 3 H L 0 s o K F 7 m z 3 s t X C I J w E P e 4 B I H P + d l 4 X Y E L h U v M Z g P F y v U + 9 K X y r 0 K g / A C 8 o P 8 X V X Z C 1 S k a j f K t b 3 2 T D z 5 4 n z / + 8 U / 8 4 Q 9 / u F H a z m 2 q Z H J 3 H t B X S K x P M 5 R B n J 0 e j 5 y T F Y n G J s o C 8 V y X W O z q e 2 h 7 L Y U Q V K t l L i 9 C r 6 b v e R i R K G / f H 5 6 t c d v c j W 9 u B j w b M D i r 4 U j 8 a t f A 8 U O P X y a T 5 u / + 7 o f s 7 O z w y 1 / + i u f P X 4 y V D t O L f 1 s d X W e k k s 4 C a 4 J Y W z w + P O E V I B a L j 7 U R W a Z J s Z C n 0 a h j N u q c H h 9 S K R c x z Q a 7 L 7 7 g 6 e e f 4 r f a b + u 6 3 k m 2 V R S F u X h w K 7 N z x + V f h V O i T b 8 s 9 D 8 f v y p Q X I w H r K c 9 F h K h O u h 5 H m d n 5 3 z 0 0 c e 8 9 9 7 X W F 5 a R j d G u 4 m 5 x X 4 S t B q t T B L c v S 3 q T Y d 4 d H T O Y r V S I Z 5 I j O V F P T 0 5 Z H l l 7 U o N k 2 W a 5 C 9 z O I 7 N 5 v Z 9 K u U i q V Q G 3 T D C Y k L f Q 9 V 0 N E 3 t J M Q O 4 + c v j S 8 9 h 6 / N v 5 o T S o K + l b 2 l r s B v v h m O L W k 7 M V R V Z X N z g 3 / 6 p 3 / E d V 3 + y 3 / 9 v z k 6 O h 4 r 9 a f 9 p f q + T 6 P R w L a s a 0 H U a q U c d g F q V Z e O 4 x A R Q n x Z w z Z G E o t q 7 J 2 M z l Y I i w d H C x M A I n S z A + y + e E q 9 X s P z X Z Z X 1 r j / 8 D U 0 T W N h c b m T z x i J R I j F E + i 6 3 n L W S C N v z 3 e 2 n a k b p U 5 P 2 A 1 K + f f / 4 T / + p 9 6 H / l Y p N G S 2 5 6 4 u 6 r I p X + v B l q s p K D K d K e + K o p D N Z t n Z u c f F x S V / / O O H o X B I A o R A i L D B S 7 j S w 7 / V N t T r 9 R o / / / k v 2 d 3 d 4 4 s v n v L 8 + Q t e v t y l U C j i u C 6 a p n Z i O Z 7 n I k k S l m W i t H r 7 q a p K t V x G N w z y l x d h S y z 5 e u H d l 0 n 7 U 0 q S h G s 3 O W m m m B / S I 9 G y L O L x q 7 Z O W I B 5 v R e f J M k o r V E 0 r u v i 2 B Z z 8 4 s o i k I g Q l t Y k U P N t / c g + s O h z l 5 R x W 4 N n R 6 k 2 q l y + N 9 l f U w h v y G v N k r x r 0 v l U x X B j x 9 c T W 3 J N + S + W e l x X f D d e / 3 T Y E z T J J 8 v Y p p N S q U y p 6 e n C C H Q d R 1 N 1 5 n L Z o h E I m T n s j i 2 Q 7 l c 5 r 3 3 3 g 1 P I 9 / H s i 1 c x 6 V c q f D k 8 6 f 8 4 7 / 5 + 7 E C p H e F c K C z T F Q X L M Y D 8 l W f h d T g x V m t l H E c h 0 Q y S a 1 a Z W 5 + A b 8 1 2 k a C K w W F Q g i s V t 9 B 3 / c x z Q a R W I p c V a H u S F Q s G d e X S B o B a 2 m f + V i 4 m Z X N U L t o V x j H 9 Y C v b 7 g D u 2 M 5 v s R v 9 n W 8 W 1 b 9 Q m E K t Q r x r 8 2 G A t j M e r z W N V a 0 b M p 8 e H R d o O 7 N e T x c G K 3 a i V Z j R 9 G q + P U 8 D 9 f 1 y O X O M Q w D 1 3 V J p 9 M s L S 3 1 / i o A u V y O P / / 5 I 3 7 0 d z 8 g P o Z B f l f Y K 6 r U L I m 3 V l 0 q 5 R r J R G S s f L 1 u z G a T W r X M U k 8 A v F Q s k M o s 0 H A k c j W Z f F 3 G 8 S V 8 I V 2 p J t A V w Q c b D n V b 5 k l O u / K Y K s N y w u f R k o s 6 4 D C v W h I f H h m 3 1 t Q S I U L 1 U w h E S 6 L + P 4 N v T 3 O k U a m g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C62687FD-4305-4A90-89BA-DC5A73FEBFE1}">
  <ds:schemaRefs>
    <ds:schemaRef ds:uri="http://gemini/pivotcustomization/Diagrams"/>
  </ds:schemaRefs>
</ds:datastoreItem>
</file>

<file path=customXml/itemProps10.xml><?xml version="1.0" encoding="utf-8"?>
<ds:datastoreItem xmlns:ds="http://schemas.openxmlformats.org/officeDocument/2006/customXml" ds:itemID="{2CAA4F2A-0889-4C3C-89CD-959053D9AAC1}">
  <ds:schemaRefs>
    <ds:schemaRef ds:uri="http://gemini/pivotcustomization/SandboxNonEmpty"/>
  </ds:schemaRefs>
</ds:datastoreItem>
</file>

<file path=customXml/itemProps11.xml><?xml version="1.0" encoding="utf-8"?>
<ds:datastoreItem xmlns:ds="http://schemas.openxmlformats.org/officeDocument/2006/customXml" ds:itemID="{ADA59F72-B4D2-4B5B-B724-9C1F66B48A79}">
  <ds:schemaRefs>
    <ds:schemaRef ds:uri="http://gemini/pivotcustomization/MeasureGridState"/>
  </ds:schemaRefs>
</ds:datastoreItem>
</file>

<file path=customXml/itemProps12.xml><?xml version="1.0" encoding="utf-8"?>
<ds:datastoreItem xmlns:ds="http://schemas.openxmlformats.org/officeDocument/2006/customXml" ds:itemID="{9FF97069-8267-4F08-9BC5-54D29E754D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c5ae4f-ecb0-448c-82d7-66022c31a977"/>
    <ds:schemaRef ds:uri="7c265764-6886-46a3-9c12-c296af1a48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3.xml><?xml version="1.0" encoding="utf-8"?>
<ds:datastoreItem xmlns:ds="http://schemas.openxmlformats.org/officeDocument/2006/customXml" ds:itemID="{431EFE59-2E53-46DB-8E96-0380BE2D7C36}">
  <ds:schemaRefs>
    <ds:schemaRef ds:uri="http://schemas.microsoft.com/office/2006/metadata/properties"/>
    <ds:schemaRef ds:uri="http://schemas.microsoft.com/office/2006/documentManagement/types"/>
    <ds:schemaRef ds:uri="76c5ae4f-ecb0-448c-82d7-66022c31a977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  <ds:schemaRef ds:uri="7c265764-6886-46a3-9c12-c296af1a4836"/>
    <ds:schemaRef ds:uri="http://schemas.microsoft.com/sharepoint/v3"/>
    <ds:schemaRef ds:uri="http://www.w3.org/XML/1998/namespace"/>
  </ds:schemaRefs>
</ds:datastoreItem>
</file>

<file path=customXml/itemProps14.xml><?xml version="1.0" encoding="utf-8"?>
<ds:datastoreItem xmlns:ds="http://schemas.openxmlformats.org/officeDocument/2006/customXml" ds:itemID="{86E8EFCE-A66F-4EB4-AFDA-DBA9EF99DF13}">
  <ds:schemaRefs>
    <ds:schemaRef ds:uri="http://gemini/pivotcustomization/ManualCalcMode"/>
  </ds:schemaRefs>
</ds:datastoreItem>
</file>

<file path=customXml/itemProps15.xml><?xml version="1.0" encoding="utf-8"?>
<ds:datastoreItem xmlns:ds="http://schemas.openxmlformats.org/officeDocument/2006/customXml" ds:itemID="{61C3CD63-8D53-4B58-9841-F51033E3EE6E}">
  <ds:schemaRefs>
    <ds:schemaRef ds:uri="http://www.w3.org/2001/XMLSchema"/>
    <ds:schemaRef ds:uri="http://microsoft.data.visualization.engine.tours/1.0"/>
  </ds:schemaRefs>
</ds:datastoreItem>
</file>

<file path=customXml/itemProps16.xml><?xml version="1.0" encoding="utf-8"?>
<ds:datastoreItem xmlns:ds="http://schemas.openxmlformats.org/officeDocument/2006/customXml" ds:itemID="{D31402B0-CFBC-48B8-803E-4B442EE276B2}">
  <ds:schemaRefs>
    <ds:schemaRef ds:uri="http://gemini/pivotcustomization/TableWidget"/>
  </ds:schemaRefs>
</ds:datastoreItem>
</file>

<file path=customXml/itemProps17.xml><?xml version="1.0" encoding="utf-8"?>
<ds:datastoreItem xmlns:ds="http://schemas.openxmlformats.org/officeDocument/2006/customXml" ds:itemID="{655F17C7-70CB-4FE8-84AA-22B5DD62C13F}">
  <ds:schemaRefs>
    <ds:schemaRef ds:uri="http://gemini/pivotcustomization/FormulaBarState"/>
  </ds:schemaRefs>
</ds:datastoreItem>
</file>

<file path=customXml/itemProps18.xml><?xml version="1.0" encoding="utf-8"?>
<ds:datastoreItem xmlns:ds="http://schemas.openxmlformats.org/officeDocument/2006/customXml" ds:itemID="{2D72A211-CED7-4241-BF11-ED3103206655}">
  <ds:schemaRefs>
    <ds:schemaRef ds:uri="http://gemini/pivotcustomization/RelationshipAutoDetectionEnabled"/>
  </ds:schemaRefs>
</ds:datastoreItem>
</file>

<file path=customXml/itemProps19.xml><?xml version="1.0" encoding="utf-8"?>
<ds:datastoreItem xmlns:ds="http://schemas.openxmlformats.org/officeDocument/2006/customXml" ds:itemID="{070F743E-280E-4270-92CD-FF5F2109BA9D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6401E2C9-511F-4EB7-85E2-24A7DF4A1BED}">
  <ds:schemaRefs>
    <ds:schemaRef ds:uri="http://gemini/pivotcustomization/ShowImplicitMeasures"/>
  </ds:schemaRefs>
</ds:datastoreItem>
</file>

<file path=customXml/itemProps20.xml><?xml version="1.0" encoding="utf-8"?>
<ds:datastoreItem xmlns:ds="http://schemas.openxmlformats.org/officeDocument/2006/customXml" ds:itemID="{03FD802C-F277-4781-B709-A5E71A190E47}">
  <ds:schemaRefs>
    <ds:schemaRef ds:uri="http://gemini/pivotcustomization/ClientWindowXML"/>
  </ds:schemaRefs>
</ds:datastoreItem>
</file>

<file path=customXml/itemProps21.xml><?xml version="1.0" encoding="utf-8"?>
<ds:datastoreItem xmlns:ds="http://schemas.openxmlformats.org/officeDocument/2006/customXml" ds:itemID="{11A34146-EDB6-4715-A853-FFAD49D18A5F}">
  <ds:schemaRefs>
    <ds:schemaRef ds:uri="http://gemini/pivotcustomization/TableXML_impactedresources"/>
  </ds:schemaRefs>
</ds:datastoreItem>
</file>

<file path=customXml/itemProps22.xml><?xml version="1.0" encoding="utf-8"?>
<ds:datastoreItem xmlns:ds="http://schemas.openxmlformats.org/officeDocument/2006/customXml" ds:itemID="{BDEE7F37-74B6-4D5E-A44F-50FC7BCA031E}">
  <ds:schemaRefs>
    <ds:schemaRef ds:uri="http://gemini/pivotcustomization/IsSandboxEmbedded"/>
  </ds:schemaRefs>
</ds:datastoreItem>
</file>

<file path=customXml/itemProps23.xml><?xml version="1.0" encoding="utf-8"?>
<ds:datastoreItem xmlns:ds="http://schemas.openxmlformats.org/officeDocument/2006/customXml" ds:itemID="{1CB30B06-5AF3-4B0F-B7AA-F6701D5A414C}">
  <ds:schemaRefs>
    <ds:schemaRef ds:uri="http://gemini/pivotcustomization/ErrorCache"/>
  </ds:schemaRefs>
</ds:datastoreItem>
</file>

<file path=customXml/itemProps3.xml><?xml version="1.0" encoding="utf-8"?>
<ds:datastoreItem xmlns:ds="http://schemas.openxmlformats.org/officeDocument/2006/customXml" ds:itemID="{E1EE10D0-AA16-417B-AC9D-116F8E4AF6C2}">
  <ds:schemaRefs>
    <ds:schemaRef ds:uri="http://gemini/pivotcustomization/ShowHidden"/>
  </ds:schemaRefs>
</ds:datastoreItem>
</file>

<file path=customXml/itemProps4.xml><?xml version="1.0" encoding="utf-8"?>
<ds:datastoreItem xmlns:ds="http://schemas.openxmlformats.org/officeDocument/2006/customXml" ds:itemID="{5090D226-3897-4A66-85B6-3AF4A72D01DE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178F169B-5EF1-4BF2-B514-D336C92D0656}">
  <ds:schemaRefs>
    <ds:schemaRef ds:uri="http://gemini/pivotcustomization/LinkedTableUpdateMode"/>
  </ds:schemaRefs>
</ds:datastoreItem>
</file>

<file path=customXml/itemProps6.xml><?xml version="1.0" encoding="utf-8"?>
<ds:datastoreItem xmlns:ds="http://schemas.openxmlformats.org/officeDocument/2006/customXml" ds:itemID="{F81FE3F5-318D-425C-9173-BB498745E644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E4FB5594-ED62-4BE5-AC93-D54EB21043D5}">
  <ds:schemaRefs>
    <ds:schemaRef ds:uri="http://gemini/pivotcustomization/TableOrder"/>
  </ds:schemaRefs>
</ds:datastoreItem>
</file>

<file path=customXml/itemProps8.xml><?xml version="1.0" encoding="utf-8"?>
<ds:datastoreItem xmlns:ds="http://schemas.openxmlformats.org/officeDocument/2006/customXml" ds:itemID="{181AD982-65A7-4D2D-A9BF-274D196667AF}">
  <ds:schemaRefs>
    <ds:schemaRef ds:uri="http://gemini/pivotcustomization/PowerPivotVersion"/>
  </ds:schemaRefs>
</ds:datastoreItem>
</file>

<file path=customXml/itemProps9.xml><?xml version="1.0" encoding="utf-8"?>
<ds:datastoreItem xmlns:ds="http://schemas.openxmlformats.org/officeDocument/2006/customXml" ds:itemID="{483D7C83-4C93-4C25-B7A2-EAE8E815BFAE}">
  <ds:schemaRefs>
    <ds:schemaRef ds:uri="http://www.w3.org/2001/XMLSchema"/>
    <ds:schemaRef ds:uri="http://microsoft.data.visualization.Client.Excel/1.0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Introduction</vt:lpstr>
      <vt:lpstr>1.Dashboard</vt:lpstr>
      <vt:lpstr>2.Recommendations</vt:lpstr>
      <vt:lpstr>3.ImpactedResources</vt:lpstr>
      <vt:lpstr>6.WorkloadInventory</vt:lpstr>
      <vt:lpstr>7.PivotTable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Claudio Merola</dc:creator>
  <cp:keywords/>
  <dc:description/>
  <cp:lastModifiedBy>Claudio Merola</cp:lastModifiedBy>
  <cp:revision/>
  <dcterms:created xsi:type="dcterms:W3CDTF">2024-09-11T21:04:19Z</dcterms:created>
  <dcterms:modified xsi:type="dcterms:W3CDTF">2025-03-13T13:28:09Z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0x0101001792584B535B9240A14A2E941038FA52</vt:lpwstr>
  </property>
  <property fmtid="{D5CDD505-2E9C-101B-9397-08002B2CF9AE}" pid="3" name="MediaServiceImageTags">
    <vt:lpwstr/>
  </property>
</Properties>
</file>