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dheeraj.EUROPE\Downloads\P-MT3620EXMSTLP-2-0\Altium\Project Outputs for P-MT3620EXMSTLP-2-0\BOM\"/>
    </mc:Choice>
  </mc:AlternateContent>
  <xr:revisionPtr revIDLastSave="0" documentId="13_ncr:1_{63100ECA-35AB-4E70-A72F-BA2ADD844A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2" i="1"/>
  <c r="C53" i="1" l="1"/>
</calcChain>
</file>

<file path=xl/sharedStrings.xml><?xml version="1.0" encoding="utf-8"?>
<sst xmlns="http://schemas.openxmlformats.org/spreadsheetml/2006/main" count="313" uniqueCount="245">
  <si>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</si>
  <si>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</si>
  <si>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</si>
  <si>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</si>
  <si>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</si>
  <si>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</si>
  <si>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</si>
  <si>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</si>
  <si>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</si>
  <si>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</si>
  <si>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 xml:space="preserve">                       Microsoft Azure Sphere</t>
  </si>
  <si>
    <t>P-MT3620EXMSTLP-2-0.PrjPcb</t>
  </si>
  <si>
    <t>NO_AdditionalHeader</t>
  </si>
  <si>
    <t>1</t>
  </si>
  <si>
    <t>11/05/2022</t>
  </si>
  <si>
    <t>15:24</t>
  </si>
  <si>
    <t>Designator</t>
  </si>
  <si>
    <t>C1</t>
  </si>
  <si>
    <t>C2, C3, C4, C5, C6, C7, C10, C11</t>
  </si>
  <si>
    <t>C8, C9</t>
  </si>
  <si>
    <t>C12, C16, C17</t>
  </si>
  <si>
    <t>C13, C15</t>
  </si>
  <si>
    <t>C14</t>
  </si>
  <si>
    <t>D1</t>
  </si>
  <si>
    <t>D2, D4</t>
  </si>
  <si>
    <t>D3</t>
  </si>
  <si>
    <t>FB1</t>
  </si>
  <si>
    <t>J1</t>
  </si>
  <si>
    <t>J2</t>
  </si>
  <si>
    <t>J3, J8</t>
  </si>
  <si>
    <t>J4, J5, J6, J10</t>
  </si>
  <si>
    <t>J7, J12, J13</t>
  </si>
  <si>
    <t>JP1, JP2, JP3, JP4</t>
  </si>
  <si>
    <t>L1, L2</t>
  </si>
  <si>
    <t>M1</t>
  </si>
  <si>
    <t>Q1</t>
  </si>
  <si>
    <t>Q2, Q3</t>
  </si>
  <si>
    <t>Q4, Q5</t>
  </si>
  <si>
    <t>R1</t>
  </si>
  <si>
    <t>R2, R4, R7, R12, R13, R15, R19, R23</t>
  </si>
  <si>
    <t>R3</t>
  </si>
  <si>
    <t>R8, R16</t>
  </si>
  <si>
    <t>R9, R18</t>
  </si>
  <si>
    <t>R10, R11, R17</t>
  </si>
  <si>
    <t>R14, R20, R22</t>
  </si>
  <si>
    <t>R21</t>
  </si>
  <si>
    <t>R24, R29</t>
  </si>
  <si>
    <t>R25, R30, R31</t>
  </si>
  <si>
    <t>R26</t>
  </si>
  <si>
    <t>R27</t>
  </si>
  <si>
    <t>R28</t>
  </si>
  <si>
    <t>R32</t>
  </si>
  <si>
    <t>SW1, SW3</t>
  </si>
  <si>
    <t>SW2, SW4, SW5</t>
  </si>
  <si>
    <t>U1</t>
  </si>
  <si>
    <t>U2</t>
  </si>
  <si>
    <t>U3, U5</t>
  </si>
  <si>
    <t>U4</t>
  </si>
  <si>
    <t>X1</t>
  </si>
  <si>
    <t>Quantity</t>
  </si>
  <si>
    <t>Comment</t>
  </si>
  <si>
    <t>22 pF</t>
  </si>
  <si>
    <t>0.1uF</t>
  </si>
  <si>
    <t>4.3pF</t>
  </si>
  <si>
    <t>33uF</t>
  </si>
  <si>
    <t>33pF</t>
  </si>
  <si>
    <t>10µF</t>
  </si>
  <si>
    <t>BAR43CFILM</t>
  </si>
  <si>
    <t>LTST-C19HE1WT</t>
  </si>
  <si>
    <t>SML-D12U</t>
  </si>
  <si>
    <t>BLM18AG601SN1D</t>
  </si>
  <si>
    <t>SM02B-SRSS-TB(LF)(SN)</t>
  </si>
  <si>
    <t>Amphenol FCI 10118194-0001LF</t>
  </si>
  <si>
    <t>MOLEX-0022284020</t>
  </si>
  <si>
    <t>FTSH-105-01-F-DV-K</t>
  </si>
  <si>
    <t>MOLEX-0022284030</t>
  </si>
  <si>
    <t>QPC02SXGN-RC</t>
  </si>
  <si>
    <t>2.2µH</t>
  </si>
  <si>
    <t>AES-MS-MT3620-M-G-2</t>
  </si>
  <si>
    <t>2N7002ET1G</t>
  </si>
  <si>
    <t>SI3590DV-T1-E3</t>
  </si>
  <si>
    <t>LM66100DCKR</t>
  </si>
  <si>
    <t>1 M</t>
  </si>
  <si>
    <t>100K</t>
  </si>
  <si>
    <t>100R</t>
  </si>
  <si>
    <t>680R</t>
  </si>
  <si>
    <t>300R</t>
  </si>
  <si>
    <t>620R</t>
  </si>
  <si>
    <t>10K</t>
  </si>
  <si>
    <t>0R</t>
  </si>
  <si>
    <t>150k</t>
  </si>
  <si>
    <t>33.2k</t>
  </si>
  <si>
    <t>0R033</t>
  </si>
  <si>
    <t>0.1R</t>
  </si>
  <si>
    <t>4.7K</t>
  </si>
  <si>
    <t>1K</t>
  </si>
  <si>
    <t>SWI TACT SPN0 PANASONIC EVQQ2P03W</t>
  </si>
  <si>
    <t>PTS645SM43SMTR92LFS</t>
  </si>
  <si>
    <t>74LVC2G17DW-7</t>
  </si>
  <si>
    <t>STM32L031K6T6</t>
  </si>
  <si>
    <t>TLV62569DBVR</t>
  </si>
  <si>
    <t>LTC4361CDC-1</t>
  </si>
  <si>
    <t>32.768kHz</t>
  </si>
  <si>
    <t>Description</t>
  </si>
  <si>
    <t>22PF 0603 100V C0G/NPO</t>
  </si>
  <si>
    <t>0.1uF, 0603, CC0603KRX7R8BB104, Yageo, 25V, X7R, 10%, FULL REEL</t>
  </si>
  <si>
    <t>4.3PF 50V C0G/NP0 0603</t>
  </si>
  <si>
    <t>CAP CER 33UF 10V X5R 0805</t>
  </si>
  <si>
    <t>33 pF, 16 V, 0603 [1608 Metric], ± 5%, X7R, AVX 0603 MLCC, AVX - 0603YC330JAT2A - SMD Multilayer Ceramic Capacitor</t>
  </si>
  <si>
    <t>CAP CER 10UF 25V 20% X5R 0603</t>
  </si>
  <si>
    <t>DIODE ARRAY SCHOTTKY 30V SOT23-3</t>
  </si>
  <si>
    <t>LED RGB DIFFUSED 0606 SMD</t>
  </si>
  <si>
    <t>1.6 x 0.8 x 0.55mm (0603) LED 620nm Red</t>
  </si>
  <si>
    <t>MURATA - BLM18AG601SN1D - Feritový Korálek, 0603 / 1608, 600 ohm, 500 mA, Série BLM18A, 0.38 ohm, ± 25%</t>
  </si>
  <si>
    <t>Conn Shrouded Header HDR 2 POS 1mm Solder RA SMD T/R</t>
  </si>
  <si>
    <t>CONN USB MICRO B RECPT SMT R/A</t>
  </si>
  <si>
    <t>CONN HEADER 2POS .100 VERT TIN</t>
  </si>
  <si>
    <t>CONN HEADER 10POS DUAL .05" SMD</t>
  </si>
  <si>
    <t>CONN HEADER 3POS .100 VERT TIN</t>
  </si>
  <si>
    <t>CONN JUMPER SHORTING .100" GOLD</t>
  </si>
  <si>
    <t>FIXED IND 2.2UH 1.5A 72 MOHM SMD</t>
  </si>
  <si>
    <t>N-CH 60V 0.26A 3-Pin SOT-23 T/R</t>
  </si>
  <si>
    <t>MOSFET N&amp;P-CH 30V (D-S)</t>
  </si>
  <si>
    <t>1.5-V to 5.5-V, 1.5-A, 0.5-uA IQ ideal diode with Integrated FET 6-SC70 -40 to 105</t>
  </si>
  <si>
    <t>1M 0603 Case 1% 0.1W 100ppm/C</t>
  </si>
  <si>
    <t>100K Ohm 0603 1% 0.1W(1/10W) 100ppm Paper T/R</t>
  </si>
  <si>
    <t>100 OHM Current Sense 0.1% 1/2W 0603</t>
  </si>
  <si>
    <t>680R, 0603 YAGEO - RC0603FR-07680RL - SMD Chip Resistor, RC Series, 50 V, Thick Film, 100 mW</t>
  </si>
  <si>
    <t>300 Ohm, 0603, 1% 0.1W(1/10W) 100ppm/ C Molded SMD Paper T/R</t>
  </si>
  <si>
    <t>620 Ohm, 0603, 1% 0.1W(1/10W) 100ppm/ C Molded SMD Paper T/R</t>
  </si>
  <si>
    <t>10K Ohm 0603 1% 1/10W ±100ppm/°C Molded SMD Paper T/R</t>
  </si>
  <si>
    <t>YAGEO         RC0603JR-070RL             RES, THICK FILM, 0R, 0.1W, 0603</t>
  </si>
  <si>
    <t>150 kohm, RC Series, 75 V, Thick Film, 100 mW, YAGEO - RC0603FR-07150KL - SMD Chip Resistor, 0603 [1608 Metric]</t>
  </si>
  <si>
    <t>33.2K OHM 1% 1/10W 0603</t>
  </si>
  <si>
    <t>0.033 Ohm 0603 1% 0.1W(1/10W) ±1500ppm/C Epoxy Pad SMD Automotive T/R</t>
  </si>
  <si>
    <t>0.1 Ohm 0603 0.5% 0.20W Current Sense Rohs Compliant: Yes</t>
  </si>
  <si>
    <t>4.7K OHM 0603 1% 1/10W</t>
  </si>
  <si>
    <t>1K 5% 1/10W 0603</t>
  </si>
  <si>
    <t>PANASONIC - EVQQ2P03W - SWITCH, SPNO, SMD</t>
  </si>
  <si>
    <t>SWITCH TACTILE SPST-NO 0.05A 12V</t>
  </si>
  <si>
    <t>Buffers &amp; Line Drivers LVC 2 Gates LOGIC</t>
  </si>
  <si>
    <t>IC MCU 32BIT 32KB FLASH 32LQFP</t>
  </si>
  <si>
    <t>Variable voltage buck converter</t>
  </si>
  <si>
    <t>LINEAR TECHNOLOGY LTC4361CDC-1#TRMPBF IC, OVERVOLTAGE/CUR PROT, 8DFN</t>
  </si>
  <si>
    <t>CRYSTAL 32.768KHZ 6PF SMD</t>
  </si>
  <si>
    <t>Supplier 1</t>
  </si>
  <si>
    <t>Digi-Key</t>
  </si>
  <si>
    <t>Farnell</t>
  </si>
  <si>
    <t>Mouser</t>
  </si>
  <si>
    <t>Newark</t>
  </si>
  <si>
    <t>Digikey</t>
  </si>
  <si>
    <t>Supplier Part Number 1</t>
  </si>
  <si>
    <t>311-1755-1-ND</t>
  </si>
  <si>
    <t>311-1341-1-ND</t>
  </si>
  <si>
    <t>1276-2309-1-ND</t>
  </si>
  <si>
    <t>445-8238-1-ND</t>
  </si>
  <si>
    <t>478-6211-1-ND</t>
  </si>
  <si>
    <t>445-9015-2-ND</t>
  </si>
  <si>
    <t>1562326RL</t>
  </si>
  <si>
    <t>160-2162-1-ND</t>
  </si>
  <si>
    <t>511-1580-1-ND</t>
  </si>
  <si>
    <t>490-1014-1-ND</t>
  </si>
  <si>
    <t>649-10118194-0001LF</t>
  </si>
  <si>
    <t>WM50014-02-ND</t>
  </si>
  <si>
    <t>SAM8796-ND</t>
  </si>
  <si>
    <t>WM50014-03-ND</t>
  </si>
  <si>
    <t>S9337-ND</t>
  </si>
  <si>
    <t>587-1648-1-ND</t>
  </si>
  <si>
    <t>2N7002ET1GOSCT-ND</t>
  </si>
  <si>
    <t>SI3590DV-T1-E3DKR-ND</t>
  </si>
  <si>
    <t>296-53541-1-ND</t>
  </si>
  <si>
    <t>311-1.00MHRCT-ND</t>
  </si>
  <si>
    <t>311-100KHRCT-ND</t>
  </si>
  <si>
    <t>764-1252-1-ND</t>
  </si>
  <si>
    <t>311-680HRCT-ND</t>
  </si>
  <si>
    <t>311-300HRCT-ND</t>
  </si>
  <si>
    <t>311-620HRCT-ND</t>
  </si>
  <si>
    <t>311-0.0GRCT-ND</t>
  </si>
  <si>
    <t>311-150KHRCT-ND</t>
  </si>
  <si>
    <t>311-33.2KHRCT-ND</t>
  </si>
  <si>
    <t>311-.033QCT-ND</t>
  </si>
  <si>
    <t>311-4.70KHRCT-ND</t>
  </si>
  <si>
    <t>9962859RL</t>
  </si>
  <si>
    <t>CKN9112CT-ND</t>
  </si>
  <si>
    <t>74LVC2G17DW-7DICT-ND</t>
  </si>
  <si>
    <t>497-17486-ND</t>
  </si>
  <si>
    <t>296-47360-6-ND</t>
  </si>
  <si>
    <t>LTC4361CDC-1#TRMPBFDKR-ND</t>
  </si>
  <si>
    <t>644-1386-1-ND</t>
  </si>
  <si>
    <t>Manufacturer</t>
  </si>
  <si>
    <t>Yageo</t>
  </si>
  <si>
    <t>Samsung</t>
  </si>
  <si>
    <t>TDK</t>
  </si>
  <si>
    <t>Kyocera AVX</t>
  </si>
  <si>
    <t>TDK Corporation</t>
  </si>
  <si>
    <t>STMicroelectronics</t>
  </si>
  <si>
    <t>Lite-On Inc.</t>
  </si>
  <si>
    <t>Rohm Semiconductor</t>
  </si>
  <si>
    <t>Murata</t>
  </si>
  <si>
    <t>JST</t>
  </si>
  <si>
    <t>Amphenol FCI</t>
  </si>
  <si>
    <t>Molex, LLC</t>
  </si>
  <si>
    <t>Samtec Inc.</t>
  </si>
  <si>
    <t>Sullins</t>
  </si>
  <si>
    <t>Taiyo Yuden</t>
  </si>
  <si>
    <t>ON Semiconductor</t>
  </si>
  <si>
    <t>Vishay Siliconix</t>
  </si>
  <si>
    <t>Texas Instruments</t>
  </si>
  <si>
    <t>Vishay Dale Thin Film</t>
  </si>
  <si>
    <t>Ohmite</t>
  </si>
  <si>
    <t>PANASONIC</t>
  </si>
  <si>
    <t>ITT C&amp;K</t>
  </si>
  <si>
    <t>Diodes</t>
  </si>
  <si>
    <t>Linear Technology</t>
  </si>
  <si>
    <t>NDK</t>
  </si>
  <si>
    <t>Manufacturer Part Number</t>
  </si>
  <si>
    <t>CC0603JRNPO0BN220</t>
  </si>
  <si>
    <t>CC0603KRX7R8BB104</t>
  </si>
  <si>
    <t>CL10C4R3CB8NNNC</t>
  </si>
  <si>
    <t>C2012X5R1A336M125AC</t>
  </si>
  <si>
    <t>0603YC330JAT2A</t>
  </si>
  <si>
    <t>C1608X5R1E106M080AC</t>
  </si>
  <si>
    <t>SML-D12U8WT86</t>
  </si>
  <si>
    <t>10118194-0001LF</t>
  </si>
  <si>
    <t>NR3015T2R2M</t>
  </si>
  <si>
    <t>RC0603FR-071ML</t>
  </si>
  <si>
    <t>RC0603FR-07100KL</t>
  </si>
  <si>
    <t>PCAN0603E1000BST5</t>
  </si>
  <si>
    <t>RC0603FR-07680RL</t>
  </si>
  <si>
    <t>RC0603FR-07300RL</t>
  </si>
  <si>
    <t>RC0603FR-07620RL</t>
  </si>
  <si>
    <t>RC0603FR-0710KL</t>
  </si>
  <si>
    <t>RC0603JR-070RL</t>
  </si>
  <si>
    <t>RC0603FR-07150KL</t>
  </si>
  <si>
    <t>RC0603FR-0733K2L</t>
  </si>
  <si>
    <t>RL0603FR-070R033L</t>
  </si>
  <si>
    <t>KDV06DR100ET</t>
  </si>
  <si>
    <t>RC0603FR-074K7L</t>
  </si>
  <si>
    <t>RC0603JR-071KL</t>
  </si>
  <si>
    <t>EVQQ2P03W</t>
  </si>
  <si>
    <t>LTC4361CDC-1#TRMPBF</t>
  </si>
  <si>
    <t>NX3215SA-32.768KHZ-EXS00A-MU00525</t>
  </si>
  <si>
    <t>Avnet</t>
  </si>
  <si>
    <t>Avnet Azure Sphere MT3620 module V2</t>
  </si>
  <si>
    <t>P-MT3620EXMSTLP-2-0.BomDoc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</si>
</sst>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56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12" fillId="2" borderId="3" xfId="0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2" fillId="2" borderId="14" xfId="0" applyFont="1" applyFill="1" applyBorder="1" applyAlignment="1"/>
    <xf numFmtId="0" fontId="16" fillId="4" borderId="7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14" fillId="2" borderId="0" xfId="0" applyFont="1" applyFill="1"/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57"/>
  <sheetViews>
    <sheetView showGridLines="0" tabSelected="1" topLeftCell="B1" zoomScaleNormal="100" workbookViewId="0">
      <selection activeCell="E6" sqref="E6"/>
    </sheetView>
  </sheetViews>
  <sheetFormatPr defaultColWidth="9.140625" defaultRowHeight="12.75" x14ac:dyDescent="0.2"/>
  <cols>
    <col min="1" max="1" width="0" style="2" hidden="1" customWidth="1"/>
    <col min="2" max="2" width="34.7109375" style="3" customWidth="1"/>
    <col min="3" max="3" width="16.5703125" style="7" customWidth="1"/>
    <col min="4" max="4" width="37.85546875" style="7" customWidth="1"/>
    <col min="5" max="5" width="39.140625" style="2" customWidth="1"/>
    <col min="6" max="6" width="33.28515625" style="3" customWidth="1"/>
    <col min="7" max="7" width="27.5703125" style="2" customWidth="1"/>
    <col min="8" max="8" width="41.5703125" style="2" customWidth="1"/>
    <col min="9" max="9" width="36.42578125" style="2" customWidth="1"/>
    <col min="10" max="10" width="23.28515625" style="2" customWidth="1"/>
    <col min="11" max="16384" width="9.140625" style="2"/>
  </cols>
  <sheetData>
    <row r="1" spans="1:79" ht="15" thickBot="1" x14ac:dyDescent="0.3">
      <c r="A1" s="17"/>
      <c r="B1" s="23"/>
      <c r="C1" s="23"/>
      <c r="D1" s="23"/>
      <c r="E1" s="24"/>
      <c r="F1" s="24"/>
      <c r="G1" s="24"/>
      <c r="H1" s="25"/>
      <c r="I1" s="25"/>
      <c r="J1" s="25"/>
    </row>
    <row r="2" spans="1:79" ht="38.25" thickBot="1" x14ac:dyDescent="0.25">
      <c r="A2" s="18"/>
      <c r="B2" s="26"/>
      <c r="C2" s="27"/>
      <c r="D2" s="26" t="s">
        <v>2</v>
      </c>
      <c r="E2" s="28"/>
      <c r="F2" s="29"/>
      <c r="G2" s="30"/>
      <c r="H2" s="30"/>
      <c r="I2" s="30"/>
      <c r="J2" s="30"/>
    </row>
    <row r="3" spans="1:79" ht="14.25" x14ac:dyDescent="0.25">
      <c r="A3" s="18"/>
      <c r="B3" s="31"/>
      <c r="C3" s="32"/>
      <c r="D3" s="31" t="s">
        <v>1</v>
      </c>
      <c r="E3" s="52" t="s">
        <v>244</v>
      </c>
      <c r="F3" s="31"/>
      <c r="G3" s="33"/>
      <c r="H3" s="33"/>
      <c r="I3" s="33"/>
      <c r="J3" s="33"/>
    </row>
    <row r="4" spans="1:79" ht="14.25" x14ac:dyDescent="0.25">
      <c r="A4" s="18"/>
      <c r="B4" s="31"/>
      <c r="C4" s="32"/>
      <c r="D4" s="31" t="s">
        <v>4</v>
      </c>
      <c r="E4" s="53" t="s">
        <v>11</v>
      </c>
      <c r="F4" s="34"/>
      <c r="G4" s="33"/>
      <c r="H4" s="33"/>
      <c r="I4" s="33"/>
      <c r="J4" s="33"/>
    </row>
    <row r="5" spans="1:79" ht="14.25" x14ac:dyDescent="0.25">
      <c r="A5" s="18"/>
      <c r="B5" s="31"/>
      <c r="C5" s="32"/>
      <c r="D5" s="31" t="s">
        <v>5</v>
      </c>
      <c r="E5" s="54" t="s">
        <v>12</v>
      </c>
      <c r="F5" s="34"/>
      <c r="G5" s="33"/>
      <c r="H5" s="33"/>
      <c r="I5" s="33"/>
      <c r="J5" s="33"/>
    </row>
    <row r="6" spans="1:79" ht="16.5" x14ac:dyDescent="0.3">
      <c r="A6" s="18"/>
      <c r="B6" s="51" t="s">
        <v>10</v>
      </c>
      <c r="C6" s="32"/>
      <c r="D6" s="31" t="s">
        <v>7</v>
      </c>
      <c r="E6" s="54" t="s">
        <v>13</v>
      </c>
      <c r="F6" s="34"/>
      <c r="G6" s="33"/>
      <c r="H6" s="33"/>
      <c r="I6" s="33"/>
      <c r="J6" s="33"/>
    </row>
    <row r="7" spans="1:79" ht="16.5" x14ac:dyDescent="0.3">
      <c r="A7" s="18"/>
      <c r="B7" s="36" t="s">
        <v>8</v>
      </c>
      <c r="C7" s="37"/>
      <c r="D7" s="31" t="s">
        <v>6</v>
      </c>
      <c r="E7" s="55" t="s">
        <v>14</v>
      </c>
      <c r="F7" s="40"/>
      <c r="G7" s="33"/>
      <c r="H7" s="33"/>
      <c r="I7" s="33"/>
      <c r="J7" s="33"/>
    </row>
    <row r="8" spans="1:79" ht="16.5" x14ac:dyDescent="0.3">
      <c r="A8" s="18"/>
      <c r="B8" s="35"/>
      <c r="C8" s="41"/>
      <c r="D8" s="31" t="s">
        <v>9</v>
      </c>
      <c r="E8" s="55" t="s">
        <v>15</v>
      </c>
      <c r="F8" s="34"/>
      <c r="G8" s="42"/>
      <c r="H8" s="38"/>
      <c r="I8" s="33"/>
      <c r="J8" s="33"/>
    </row>
    <row r="9" spans="1:79" ht="14.25" x14ac:dyDescent="0.25">
      <c r="A9" s="17"/>
      <c r="B9" s="34"/>
      <c r="C9" s="41"/>
      <c r="D9" s="43"/>
      <c r="E9" s="39"/>
      <c r="F9" s="34"/>
      <c r="G9" s="42"/>
      <c r="H9" s="38"/>
      <c r="I9" s="33"/>
      <c r="J9" s="33"/>
    </row>
    <row r="10" spans="1:79" s="16" customFormat="1" ht="19.5" customHeight="1" x14ac:dyDescent="0.2">
      <c r="A10" s="19"/>
      <c r="B10" s="44" t="s">
        <v>16</v>
      </c>
      <c r="C10" s="44" t="s">
        <v>59</v>
      </c>
      <c r="D10" s="45" t="s">
        <v>60</v>
      </c>
      <c r="E10" s="44" t="s">
        <v>103</v>
      </c>
      <c r="F10" s="44" t="s">
        <v>145</v>
      </c>
      <c r="G10" s="44" t="s">
        <v>151</v>
      </c>
      <c r="H10" s="44" t="s">
        <v>189</v>
      </c>
      <c r="I10" s="44" t="s">
        <v>215</v>
      </c>
      <c r="J10" s="44" t="s">
        <v>3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</row>
    <row r="11" spans="1:79" s="15" customFormat="1" ht="16.5" customHeight="1" x14ac:dyDescent="0.2">
      <c r="B11" s="46" t="s">
        <v>17</v>
      </c>
      <c r="C11" s="47">
        <v>1</v>
      </c>
      <c r="D11" s="47" t="s">
        <v>61</v>
      </c>
      <c r="E11" s="49" t="s">
        <v>104</v>
      </c>
      <c r="F11" s="48" t="s">
        <v>146</v>
      </c>
      <c r="G11" s="48" t="s">
        <v>152</v>
      </c>
      <c r="H11" s="48" t="s">
        <v>190</v>
      </c>
      <c r="I11" s="48" t="s">
        <v>216</v>
      </c>
      <c r="J11" s="48">
        <f t="shared" ref="J11:J52" si="0">$E$6*C11</f>
        <v>1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s="15" customFormat="1" ht="16.5" customHeight="1" x14ac:dyDescent="0.2">
      <c r="B12" s="50" t="s">
        <v>18</v>
      </c>
      <c r="C12" s="47">
        <v>8</v>
      </c>
      <c r="D12" s="47" t="s">
        <v>62</v>
      </c>
      <c r="E12" s="49" t="s">
        <v>105</v>
      </c>
      <c r="F12" s="48" t="s">
        <v>146</v>
      </c>
      <c r="G12" s="48" t="s">
        <v>153</v>
      </c>
      <c r="H12" s="48" t="s">
        <v>190</v>
      </c>
      <c r="I12" s="48" t="s">
        <v>217</v>
      </c>
      <c r="J12" s="48">
        <f t="shared" si="0"/>
        <v>8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79" s="15" customFormat="1" ht="16.5" customHeight="1" x14ac:dyDescent="0.2">
      <c r="B13" s="46" t="s">
        <v>19</v>
      </c>
      <c r="C13" s="47">
        <v>2</v>
      </c>
      <c r="D13" s="47" t="s">
        <v>63</v>
      </c>
      <c r="E13" s="49" t="s">
        <v>106</v>
      </c>
      <c r="F13" s="48" t="s">
        <v>146</v>
      </c>
      <c r="G13" s="48" t="s">
        <v>154</v>
      </c>
      <c r="H13" s="48" t="s">
        <v>191</v>
      </c>
      <c r="I13" s="48" t="s">
        <v>218</v>
      </c>
      <c r="J13" s="48">
        <f t="shared" si="0"/>
        <v>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s="15" customFormat="1" ht="16.5" customHeight="1" x14ac:dyDescent="0.2">
      <c r="B14" s="50" t="s">
        <v>20</v>
      </c>
      <c r="C14" s="47">
        <v>3</v>
      </c>
      <c r="D14" s="47" t="s">
        <v>64</v>
      </c>
      <c r="E14" s="49" t="s">
        <v>107</v>
      </c>
      <c r="F14" s="48" t="s">
        <v>146</v>
      </c>
      <c r="G14" s="48" t="s">
        <v>155</v>
      </c>
      <c r="H14" s="48" t="s">
        <v>192</v>
      </c>
      <c r="I14" s="48" t="s">
        <v>219</v>
      </c>
      <c r="J14" s="48">
        <f t="shared" si="0"/>
        <v>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</row>
    <row r="15" spans="1:79" s="15" customFormat="1" ht="16.5" customHeight="1" x14ac:dyDescent="0.2">
      <c r="B15" s="46" t="s">
        <v>21</v>
      </c>
      <c r="C15" s="47">
        <v>2</v>
      </c>
      <c r="D15" s="47" t="s">
        <v>65</v>
      </c>
      <c r="E15" s="49" t="s">
        <v>108</v>
      </c>
      <c r="F15" s="48" t="s">
        <v>146</v>
      </c>
      <c r="G15" s="48" t="s">
        <v>156</v>
      </c>
      <c r="H15" s="48" t="s">
        <v>193</v>
      </c>
      <c r="I15" s="48" t="s">
        <v>220</v>
      </c>
      <c r="J15" s="48">
        <f t="shared" si="0"/>
        <v>2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</row>
    <row r="16" spans="1:79" s="15" customFormat="1" ht="16.5" customHeight="1" x14ac:dyDescent="0.2">
      <c r="B16" s="50" t="s">
        <v>22</v>
      </c>
      <c r="C16" s="47">
        <v>1</v>
      </c>
      <c r="D16" s="47" t="s">
        <v>66</v>
      </c>
      <c r="E16" s="49" t="s">
        <v>109</v>
      </c>
      <c r="F16" s="48" t="s">
        <v>146</v>
      </c>
      <c r="G16" s="48" t="s">
        <v>157</v>
      </c>
      <c r="H16" s="48" t="s">
        <v>194</v>
      </c>
      <c r="I16" s="48" t="s">
        <v>221</v>
      </c>
      <c r="J16" s="48">
        <f t="shared" si="0"/>
        <v>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</row>
    <row r="17" spans="2:79" s="15" customFormat="1" ht="16.5" customHeight="1" x14ac:dyDescent="0.2">
      <c r="B17" s="46" t="s">
        <v>23</v>
      </c>
      <c r="C17" s="47">
        <v>1</v>
      </c>
      <c r="D17" s="47" t="s">
        <v>67</v>
      </c>
      <c r="E17" s="49" t="s">
        <v>110</v>
      </c>
      <c r="F17" s="48" t="s">
        <v>147</v>
      </c>
      <c r="G17" s="48" t="s">
        <v>158</v>
      </c>
      <c r="H17" s="48" t="s">
        <v>195</v>
      </c>
      <c r="I17" s="48" t="s">
        <v>67</v>
      </c>
      <c r="J17" s="48">
        <f t="shared" si="0"/>
        <v>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</row>
    <row r="18" spans="2:79" s="15" customFormat="1" ht="16.5" customHeight="1" x14ac:dyDescent="0.2">
      <c r="B18" s="50" t="s">
        <v>24</v>
      </c>
      <c r="C18" s="47">
        <v>2</v>
      </c>
      <c r="D18" s="47" t="s">
        <v>68</v>
      </c>
      <c r="E18" s="49" t="s">
        <v>111</v>
      </c>
      <c r="F18" s="48" t="s">
        <v>146</v>
      </c>
      <c r="G18" s="48" t="s">
        <v>159</v>
      </c>
      <c r="H18" s="48" t="s">
        <v>196</v>
      </c>
      <c r="I18" s="48" t="s">
        <v>68</v>
      </c>
      <c r="J18" s="48">
        <f t="shared" si="0"/>
        <v>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</row>
    <row r="19" spans="2:79" s="15" customFormat="1" ht="16.5" customHeight="1" x14ac:dyDescent="0.2">
      <c r="B19" s="46" t="s">
        <v>25</v>
      </c>
      <c r="C19" s="47">
        <v>1</v>
      </c>
      <c r="D19" s="47" t="s">
        <v>69</v>
      </c>
      <c r="E19" s="49" t="s">
        <v>112</v>
      </c>
      <c r="F19" s="48" t="s">
        <v>146</v>
      </c>
      <c r="G19" s="48" t="s">
        <v>160</v>
      </c>
      <c r="H19" s="48" t="s">
        <v>197</v>
      </c>
      <c r="I19" s="48" t="s">
        <v>222</v>
      </c>
      <c r="J19" s="48">
        <f t="shared" si="0"/>
        <v>1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</row>
    <row r="20" spans="2:79" s="15" customFormat="1" ht="16.5" customHeight="1" x14ac:dyDescent="0.2">
      <c r="B20" s="50" t="s">
        <v>26</v>
      </c>
      <c r="C20" s="47">
        <v>1</v>
      </c>
      <c r="D20" s="47" t="s">
        <v>70</v>
      </c>
      <c r="E20" s="49" t="s">
        <v>113</v>
      </c>
      <c r="F20" s="48" t="s">
        <v>146</v>
      </c>
      <c r="G20" s="48" t="s">
        <v>161</v>
      </c>
      <c r="H20" s="48" t="s">
        <v>198</v>
      </c>
      <c r="I20" s="48" t="s">
        <v>70</v>
      </c>
      <c r="J20" s="48">
        <f t="shared" si="0"/>
        <v>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</row>
    <row r="21" spans="2:79" s="15" customFormat="1" ht="16.5" customHeight="1" x14ac:dyDescent="0.2">
      <c r="B21" s="46" t="s">
        <v>27</v>
      </c>
      <c r="C21" s="47">
        <v>1</v>
      </c>
      <c r="D21" s="47" t="s">
        <v>71</v>
      </c>
      <c r="E21" s="49" t="s">
        <v>114</v>
      </c>
      <c r="F21" s="48" t="s">
        <v>147</v>
      </c>
      <c r="G21" s="48">
        <v>1679117</v>
      </c>
      <c r="H21" s="48" t="s">
        <v>199</v>
      </c>
      <c r="I21" s="48" t="s">
        <v>71</v>
      </c>
      <c r="J21" s="48">
        <f t="shared" si="0"/>
        <v>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</row>
    <row r="22" spans="2:79" s="15" customFormat="1" ht="16.5" customHeight="1" x14ac:dyDescent="0.2">
      <c r="B22" s="50" t="s">
        <v>28</v>
      </c>
      <c r="C22" s="47">
        <v>1</v>
      </c>
      <c r="D22" s="47" t="s">
        <v>72</v>
      </c>
      <c r="E22" s="49" t="s">
        <v>115</v>
      </c>
      <c r="F22" s="48" t="s">
        <v>148</v>
      </c>
      <c r="G22" s="48" t="s">
        <v>162</v>
      </c>
      <c r="H22" s="48" t="s">
        <v>200</v>
      </c>
      <c r="I22" s="48" t="s">
        <v>223</v>
      </c>
      <c r="J22" s="48">
        <f t="shared" si="0"/>
        <v>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</row>
    <row r="23" spans="2:79" s="15" customFormat="1" ht="16.5" customHeight="1" x14ac:dyDescent="0.2">
      <c r="B23" s="46" t="s">
        <v>29</v>
      </c>
      <c r="C23" s="47">
        <v>2</v>
      </c>
      <c r="D23" s="47" t="s">
        <v>73</v>
      </c>
      <c r="E23" s="49" t="s">
        <v>116</v>
      </c>
      <c r="F23" s="48" t="s">
        <v>146</v>
      </c>
      <c r="G23" s="48" t="s">
        <v>163</v>
      </c>
      <c r="H23" s="48" t="s">
        <v>201</v>
      </c>
      <c r="I23" s="48">
        <v>22284020</v>
      </c>
      <c r="J23" s="48">
        <f t="shared" si="0"/>
        <v>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</row>
    <row r="24" spans="2:79" s="15" customFormat="1" ht="16.5" customHeight="1" x14ac:dyDescent="0.2">
      <c r="B24" s="50" t="s">
        <v>30</v>
      </c>
      <c r="C24" s="47">
        <v>4</v>
      </c>
      <c r="D24" s="47" t="s">
        <v>74</v>
      </c>
      <c r="E24" s="49" t="s">
        <v>117</v>
      </c>
      <c r="F24" s="48" t="s">
        <v>146</v>
      </c>
      <c r="G24" s="48" t="s">
        <v>164</v>
      </c>
      <c r="H24" s="48" t="s">
        <v>202</v>
      </c>
      <c r="I24" s="48" t="s">
        <v>74</v>
      </c>
      <c r="J24" s="48">
        <f t="shared" si="0"/>
        <v>4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</row>
    <row r="25" spans="2:79" s="15" customFormat="1" ht="16.5" customHeight="1" x14ac:dyDescent="0.2">
      <c r="B25" s="46" t="s">
        <v>31</v>
      </c>
      <c r="C25" s="47">
        <v>3</v>
      </c>
      <c r="D25" s="47" t="s">
        <v>75</v>
      </c>
      <c r="E25" s="49" t="s">
        <v>118</v>
      </c>
      <c r="F25" s="48" t="s">
        <v>146</v>
      </c>
      <c r="G25" s="48" t="s">
        <v>165</v>
      </c>
      <c r="H25" s="48" t="s">
        <v>201</v>
      </c>
      <c r="I25" s="48">
        <v>22284030</v>
      </c>
      <c r="J25" s="48">
        <f t="shared" si="0"/>
        <v>3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</row>
    <row r="26" spans="2:79" s="15" customFormat="1" ht="16.5" customHeight="1" x14ac:dyDescent="0.2">
      <c r="B26" s="50" t="s">
        <v>32</v>
      </c>
      <c r="C26" s="47">
        <v>4</v>
      </c>
      <c r="D26" s="47" t="s">
        <v>76</v>
      </c>
      <c r="E26" s="49" t="s">
        <v>119</v>
      </c>
      <c r="F26" s="48" t="s">
        <v>146</v>
      </c>
      <c r="G26" s="48" t="s">
        <v>166</v>
      </c>
      <c r="H26" s="48" t="s">
        <v>203</v>
      </c>
      <c r="I26" s="48" t="s">
        <v>76</v>
      </c>
      <c r="J26" s="48">
        <f t="shared" si="0"/>
        <v>4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</row>
    <row r="27" spans="2:79" s="15" customFormat="1" ht="16.5" customHeight="1" x14ac:dyDescent="0.2">
      <c r="B27" s="46" t="s">
        <v>33</v>
      </c>
      <c r="C27" s="47">
        <v>2</v>
      </c>
      <c r="D27" s="47" t="s">
        <v>77</v>
      </c>
      <c r="E27" s="49" t="s">
        <v>120</v>
      </c>
      <c r="F27" s="48" t="s">
        <v>146</v>
      </c>
      <c r="G27" s="48" t="s">
        <v>167</v>
      </c>
      <c r="H27" s="48" t="s">
        <v>204</v>
      </c>
      <c r="I27" s="48" t="s">
        <v>224</v>
      </c>
      <c r="J27" s="48">
        <f t="shared" si="0"/>
        <v>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</row>
    <row r="28" spans="2:79" s="15" customFormat="1" ht="16.5" customHeight="1" x14ac:dyDescent="0.2">
      <c r="B28" s="50" t="s">
        <v>34</v>
      </c>
      <c r="C28" s="47">
        <v>1</v>
      </c>
      <c r="D28" s="47" t="s">
        <v>78</v>
      </c>
      <c r="E28" s="48" t="s">
        <v>243</v>
      </c>
      <c r="F28" s="48" t="s">
        <v>242</v>
      </c>
      <c r="G28" s="49" t="s">
        <v>78</v>
      </c>
      <c r="H28" s="48" t="s">
        <v>242</v>
      </c>
      <c r="I28" s="49" t="s">
        <v>78</v>
      </c>
      <c r="J28" s="48">
        <f t="shared" si="0"/>
        <v>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</row>
    <row r="29" spans="2:79" s="15" customFormat="1" ht="16.5" customHeight="1" x14ac:dyDescent="0.2">
      <c r="B29" s="46" t="s">
        <v>35</v>
      </c>
      <c r="C29" s="47">
        <v>1</v>
      </c>
      <c r="D29" s="47" t="s">
        <v>79</v>
      </c>
      <c r="E29" s="49" t="s">
        <v>121</v>
      </c>
      <c r="F29" s="48" t="s">
        <v>146</v>
      </c>
      <c r="G29" s="48" t="s">
        <v>168</v>
      </c>
      <c r="H29" s="48" t="s">
        <v>205</v>
      </c>
      <c r="I29" s="48" t="s">
        <v>79</v>
      </c>
      <c r="J29" s="48">
        <f t="shared" si="0"/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</row>
    <row r="30" spans="2:79" s="15" customFormat="1" ht="16.5" customHeight="1" x14ac:dyDescent="0.2">
      <c r="B30" s="50" t="s">
        <v>36</v>
      </c>
      <c r="C30" s="47">
        <v>2</v>
      </c>
      <c r="D30" s="47" t="s">
        <v>80</v>
      </c>
      <c r="E30" s="49" t="s">
        <v>122</v>
      </c>
      <c r="F30" s="48" t="s">
        <v>146</v>
      </c>
      <c r="G30" s="48" t="s">
        <v>169</v>
      </c>
      <c r="H30" s="48" t="s">
        <v>206</v>
      </c>
      <c r="I30" s="48" t="s">
        <v>80</v>
      </c>
      <c r="J30" s="48">
        <f t="shared" si="0"/>
        <v>2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</row>
    <row r="31" spans="2:79" s="15" customFormat="1" ht="16.5" customHeight="1" x14ac:dyDescent="0.2">
      <c r="B31" s="46" t="s">
        <v>37</v>
      </c>
      <c r="C31" s="47">
        <v>2</v>
      </c>
      <c r="D31" s="47" t="s">
        <v>81</v>
      </c>
      <c r="E31" s="49" t="s">
        <v>123</v>
      </c>
      <c r="F31" s="48" t="s">
        <v>146</v>
      </c>
      <c r="G31" s="48" t="s">
        <v>170</v>
      </c>
      <c r="H31" s="48" t="s">
        <v>207</v>
      </c>
      <c r="I31" s="48" t="s">
        <v>81</v>
      </c>
      <c r="J31" s="48">
        <f t="shared" si="0"/>
        <v>2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</row>
    <row r="32" spans="2:79" s="15" customFormat="1" ht="16.5" customHeight="1" x14ac:dyDescent="0.2">
      <c r="B32" s="50" t="s">
        <v>38</v>
      </c>
      <c r="C32" s="47">
        <v>1</v>
      </c>
      <c r="D32" s="47" t="s">
        <v>82</v>
      </c>
      <c r="E32" s="49" t="s">
        <v>124</v>
      </c>
      <c r="F32" s="48" t="s">
        <v>146</v>
      </c>
      <c r="G32" s="48" t="s">
        <v>171</v>
      </c>
      <c r="H32" s="48" t="s">
        <v>190</v>
      </c>
      <c r="I32" s="48" t="s">
        <v>225</v>
      </c>
      <c r="J32" s="48">
        <f t="shared" si="0"/>
        <v>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2:79" s="15" customFormat="1" ht="16.5" customHeight="1" x14ac:dyDescent="0.2">
      <c r="B33" s="46" t="s">
        <v>39</v>
      </c>
      <c r="C33" s="47">
        <v>8</v>
      </c>
      <c r="D33" s="47" t="s">
        <v>83</v>
      </c>
      <c r="E33" s="49" t="s">
        <v>125</v>
      </c>
      <c r="F33" s="48" t="s">
        <v>146</v>
      </c>
      <c r="G33" s="48" t="s">
        <v>172</v>
      </c>
      <c r="H33" s="48" t="s">
        <v>190</v>
      </c>
      <c r="I33" s="48" t="s">
        <v>226</v>
      </c>
      <c r="J33" s="48">
        <f t="shared" si="0"/>
        <v>8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</row>
    <row r="34" spans="2:79" s="15" customFormat="1" ht="16.5" customHeight="1" x14ac:dyDescent="0.2">
      <c r="B34" s="50" t="s">
        <v>40</v>
      </c>
      <c r="C34" s="47">
        <v>1</v>
      </c>
      <c r="D34" s="47" t="s">
        <v>84</v>
      </c>
      <c r="E34" s="49" t="s">
        <v>126</v>
      </c>
      <c r="F34" s="48" t="s">
        <v>146</v>
      </c>
      <c r="G34" s="48" t="s">
        <v>173</v>
      </c>
      <c r="H34" s="48" t="s">
        <v>208</v>
      </c>
      <c r="I34" s="48" t="s">
        <v>227</v>
      </c>
      <c r="J34" s="48">
        <f t="shared" si="0"/>
        <v>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</row>
    <row r="35" spans="2:79" s="15" customFormat="1" ht="16.5" customHeight="1" x14ac:dyDescent="0.2">
      <c r="B35" s="46" t="s">
        <v>41</v>
      </c>
      <c r="C35" s="47">
        <v>2</v>
      </c>
      <c r="D35" s="47" t="s">
        <v>85</v>
      </c>
      <c r="E35" s="49" t="s">
        <v>127</v>
      </c>
      <c r="F35" s="48" t="s">
        <v>146</v>
      </c>
      <c r="G35" s="48" t="s">
        <v>174</v>
      </c>
      <c r="H35" s="48" t="s">
        <v>190</v>
      </c>
      <c r="I35" s="48" t="s">
        <v>228</v>
      </c>
      <c r="J35" s="48">
        <f t="shared" si="0"/>
        <v>2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</row>
    <row r="36" spans="2:79" s="15" customFormat="1" ht="16.5" customHeight="1" x14ac:dyDescent="0.2">
      <c r="B36" s="50" t="s">
        <v>42</v>
      </c>
      <c r="C36" s="47">
        <v>2</v>
      </c>
      <c r="D36" s="47" t="s">
        <v>86</v>
      </c>
      <c r="E36" s="49" t="s">
        <v>128</v>
      </c>
      <c r="F36" s="48" t="s">
        <v>146</v>
      </c>
      <c r="G36" s="48" t="s">
        <v>175</v>
      </c>
      <c r="H36" s="48" t="s">
        <v>190</v>
      </c>
      <c r="I36" s="48" t="s">
        <v>229</v>
      </c>
      <c r="J36" s="48">
        <f t="shared" si="0"/>
        <v>2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</row>
    <row r="37" spans="2:79" s="15" customFormat="1" ht="16.5" customHeight="1" x14ac:dyDescent="0.2">
      <c r="B37" s="46" t="s">
        <v>43</v>
      </c>
      <c r="C37" s="47">
        <v>3</v>
      </c>
      <c r="D37" s="47" t="s">
        <v>87</v>
      </c>
      <c r="E37" s="49" t="s">
        <v>129</v>
      </c>
      <c r="F37" s="48" t="s">
        <v>146</v>
      </c>
      <c r="G37" s="48" t="s">
        <v>176</v>
      </c>
      <c r="H37" s="48" t="s">
        <v>190</v>
      </c>
      <c r="I37" s="48" t="s">
        <v>230</v>
      </c>
      <c r="J37" s="48">
        <f t="shared" si="0"/>
        <v>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</row>
    <row r="38" spans="2:79" s="15" customFormat="1" ht="16.5" customHeight="1" x14ac:dyDescent="0.2">
      <c r="B38" s="50" t="s">
        <v>44</v>
      </c>
      <c r="C38" s="47">
        <v>3</v>
      </c>
      <c r="D38" s="47" t="s">
        <v>88</v>
      </c>
      <c r="E38" s="49" t="s">
        <v>130</v>
      </c>
      <c r="F38" s="48" t="s">
        <v>147</v>
      </c>
      <c r="G38" s="48">
        <v>9238603</v>
      </c>
      <c r="H38" s="48" t="s">
        <v>190</v>
      </c>
      <c r="I38" s="48" t="s">
        <v>231</v>
      </c>
      <c r="J38" s="48">
        <f t="shared" si="0"/>
        <v>3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</row>
    <row r="39" spans="2:79" s="15" customFormat="1" ht="16.5" customHeight="1" x14ac:dyDescent="0.2">
      <c r="B39" s="46" t="s">
        <v>45</v>
      </c>
      <c r="C39" s="47">
        <v>1</v>
      </c>
      <c r="D39" s="47" t="s">
        <v>89</v>
      </c>
      <c r="E39" s="49" t="s">
        <v>131</v>
      </c>
      <c r="F39" s="48" t="s">
        <v>146</v>
      </c>
      <c r="G39" s="48" t="s">
        <v>177</v>
      </c>
      <c r="H39" s="48" t="s">
        <v>190</v>
      </c>
      <c r="I39" s="48" t="s">
        <v>232</v>
      </c>
      <c r="J39" s="48">
        <f t="shared" si="0"/>
        <v>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</row>
    <row r="40" spans="2:79" s="15" customFormat="1" ht="16.5" customHeight="1" x14ac:dyDescent="0.2">
      <c r="B40" s="50" t="s">
        <v>46</v>
      </c>
      <c r="C40" s="47">
        <v>2</v>
      </c>
      <c r="D40" s="47" t="s">
        <v>90</v>
      </c>
      <c r="E40" s="49" t="s">
        <v>132</v>
      </c>
      <c r="F40" s="48" t="s">
        <v>146</v>
      </c>
      <c r="G40" s="48" t="s">
        <v>178</v>
      </c>
      <c r="H40" s="48" t="s">
        <v>190</v>
      </c>
      <c r="I40" s="48" t="s">
        <v>233</v>
      </c>
      <c r="J40" s="48">
        <f t="shared" si="0"/>
        <v>2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</row>
    <row r="41" spans="2:79" s="15" customFormat="1" ht="16.5" customHeight="1" x14ac:dyDescent="0.2">
      <c r="B41" s="46" t="s">
        <v>47</v>
      </c>
      <c r="C41" s="47">
        <v>3</v>
      </c>
      <c r="D41" s="47" t="s">
        <v>91</v>
      </c>
      <c r="E41" s="49" t="s">
        <v>133</v>
      </c>
      <c r="F41" s="48" t="s">
        <v>146</v>
      </c>
      <c r="G41" s="48" t="s">
        <v>179</v>
      </c>
      <c r="H41" s="48" t="s">
        <v>190</v>
      </c>
      <c r="I41" s="48" t="s">
        <v>234</v>
      </c>
      <c r="J41" s="48">
        <f t="shared" si="0"/>
        <v>3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</row>
    <row r="42" spans="2:79" s="15" customFormat="1" ht="16.5" customHeight="1" x14ac:dyDescent="0.2">
      <c r="B42" s="50" t="s">
        <v>48</v>
      </c>
      <c r="C42" s="47">
        <v>1</v>
      </c>
      <c r="D42" s="47" t="s">
        <v>92</v>
      </c>
      <c r="E42" s="49" t="s">
        <v>134</v>
      </c>
      <c r="F42" s="48" t="s">
        <v>146</v>
      </c>
      <c r="G42" s="48" t="s">
        <v>180</v>
      </c>
      <c r="H42" s="48" t="s">
        <v>190</v>
      </c>
      <c r="I42" s="48" t="s">
        <v>235</v>
      </c>
      <c r="J42" s="48">
        <f t="shared" si="0"/>
        <v>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</row>
    <row r="43" spans="2:79" s="15" customFormat="1" ht="16.5" customHeight="1" x14ac:dyDescent="0.2">
      <c r="B43" s="46" t="s">
        <v>49</v>
      </c>
      <c r="C43" s="47">
        <v>1</v>
      </c>
      <c r="D43" s="47" t="s">
        <v>93</v>
      </c>
      <c r="E43" s="49" t="s">
        <v>135</v>
      </c>
      <c r="F43" s="48" t="s">
        <v>147</v>
      </c>
      <c r="G43" s="48">
        <v>3273622</v>
      </c>
      <c r="H43" s="48" t="s">
        <v>209</v>
      </c>
      <c r="I43" s="48" t="s">
        <v>236</v>
      </c>
      <c r="J43" s="48">
        <f t="shared" si="0"/>
        <v>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</row>
    <row r="44" spans="2:79" s="15" customFormat="1" ht="16.5" customHeight="1" x14ac:dyDescent="0.2">
      <c r="B44" s="50" t="s">
        <v>50</v>
      </c>
      <c r="C44" s="47">
        <v>1</v>
      </c>
      <c r="D44" s="47" t="s">
        <v>94</v>
      </c>
      <c r="E44" s="49" t="s">
        <v>136</v>
      </c>
      <c r="F44" s="48" t="s">
        <v>146</v>
      </c>
      <c r="G44" s="48" t="s">
        <v>181</v>
      </c>
      <c r="H44" s="48" t="s">
        <v>190</v>
      </c>
      <c r="I44" s="48" t="s">
        <v>237</v>
      </c>
      <c r="J44" s="48">
        <f t="shared" si="0"/>
        <v>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</row>
    <row r="45" spans="2:79" s="15" customFormat="1" ht="16.5" customHeight="1" x14ac:dyDescent="0.2">
      <c r="B45" s="46" t="s">
        <v>51</v>
      </c>
      <c r="C45" s="47">
        <v>1</v>
      </c>
      <c r="D45" s="47" t="s">
        <v>95</v>
      </c>
      <c r="E45" s="49" t="s">
        <v>137</v>
      </c>
      <c r="F45" s="48" t="s">
        <v>149</v>
      </c>
      <c r="G45" s="48"/>
      <c r="H45" s="48" t="s">
        <v>190</v>
      </c>
      <c r="I45" s="48" t="s">
        <v>238</v>
      </c>
      <c r="J45" s="48">
        <f t="shared" si="0"/>
        <v>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</row>
    <row r="46" spans="2:79" s="15" customFormat="1" ht="16.5" customHeight="1" x14ac:dyDescent="0.2">
      <c r="B46" s="50" t="s">
        <v>52</v>
      </c>
      <c r="C46" s="47">
        <v>2</v>
      </c>
      <c r="D46" s="47" t="s">
        <v>96</v>
      </c>
      <c r="E46" s="49" t="s">
        <v>138</v>
      </c>
      <c r="F46" s="48" t="s">
        <v>147</v>
      </c>
      <c r="G46" s="48" t="s">
        <v>182</v>
      </c>
      <c r="H46" s="48" t="s">
        <v>210</v>
      </c>
      <c r="I46" s="48" t="s">
        <v>239</v>
      </c>
      <c r="J46" s="48">
        <f t="shared" si="0"/>
        <v>2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</row>
    <row r="47" spans="2:79" s="15" customFormat="1" ht="16.5" customHeight="1" x14ac:dyDescent="0.2">
      <c r="B47" s="46" t="s">
        <v>53</v>
      </c>
      <c r="C47" s="47">
        <v>3</v>
      </c>
      <c r="D47" s="47" t="s">
        <v>97</v>
      </c>
      <c r="E47" s="49" t="s">
        <v>139</v>
      </c>
      <c r="F47" s="48" t="s">
        <v>146</v>
      </c>
      <c r="G47" s="48" t="s">
        <v>183</v>
      </c>
      <c r="H47" s="48" t="s">
        <v>211</v>
      </c>
      <c r="I47" s="48" t="s">
        <v>97</v>
      </c>
      <c r="J47" s="48">
        <f t="shared" si="0"/>
        <v>3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</row>
    <row r="48" spans="2:79" s="15" customFormat="1" ht="16.5" customHeight="1" x14ac:dyDescent="0.2">
      <c r="B48" s="50" t="s">
        <v>54</v>
      </c>
      <c r="C48" s="47">
        <v>1</v>
      </c>
      <c r="D48" s="47" t="s">
        <v>98</v>
      </c>
      <c r="E48" s="49" t="s">
        <v>140</v>
      </c>
      <c r="F48" s="48" t="s">
        <v>146</v>
      </c>
      <c r="G48" s="48" t="s">
        <v>184</v>
      </c>
      <c r="H48" s="48" t="s">
        <v>212</v>
      </c>
      <c r="I48" s="48" t="s">
        <v>98</v>
      </c>
      <c r="J48" s="48">
        <f t="shared" si="0"/>
        <v>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</row>
    <row r="49" spans="1:79" s="15" customFormat="1" ht="16.5" customHeight="1" x14ac:dyDescent="0.2">
      <c r="B49" s="46" t="s">
        <v>55</v>
      </c>
      <c r="C49" s="47">
        <v>1</v>
      </c>
      <c r="D49" s="47" t="s">
        <v>99</v>
      </c>
      <c r="E49" s="49" t="s">
        <v>141</v>
      </c>
      <c r="F49" s="48" t="s">
        <v>146</v>
      </c>
      <c r="G49" s="48" t="s">
        <v>185</v>
      </c>
      <c r="H49" s="48" t="s">
        <v>195</v>
      </c>
      <c r="I49" s="48" t="s">
        <v>99</v>
      </c>
      <c r="J49" s="48">
        <f t="shared" si="0"/>
        <v>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</row>
    <row r="50" spans="1:79" s="15" customFormat="1" ht="16.5" customHeight="1" x14ac:dyDescent="0.2">
      <c r="B50" s="50" t="s">
        <v>56</v>
      </c>
      <c r="C50" s="47">
        <v>2</v>
      </c>
      <c r="D50" s="47" t="s">
        <v>100</v>
      </c>
      <c r="E50" s="49" t="s">
        <v>142</v>
      </c>
      <c r="F50" s="48" t="s">
        <v>146</v>
      </c>
      <c r="G50" s="48" t="s">
        <v>186</v>
      </c>
      <c r="H50" s="48" t="s">
        <v>207</v>
      </c>
      <c r="I50" s="48" t="s">
        <v>100</v>
      </c>
      <c r="J50" s="48">
        <f t="shared" si="0"/>
        <v>2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</row>
    <row r="51" spans="1:79" s="15" customFormat="1" ht="16.5" customHeight="1" x14ac:dyDescent="0.2">
      <c r="B51" s="46" t="s">
        <v>57</v>
      </c>
      <c r="C51" s="47">
        <v>1</v>
      </c>
      <c r="D51" s="47" t="s">
        <v>101</v>
      </c>
      <c r="E51" s="49" t="s">
        <v>143</v>
      </c>
      <c r="F51" s="48" t="s">
        <v>150</v>
      </c>
      <c r="G51" s="48" t="s">
        <v>187</v>
      </c>
      <c r="H51" s="48" t="s">
        <v>213</v>
      </c>
      <c r="I51" s="48" t="s">
        <v>240</v>
      </c>
      <c r="J51" s="48">
        <f t="shared" si="0"/>
        <v>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</row>
    <row r="52" spans="1:79" s="15" customFormat="1" ht="16.5" customHeight="1" x14ac:dyDescent="0.2">
      <c r="B52" s="50" t="s">
        <v>58</v>
      </c>
      <c r="C52" s="47">
        <v>1</v>
      </c>
      <c r="D52" s="47" t="s">
        <v>102</v>
      </c>
      <c r="E52" s="49" t="s">
        <v>144</v>
      </c>
      <c r="F52" s="48" t="s">
        <v>146</v>
      </c>
      <c r="G52" s="48" t="s">
        <v>188</v>
      </c>
      <c r="H52" s="48" t="s">
        <v>214</v>
      </c>
      <c r="I52" s="48" t="s">
        <v>241</v>
      </c>
      <c r="J52" s="48">
        <f t="shared" si="0"/>
        <v>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</row>
    <row r="53" spans="1:79" ht="15.75" thickBot="1" x14ac:dyDescent="0.25">
      <c r="B53" s="13"/>
      <c r="C53" s="14">
        <f>SUM(C11:C52)</f>
        <v>86</v>
      </c>
      <c r="D53" s="22"/>
      <c r="E53" s="12"/>
      <c r="F53" s="13"/>
      <c r="G53" s="7"/>
      <c r="H53" s="7"/>
      <c r="I53" s="7"/>
      <c r="J53" s="7"/>
    </row>
    <row r="54" spans="1:79" customFormat="1" ht="13.7" customHeight="1" thickTop="1" x14ac:dyDescent="0.2">
      <c r="E54" s="5" t="s">
        <v>0</v>
      </c>
    </row>
    <row r="55" spans="1:79" customFormat="1" ht="12.95" customHeight="1" x14ac:dyDescent="0.2">
      <c r="A55" s="2"/>
      <c r="B55" s="1"/>
      <c r="C55" s="4"/>
      <c r="D55" s="4"/>
      <c r="E55" s="6"/>
    </row>
    <row r="56" spans="1:79" customFormat="1" ht="12.95" customHeight="1" x14ac:dyDescent="0.2">
      <c r="A56" s="2"/>
      <c r="B56" s="1"/>
      <c r="C56" s="4"/>
      <c r="D56" s="4"/>
      <c r="E56" s="6"/>
    </row>
    <row r="57" spans="1:79" ht="14.25" x14ac:dyDescent="0.25">
      <c r="B57" s="9"/>
      <c r="C57" s="8"/>
      <c r="D57" s="8"/>
      <c r="E57" s="10"/>
      <c r="F57" s="9"/>
      <c r="G57" s="8"/>
      <c r="H57" s="8"/>
      <c r="I57" s="11"/>
      <c r="J57" s="1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Dheeraj Ramakrishnan</dc:creator>
  <cp:lastModifiedBy>Dheeraj Ramakrishnan</cp:lastModifiedBy>
  <cp:lastPrinted>2002-11-05T13:50:54Z</cp:lastPrinted>
  <dcterms:created xsi:type="dcterms:W3CDTF">2000-10-27T00:30:29Z</dcterms:created>
  <dcterms:modified xsi:type="dcterms:W3CDTF">2022-05-11T14:27:12Z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2020-10-01T17:15:14Z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fd91c342-e947-49a2-89c7-723a64ab0441</vt:lpwstr>
  </property>
  <property fmtid="{D5CDD505-2E9C-101B-9397-08002B2CF9AE}" pid="8" name="MSIP_Label_f42aa342-8706-4288-bd11-ebb85995028c_ContentBits">
    <vt:lpwstr>0</vt:lpwstr>
  </property>
</Properties>
</file>