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AzureSphere\azure-sphere-hardware-designs\P-MT3620RDB-1-0\"/>
    </mc:Choice>
  </mc:AlternateContent>
  <xr:revisionPtr revIDLastSave="0" documentId="13_ncr:1_{C69C28B9-2D61-46AF-A942-ABB3436215A5}" xr6:coauthVersionLast="43" xr6:coauthVersionMax="43" xr10:uidLastSave="{00000000-0000-0000-0000-000000000000}"/>
  <bookViews>
    <workbookView xWindow="11064" yWindow="-18048" windowWidth="29028" windowHeight="16092" xr2:uid="{00000000-000D-0000-FFFF-FFFF00000000}"/>
  </bookViews>
  <sheets>
    <sheet name="BOM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3" i="1" l="1"/>
  <c r="C137" i="1" l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C38" i="1" l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42" i="1"/>
  <c r="K43" i="1"/>
  <c r="K44" i="1"/>
  <c r="K45" i="1"/>
  <c r="K46" i="1"/>
  <c r="K47" i="1"/>
  <c r="K48" i="1"/>
  <c r="C49" i="1"/>
  <c r="K54" i="1"/>
  <c r="K55" i="1"/>
  <c r="K56" i="1"/>
  <c r="K57" i="1"/>
  <c r="K58" i="1"/>
  <c r="K59" i="1"/>
  <c r="K60" i="1"/>
  <c r="K92" i="1" l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C65" i="1" l="1"/>
  <c r="C140" i="1" s="1"/>
  <c r="K64" i="1"/>
  <c r="K63" i="1"/>
  <c r="K62" i="1"/>
  <c r="K61" i="1"/>
</calcChain>
</file>

<file path=xl/sharedStrings.xml><?xml version="1.0" encoding="utf-8"?>
<sst xmlns="http://schemas.openxmlformats.org/spreadsheetml/2006/main" count="911" uniqueCount="482">
  <si>
    <t xml:space="preserve"> </t>
  </si>
  <si>
    <t>Source Data From:</t>
  </si>
  <si>
    <t>Bill of Materials</t>
  </si>
  <si>
    <t>Qty per Build</t>
  </si>
  <si>
    <t>Project:</t>
  </si>
  <si>
    <t>Variant:</t>
  </si>
  <si>
    <t>Report Date:</t>
  </si>
  <si>
    <t>Build Quantity:</t>
  </si>
  <si>
    <t xml:space="preserve">               </t>
  </si>
  <si>
    <t>Report Time:</t>
  </si>
  <si>
    <t>P-MT3620RDB-1-0.PrjPcb</t>
  </si>
  <si>
    <t>Production P-MT3620RDB-1-0</t>
  </si>
  <si>
    <t>29/03/2018</t>
  </si>
  <si>
    <t>23:40:32</t>
  </si>
  <si>
    <t>Designator</t>
  </si>
  <si>
    <t>C43</t>
  </si>
  <si>
    <t>C87, C88</t>
  </si>
  <si>
    <t>R9, R20, R21, R22, R23, R24, R51, R55</t>
  </si>
  <si>
    <t>R42, R43</t>
  </si>
  <si>
    <t>U1</t>
  </si>
  <si>
    <t>X1</t>
  </si>
  <si>
    <t>X2</t>
  </si>
  <si>
    <t>Quantity</t>
  </si>
  <si>
    <t>Fitted</t>
  </si>
  <si>
    <t>Not Fitted</t>
  </si>
  <si>
    <t>Comment</t>
  </si>
  <si>
    <t>2.0pF</t>
  </si>
  <si>
    <t>15pF</t>
  </si>
  <si>
    <t>4K7</t>
  </si>
  <si>
    <t>MT3620AN</t>
  </si>
  <si>
    <t>26MHz</t>
  </si>
  <si>
    <t>32.768kHz</t>
  </si>
  <si>
    <t>Description</t>
  </si>
  <si>
    <t>CAP CER 2PF 50V NP0 0402</t>
  </si>
  <si>
    <t>CAP CER 15PF 50V 5% NP0 0402</t>
  </si>
  <si>
    <t>RES 4.7K OHM 1/10W 1% 0402 SMD</t>
  </si>
  <si>
    <t>RES SMD 4.7K JUMPER 1/10W 0402</t>
  </si>
  <si>
    <t>26MHz crystal</t>
  </si>
  <si>
    <t>32.768kHz ±20ppm Crystal 12.5pF 70 kOhm -40°C ~ 85°C  Surface Mount 2-SMD</t>
  </si>
  <si>
    <t>Supplier 1</t>
  </si>
  <si>
    <t>Digi-Key</t>
  </si>
  <si>
    <t>MediaTek Inc.</t>
  </si>
  <si>
    <t>Siward</t>
  </si>
  <si>
    <t>Digikey</t>
  </si>
  <si>
    <t>Supplier Part Number 1</t>
  </si>
  <si>
    <t>445-4863-2-ND</t>
  </si>
  <si>
    <t>445-1237-2-ND</t>
  </si>
  <si>
    <t>P4.70KLCT-ND</t>
  </si>
  <si>
    <t/>
  </si>
  <si>
    <t>XTL581100-M118-0804</t>
  </si>
  <si>
    <t>887-1504-1-ND</t>
  </si>
  <si>
    <t>Manufacturer 1</t>
  </si>
  <si>
    <t>TDK</t>
  </si>
  <si>
    <t>Panasonic ECG</t>
  </si>
  <si>
    <t>Supplier disabled</t>
  </si>
  <si>
    <t>TXC</t>
  </si>
  <si>
    <t>Manufacturer Part Number 1</t>
  </si>
  <si>
    <t>C1005C0G1H020C050BA</t>
  </si>
  <si>
    <t>C1005C0G1H150J050BA</t>
  </si>
  <si>
    <t>ERJ-2RKF4701X</t>
  </si>
  <si>
    <t>9HT10-32.768KDZF-T</t>
  </si>
  <si>
    <t>C38</t>
  </si>
  <si>
    <t>10µF</t>
  </si>
  <si>
    <t>CAP CER 10UF 25V 20% X5R 0603</t>
  </si>
  <si>
    <t>445-9015-2-ND</t>
  </si>
  <si>
    <t>C1608X5R1E106M080AC</t>
  </si>
  <si>
    <t>C39, C40, C65, C84, C90</t>
  </si>
  <si>
    <t>1.0µF</t>
  </si>
  <si>
    <t>CAP CER 1UF 35V 10% X5R 0402</t>
  </si>
  <si>
    <t>445-9073-2-ND</t>
  </si>
  <si>
    <t>C1005X5R1V105K050BC</t>
  </si>
  <si>
    <t>C49, C50, C53</t>
  </si>
  <si>
    <t>CAP CER 10UF 6.3V 20% X5R 0402</t>
  </si>
  <si>
    <t>445-8920-2-ND</t>
  </si>
  <si>
    <t>C1005X5R0J106M050BC</t>
  </si>
  <si>
    <t>C52, C56, C57, C58, C59, C60, C61, C71, C72, C85</t>
  </si>
  <si>
    <t>0.1µF</t>
  </si>
  <si>
    <t>CAP CER 0.1UF 50V 10% X7R 0402</t>
  </si>
  <si>
    <t>445-5932-2-ND</t>
  </si>
  <si>
    <t>C1005X7R1H104K050BB</t>
  </si>
  <si>
    <t>C55, C76, C79, C81, C83</t>
  </si>
  <si>
    <t>2.2µF</t>
  </si>
  <si>
    <t>CAP CER 2.2UF 35V 10% X5R 0402</t>
  </si>
  <si>
    <t>445-9028-2-ND</t>
  </si>
  <si>
    <t>C1005X5R1V225K050BC</t>
  </si>
  <si>
    <t>C62, C63, C64, C67, C68, C69, C70</t>
  </si>
  <si>
    <t>0.47µF</t>
  </si>
  <si>
    <t>CAP CER 0.47UF 35V 10% X5R 0402</t>
  </si>
  <si>
    <t>445-13864-2-ND</t>
  </si>
  <si>
    <t>C1005X5R1V474K050BC</t>
  </si>
  <si>
    <t>C74</t>
  </si>
  <si>
    <t>4.7µF</t>
  </si>
  <si>
    <t>CAP CER 4.7UF 10V 10% X5R 0402</t>
  </si>
  <si>
    <t>445-13820-2-ND</t>
  </si>
  <si>
    <t>C1005X5R1A475K050BC</t>
  </si>
  <si>
    <t>C75, C77, C78, C80, C82</t>
  </si>
  <si>
    <t>10pF</t>
  </si>
  <si>
    <t>CAP CER 10PF 50V NP0 0402</t>
  </si>
  <si>
    <t>445-1235-2-ND</t>
  </si>
  <si>
    <t>C1005C0G1H100D050BA</t>
  </si>
  <si>
    <t>J1</t>
  </si>
  <si>
    <t>MOLEX-0022284020</t>
  </si>
  <si>
    <t>CONN HEADER 2POS .100 VERT TIN</t>
  </si>
  <si>
    <t>WM50014-02-ND</t>
  </si>
  <si>
    <t>Molex</t>
  </si>
  <si>
    <t>0022284020</t>
  </si>
  <si>
    <t>L10</t>
  </si>
  <si>
    <t>2.2µH</t>
  </si>
  <si>
    <t>FIXED IND 2.2UH 1.9A 117 MOHM</t>
  </si>
  <si>
    <t>587-3226-1-ND</t>
  </si>
  <si>
    <t>Taiyo Yuden</t>
  </si>
  <si>
    <t>MAMK2520T2R2M</t>
  </si>
  <si>
    <t>PIO</t>
  </si>
  <si>
    <t>PMU</t>
  </si>
  <si>
    <t>FTDI</t>
  </si>
  <si>
    <t>C33, C36, C44, C45, C46, C48, C86</t>
  </si>
  <si>
    <t>C34, C35</t>
  </si>
  <si>
    <t>C41</t>
  </si>
  <si>
    <t>22pF</t>
  </si>
  <si>
    <t>CAP CER 22PF 50V 5% NP0 0402</t>
  </si>
  <si>
    <t>445-1239-2-ND</t>
  </si>
  <si>
    <t>C1005C0G1H220J050BA</t>
  </si>
  <si>
    <t>C42</t>
  </si>
  <si>
    <t>D8</t>
  </si>
  <si>
    <t>Green LED</t>
  </si>
  <si>
    <t>1.6 x 0.8 x 0.55mm (0603) LED 560nm Green</t>
  </si>
  <si>
    <t>511-1579-1-ND</t>
  </si>
  <si>
    <t>Rohm</t>
  </si>
  <si>
    <t>SML-D12P8WT86</t>
  </si>
  <si>
    <t>J4</t>
  </si>
  <si>
    <t>Micro-USB socket</t>
  </si>
  <si>
    <t>Adam Tech</t>
  </si>
  <si>
    <t>MCR-B-S-RA-SMT-CS5-T/R</t>
  </si>
  <si>
    <t>L11, L12</t>
  </si>
  <si>
    <t>FERRITE BEAD</t>
  </si>
  <si>
    <t>FERRITE BEAD 120 OHM 0402 1LN</t>
  </si>
  <si>
    <t>490-5203-2-ND</t>
  </si>
  <si>
    <t>Murata</t>
  </si>
  <si>
    <t>BLM15PD121SN1D</t>
  </si>
  <si>
    <t>R7, R32, R34, R36</t>
  </si>
  <si>
    <t>R10</t>
  </si>
  <si>
    <t>523K</t>
  </si>
  <si>
    <t>RES 523K OHM 1/10W 1% 0402 SMD</t>
  </si>
  <si>
    <t>P523KLCT-ND</t>
  </si>
  <si>
    <t>ERJ-2RKF5233X</t>
  </si>
  <si>
    <t>R11</t>
  </si>
  <si>
    <t>154K</t>
  </si>
  <si>
    <t>RES 154K OHM 1/10W 1% 0402 SMD</t>
  </si>
  <si>
    <t>P154KLCT-ND</t>
  </si>
  <si>
    <t>ERJ-2RKF1543X</t>
  </si>
  <si>
    <t>R12, R25</t>
  </si>
  <si>
    <t>1M</t>
  </si>
  <si>
    <t>RES 1M OHM 1/10W 1% 0402 SMD</t>
  </si>
  <si>
    <t>P1.00MLCT-ND</t>
  </si>
  <si>
    <t>ERJ-2RKF1004X</t>
  </si>
  <si>
    <t>R13</t>
  </si>
  <si>
    <t>100R</t>
  </si>
  <si>
    <t>RES 100 OHM 1/10W 1% 0402 SMD</t>
  </si>
  <si>
    <t>P100LCT-ND</t>
  </si>
  <si>
    <t>ERJ-2RKF1000X</t>
  </si>
  <si>
    <t>R26, R35, R38</t>
  </si>
  <si>
    <t>2.2K</t>
  </si>
  <si>
    <t>RES 2.2K OHM 1/10W 1% 0402 SMD</t>
  </si>
  <si>
    <t>P2.20KLCT-ND</t>
  </si>
  <si>
    <t>ERJ-2RKF2201X</t>
  </si>
  <si>
    <t>R27, R28, R29, R31</t>
  </si>
  <si>
    <t>10K</t>
  </si>
  <si>
    <t>RES 10K OHM 1/10W 1% 0402 SMD</t>
  </si>
  <si>
    <t>P10.0KLCT-ND</t>
  </si>
  <si>
    <t>ERJ-2RKF1002X</t>
  </si>
  <si>
    <t>R30</t>
  </si>
  <si>
    <t>12K</t>
  </si>
  <si>
    <t>RES 12K OHM 1/10W 1% 0402 SMD</t>
  </si>
  <si>
    <t>P12.0KLCT-ND</t>
  </si>
  <si>
    <t>ERJ-2RKF1202X</t>
  </si>
  <si>
    <t>R44, R45, R46, R47, R48, R49, R50</t>
  </si>
  <si>
    <t>33R</t>
  </si>
  <si>
    <t>RES 33 OHM 1/10W 1% 0402 SMD</t>
  </si>
  <si>
    <t>P33.0LCT-ND</t>
  </si>
  <si>
    <t>ERJ-2RKF33R0X</t>
  </si>
  <si>
    <t>U12</t>
  </si>
  <si>
    <t>EMI2121MTTAG</t>
  </si>
  <si>
    <t>IC FILTER COMMON MODE ESD 8WDFN</t>
  </si>
  <si>
    <t>EMI2121MTTAGOSCT-ND</t>
  </si>
  <si>
    <t>ON Semiconductor</t>
  </si>
  <si>
    <t>U13</t>
  </si>
  <si>
    <t>LTC6993CS6-2#TRMPBF</t>
  </si>
  <si>
    <t>LINEAR TECHNOLOGY - LTC6993CS6-2#TRMPBF - GENERATOR, PULSE, TIMERBLOX, 6SOT-23</t>
  </si>
  <si>
    <t>Farnell</t>
  </si>
  <si>
    <t>1848054</t>
  </si>
  <si>
    <t>Linear Technology</t>
  </si>
  <si>
    <t>U14</t>
  </si>
  <si>
    <t>93LC56BT-I/OT</t>
  </si>
  <si>
    <t>IC EEPROM 2KBIT 2MHZ SOT23-6</t>
  </si>
  <si>
    <t>93LC56BT-I/OTCT-ND</t>
  </si>
  <si>
    <t>Microchip</t>
  </si>
  <si>
    <t>U16</t>
  </si>
  <si>
    <t>FT4232HQ</t>
  </si>
  <si>
    <t>IC USB HS QUAD UART/SYNC 64-QFN</t>
  </si>
  <si>
    <t>768-1027-1-ND</t>
  </si>
  <si>
    <t>FT4232HQ-REEL</t>
  </si>
  <si>
    <t>U17</t>
  </si>
  <si>
    <t>NC7SZ08P5X</t>
  </si>
  <si>
    <t>IC GATE AND 1CH 2-INP SC-70-5</t>
  </si>
  <si>
    <t>NC7SZ08P5XCT-ND</t>
  </si>
  <si>
    <t>ON Semiconductor / Fairchild</t>
  </si>
  <si>
    <t>U18</t>
  </si>
  <si>
    <t>74LCX126BQX</t>
  </si>
  <si>
    <t>IC BUFFER QUAD LV N-INV 14DQFN</t>
  </si>
  <si>
    <t>74LCX126BQXDKR-ND</t>
  </si>
  <si>
    <t>X3</t>
  </si>
  <si>
    <t>12MHz</t>
  </si>
  <si>
    <t>CRYSTAL 12.000 MHZ 18PF SMD</t>
  </si>
  <si>
    <t>887-1487-1-ND</t>
  </si>
  <si>
    <t>8Z-12.000MAAJ-T</t>
  </si>
  <si>
    <t>WiFi</t>
  </si>
  <si>
    <t>A1, A2</t>
  </si>
  <si>
    <t>W3006</t>
  </si>
  <si>
    <t>W3006 Chip Antenna</t>
  </si>
  <si>
    <t>553-1673-2-ND</t>
  </si>
  <si>
    <t>Pulse Electronics</t>
  </si>
  <si>
    <t>C1</t>
  </si>
  <si>
    <t>8.2pF</t>
  </si>
  <si>
    <t>CAP CER 8.2PF 25V NP0 0201</t>
  </si>
  <si>
    <t>490-14540-1-ND</t>
  </si>
  <si>
    <t>GJM0335C1E8R2CB01D</t>
  </si>
  <si>
    <t>C2, C3, C6, C7, C8, C9, C18, C19, C21, C22</t>
  </si>
  <si>
    <t>1.2pF</t>
  </si>
  <si>
    <t>CAP CER 1.2PF 25V C0G 0201</t>
  </si>
  <si>
    <t>445-4594-1-ND</t>
  </si>
  <si>
    <t>C0603C0G1E1R2B</t>
  </si>
  <si>
    <t>C5</t>
  </si>
  <si>
    <t>3.3pF</t>
  </si>
  <si>
    <t>Cap Ceramic 3.3pF 25V C0G 0.25pF SMD 0201 125C T/R</t>
  </si>
  <si>
    <t>445-9045-6-ND</t>
  </si>
  <si>
    <t>CGA1A2C0G1E3R3C030BA</t>
  </si>
  <si>
    <t>C10, C12</t>
  </si>
  <si>
    <t>2.7pF</t>
  </si>
  <si>
    <t>CAP CER 2.7PF 25V C0G 0201</t>
  </si>
  <si>
    <t>445-4610-1-ND</t>
  </si>
  <si>
    <t>C0603C0G1E2R7B</t>
  </si>
  <si>
    <t>C11, C13</t>
  </si>
  <si>
    <t>1.8pF</t>
  </si>
  <si>
    <t>CAP CER 1.8PF 25V NP0 0201</t>
  </si>
  <si>
    <t>490-3059-1-ND</t>
  </si>
  <si>
    <t>GJM0335C1E1R8CB01D</t>
  </si>
  <si>
    <t>C14</t>
  </si>
  <si>
    <t>100pF</t>
  </si>
  <si>
    <t>CAP CER 100PF 50V 5% NP0 0402</t>
  </si>
  <si>
    <t>445-1247-2-ND</t>
  </si>
  <si>
    <t>C1005C0G1H101J050BA</t>
  </si>
  <si>
    <t>C15, C16</t>
  </si>
  <si>
    <t>0.3pF</t>
  </si>
  <si>
    <t>CAP CER 0.3PF 25V C0G 0201</t>
  </si>
  <si>
    <t>445-7205-1-ND</t>
  </si>
  <si>
    <t>C0603C0G1E0R3B</t>
  </si>
  <si>
    <t>C17, C20, C91, C92, C93, C94</t>
  </si>
  <si>
    <t>CAP CER 10PF 25V C0G 0201</t>
  </si>
  <si>
    <t>445-4651-6-ND</t>
  </si>
  <si>
    <t>C0603C0G1E100D030BA</t>
  </si>
  <si>
    <t>C23, C89</t>
  </si>
  <si>
    <t>CAP CER 10PF 50V NP0 0402 - Three-way pads</t>
  </si>
  <si>
    <t>J6, J7</t>
  </si>
  <si>
    <t>MM8030-2610</t>
  </si>
  <si>
    <t>CONN UMC RECEPT SMD 2x2mm</t>
  </si>
  <si>
    <t>490-11804-1-ND</t>
  </si>
  <si>
    <t>MM8030-2610RK0</t>
  </si>
  <si>
    <t>J8, J9</t>
  </si>
  <si>
    <t>U.FL-R-SMT-1(10)</t>
  </si>
  <si>
    <t>CONN UMC JACK STR 50 OHM SMD</t>
  </si>
  <si>
    <t>1688077RL</t>
  </si>
  <si>
    <t>Hirose</t>
  </si>
  <si>
    <t>L1, L13</t>
  </si>
  <si>
    <t>1.2nH</t>
  </si>
  <si>
    <t>FIXED IND 1.2NH 1A 80 MOHM SMD</t>
  </si>
  <si>
    <t>445-16782-6-ND</t>
  </si>
  <si>
    <t>MHQ0603P1N2CT000</t>
  </si>
  <si>
    <t>L2</t>
  </si>
  <si>
    <t>0.8nH</t>
  </si>
  <si>
    <t>FIXED IND 0.8NH 1A 70 MOHM SMD</t>
  </si>
  <si>
    <t>445-16758-1-ND</t>
  </si>
  <si>
    <t>MHQ0603P0N8CT000</t>
  </si>
  <si>
    <t>L4</t>
  </si>
  <si>
    <t>1nH</t>
  </si>
  <si>
    <t>FIXED IND 1NH 1A 70 MOHM SMD</t>
  </si>
  <si>
    <t>445-16776-1-ND</t>
  </si>
  <si>
    <t>MHQ0603P1N0CT000</t>
  </si>
  <si>
    <t>L5</t>
  </si>
  <si>
    <t>L7, L8</t>
  </si>
  <si>
    <t>1.5nH</t>
  </si>
  <si>
    <t>MURATA - LQP03TN1N5B02D - INDUCTOR, 1.5NH, 0.6A, 0.1NH, 15GHZ</t>
  </si>
  <si>
    <t>2470348RL</t>
  </si>
  <si>
    <t>LQP03TN1N5B02D</t>
  </si>
  <si>
    <t>L14</t>
  </si>
  <si>
    <t>2.0nH</t>
  </si>
  <si>
    <t>FIXED IND 2NH 700MA 120 MOHM SMD</t>
  </si>
  <si>
    <t>445-16814-1-ND</t>
  </si>
  <si>
    <t>MHQ0603P2N0CT000</t>
  </si>
  <si>
    <t>R1, R2, R58, R59</t>
  </si>
  <si>
    <t>0R</t>
  </si>
  <si>
    <t>RES SMD 0.0OHM JUMPER 1/20W 0201</t>
  </si>
  <si>
    <t>P15979CT-ND</t>
  </si>
  <si>
    <t>Panasonic</t>
  </si>
  <si>
    <t>ERJ-1GN0R00C</t>
  </si>
  <si>
    <t>R37, R39</t>
  </si>
  <si>
    <t>U2, U3</t>
  </si>
  <si>
    <t>DP1608-A2455SC</t>
  </si>
  <si>
    <t>Diplexer</t>
  </si>
  <si>
    <t>ACX</t>
  </si>
  <si>
    <t>U4</t>
  </si>
  <si>
    <t>BL1608-05A2450TB</t>
  </si>
  <si>
    <t>Balun</t>
  </si>
  <si>
    <t>U5</t>
  </si>
  <si>
    <t>SKY13411-374LF</t>
  </si>
  <si>
    <t>RF SWITCH</t>
  </si>
  <si>
    <t>863-1455-1-ND</t>
  </si>
  <si>
    <t>Skyworks Solutions</t>
  </si>
  <si>
    <t>Dev</t>
  </si>
  <si>
    <t>c</t>
  </si>
  <si>
    <t>B1</t>
  </si>
  <si>
    <t>HARWIN-S8421-45R</t>
  </si>
  <si>
    <t>SMT CR2032 coin cell holder</t>
  </si>
  <si>
    <t>2115305</t>
  </si>
  <si>
    <t>Harwin</t>
  </si>
  <si>
    <t>S8421-45R</t>
  </si>
  <si>
    <t>C24</t>
  </si>
  <si>
    <t>C25</t>
  </si>
  <si>
    <t>C26</t>
  </si>
  <si>
    <t>33pF</t>
  </si>
  <si>
    <t>CAP CER 33PF 50V 5% NP0 0402</t>
  </si>
  <si>
    <t>445-1241-2-ND</t>
  </si>
  <si>
    <t>C1005C0G1H330J050BA</t>
  </si>
  <si>
    <t>C27</t>
  </si>
  <si>
    <t>33uF</t>
  </si>
  <si>
    <t>CAP CER 33UF 6.3V X5R 0805</t>
  </si>
  <si>
    <t>445-5986-6-ND</t>
  </si>
  <si>
    <t>C2012X5R0J336M125AC</t>
  </si>
  <si>
    <t>C37</t>
  </si>
  <si>
    <t>C95</t>
  </si>
  <si>
    <t>C96</t>
  </si>
  <si>
    <t>10000pF</t>
  </si>
  <si>
    <t>CAP CER 10000PF 50V 10% X7R 0402</t>
  </si>
  <si>
    <t>445-6850-2-ND</t>
  </si>
  <si>
    <t>C1005X7R1H103K050BB</t>
  </si>
  <si>
    <t>D1, D2, D3, D4, D5, D6</t>
  </si>
  <si>
    <t>LTST-C19HE1WT</t>
  </si>
  <si>
    <t>LED RGB DIFFUSED 0606 SMD</t>
  </si>
  <si>
    <t>160-2162-1-ND</t>
  </si>
  <si>
    <t>Vishay Lite-On</t>
  </si>
  <si>
    <t>D7</t>
  </si>
  <si>
    <t>Red LED</t>
  </si>
  <si>
    <t>1.6 x 0.8 x 0.55mm (0603) LED 620nm Red</t>
  </si>
  <si>
    <t>511-1580-1-ND</t>
  </si>
  <si>
    <t>SML-D12U8WT86</t>
  </si>
  <si>
    <t>GND</t>
  </si>
  <si>
    <t>20-2136</t>
  </si>
  <si>
    <t>VERO - 20-2136 - TERMINAL, PCB, BLACK, PK100</t>
  </si>
  <si>
    <t>8731195</t>
  </si>
  <si>
    <t>Vero Electronics</t>
  </si>
  <si>
    <t>H1, H3</t>
  </si>
  <si>
    <t>TSM-106-01-L-DV-A</t>
  </si>
  <si>
    <t>CONN HEADER 12POS .100" SMD GOLD</t>
  </si>
  <si>
    <t>SAM12240-ND</t>
  </si>
  <si>
    <t>Loading...</t>
  </si>
  <si>
    <t>H2, H4</t>
  </si>
  <si>
    <t>TSM-107-01-L-DV-A</t>
  </si>
  <si>
    <t>CONN HEADER 14POS .100" SMD GOLD</t>
  </si>
  <si>
    <t>SAM10809-ND</t>
  </si>
  <si>
    <t>J2</t>
  </si>
  <si>
    <t>J3</t>
  </si>
  <si>
    <t>MOLEX-0022284030</t>
  </si>
  <si>
    <t>CONN HEADER 3POS .100 VERT TIN</t>
  </si>
  <si>
    <t>WM50014-03-ND</t>
  </si>
  <si>
    <t>0022284030</t>
  </si>
  <si>
    <t>J5</t>
  </si>
  <si>
    <t>FC68145S</t>
  </si>
  <si>
    <t>CLIFF ELECTRONIC COMPONENTS, FC68145S, DC Power Connector, Jack, 1 A, 1.3 mm, Surface Mount</t>
  </si>
  <si>
    <t>1889307</t>
  </si>
  <si>
    <t>Cliff</t>
  </si>
  <si>
    <t>L9</t>
  </si>
  <si>
    <t>FIXED IND 2.2UH 1.5A 72 MOHM SMD</t>
  </si>
  <si>
    <t>587-1648-1-ND</t>
  </si>
  <si>
    <t>NR3015T2R2M</t>
  </si>
  <si>
    <t>Q1</t>
  </si>
  <si>
    <t>SI3590DV-T1-E3</t>
  </si>
  <si>
    <t>MOSFET N&amp;P-CH 30V (D-S)</t>
  </si>
  <si>
    <t>SI3590DV-T1-E3DKR-ND</t>
  </si>
  <si>
    <t>Vishay Siliconix</t>
  </si>
  <si>
    <t>Q2</t>
  </si>
  <si>
    <t>SI1317DL-T1-GE3</t>
  </si>
  <si>
    <t>VISHAY SI1317DL-T1-GE3 MOSFET Transistor, P Channel, -1.4 A, -20 V, 0.125 ohm, -4.5 V, 450 mV</t>
  </si>
  <si>
    <t>SI1317DL-T1-GE3CT-ND</t>
  </si>
  <si>
    <t>Q3</t>
  </si>
  <si>
    <t>BCM857DS</t>
  </si>
  <si>
    <t>BJT ARRAY, DUAL PNP, -45V, -100MA, 6-SOT-457</t>
  </si>
  <si>
    <t>1727-4884-1-ND</t>
  </si>
  <si>
    <t>R3</t>
  </si>
  <si>
    <t>0R066</t>
  </si>
  <si>
    <t>Current Sense Resistors - SMD .4watt .066ohm 1%</t>
  </si>
  <si>
    <t>WSLPA-.066DKR-ND</t>
  </si>
  <si>
    <t>Vishay Dale</t>
  </si>
  <si>
    <t>WSLP0603R0660FEB</t>
  </si>
  <si>
    <t>R4</t>
  </si>
  <si>
    <t>150K</t>
  </si>
  <si>
    <t>RES 150K OHM 1/10W 1% 0402 SMD</t>
  </si>
  <si>
    <t>P150KLCT-ND</t>
  </si>
  <si>
    <t>ERJ-2RKF1503X</t>
  </si>
  <si>
    <t>R5</t>
  </si>
  <si>
    <t>33.2K</t>
  </si>
  <si>
    <t>RES 33.2K OHM 1/10W 1% 0402 SMD</t>
  </si>
  <si>
    <t>P33.2KLCT-ND</t>
  </si>
  <si>
    <t>ERJ-2RKF3322X</t>
  </si>
  <si>
    <t>R6</t>
  </si>
  <si>
    <t>604R</t>
  </si>
  <si>
    <t>RES 604 OHM 1/10W 1% 0402 SMD</t>
  </si>
  <si>
    <t>P604LCT-ND</t>
  </si>
  <si>
    <t>ERJ-2RKF6040X</t>
  </si>
  <si>
    <t>R8</t>
  </si>
  <si>
    <t>100K</t>
  </si>
  <si>
    <t>RES 100K OHM 1/10W 1% 0402 SMD</t>
  </si>
  <si>
    <t>P100KLCT-ND</t>
  </si>
  <si>
    <t>ERJ-2RKF1003X</t>
  </si>
  <si>
    <t>R14, R17</t>
  </si>
  <si>
    <t>680R</t>
  </si>
  <si>
    <t>RES 680 OHM 1/10W 1% 0402 SMD</t>
  </si>
  <si>
    <t>P680LCT-ND</t>
  </si>
  <si>
    <t>ERJ-2RKF6800X</t>
  </si>
  <si>
    <t>R15, R18</t>
  </si>
  <si>
    <t>620R</t>
  </si>
  <si>
    <t>RES 620 OHM 1/10W 1% 0402 SMD</t>
  </si>
  <si>
    <t>P620LCT-ND</t>
  </si>
  <si>
    <t>ERJ-2RKF6200X</t>
  </si>
  <si>
    <t>R16, R19</t>
  </si>
  <si>
    <t>300R</t>
  </si>
  <si>
    <t>RES 300 OHM 1/10W 1% 0402 SMD</t>
  </si>
  <si>
    <t>P300LCT-ND</t>
  </si>
  <si>
    <t>ERJ-2RKF3000X</t>
  </si>
  <si>
    <t>R53, R54</t>
  </si>
  <si>
    <t>R56, R57</t>
  </si>
  <si>
    <t>R60</t>
  </si>
  <si>
    <t>RES 0.0 OHM 1/10W JUMP 0402 SMD</t>
  </si>
  <si>
    <t>P0.0JCT-ND</t>
  </si>
  <si>
    <t>ERJ-2GE0R00X</t>
  </si>
  <si>
    <t>R61</t>
  </si>
  <si>
    <t>10.2R</t>
  </si>
  <si>
    <t>RES 10.2 OHM 1/10W 1% 0402 SMD</t>
  </si>
  <si>
    <t>P10.2LCT-ND</t>
  </si>
  <si>
    <t>ERJ-2RKF10R2X</t>
  </si>
  <si>
    <t>R62</t>
  </si>
  <si>
    <t>RP1</t>
  </si>
  <si>
    <t>Res Thick Film Array 680 Ohm 5% ±200ppm/C ISOL Molded 8-Pin 0804(4 X 0402) Concave SMD Punched Carrier T/R</t>
  </si>
  <si>
    <t>Y10681CT-ND</t>
  </si>
  <si>
    <t>EXB-N8V681JX</t>
  </si>
  <si>
    <t>RP2</t>
  </si>
  <si>
    <t>Res Thick Film Array 620 Ohm 5% 200ppm/C ISOL Molded 8-Pin 0804(4 X 0402) Concave SMD Punched Carrier T/R</t>
  </si>
  <si>
    <t>Y10621CT-ND</t>
  </si>
  <si>
    <t>EXB-N8V621JX</t>
  </si>
  <si>
    <t>RP3</t>
  </si>
  <si>
    <t>Res Thick Film Array 300 Ohm 5% 200ppm/C ISOL Molded 8-Pin 0804(4 X 0402) Concave SMD Punched Carrier T/R</t>
  </si>
  <si>
    <t>Y10301DKR-ND</t>
  </si>
  <si>
    <t>EXB-N8V301JX</t>
  </si>
  <si>
    <t>SW1</t>
  </si>
  <si>
    <t>Push Button</t>
  </si>
  <si>
    <t>DHT-1158</t>
  </si>
  <si>
    <t>SW2, SW3</t>
  </si>
  <si>
    <t>SWI TACT SPN0 PANASONIC EVQQ2P03W</t>
  </si>
  <si>
    <t>PANASONIC - EVQQ2P03W - SWITCH, SPNO, SMD</t>
  </si>
  <si>
    <t>9962859RL</t>
  </si>
  <si>
    <t>EVQ-Q2P03W</t>
  </si>
  <si>
    <t>U8</t>
  </si>
  <si>
    <t>LTC4361CDC-1</t>
  </si>
  <si>
    <t>LINEAR TECHNOLOGY LTC4361CDC-1#TRMPBF IC, OVERVOLTAGE/CUR PROT, 8DFN</t>
  </si>
  <si>
    <t>LTC4361CDC-1#TRMPBFDKR-ND</t>
  </si>
  <si>
    <t>LTC4361CDC-1#TRMPBF</t>
  </si>
  <si>
    <t>U9</t>
  </si>
  <si>
    <t>RT5711BHGQW</t>
  </si>
  <si>
    <t>RICHTEK         RT5711BHGQW             DC-DC Switching Buck Step Down Regulator, Adjustable, 2.5V-5.5Vin, 600mV-3.4Vout, 1.5Aout, WDFN-6</t>
  </si>
  <si>
    <t>RT5711BHGQWCT-ND</t>
  </si>
  <si>
    <t>Richtek</t>
  </si>
  <si>
    <t>Total</t>
  </si>
  <si>
    <t>P-MT3620RDB-1-0.PCBDoc</t>
  </si>
  <si>
    <t xml:space="preserve">                     Microsoft Azure Sphere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</si>
</sst>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:ss\ AM/PM;@"/>
  </numFmts>
  <fonts count="2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Segoe UI"/>
      <family val="2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47"/>
      <name val="Arial"/>
      <family val="2"/>
    </font>
    <font>
      <sz val="10"/>
      <color indexed="13"/>
      <name val="Segoe UI"/>
      <family val="2"/>
    </font>
    <font>
      <b/>
      <sz val="24"/>
      <color indexed="8"/>
      <name val="Segoe UI"/>
      <family val="2"/>
    </font>
    <font>
      <b/>
      <sz val="12"/>
      <color indexed="8"/>
      <name val="Segoe UI"/>
      <family val="2"/>
    </font>
    <font>
      <b/>
      <sz val="12"/>
      <color indexed="13"/>
      <name val="Segoe UI"/>
      <family val="2"/>
    </font>
    <font>
      <b/>
      <sz val="10"/>
      <color indexed="8"/>
      <name val="Segoe UI"/>
      <family val="2"/>
    </font>
    <font>
      <sz val="10"/>
      <color indexed="8"/>
      <name val="Segoe UI"/>
      <family val="2"/>
    </font>
    <font>
      <b/>
      <sz val="11"/>
      <color indexed="8"/>
      <name val="Segoe UI"/>
      <family val="2"/>
    </font>
    <font>
      <sz val="9"/>
      <color indexed="8"/>
      <name val="Segoe UI"/>
      <family val="2"/>
    </font>
    <font>
      <b/>
      <sz val="11"/>
      <color theme="3"/>
      <name val="Segoe UI"/>
      <family val="2"/>
    </font>
    <font>
      <u/>
      <sz val="10"/>
      <color theme="10"/>
      <name val="Arial"/>
    </font>
    <font>
      <b/>
      <sz val="16"/>
      <color indexed="8"/>
      <name val="Segoe UI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1"/>
      <name val="Calibri"/>
      <family val="2"/>
      <scheme val="minor"/>
    </font>
    <font>
      <b/>
      <sz val="1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5" fillId="0" borderId="5" applyNumberFormat="0" applyFill="0" applyAlignment="0" applyProtection="0"/>
    <xf numFmtId="0" fontId="6" fillId="0" borderId="6" applyNumberFormat="0" applyFill="0" applyAlignment="0" applyProtection="0"/>
    <xf numFmtId="0" fontId="17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3" fillId="0" borderId="7" xfId="0" applyFont="1" applyBorder="1" applyAlignment="1">
      <alignment vertical="top"/>
    </xf>
    <xf numFmtId="0" fontId="2" fillId="4" borderId="7" xfId="0" applyFont="1" applyFill="1" applyBorder="1" applyAlignment="1">
      <alignment vertical="center"/>
    </xf>
    <xf numFmtId="0" fontId="7" fillId="5" borderId="0" xfId="0" applyFont="1" applyFill="1" applyBorder="1" applyAlignment="1"/>
    <xf numFmtId="0" fontId="7" fillId="5" borderId="10" xfId="0" applyFont="1" applyFill="1" applyBorder="1" applyAlignment="1"/>
    <xf numFmtId="0" fontId="2" fillId="6" borderId="7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top"/>
    </xf>
    <xf numFmtId="0" fontId="0" fillId="0" borderId="3" xfId="0" applyBorder="1" applyAlignment="1">
      <alignment vertical="top"/>
    </xf>
    <xf numFmtId="1" fontId="6" fillId="3" borderId="1" xfId="2" applyNumberFormat="1" applyFill="1" applyBorder="1" applyAlignment="1">
      <alignment vertical="top"/>
    </xf>
    <xf numFmtId="0" fontId="8" fillId="5" borderId="9" xfId="0" applyFont="1" applyFill="1" applyBorder="1" applyAlignment="1"/>
    <xf numFmtId="0" fontId="8" fillId="5" borderId="0" xfId="0" applyFont="1" applyFill="1" applyBorder="1" applyAlignment="1"/>
    <xf numFmtId="0" fontId="8" fillId="5" borderId="3" xfId="0" applyFont="1" applyFill="1" applyBorder="1" applyAlignment="1"/>
    <xf numFmtId="0" fontId="9" fillId="2" borderId="0" xfId="0" applyFont="1" applyFill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0" fontId="10" fillId="5" borderId="13" xfId="0" applyFont="1" applyFill="1" applyBorder="1" applyAlignment="1">
      <alignment horizontal="right" vertical="center"/>
    </xf>
    <xf numFmtId="0" fontId="10" fillId="5" borderId="9" xfId="0" applyFont="1" applyFill="1" applyBorder="1" applyAlignment="1">
      <alignment vertical="center"/>
    </xf>
    <xf numFmtId="0" fontId="11" fillId="5" borderId="9" xfId="0" applyFont="1" applyFill="1" applyBorder="1" applyAlignment="1">
      <alignment vertical="center"/>
    </xf>
    <xf numFmtId="0" fontId="12" fillId="2" borderId="0" xfId="0" applyFont="1" applyFill="1" applyBorder="1" applyAlignment="1"/>
    <xf numFmtId="0" fontId="12" fillId="2" borderId="10" xfId="0" applyFont="1" applyFill="1" applyBorder="1" applyAlignment="1"/>
    <xf numFmtId="0" fontId="4" fillId="0" borderId="0" xfId="0" applyFont="1" applyAlignment="1">
      <alignment vertical="top"/>
    </xf>
    <xf numFmtId="0" fontId="13" fillId="2" borderId="0" xfId="0" applyFont="1" applyFill="1" applyBorder="1" applyAlignment="1"/>
    <xf numFmtId="0" fontId="12" fillId="2" borderId="2" xfId="0" applyFont="1" applyFill="1" applyBorder="1" applyAlignment="1">
      <alignment horizontal="left"/>
    </xf>
    <xf numFmtId="0" fontId="14" fillId="2" borderId="0" xfId="0" applyFont="1" applyFill="1" applyBorder="1" applyAlignment="1"/>
    <xf numFmtId="0" fontId="14" fillId="2" borderId="12" xfId="0" applyFont="1" applyFill="1" applyBorder="1" applyAlignment="1"/>
    <xf numFmtId="0" fontId="15" fillId="2" borderId="10" xfId="0" applyFont="1" applyFill="1" applyBorder="1" applyAlignment="1"/>
    <xf numFmtId="0" fontId="15" fillId="2" borderId="0" xfId="0" applyFont="1" applyFill="1" applyBorder="1" applyAlignment="1"/>
    <xf numFmtId="0" fontId="4" fillId="0" borderId="0" xfId="0" applyFont="1" applyAlignment="1">
      <alignment horizontal="left" vertical="top"/>
    </xf>
    <xf numFmtId="0" fontId="13" fillId="2" borderId="10" xfId="0" applyFont="1" applyFill="1" applyBorder="1" applyAlignment="1"/>
    <xf numFmtId="164" fontId="13" fillId="2" borderId="0" xfId="0" applyNumberFormat="1" applyFont="1" applyFill="1" applyBorder="1" applyAlignment="1">
      <alignment horizontal="left"/>
    </xf>
    <xf numFmtId="0" fontId="16" fillId="4" borderId="7" xfId="1" applyFont="1" applyFill="1" applyBorder="1" applyAlignment="1">
      <alignment vertical="center"/>
    </xf>
    <xf numFmtId="1" fontId="4" fillId="3" borderId="7" xfId="0" applyNumberFormat="1" applyFont="1" applyFill="1" applyBorder="1" applyAlignment="1">
      <alignment vertical="top"/>
    </xf>
    <xf numFmtId="0" fontId="4" fillId="0" borderId="7" xfId="0" applyFont="1" applyBorder="1" applyAlignment="1">
      <alignment vertical="top"/>
    </xf>
    <xf numFmtId="0" fontId="12" fillId="2" borderId="0" xfId="0" quotePrefix="1" applyFont="1" applyFill="1" applyBorder="1" applyAlignment="1">
      <alignment horizontal="left"/>
    </xf>
    <xf numFmtId="0" fontId="12" fillId="2" borderId="4" xfId="0" quotePrefix="1" applyFont="1" applyFill="1" applyBorder="1" applyAlignment="1">
      <alignment horizontal="left"/>
    </xf>
    <xf numFmtId="0" fontId="12" fillId="2" borderId="2" xfId="0" quotePrefix="1" applyFont="1" applyFill="1" applyBorder="1" applyAlignment="1">
      <alignment horizontal="left"/>
    </xf>
    <xf numFmtId="0" fontId="12" fillId="2" borderId="3" xfId="0" quotePrefix="1" applyFont="1" applyFill="1" applyBorder="1" applyAlignment="1">
      <alignment horizontal="left"/>
    </xf>
    <xf numFmtId="0" fontId="16" fillId="4" borderId="7" xfId="1" quotePrefix="1" applyFont="1" applyFill="1" applyBorder="1" applyAlignment="1">
      <alignment vertical="center"/>
    </xf>
    <xf numFmtId="0" fontId="4" fillId="0" borderId="7" xfId="0" quotePrefix="1" applyFont="1" applyBorder="1" applyAlignment="1">
      <alignment vertical="top" wrapText="1"/>
    </xf>
    <xf numFmtId="0" fontId="4" fillId="0" borderId="7" xfId="0" quotePrefix="1" applyFont="1" applyBorder="1" applyAlignment="1">
      <alignment horizontal="left" vertical="top" wrapText="1"/>
    </xf>
    <xf numFmtId="1" fontId="4" fillId="3" borderId="7" xfId="0" quotePrefix="1" applyNumberFormat="1" applyFont="1" applyFill="1" applyBorder="1" applyAlignment="1">
      <alignment vertical="top"/>
    </xf>
    <xf numFmtId="0" fontId="16" fillId="4" borderId="7" xfId="1" quotePrefix="1" applyFont="1" applyFill="1" applyBorder="1" applyAlignment="1">
      <alignment horizontal="left" vertical="center"/>
    </xf>
    <xf numFmtId="0" fontId="4" fillId="0" borderId="7" xfId="0" quotePrefix="1" applyFont="1" applyBorder="1" applyAlignment="1">
      <alignment horizontal="left" vertical="top"/>
    </xf>
    <xf numFmtId="0" fontId="4" fillId="0" borderId="7" xfId="0" quotePrefix="1" applyFont="1" applyBorder="1" applyAlignment="1">
      <alignment vertical="top"/>
    </xf>
    <xf numFmtId="0" fontId="17" fillId="0" borderId="7" xfId="3" quotePrefix="1" applyBorder="1" applyAlignment="1">
      <alignment vertical="top"/>
    </xf>
    <xf numFmtId="0" fontId="12" fillId="2" borderId="4" xfId="0" applyFont="1" applyFill="1" applyBorder="1" applyAlignment="1">
      <alignment horizontal="left"/>
    </xf>
    <xf numFmtId="0" fontId="16" fillId="4" borderId="14" xfId="1" quotePrefix="1" applyFont="1" applyFill="1" applyBorder="1" applyAlignment="1">
      <alignment vertical="center"/>
    </xf>
    <xf numFmtId="0" fontId="16" fillId="4" borderId="14" xfId="1" quotePrefix="1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left"/>
    </xf>
    <xf numFmtId="0" fontId="12" fillId="2" borderId="2" xfId="0" applyFont="1" applyFill="1" applyBorder="1" applyAlignment="1"/>
    <xf numFmtId="0" fontId="12" fillId="2" borderId="15" xfId="0" applyFont="1" applyFill="1" applyBorder="1" applyAlignment="1"/>
    <xf numFmtId="0" fontId="4" fillId="2" borderId="0" xfId="0" applyFont="1" applyFill="1" applyBorder="1" applyAlignment="1"/>
    <xf numFmtId="0" fontId="18" fillId="2" borderId="0" xfId="0" applyFont="1" applyFill="1" applyBorder="1" applyAlignment="1"/>
    <xf numFmtId="0" fontId="19" fillId="0" borderId="0" xfId="0" applyFont="1" applyBorder="1" applyAlignment="1"/>
    <xf numFmtId="0" fontId="19" fillId="0" borderId="0" xfId="0" applyFont="1" applyAlignment="1">
      <alignment horizontal="left" vertical="top"/>
    </xf>
    <xf numFmtId="1" fontId="20" fillId="0" borderId="16" xfId="0" applyNumberFormat="1" applyFont="1" applyBorder="1" applyAlignment="1">
      <alignment vertical="top"/>
    </xf>
    <xf numFmtId="0" fontId="20" fillId="0" borderId="0" xfId="0" quotePrefix="1" applyFont="1" applyBorder="1" applyAlignment="1">
      <alignment horizontal="right" vertical="top"/>
    </xf>
    <xf numFmtId="1" fontId="21" fillId="3" borderId="8" xfId="2" applyNumberFormat="1" applyFont="1" applyFill="1" applyBorder="1" applyAlignment="1">
      <alignment vertical="top"/>
    </xf>
    <xf numFmtId="0" fontId="22" fillId="4" borderId="7" xfId="1" quotePrefix="1" applyFont="1" applyFill="1" applyBorder="1" applyAlignment="1">
      <alignment vertical="center"/>
    </xf>
    <xf numFmtId="0" fontId="1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vertical="top"/>
    </xf>
  </cellXfs>
  <cellStyles count="4">
    <cellStyle name="Heading 3" xfId="1" builtinId="18"/>
    <cellStyle name="Hyperlink" xfId="3" builtinId="8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409575</xdr:colOff>
      <xdr:row>1</xdr:row>
      <xdr:rowOff>104776</xdr:rowOff>
    </xdr:from>
    <xdr:to>
      <xdr:col>2</xdr:col>
      <xdr:colOff>447675</xdr:colOff>
      <xdr:row>4</xdr:row>
      <xdr:rowOff>146279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276226"/>
          <a:ext cx="2352675" cy="8654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ctopart-clicks.com/click/altium?manufacturer=Supplier%20disabled&amp;mpn=Supplier%20disabled&amp;seller=MediaTek%20Inc.&amp;sku=MT3620AN&amp;country=GB&amp;channel=BOM%20Report&amp;ref=supplier&amp;" TargetMode="External"/><Relationship Id="rId299" Type="http://schemas.openxmlformats.org/officeDocument/2006/relationships/hyperlink" Target="https://octopart-clicks.com/click/altium?manufacturer=Panasonic%20ECG&amp;mpn=ERJ-2RKF10R2X&amp;seller=Digi-Key&amp;sku=P10.2LCT-ND&amp;country=GB&amp;channel=BOM%20Report&amp;ref=man&amp;" TargetMode="External"/><Relationship Id="rId303" Type="http://schemas.openxmlformats.org/officeDocument/2006/relationships/hyperlink" Target="https://octopart-clicks.com/click/altium?manufacturer=Panasonic%20ECG&amp;mpn=EXB-N8V301JX&amp;seller=Digikey&amp;sku=Y10301DKR-ND&amp;country=GB&amp;channel=BOM%20Report&amp;ref=man&amp;" TargetMode="External"/><Relationship Id="rId21" Type="http://schemas.openxmlformats.org/officeDocument/2006/relationships/hyperlink" Target="https://octopart-clicks.com/click/altium?manufacturer=Panasonic%20ECG&amp;mpn=ERJ-2RKF5233X&amp;seller=Digi-Key&amp;sku=P523KLCT-ND&amp;country=GB&amp;channel=BOM%20Report&amp;ref=supplier&amp;" TargetMode="External"/><Relationship Id="rId42" Type="http://schemas.openxmlformats.org/officeDocument/2006/relationships/hyperlink" Target="https://octopart-clicks.com/click/altium?manufacturer=Murata&amp;mpn=BLM15PD121SN1D&amp;seller=Digi-Key&amp;sku=490-5203-2-ND&amp;country=GB&amp;channel=BOM%20Report&amp;" TargetMode="External"/><Relationship Id="rId63" Type="http://schemas.openxmlformats.org/officeDocument/2006/relationships/hyperlink" Target="https://octopart-clicks.com/click/altium?manufacturer=Rohm&amp;mpn=SML-D12P8WT86&amp;seller=Digi-Key&amp;sku=511-1579-1-ND&amp;country=GB&amp;channel=BOM%20Report&amp;ref=man&amp;" TargetMode="External"/><Relationship Id="rId84" Type="http://schemas.openxmlformats.org/officeDocument/2006/relationships/hyperlink" Target="https://octopart-clicks.com/click/altium?manufacturer=TDK&amp;mpn=C1005X5R1V225K050BC&amp;seller=Digi-Key&amp;sku=445-9028-2-ND&amp;country=GB&amp;channel=BOM%20Report&amp;ref=man&amp;" TargetMode="External"/><Relationship Id="rId138" Type="http://schemas.openxmlformats.org/officeDocument/2006/relationships/hyperlink" Target="https://octopart-clicks.com/click/altium?manufacturer=TDK&amp;mpn=MHQ0603P2N0CT000&amp;seller=Digi-Key&amp;sku=445-16814-1-ND&amp;country=GB&amp;channel=BOM%20Report&amp;ref=supplier&amp;" TargetMode="External"/><Relationship Id="rId159" Type="http://schemas.openxmlformats.org/officeDocument/2006/relationships/hyperlink" Target="https://octopart-clicks.com/click/altium?manufacturer=TDK&amp;mpn=MHQ0603P1N0CT000&amp;seller=Digi-Key&amp;sku=445-16776-1-ND&amp;country=GB&amp;channel=BOM%20Report&amp;" TargetMode="External"/><Relationship Id="rId170" Type="http://schemas.openxmlformats.org/officeDocument/2006/relationships/hyperlink" Target="https://octopart-clicks.com/click/altium?manufacturer=TDK&amp;mpn=CGA1A2C0G1E3R3C030BA&amp;seller=Digi-Key&amp;sku=445-9045-6-ND&amp;country=GB&amp;channel=BOM%20Report&amp;ref=man&amp;" TargetMode="External"/><Relationship Id="rId191" Type="http://schemas.openxmlformats.org/officeDocument/2006/relationships/hyperlink" Target="https://octopart-clicks.com/click/altium?manufacturer=TDK&amp;mpn=C1005X5R1A475K050BC&amp;seller=Digi-Key&amp;sku=445-13820-2-ND&amp;country=GB&amp;channel=BOM%20Report&amp;ref=supplier&amp;" TargetMode="External"/><Relationship Id="rId205" Type="http://schemas.openxmlformats.org/officeDocument/2006/relationships/hyperlink" Target="https://octopart-clicks.com/click/altium?manufacturer=Cliff&amp;mpn=FC68145S&amp;seller=Farnell&amp;sku=1889307&amp;country=GB&amp;channel=BOM%20Report&amp;ref=supplier&amp;" TargetMode="External"/><Relationship Id="rId226" Type="http://schemas.openxmlformats.org/officeDocument/2006/relationships/hyperlink" Target="https://octopart-clicks.com/click/altium?manufacturer=Panasonic%20ECG&amp;mpn=EVQ-Q2P03W&amp;seller=Farnell&amp;sku=9962859RL&amp;country=GB&amp;channel=BOM%20Report&amp;ref=supplier&amp;" TargetMode="External"/><Relationship Id="rId247" Type="http://schemas.openxmlformats.org/officeDocument/2006/relationships/hyperlink" Target="https://octopart-clicks.com/click/altium?manufacturer=Vishay%20Siliconix&amp;mpn=SI1317DL-T1-GE3&amp;seller=Digi-Key&amp;sku=SI1317DL-T1-GE3CT-ND&amp;country=GB&amp;channel=BOM%20Report&amp;" TargetMode="External"/><Relationship Id="rId107" Type="http://schemas.openxmlformats.org/officeDocument/2006/relationships/hyperlink" Target="https://octopart-clicks.com/click/altium?manufacturer=TDK&amp;mpn=C1005C0G1H150J050BA&amp;seller=Digi-Key&amp;sku=445-1237-2-ND&amp;country=GB&amp;channel=BOM%20Report&amp;ref=man&amp;" TargetMode="External"/><Relationship Id="rId268" Type="http://schemas.openxmlformats.org/officeDocument/2006/relationships/hyperlink" Target="https://octopart-clicks.com/click/altium?manufacturer=Harwin&amp;mpn=S8421-45R&amp;seller=Farnell&amp;sku=2115305&amp;country=GB&amp;channel=BOM%20Report&amp;ref=man&amp;" TargetMode="External"/><Relationship Id="rId289" Type="http://schemas.openxmlformats.org/officeDocument/2006/relationships/hyperlink" Target="https://octopart-clicks.com/click/altium?manufacturer=Panasonic%20ECG&amp;mpn=ERJ-2RKF1503X&amp;seller=Digi-Key&amp;sku=P150KLCT-ND&amp;country=GB&amp;channel=BOM%20Report&amp;ref=man&amp;" TargetMode="External"/><Relationship Id="rId11" Type="http://schemas.openxmlformats.org/officeDocument/2006/relationships/hyperlink" Target="https://octopart-clicks.com/click/altium?manufacturer=Taiyo%20Yuden&amp;mpn=MAMK2520T2R2M&amp;seller=Digi-Key&amp;sku=587-3226-1-ND&amp;country=GB&amp;channel=BOM%20Report&amp;ref=man&amp;" TargetMode="External"/><Relationship Id="rId32" Type="http://schemas.openxmlformats.org/officeDocument/2006/relationships/hyperlink" Target="https://octopart-clicks.com/click/altium?manufacturer=FTDI&amp;mpn=FT4232HQ-REEL&amp;seller=Digi-Key&amp;sku=768-1027-1-ND&amp;country=GB&amp;channel=BOM%20Report&amp;ref=supplier&amp;" TargetMode="External"/><Relationship Id="rId53" Type="http://schemas.openxmlformats.org/officeDocument/2006/relationships/hyperlink" Target="https://octopart-clicks.com/click/altium?manufacturer=Linear%20Technology&amp;mpn=LTC6993CS6-2%23TRMPBF&amp;seller=Farnell&amp;sku=1848054&amp;country=GB&amp;channel=BOM%20Report&amp;" TargetMode="External"/><Relationship Id="rId74" Type="http://schemas.openxmlformats.org/officeDocument/2006/relationships/hyperlink" Target="https://octopart-clicks.com/click/altium?manufacturer=Panasonic%20ECG&amp;mpn=ERJ-2RKF33R0X&amp;seller=Digi-Key&amp;sku=P33.0LCT-ND&amp;country=GB&amp;channel=BOM%20Report&amp;ref=man&amp;" TargetMode="External"/><Relationship Id="rId128" Type="http://schemas.openxmlformats.org/officeDocument/2006/relationships/hyperlink" Target="https://octopart-clicks.com/click/altium?manufacturer=TDK&amp;mpn=C0603C0G1E0R3B&amp;seller=Digi-Key&amp;sku=445-7205-1-ND&amp;country=GB&amp;channel=BOM%20Report&amp;ref=supplier&amp;" TargetMode="External"/><Relationship Id="rId149" Type="http://schemas.openxmlformats.org/officeDocument/2006/relationships/hyperlink" Target="https://octopart-clicks.com/click/altium?manufacturer=Murata&amp;mpn=GJM0335C1E1R8CB01D&amp;seller=Digi-Key&amp;sku=490-3059-1-ND&amp;country=GB&amp;channel=BOM%20Report&amp;" TargetMode="External"/><Relationship Id="rId5" Type="http://schemas.openxmlformats.org/officeDocument/2006/relationships/hyperlink" Target="https://octopart-clicks.com/click/altium?manufacturer=TDK&amp;mpn=C1005C0G1H100D050BA&amp;seller=Digi-Key&amp;sku=445-1235-2-ND&amp;country=GB&amp;channel=BOM%20Report&amp;" TargetMode="External"/><Relationship Id="rId95" Type="http://schemas.openxmlformats.org/officeDocument/2006/relationships/hyperlink" Target="https://octopart-clicks.com/click/altium?manufacturer=TDK&amp;mpn=C1608X5R1E106M080AC&amp;seller=Digi-Key&amp;sku=445-9015-2-ND&amp;country=GB&amp;channel=BOM%20Report&amp;" TargetMode="External"/><Relationship Id="rId160" Type="http://schemas.openxmlformats.org/officeDocument/2006/relationships/hyperlink" Target="https://octopart-clicks.com/click/altium?manufacturer=Murata&amp;mpn=LQP03TN1N5B02D&amp;seller=Farnell&amp;sku=2470348RL&amp;country=GB&amp;channel=BOM%20Report&amp;" TargetMode="External"/><Relationship Id="rId181" Type="http://schemas.openxmlformats.org/officeDocument/2006/relationships/hyperlink" Target="https://octopart-clicks.com/click/altium?manufacturer=TDK&amp;mpn=MHQ0603P1N0CT000&amp;seller=Digi-Key&amp;sku=445-16776-1-ND&amp;country=GB&amp;channel=BOM%20Report&amp;ref=man&amp;" TargetMode="External"/><Relationship Id="rId216" Type="http://schemas.openxmlformats.org/officeDocument/2006/relationships/hyperlink" Target="https://octopart-clicks.com/click/altium?manufacturer=Panasonic%20ECG&amp;mpn=ERJ-2RKF6200X&amp;seller=Digi-Key&amp;sku=P620LCT-ND&amp;country=GB&amp;channel=BOM%20Report&amp;ref=supplier&amp;" TargetMode="External"/><Relationship Id="rId237" Type="http://schemas.openxmlformats.org/officeDocument/2006/relationships/hyperlink" Target="https://octopart-clicks.com/click/altium?manufacturer=Vishay%20Lite-On&amp;mpn=LTST-C19HE1WT&amp;seller=Digi-Key&amp;sku=160-2162-1-ND&amp;country=GB&amp;channel=BOM%20Report&amp;" TargetMode="External"/><Relationship Id="rId258" Type="http://schemas.openxmlformats.org/officeDocument/2006/relationships/hyperlink" Target="https://octopart-clicks.com/click/altium?manufacturer=Panasonic%20ECG&amp;mpn=ERJ-2RKF1002X&amp;seller=Digi-Key&amp;sku=P10.0KLCT-ND&amp;country=GB&amp;channel=BOM%20Report&amp;" TargetMode="External"/><Relationship Id="rId279" Type="http://schemas.openxmlformats.org/officeDocument/2006/relationships/hyperlink" Target="https://octopart-clicks.com/click/altium?manufacturer=Loading...&amp;mpn=Loading...&amp;seller=Digi-Key&amp;sku=SAM12240-ND&amp;country=GB&amp;channel=BOM%20Report&amp;ref=man&amp;" TargetMode="External"/><Relationship Id="rId22" Type="http://schemas.openxmlformats.org/officeDocument/2006/relationships/hyperlink" Target="https://octopart-clicks.com/click/altium?manufacturer=Panasonic%20ECG&amp;mpn=ERJ-2RKF1543X&amp;seller=Digi-Key&amp;sku=P154KLCT-ND&amp;country=GB&amp;channel=BOM%20Report&amp;ref=supplier&amp;" TargetMode="External"/><Relationship Id="rId43" Type="http://schemas.openxmlformats.org/officeDocument/2006/relationships/hyperlink" Target="https://octopart-clicks.com/click/altium?manufacturer=Panasonic%20ECG&amp;mpn=ERJ-2RKF4701X&amp;seller=Digi-Key&amp;sku=P4.70KLCT-ND&amp;country=GB&amp;channel=BOM%20Report&amp;" TargetMode="External"/><Relationship Id="rId64" Type="http://schemas.openxmlformats.org/officeDocument/2006/relationships/hyperlink" Target="https://octopart-clicks.com/click/altium?manufacturer=Supplier%20disabled&amp;mpn=Supplier%20disabled&amp;seller=Adam%20Tech&amp;sku=MCR-B-S-RA-SMT-CS5-T%2FR&amp;country=GB&amp;channel=BOM%20Report&amp;ref=man&amp;" TargetMode="External"/><Relationship Id="rId118" Type="http://schemas.openxmlformats.org/officeDocument/2006/relationships/hyperlink" Target="https://octopart-clicks.com/click/altium?manufacturer=Panasonic%20ECG&amp;mpn=ERJ-2RKF4701X&amp;seller=Digi-Key&amp;sku=P4.70KLCT-ND&amp;country=GB&amp;channel=BOM%20Report&amp;ref=supplier&amp;" TargetMode="External"/><Relationship Id="rId139" Type="http://schemas.openxmlformats.org/officeDocument/2006/relationships/hyperlink" Target="https://octopart-clicks.com/click/altium?manufacturer=Panasonic&amp;mpn=ERJ-1GN0R00C&amp;seller=Digi-Key&amp;sku=P15979CT-ND&amp;country=GB&amp;channel=BOM%20Report&amp;ref=supplier&amp;" TargetMode="External"/><Relationship Id="rId290" Type="http://schemas.openxmlformats.org/officeDocument/2006/relationships/hyperlink" Target="https://octopart-clicks.com/click/altium?manufacturer=Panasonic%20ECG&amp;mpn=ERJ-2RKF3322X&amp;seller=Digi-Key&amp;sku=P33.2KLCT-ND&amp;country=GB&amp;channel=BOM%20Report&amp;ref=man&amp;" TargetMode="External"/><Relationship Id="rId304" Type="http://schemas.openxmlformats.org/officeDocument/2006/relationships/hyperlink" Target="https://octopart-clicks.com/click/altium?manufacturer=Panasonic%20ECG&amp;mpn=EVQ-Q2P03W&amp;seller=Farnell&amp;sku=9962859RL&amp;country=GB&amp;channel=BOM%20Report&amp;ref=man&amp;" TargetMode="External"/><Relationship Id="rId85" Type="http://schemas.openxmlformats.org/officeDocument/2006/relationships/hyperlink" Target="https://octopart-clicks.com/click/altium?manufacturer=TDK&amp;mpn=C1005X7R1H104K050BB&amp;seller=Digi-Key&amp;sku=445-5932-2-ND&amp;country=GB&amp;channel=BOM%20Report&amp;ref=man&amp;" TargetMode="External"/><Relationship Id="rId150" Type="http://schemas.openxmlformats.org/officeDocument/2006/relationships/hyperlink" Target="https://octopart-clicks.com/click/altium?manufacturer=TDK&amp;mpn=C1005C0G1H101J050BA&amp;seller=Digi-Key&amp;sku=445-1247-2-ND&amp;country=GB&amp;channel=BOM%20Report&amp;" TargetMode="External"/><Relationship Id="rId171" Type="http://schemas.openxmlformats.org/officeDocument/2006/relationships/hyperlink" Target="https://octopart-clicks.com/click/altium?manufacturer=TDK&amp;mpn=C0603C0G1E2R7B&amp;seller=Digikey&amp;sku=445-4610-1-ND&amp;country=GB&amp;channel=BOM%20Report&amp;ref=man&amp;" TargetMode="External"/><Relationship Id="rId192" Type="http://schemas.openxmlformats.org/officeDocument/2006/relationships/hyperlink" Target="https://octopart-clicks.com/click/altium?manufacturer=TDK&amp;mpn=C1608X5R1E106M080AC&amp;seller=Digi-Key&amp;sku=445-9015-2-ND&amp;country=GB&amp;channel=BOM%20Report&amp;ref=supplier&amp;" TargetMode="External"/><Relationship Id="rId206" Type="http://schemas.openxmlformats.org/officeDocument/2006/relationships/hyperlink" Target="https://octopart-clicks.com/click/altium?manufacturer=Taiyo%20Yuden&amp;mpn=NR3015T2R2M&amp;seller=Digi-Key&amp;sku=587-1648-1-ND&amp;country=GB&amp;channel=BOM%20Report&amp;ref=supplier&amp;" TargetMode="External"/><Relationship Id="rId227" Type="http://schemas.openxmlformats.org/officeDocument/2006/relationships/hyperlink" Target="https://octopart-clicks.com/click/altium?manufacturer=Linear%20Technology&amp;mpn=LTC4361CDC-1%23TRMPBF&amp;seller=Digikey&amp;sku=LTC4361CDC-1%23TRMPBFDKR-ND&amp;country=GB&amp;channel=BOM%20Report&amp;ref=supplier&amp;" TargetMode="External"/><Relationship Id="rId248" Type="http://schemas.openxmlformats.org/officeDocument/2006/relationships/hyperlink" Target="https://octopart-clicks.com/click/altium?manufacturer=Loading...&amp;mpn=Loading...&amp;seller=Digi-Key&amp;sku=1727-4884-1-ND&amp;country=GB&amp;channel=BOM%20Report&amp;" TargetMode="External"/><Relationship Id="rId269" Type="http://schemas.openxmlformats.org/officeDocument/2006/relationships/hyperlink" Target="https://octopart-clicks.com/click/altium?manufacturer=TDK&amp;mpn=C1005X5R1A475K050BC&amp;seller=Digi-Key&amp;sku=445-13820-2-ND&amp;country=GB&amp;channel=BOM%20Report&amp;ref=man&amp;" TargetMode="External"/><Relationship Id="rId12" Type="http://schemas.openxmlformats.org/officeDocument/2006/relationships/hyperlink" Target="https://octopart-clicks.com/click/altium?manufacturer=Supplier%20disabled&amp;mpn=Supplier%20disabled&amp;seller=MediaTek%20Inc.&amp;sku=MT3620AN&amp;country=GB&amp;channel=BOM%20Report&amp;ref=man&amp;" TargetMode="External"/><Relationship Id="rId33" Type="http://schemas.openxmlformats.org/officeDocument/2006/relationships/hyperlink" Target="https://octopart-clicks.com/click/altium?manufacturer=ON%20Semiconductor%20%2F%20Fairchild&amp;mpn=NC7SZ08P5X&amp;seller=Digi-Key&amp;sku=NC7SZ08P5XCT-ND&amp;country=GB&amp;channel=BOM%20Report&amp;ref=supplier&amp;" TargetMode="External"/><Relationship Id="rId108" Type="http://schemas.openxmlformats.org/officeDocument/2006/relationships/hyperlink" Target="https://octopart-clicks.com/click/altium?manufacturer=TDK&amp;mpn=C1005C0G1H020C050BA&amp;seller=Digi-Key&amp;sku=445-4863-2-ND&amp;country=GB&amp;channel=BOM%20Report&amp;ref=man&amp;" TargetMode="External"/><Relationship Id="rId129" Type="http://schemas.openxmlformats.org/officeDocument/2006/relationships/hyperlink" Target="https://octopart-clicks.com/click/altium?manufacturer=TDK&amp;mpn=C0603C0G1E100D030BA&amp;seller=Digi-Key&amp;sku=445-4651-6-ND&amp;country=GB&amp;channel=BOM%20Report&amp;ref=supplier&amp;" TargetMode="External"/><Relationship Id="rId280" Type="http://schemas.openxmlformats.org/officeDocument/2006/relationships/hyperlink" Target="https://octopart-clicks.com/click/altium?manufacturer=Loading...&amp;mpn=Loading...&amp;seller=Digi-Key&amp;sku=SAM10809-ND&amp;country=GB&amp;channel=BOM%20Report&amp;ref=man&amp;" TargetMode="External"/><Relationship Id="rId54" Type="http://schemas.openxmlformats.org/officeDocument/2006/relationships/hyperlink" Target="https://octopart-clicks.com/click/altium?manufacturer=Microchip&amp;mpn=93LC56BT-I%2FOT&amp;seller=Digi-Key&amp;sku=93LC56BT-I%2FOTCT-ND&amp;country=GB&amp;channel=BOM%20Report&amp;" TargetMode="External"/><Relationship Id="rId75" Type="http://schemas.openxmlformats.org/officeDocument/2006/relationships/hyperlink" Target="https://octopart-clicks.com/click/altium?manufacturer=ON%20Semiconductor&amp;mpn=EMI2121MTTAG&amp;seller=Digikey&amp;sku=EMI2121MTTAGOSCT-ND&amp;country=GB&amp;channel=BOM%20Report&amp;ref=man&amp;" TargetMode="External"/><Relationship Id="rId96" Type="http://schemas.openxmlformats.org/officeDocument/2006/relationships/hyperlink" Target="https://octopart-clicks.com/click/altium?manufacturer=TDK&amp;mpn=C1005X5R1A475K050BC&amp;seller=Digi-Key&amp;sku=445-13820-2-ND&amp;country=GB&amp;channel=BOM%20Report&amp;ref=supplier&amp;" TargetMode="External"/><Relationship Id="rId140" Type="http://schemas.openxmlformats.org/officeDocument/2006/relationships/hyperlink" Target="https://octopart-clicks.com/click/altium?manufacturer=Panasonic%20ECG&amp;mpn=ERJ-2RKF33R0X&amp;seller=Digi-Key&amp;sku=P33.0LCT-ND&amp;country=GB&amp;channel=BOM%20Report&amp;ref=supplier&amp;" TargetMode="External"/><Relationship Id="rId161" Type="http://schemas.openxmlformats.org/officeDocument/2006/relationships/hyperlink" Target="https://octopart-clicks.com/click/altium?manufacturer=TDK&amp;mpn=MHQ0603P2N0CT000&amp;seller=Digi-Key&amp;sku=445-16814-1-ND&amp;country=GB&amp;channel=BOM%20Report&amp;" TargetMode="External"/><Relationship Id="rId182" Type="http://schemas.openxmlformats.org/officeDocument/2006/relationships/hyperlink" Target="https://octopart-clicks.com/click/altium?manufacturer=TDK&amp;mpn=MHQ0603P1N0CT000&amp;seller=Digi-Key&amp;sku=445-16776-1-ND&amp;country=GB&amp;channel=BOM%20Report&amp;ref=man&amp;" TargetMode="External"/><Relationship Id="rId217" Type="http://schemas.openxmlformats.org/officeDocument/2006/relationships/hyperlink" Target="https://octopart-clicks.com/click/altium?manufacturer=Panasonic%20ECG&amp;mpn=ERJ-2RKF3000X&amp;seller=Digi-Key&amp;sku=P300LCT-ND&amp;country=GB&amp;channel=BOM%20Report&amp;ref=supplier&amp;" TargetMode="External"/><Relationship Id="rId6" Type="http://schemas.openxmlformats.org/officeDocument/2006/relationships/hyperlink" Target="https://octopart-clicks.com/click/altium?manufacturer=Molex&amp;mpn=0022284020&amp;seller=Digi-Key&amp;sku=WM50014-02-ND&amp;country=GB&amp;channel=BOM%20Report&amp;" TargetMode="External"/><Relationship Id="rId238" Type="http://schemas.openxmlformats.org/officeDocument/2006/relationships/hyperlink" Target="https://octopart-clicks.com/click/altium?manufacturer=Rohm&amp;mpn=SML-D12U8WT86&amp;seller=Digi-Key&amp;sku=511-1580-1-ND&amp;country=GB&amp;channel=BOM%20Report&amp;" TargetMode="External"/><Relationship Id="rId259" Type="http://schemas.openxmlformats.org/officeDocument/2006/relationships/hyperlink" Target="https://octopart-clicks.com/click/altium?manufacturer=Panasonic%20ECG&amp;mpn=ERJ-2GE0R00X&amp;seller=Digi-Key&amp;sku=P0.0JCT-ND&amp;country=GB&amp;channel=BOM%20Report&amp;" TargetMode="External"/><Relationship Id="rId23" Type="http://schemas.openxmlformats.org/officeDocument/2006/relationships/hyperlink" Target="https://octopart-clicks.com/click/altium?manufacturer=Panasonic%20ECG&amp;mpn=ERJ-2RKF1004X&amp;seller=Digi-Key&amp;sku=P1.00MLCT-ND&amp;country=GB&amp;channel=BOM%20Report&amp;ref=supplier&amp;" TargetMode="External"/><Relationship Id="rId119" Type="http://schemas.openxmlformats.org/officeDocument/2006/relationships/hyperlink" Target="https://octopart-clicks.com/click/altium?manufacturer=TDK&amp;mpn=C1005C0G1H150J050BA&amp;seller=Digi-Key&amp;sku=445-1237-2-ND&amp;country=GB&amp;channel=BOM%20Report&amp;ref=supplier&amp;" TargetMode="External"/><Relationship Id="rId270" Type="http://schemas.openxmlformats.org/officeDocument/2006/relationships/hyperlink" Target="https://octopart-clicks.com/click/altium?manufacturer=TDK&amp;mpn=C1608X5R1E106M080AC&amp;seller=Digi-Key&amp;sku=445-9015-2-ND&amp;country=GB&amp;channel=BOM%20Report&amp;ref=man&amp;" TargetMode="External"/><Relationship Id="rId291" Type="http://schemas.openxmlformats.org/officeDocument/2006/relationships/hyperlink" Target="https://octopart-clicks.com/click/altium?manufacturer=Panasonic%20ECG&amp;mpn=ERJ-2RKF6040X&amp;seller=Digi-Key&amp;sku=P604LCT-ND&amp;country=GB&amp;channel=BOM%20Report&amp;ref=man&amp;" TargetMode="External"/><Relationship Id="rId305" Type="http://schemas.openxmlformats.org/officeDocument/2006/relationships/hyperlink" Target="https://octopart-clicks.com/click/altium?manufacturer=Linear%20Technology&amp;mpn=LTC4361CDC-1%23TRMPBF&amp;seller=Digikey&amp;sku=LTC4361CDC-1%23TRMPBFDKR-ND&amp;country=GB&amp;channel=BOM%20Report&amp;ref=man&amp;" TargetMode="External"/><Relationship Id="rId44" Type="http://schemas.openxmlformats.org/officeDocument/2006/relationships/hyperlink" Target="https://octopart-clicks.com/click/altium?manufacturer=Panasonic%20ECG&amp;mpn=ERJ-2RKF5233X&amp;seller=Digi-Key&amp;sku=P523KLCT-ND&amp;country=GB&amp;channel=BOM%20Report&amp;" TargetMode="External"/><Relationship Id="rId65" Type="http://schemas.openxmlformats.org/officeDocument/2006/relationships/hyperlink" Target="https://octopart-clicks.com/click/altium?manufacturer=Murata&amp;mpn=BLM15PD121SN1D&amp;seller=Digi-Key&amp;sku=490-5203-2-ND&amp;country=GB&amp;channel=BOM%20Report&amp;ref=man&amp;" TargetMode="External"/><Relationship Id="rId86" Type="http://schemas.openxmlformats.org/officeDocument/2006/relationships/hyperlink" Target="https://octopart-clicks.com/click/altium?manufacturer=TDK&amp;mpn=C1005X5R0J106M050BC&amp;seller=Digi-Key&amp;sku=445-8920-2-ND&amp;country=GB&amp;channel=BOM%20Report&amp;ref=man&amp;" TargetMode="External"/><Relationship Id="rId130" Type="http://schemas.openxmlformats.org/officeDocument/2006/relationships/hyperlink" Target="https://octopart-clicks.com/click/altium?manufacturer=TDK&amp;mpn=C1005C0G1H100D050BA&amp;seller=Digi-Key&amp;sku=445-1235-2-ND&amp;country=GB&amp;channel=BOM%20Report&amp;ref=supplier&amp;" TargetMode="External"/><Relationship Id="rId151" Type="http://schemas.openxmlformats.org/officeDocument/2006/relationships/hyperlink" Target="https://octopart-clicks.com/click/altium?manufacturer=TDK&amp;mpn=C0603C0G1E0R3B&amp;seller=Digi-Key&amp;sku=445-7205-1-ND&amp;country=GB&amp;channel=BOM%20Report&amp;" TargetMode="External"/><Relationship Id="rId172" Type="http://schemas.openxmlformats.org/officeDocument/2006/relationships/hyperlink" Target="https://octopart-clicks.com/click/altium?manufacturer=Murata&amp;mpn=GJM0335C1E1R8CB01D&amp;seller=Digi-Key&amp;sku=490-3059-1-ND&amp;country=GB&amp;channel=BOM%20Report&amp;ref=man&amp;" TargetMode="External"/><Relationship Id="rId193" Type="http://schemas.openxmlformats.org/officeDocument/2006/relationships/hyperlink" Target="https://octopart-clicks.com/click/altium?manufacturer=TDK&amp;mpn=C1005C0G1H330J050BA&amp;seller=Digi-Key&amp;sku=445-1241-2-ND&amp;country=GB&amp;channel=BOM%20Report&amp;ref=supplier&amp;" TargetMode="External"/><Relationship Id="rId207" Type="http://schemas.openxmlformats.org/officeDocument/2006/relationships/hyperlink" Target="https://octopart-clicks.com/click/altium?manufacturer=Vishay%20Siliconix&amp;mpn=SI3590DV-T1-E3&amp;seller=Digi-Key&amp;sku=SI3590DV-T1-E3DKR-ND&amp;country=GB&amp;channel=BOM%20Report&amp;ref=supplier&amp;" TargetMode="External"/><Relationship Id="rId228" Type="http://schemas.openxmlformats.org/officeDocument/2006/relationships/hyperlink" Target="https://octopart-clicks.com/click/altium?manufacturer=Richtek&amp;mpn=RT5711BHGQW&amp;seller=Digikey&amp;sku=RT5711BHGQWCT-ND&amp;country=GB&amp;channel=BOM%20Report&amp;ref=supplier&amp;" TargetMode="External"/><Relationship Id="rId249" Type="http://schemas.openxmlformats.org/officeDocument/2006/relationships/hyperlink" Target="https://octopart-clicks.com/click/altium?manufacturer=Vishay%20Dale&amp;mpn=WSLP0603R0660FEB&amp;seller=Digikey&amp;sku=WSLPA-.066DKR-ND&amp;country=GB&amp;channel=BOM%20Report&amp;" TargetMode="External"/><Relationship Id="rId13" Type="http://schemas.openxmlformats.org/officeDocument/2006/relationships/hyperlink" Target="https://octopart-clicks.com/click/altium?manufacturer=TDK&amp;mpn=C1005X7R1H104K050BB&amp;seller=Digi-Key&amp;sku=445-5932-2-ND&amp;country=GB&amp;channel=BOM%20Report&amp;ref=supplier&amp;" TargetMode="External"/><Relationship Id="rId109" Type="http://schemas.openxmlformats.org/officeDocument/2006/relationships/hyperlink" Target="https://octopart-clicks.com/click/altium?manufacturer=TXC&amp;mpn=9HT10-32.768KDZF-T&amp;seller=Digikey&amp;sku=887-1504-1-ND&amp;country=GB&amp;channel=BOM%20Report&amp;" TargetMode="External"/><Relationship Id="rId260" Type="http://schemas.openxmlformats.org/officeDocument/2006/relationships/hyperlink" Target="https://octopart-clicks.com/click/altium?manufacturer=Panasonic%20ECG&amp;mpn=ERJ-2RKF10R2X&amp;seller=Digi-Key&amp;sku=P10.2LCT-ND&amp;country=GB&amp;channel=BOM%20Report&amp;" TargetMode="External"/><Relationship Id="rId281" Type="http://schemas.openxmlformats.org/officeDocument/2006/relationships/hyperlink" Target="https://octopart-clicks.com/click/altium?manufacturer=Molex&amp;mpn=0022284020&amp;seller=Digi-Key&amp;sku=WM50014-02-ND&amp;country=GB&amp;channel=BOM%20Report&amp;ref=man&amp;" TargetMode="External"/><Relationship Id="rId34" Type="http://schemas.openxmlformats.org/officeDocument/2006/relationships/hyperlink" Target="https://octopart-clicks.com/click/altium?manufacturer=ON%20Semiconductor%20%2F%20Fairchild&amp;mpn=74LCX126BQX&amp;seller=Digi-Key&amp;sku=74LCX126BQXDKR-ND&amp;country=GB&amp;channel=BOM%20Report&amp;ref=supplier&amp;" TargetMode="External"/><Relationship Id="rId55" Type="http://schemas.openxmlformats.org/officeDocument/2006/relationships/hyperlink" Target="https://octopart-clicks.com/click/altium?manufacturer=FTDI&amp;mpn=FT4232HQ-REEL&amp;seller=Digi-Key&amp;sku=768-1027-1-ND&amp;country=GB&amp;channel=BOM%20Report&amp;" TargetMode="External"/><Relationship Id="rId76" Type="http://schemas.openxmlformats.org/officeDocument/2006/relationships/hyperlink" Target="https://octopart-clicks.com/click/altium?manufacturer=Linear%20Technology&amp;mpn=LTC6993CS6-2%23TRMPBF&amp;seller=Farnell&amp;sku=1848054&amp;country=GB&amp;channel=BOM%20Report&amp;ref=man&amp;" TargetMode="External"/><Relationship Id="rId97" Type="http://schemas.openxmlformats.org/officeDocument/2006/relationships/hyperlink" Target="https://octopart-clicks.com/click/altium?manufacturer=TDK&amp;mpn=C1005X5R1V474K050BC&amp;seller=Digi-Key&amp;sku=445-13864-2-ND&amp;country=GB&amp;channel=BOM%20Report&amp;ref=supplier&amp;" TargetMode="External"/><Relationship Id="rId120" Type="http://schemas.openxmlformats.org/officeDocument/2006/relationships/hyperlink" Target="https://octopart-clicks.com/click/altium?manufacturer=TDK&amp;mpn=C1005C0G1H020C050BA&amp;seller=Digi-Key&amp;sku=445-4863-2-ND&amp;country=GB&amp;channel=BOM%20Report&amp;ref=supplier&amp;" TargetMode="External"/><Relationship Id="rId141" Type="http://schemas.openxmlformats.org/officeDocument/2006/relationships/hyperlink" Target="https://octopart-clicks.com/click/altium?manufacturer=MediaTek%20Inc.&amp;mpn=MT3620AN&amp;seller=MediaTek%20Inc.&amp;sku=MT3620AN&amp;country=GB&amp;channel=BOM%20Report&amp;ref=supplier&amp;" TargetMode="External"/><Relationship Id="rId7" Type="http://schemas.openxmlformats.org/officeDocument/2006/relationships/hyperlink" Target="https://octopart-clicks.com/click/altium?manufacturer=Taiyo%20Yuden&amp;mpn=MAMK2520T2R2M&amp;seller=Digi-Key&amp;sku=587-3226-1-ND&amp;country=GB&amp;channel=BOM%20Report&amp;" TargetMode="External"/><Relationship Id="rId162" Type="http://schemas.openxmlformats.org/officeDocument/2006/relationships/hyperlink" Target="https://octopart-clicks.com/click/altium?manufacturer=Panasonic&amp;mpn=ERJ-1GN0R00C&amp;seller=Digi-Key&amp;sku=P15979CT-ND&amp;country=GB&amp;channel=BOM%20Report&amp;" TargetMode="External"/><Relationship Id="rId183" Type="http://schemas.openxmlformats.org/officeDocument/2006/relationships/hyperlink" Target="https://octopart-clicks.com/click/altium?manufacturer=Murata&amp;mpn=LQP03TN1N5B02D&amp;seller=Farnell&amp;sku=2470348RL&amp;country=GB&amp;channel=BOM%20Report&amp;ref=man&amp;" TargetMode="External"/><Relationship Id="rId218" Type="http://schemas.openxmlformats.org/officeDocument/2006/relationships/hyperlink" Target="https://octopart-clicks.com/click/altium?manufacturer=Panasonic%20ECG&amp;mpn=ERJ-2RKF4701X&amp;seller=Digi-Key&amp;sku=P4.70KLCT-ND&amp;country=GB&amp;channel=BOM%20Report&amp;ref=supplier&amp;" TargetMode="External"/><Relationship Id="rId239" Type="http://schemas.openxmlformats.org/officeDocument/2006/relationships/hyperlink" Target="https://octopart-clicks.com/click/altium?manufacturer=Vero%20Electronics&amp;mpn=20-2136&amp;seller=Farnell&amp;sku=8731195&amp;country=GB&amp;channel=BOM%20Report&amp;" TargetMode="External"/><Relationship Id="rId250" Type="http://schemas.openxmlformats.org/officeDocument/2006/relationships/hyperlink" Target="https://octopart-clicks.com/click/altium?manufacturer=Panasonic%20ECG&amp;mpn=ERJ-2RKF1503X&amp;seller=Digi-Key&amp;sku=P150KLCT-ND&amp;country=GB&amp;channel=BOM%20Report&amp;" TargetMode="External"/><Relationship Id="rId271" Type="http://schemas.openxmlformats.org/officeDocument/2006/relationships/hyperlink" Target="https://octopart-clicks.com/click/altium?manufacturer=TDK&amp;mpn=C1005C0G1H330J050BA&amp;seller=Digi-Key&amp;sku=445-1241-2-ND&amp;country=GB&amp;channel=BOM%20Report&amp;ref=man&amp;" TargetMode="External"/><Relationship Id="rId292" Type="http://schemas.openxmlformats.org/officeDocument/2006/relationships/hyperlink" Target="https://octopart-clicks.com/click/altium?manufacturer=Panasonic%20ECG&amp;mpn=ERJ-2RKF1003X&amp;seller=Digi-Key&amp;sku=P100KLCT-ND&amp;country=GB&amp;channel=BOM%20Report&amp;ref=man&amp;" TargetMode="External"/><Relationship Id="rId306" Type="http://schemas.openxmlformats.org/officeDocument/2006/relationships/hyperlink" Target="https://octopart-clicks.com/click/altium?manufacturer=Richtek&amp;mpn=RT5711BHGQW&amp;seller=Digikey&amp;sku=RT5711BHGQWCT-ND&amp;country=GB&amp;channel=BOM%20Report&amp;ref=man&amp;" TargetMode="External"/><Relationship Id="rId24" Type="http://schemas.openxmlformats.org/officeDocument/2006/relationships/hyperlink" Target="https://octopart-clicks.com/click/altium?manufacturer=Panasonic%20ECG&amp;mpn=ERJ-2RKF1000X&amp;seller=Digi-Key&amp;sku=P100LCT-ND&amp;country=GB&amp;channel=BOM%20Report&amp;ref=supplier&amp;" TargetMode="External"/><Relationship Id="rId40" Type="http://schemas.openxmlformats.org/officeDocument/2006/relationships/hyperlink" Target="https://octopart-clicks.com/click/altium?manufacturer=Rohm&amp;mpn=SML-D12P8WT86&amp;seller=Digi-Key&amp;sku=511-1579-1-ND&amp;country=GB&amp;channel=BOM%20Report&amp;" TargetMode="External"/><Relationship Id="rId45" Type="http://schemas.openxmlformats.org/officeDocument/2006/relationships/hyperlink" Target="https://octopart-clicks.com/click/altium?manufacturer=Panasonic%20ECG&amp;mpn=ERJ-2RKF1543X&amp;seller=Digi-Key&amp;sku=P154KLCT-ND&amp;country=GB&amp;channel=BOM%20Report&amp;" TargetMode="External"/><Relationship Id="rId66" Type="http://schemas.openxmlformats.org/officeDocument/2006/relationships/hyperlink" Target="https://octopart-clicks.com/click/altium?manufacturer=Panasonic%20ECG&amp;mpn=ERJ-2RKF4701X&amp;seller=Digi-Key&amp;sku=P4.70KLCT-ND&amp;country=GB&amp;channel=BOM%20Report&amp;ref=man&amp;" TargetMode="External"/><Relationship Id="rId87" Type="http://schemas.openxmlformats.org/officeDocument/2006/relationships/hyperlink" Target="https://octopart-clicks.com/click/altium?manufacturer=TDK&amp;mpn=C1005X5R1V105K050BC&amp;seller=Digi-Key&amp;sku=445-9073-2-ND&amp;country=GB&amp;channel=BOM%20Report&amp;ref=man&amp;" TargetMode="External"/><Relationship Id="rId110" Type="http://schemas.openxmlformats.org/officeDocument/2006/relationships/hyperlink" Target="https://octopart-clicks.com/click/altium?manufacturer=Supplier%20disabled&amp;mpn=Supplier%20disabled&amp;seller=Siward&amp;sku=XTL581100-M118-0804&amp;country=GB&amp;channel=BOM%20Report&amp;" TargetMode="External"/><Relationship Id="rId115" Type="http://schemas.openxmlformats.org/officeDocument/2006/relationships/hyperlink" Target="https://octopart-clicks.com/click/altium?manufacturer=TXC&amp;mpn=9HT10-32.768KDZF-T&amp;seller=Digikey&amp;sku=887-1504-1-ND&amp;country=GB&amp;channel=BOM%20Report&amp;ref=supplier&amp;" TargetMode="External"/><Relationship Id="rId131" Type="http://schemas.openxmlformats.org/officeDocument/2006/relationships/hyperlink" Target="https://octopart-clicks.com/click/altium?manufacturer=Murata&amp;mpn=MM8030-2610RK0&amp;seller=Digi-Key&amp;sku=490-11804-1-ND&amp;country=GB&amp;channel=BOM%20Report&amp;ref=supplier&amp;" TargetMode="External"/><Relationship Id="rId136" Type="http://schemas.openxmlformats.org/officeDocument/2006/relationships/hyperlink" Target="https://octopart-clicks.com/click/altium?manufacturer=TDK&amp;mpn=MHQ0603P1N0CT000&amp;seller=Digi-Key&amp;sku=445-16776-1-ND&amp;country=GB&amp;channel=BOM%20Report&amp;ref=supplier&amp;" TargetMode="External"/><Relationship Id="rId157" Type="http://schemas.openxmlformats.org/officeDocument/2006/relationships/hyperlink" Target="https://octopart-clicks.com/click/altium?manufacturer=TDK&amp;mpn=MHQ0603P0N8CT000&amp;seller=Digi-Key&amp;sku=445-16758-1-ND&amp;country=GB&amp;channel=BOM%20Report&amp;" TargetMode="External"/><Relationship Id="rId178" Type="http://schemas.openxmlformats.org/officeDocument/2006/relationships/hyperlink" Target="https://octopart-clicks.com/click/altium?manufacturer=Hirose&amp;mpn=U.FL-R-SMT-1%2810%29&amp;seller=Farnell&amp;sku=1688077RL&amp;country=GB&amp;channel=BOM%20Report&amp;ref=man&amp;" TargetMode="External"/><Relationship Id="rId301" Type="http://schemas.openxmlformats.org/officeDocument/2006/relationships/hyperlink" Target="https://octopart-clicks.com/click/altium?manufacturer=Panasonic%20ECG&amp;mpn=EXB-N8V681JX&amp;seller=Digikey&amp;sku=Y10681CT-ND&amp;country=GB&amp;channel=BOM%20Report&amp;ref=man&amp;" TargetMode="External"/><Relationship Id="rId61" Type="http://schemas.openxmlformats.org/officeDocument/2006/relationships/hyperlink" Target="https://octopart-clicks.com/click/altium?manufacturer=TDK&amp;mpn=C1005C0G1H220J050BA&amp;seller=Digi-Key&amp;sku=445-1239-2-ND&amp;country=GB&amp;channel=BOM%20Report&amp;ref=man&amp;" TargetMode="External"/><Relationship Id="rId82" Type="http://schemas.openxmlformats.org/officeDocument/2006/relationships/hyperlink" Target="https://octopart-clicks.com/click/altium?manufacturer=TDK&amp;mpn=C1005X5R1A475K050BC&amp;seller=Digi-Key&amp;sku=445-13820-2-ND&amp;country=GB&amp;channel=BOM%20Report&amp;ref=man&amp;" TargetMode="External"/><Relationship Id="rId152" Type="http://schemas.openxmlformats.org/officeDocument/2006/relationships/hyperlink" Target="https://octopart-clicks.com/click/altium?manufacturer=TDK&amp;mpn=C0603C0G1E100D030BA&amp;seller=Digi-Key&amp;sku=445-4651-6-ND&amp;country=GB&amp;channel=BOM%20Report&amp;" TargetMode="External"/><Relationship Id="rId173" Type="http://schemas.openxmlformats.org/officeDocument/2006/relationships/hyperlink" Target="https://octopart-clicks.com/click/altium?manufacturer=TDK&amp;mpn=C1005C0G1H101J050BA&amp;seller=Digi-Key&amp;sku=445-1247-2-ND&amp;country=GB&amp;channel=BOM%20Report&amp;ref=man&amp;" TargetMode="External"/><Relationship Id="rId194" Type="http://schemas.openxmlformats.org/officeDocument/2006/relationships/hyperlink" Target="https://octopart-clicks.com/click/altium?manufacturer=TDK&amp;mpn=C2012X5R0J336M125AC&amp;seller=Digi-Key&amp;sku=445-5986-6-ND&amp;country=GB&amp;channel=BOM%20Report&amp;ref=supplier&amp;" TargetMode="External"/><Relationship Id="rId199" Type="http://schemas.openxmlformats.org/officeDocument/2006/relationships/hyperlink" Target="https://octopart-clicks.com/click/altium?manufacturer=Rohm&amp;mpn=SML-D12U8WT86&amp;seller=Digi-Key&amp;sku=511-1580-1-ND&amp;country=GB&amp;channel=BOM%20Report&amp;ref=supplier&amp;" TargetMode="External"/><Relationship Id="rId203" Type="http://schemas.openxmlformats.org/officeDocument/2006/relationships/hyperlink" Target="https://octopart-clicks.com/click/altium?manufacturer=Molex&amp;mpn=0022284020&amp;seller=Digi-Key&amp;sku=WM50014-02-ND&amp;country=GB&amp;channel=BOM%20Report&amp;ref=supplier&amp;" TargetMode="External"/><Relationship Id="rId208" Type="http://schemas.openxmlformats.org/officeDocument/2006/relationships/hyperlink" Target="https://octopart-clicks.com/click/altium?manufacturer=Vishay%20Siliconix&amp;mpn=SI1317DL-T1-GE3&amp;seller=Digi-Key&amp;sku=SI1317DL-T1-GE3CT-ND&amp;country=GB&amp;channel=BOM%20Report&amp;ref=supplier&amp;" TargetMode="External"/><Relationship Id="rId229" Type="http://schemas.openxmlformats.org/officeDocument/2006/relationships/hyperlink" Target="https://octopart-clicks.com/click/altium?manufacturer=Harwin&amp;mpn=S8421-45R&amp;seller=Farnell&amp;sku=2115305&amp;country=GB&amp;channel=BOM%20Report&amp;" TargetMode="External"/><Relationship Id="rId19" Type="http://schemas.openxmlformats.org/officeDocument/2006/relationships/hyperlink" Target="https://octopart-clicks.com/click/altium?manufacturer=Murata&amp;mpn=BLM15PD121SN1D&amp;seller=Digi-Key&amp;sku=490-5203-2-ND&amp;country=GB&amp;channel=BOM%20Report&amp;ref=supplier&amp;" TargetMode="External"/><Relationship Id="rId224" Type="http://schemas.openxmlformats.org/officeDocument/2006/relationships/hyperlink" Target="https://octopart-clicks.com/click/altium?manufacturer=Panasonic%20ECG&amp;mpn=EXB-N8V621JX&amp;seller=Digi-Key&amp;sku=Y10621CT-ND&amp;country=GB&amp;channel=BOM%20Report&amp;ref=supplier&amp;" TargetMode="External"/><Relationship Id="rId240" Type="http://schemas.openxmlformats.org/officeDocument/2006/relationships/hyperlink" Target="https://octopart-clicks.com/click/altium?manufacturer=Loading...&amp;mpn=Loading...&amp;seller=Digi-Key&amp;sku=SAM12240-ND&amp;country=GB&amp;channel=BOM%20Report&amp;" TargetMode="External"/><Relationship Id="rId245" Type="http://schemas.openxmlformats.org/officeDocument/2006/relationships/hyperlink" Target="https://octopart-clicks.com/click/altium?manufacturer=Taiyo%20Yuden&amp;mpn=NR3015T2R2M&amp;seller=Digi-Key&amp;sku=587-1648-1-ND&amp;country=GB&amp;channel=BOM%20Report&amp;" TargetMode="External"/><Relationship Id="rId261" Type="http://schemas.openxmlformats.org/officeDocument/2006/relationships/hyperlink" Target="https://octopart-clicks.com/click/altium?manufacturer=Panasonic%20ECG&amp;mpn=ERJ-2RKF1000X&amp;seller=Digi-Key&amp;sku=P100LCT-ND&amp;country=GB&amp;channel=BOM%20Report&amp;" TargetMode="External"/><Relationship Id="rId266" Type="http://schemas.openxmlformats.org/officeDocument/2006/relationships/hyperlink" Target="https://octopart-clicks.com/click/altium?manufacturer=Linear%20Technology&amp;mpn=LTC4361CDC-1%23TRMPBF&amp;seller=Digikey&amp;sku=LTC4361CDC-1%23TRMPBFDKR-ND&amp;country=GB&amp;channel=BOM%20Report&amp;" TargetMode="External"/><Relationship Id="rId287" Type="http://schemas.openxmlformats.org/officeDocument/2006/relationships/hyperlink" Target="https://octopart-clicks.com/click/altium?manufacturer=Loading...&amp;mpn=Loading...&amp;seller=Digi-Key&amp;sku=1727-4884-1-ND&amp;country=GB&amp;channel=BOM%20Report&amp;ref=man&amp;" TargetMode="External"/><Relationship Id="rId14" Type="http://schemas.openxmlformats.org/officeDocument/2006/relationships/hyperlink" Target="https://octopart-clicks.com/click/altium?manufacturer=TDK&amp;mpn=C1005C0G1H100D050BA&amp;seller=Digi-Key&amp;sku=445-1235-2-ND&amp;country=GB&amp;channel=BOM%20Report&amp;ref=supplier&amp;" TargetMode="External"/><Relationship Id="rId30" Type="http://schemas.openxmlformats.org/officeDocument/2006/relationships/hyperlink" Target="https://octopart-clicks.com/click/altium?manufacturer=Linear%20Technology&amp;mpn=LTC6993CS6-2%23TRMPBF&amp;seller=Farnell&amp;sku=1848054&amp;country=GB&amp;channel=BOM%20Report&amp;ref=supplier&amp;" TargetMode="External"/><Relationship Id="rId35" Type="http://schemas.openxmlformats.org/officeDocument/2006/relationships/hyperlink" Target="https://octopart-clicks.com/click/altium?manufacturer=TXC&amp;mpn=8Z-12.000MAAJ-T&amp;seller=Digi-Key&amp;sku=887-1487-1-ND&amp;country=GB&amp;channel=BOM%20Report&amp;ref=supplier&amp;" TargetMode="External"/><Relationship Id="rId56" Type="http://schemas.openxmlformats.org/officeDocument/2006/relationships/hyperlink" Target="https://octopart-clicks.com/click/altium?manufacturer=ON%20Semiconductor%20%2F%20Fairchild&amp;mpn=NC7SZ08P5X&amp;seller=Digi-Key&amp;sku=NC7SZ08P5XCT-ND&amp;country=GB&amp;channel=BOM%20Report&amp;" TargetMode="External"/><Relationship Id="rId77" Type="http://schemas.openxmlformats.org/officeDocument/2006/relationships/hyperlink" Target="https://octopart-clicks.com/click/altium?manufacturer=Microchip&amp;mpn=93LC56BT-I%2FOT&amp;seller=Digi-Key&amp;sku=93LC56BT-I%2FOTCT-ND&amp;country=GB&amp;channel=BOM%20Report&amp;ref=man&amp;" TargetMode="External"/><Relationship Id="rId100" Type="http://schemas.openxmlformats.org/officeDocument/2006/relationships/hyperlink" Target="https://octopart-clicks.com/click/altium?manufacturer=TDK&amp;mpn=C1005X5R0J106M050BC&amp;seller=Digi-Key&amp;sku=445-8920-2-ND&amp;country=GB&amp;channel=BOM%20Report&amp;ref=supplier&amp;" TargetMode="External"/><Relationship Id="rId105" Type="http://schemas.openxmlformats.org/officeDocument/2006/relationships/hyperlink" Target="https://octopart-clicks.com/click/altium?manufacturer=Supplier%20disabled&amp;mpn=Supplier%20disabled&amp;seller=MediaTek%20Inc.&amp;sku=MT3620AN&amp;country=GB&amp;channel=BOM%20Report&amp;ref=man&amp;" TargetMode="External"/><Relationship Id="rId126" Type="http://schemas.openxmlformats.org/officeDocument/2006/relationships/hyperlink" Target="https://octopart-clicks.com/click/altium?manufacturer=Murata&amp;mpn=GJM0335C1E1R8CB01D&amp;seller=Digi-Key&amp;sku=490-3059-1-ND&amp;country=GB&amp;channel=BOM%20Report&amp;ref=supplier&amp;" TargetMode="External"/><Relationship Id="rId147" Type="http://schemas.openxmlformats.org/officeDocument/2006/relationships/hyperlink" Target="https://octopart-clicks.com/click/altium?manufacturer=TDK&amp;mpn=CGA1A2C0G1E3R3C030BA&amp;seller=Digi-Key&amp;sku=445-9045-6-ND&amp;country=GB&amp;channel=BOM%20Report&amp;" TargetMode="External"/><Relationship Id="rId168" Type="http://schemas.openxmlformats.org/officeDocument/2006/relationships/hyperlink" Target="https://octopart-clicks.com/click/altium?manufacturer=Murata&amp;mpn=GJM0335C1E8R2CB01D&amp;seller=Digi-Key&amp;sku=490-14540-1-ND&amp;country=GB&amp;channel=BOM%20Report&amp;ref=man&amp;" TargetMode="External"/><Relationship Id="rId282" Type="http://schemas.openxmlformats.org/officeDocument/2006/relationships/hyperlink" Target="https://octopart-clicks.com/click/altium?manufacturer=Molex&amp;mpn=0022284030&amp;seller=Digi-Key&amp;sku=WM50014-03-ND&amp;country=GB&amp;channel=BOM%20Report&amp;ref=man&amp;" TargetMode="External"/><Relationship Id="rId8" Type="http://schemas.openxmlformats.org/officeDocument/2006/relationships/hyperlink" Target="https://octopart-clicks.com/click/altium?manufacturer=Supplier%20disabled&amp;mpn=Supplier%20disabled&amp;seller=MediaTek%20Inc.&amp;sku=MT3620AN&amp;country=GB&amp;channel=BOM%20Report&amp;" TargetMode="External"/><Relationship Id="rId51" Type="http://schemas.openxmlformats.org/officeDocument/2006/relationships/hyperlink" Target="https://octopart-clicks.com/click/altium?manufacturer=Panasonic%20ECG&amp;mpn=ERJ-2RKF33R0X&amp;seller=Digi-Key&amp;sku=P33.0LCT-ND&amp;country=GB&amp;channel=BOM%20Report&amp;" TargetMode="External"/><Relationship Id="rId72" Type="http://schemas.openxmlformats.org/officeDocument/2006/relationships/hyperlink" Target="https://octopart-clicks.com/click/altium?manufacturer=Panasonic%20ECG&amp;mpn=ERJ-2RKF1002X&amp;seller=Digi-Key&amp;sku=P10.0KLCT-ND&amp;country=GB&amp;channel=BOM%20Report&amp;ref=man&amp;" TargetMode="External"/><Relationship Id="rId93" Type="http://schemas.openxmlformats.org/officeDocument/2006/relationships/hyperlink" Target="https://octopart-clicks.com/click/altium?manufacturer=TDK&amp;mpn=C1005X5R0J106M050BC&amp;seller=Digi-Key&amp;sku=445-8920-2-ND&amp;country=GB&amp;channel=BOM%20Report&amp;" TargetMode="External"/><Relationship Id="rId98" Type="http://schemas.openxmlformats.org/officeDocument/2006/relationships/hyperlink" Target="https://octopart-clicks.com/click/altium?manufacturer=TDK&amp;mpn=C1005X5R1V225K050BC&amp;seller=Digi-Key&amp;sku=445-9028-2-ND&amp;country=GB&amp;channel=BOM%20Report&amp;ref=supplier&amp;" TargetMode="External"/><Relationship Id="rId121" Type="http://schemas.openxmlformats.org/officeDocument/2006/relationships/hyperlink" Target="https://octopart-clicks.com/click/altium?manufacturer=Pulse%20Electronics&amp;mpn=W3006&amp;seller=Digi-Key&amp;sku=553-1673-2-ND&amp;country=GB&amp;channel=BOM%20Report&amp;ref=supplier&amp;" TargetMode="External"/><Relationship Id="rId142" Type="http://schemas.openxmlformats.org/officeDocument/2006/relationships/hyperlink" Target="https://octopart-clicks.com/click/altium?manufacturer=ACX&amp;mpn=BL1608-05A2450TB&amp;seller=ACX&amp;sku=BL1608-05A2450TB&amp;country=GB&amp;channel=BOM%20Report&amp;ref=supplier&amp;" TargetMode="External"/><Relationship Id="rId163" Type="http://schemas.openxmlformats.org/officeDocument/2006/relationships/hyperlink" Target="https://octopart-clicks.com/click/altium?manufacturer=Panasonic%20ECG&amp;mpn=ERJ-2RKF33R0X&amp;seller=Digi-Key&amp;sku=P33.0LCT-ND&amp;country=GB&amp;channel=BOM%20Report&amp;" TargetMode="External"/><Relationship Id="rId184" Type="http://schemas.openxmlformats.org/officeDocument/2006/relationships/hyperlink" Target="https://octopart-clicks.com/click/altium?manufacturer=TDK&amp;mpn=MHQ0603P2N0CT000&amp;seller=Digi-Key&amp;sku=445-16814-1-ND&amp;country=GB&amp;channel=BOM%20Report&amp;ref=man&amp;" TargetMode="External"/><Relationship Id="rId189" Type="http://schemas.openxmlformats.org/officeDocument/2006/relationships/hyperlink" Target="https://octopart-clicks.com/click/altium?manufacturer=Skyworks%20Solutions&amp;mpn=SKY13411-374LF&amp;seller=Digi-Key&amp;sku=863-1455-1-ND&amp;country=GB&amp;channel=BOM%20Report&amp;ref=man&amp;" TargetMode="External"/><Relationship Id="rId219" Type="http://schemas.openxmlformats.org/officeDocument/2006/relationships/hyperlink" Target="https://octopart-clicks.com/click/altium?manufacturer=Panasonic%20ECG&amp;mpn=ERJ-2RKF1002X&amp;seller=Digi-Key&amp;sku=P10.0KLCT-ND&amp;country=GB&amp;channel=BOM%20Report&amp;ref=supplier&amp;" TargetMode="External"/><Relationship Id="rId3" Type="http://schemas.openxmlformats.org/officeDocument/2006/relationships/hyperlink" Target="https://octopart-clicks.com/click/altium?manufacturer=Taiyo%20Yuden&amp;mpn=MAMK2520T2R2M&amp;seller=Digi-Key&amp;sku=587-3226-1-ND&amp;country=GB&amp;channel=BOM%20Report&amp;ref=supplier&amp;" TargetMode="External"/><Relationship Id="rId214" Type="http://schemas.openxmlformats.org/officeDocument/2006/relationships/hyperlink" Target="https://octopart-clicks.com/click/altium?manufacturer=Panasonic%20ECG&amp;mpn=ERJ-2RKF1003X&amp;seller=Digi-Key&amp;sku=P100KLCT-ND&amp;country=GB&amp;channel=BOM%20Report&amp;ref=supplier&amp;" TargetMode="External"/><Relationship Id="rId230" Type="http://schemas.openxmlformats.org/officeDocument/2006/relationships/hyperlink" Target="https://octopart-clicks.com/click/altium?manufacturer=TDK&amp;mpn=C1005X5R1A475K050BC&amp;seller=Digi-Key&amp;sku=445-13820-2-ND&amp;country=GB&amp;channel=BOM%20Report&amp;" TargetMode="External"/><Relationship Id="rId235" Type="http://schemas.openxmlformats.org/officeDocument/2006/relationships/hyperlink" Target="https://octopart-clicks.com/click/altium?manufacturer=TDK&amp;mpn=C1005X5R1V105K050BC&amp;seller=Digi-Key&amp;sku=445-9073-2-ND&amp;country=GB&amp;channel=BOM%20Report&amp;" TargetMode="External"/><Relationship Id="rId251" Type="http://schemas.openxmlformats.org/officeDocument/2006/relationships/hyperlink" Target="https://octopart-clicks.com/click/altium?manufacturer=Panasonic%20ECG&amp;mpn=ERJ-2RKF3322X&amp;seller=Digi-Key&amp;sku=P33.2KLCT-ND&amp;country=GB&amp;channel=BOM%20Report&amp;" TargetMode="External"/><Relationship Id="rId256" Type="http://schemas.openxmlformats.org/officeDocument/2006/relationships/hyperlink" Target="https://octopart-clicks.com/click/altium?manufacturer=Panasonic%20ECG&amp;mpn=ERJ-2RKF3000X&amp;seller=Digi-Key&amp;sku=P300LCT-ND&amp;country=GB&amp;channel=BOM%20Report&amp;" TargetMode="External"/><Relationship Id="rId277" Type="http://schemas.openxmlformats.org/officeDocument/2006/relationships/hyperlink" Target="https://octopart-clicks.com/click/altium?manufacturer=Rohm&amp;mpn=SML-D12U8WT86&amp;seller=Digi-Key&amp;sku=511-1580-1-ND&amp;country=GB&amp;channel=BOM%20Report&amp;ref=man&amp;" TargetMode="External"/><Relationship Id="rId298" Type="http://schemas.openxmlformats.org/officeDocument/2006/relationships/hyperlink" Target="https://octopart-clicks.com/click/altium?manufacturer=Panasonic%20ECG&amp;mpn=ERJ-2GE0R00X&amp;seller=Digi-Key&amp;sku=P0.0JCT-ND&amp;country=GB&amp;channel=BOM%20Report&amp;ref=man&amp;" TargetMode="External"/><Relationship Id="rId25" Type="http://schemas.openxmlformats.org/officeDocument/2006/relationships/hyperlink" Target="https://octopart-clicks.com/click/altium?manufacturer=Panasonic%20ECG&amp;mpn=ERJ-2RKF2201X&amp;seller=Digi-Key&amp;sku=P2.20KLCT-ND&amp;country=GB&amp;channel=BOM%20Report&amp;ref=supplier&amp;" TargetMode="External"/><Relationship Id="rId46" Type="http://schemas.openxmlformats.org/officeDocument/2006/relationships/hyperlink" Target="https://octopart-clicks.com/click/altium?manufacturer=Panasonic%20ECG&amp;mpn=ERJ-2RKF1004X&amp;seller=Digi-Key&amp;sku=P1.00MLCT-ND&amp;country=GB&amp;channel=BOM%20Report&amp;" TargetMode="External"/><Relationship Id="rId67" Type="http://schemas.openxmlformats.org/officeDocument/2006/relationships/hyperlink" Target="https://octopart-clicks.com/click/altium?manufacturer=Panasonic%20ECG&amp;mpn=ERJ-2RKF5233X&amp;seller=Digi-Key&amp;sku=P523KLCT-ND&amp;country=GB&amp;channel=BOM%20Report&amp;ref=man&amp;" TargetMode="External"/><Relationship Id="rId116" Type="http://schemas.openxmlformats.org/officeDocument/2006/relationships/hyperlink" Target="https://octopart-clicks.com/click/altium?manufacturer=Supplier%20disabled&amp;mpn=Supplier%20disabled&amp;seller=Siward&amp;sku=XTL581100-M118-0804&amp;country=GB&amp;channel=BOM%20Report&amp;ref=supplier&amp;" TargetMode="External"/><Relationship Id="rId137" Type="http://schemas.openxmlformats.org/officeDocument/2006/relationships/hyperlink" Target="https://octopart-clicks.com/click/altium?manufacturer=Murata&amp;mpn=LQP03TN1N5B02D&amp;seller=Farnell&amp;sku=2470348RL&amp;country=GB&amp;channel=BOM%20Report&amp;ref=supplier&amp;" TargetMode="External"/><Relationship Id="rId158" Type="http://schemas.openxmlformats.org/officeDocument/2006/relationships/hyperlink" Target="https://octopart-clicks.com/click/altium?manufacturer=TDK&amp;mpn=MHQ0603P1N0CT000&amp;seller=Digi-Key&amp;sku=445-16776-1-ND&amp;country=GB&amp;channel=BOM%20Report&amp;" TargetMode="External"/><Relationship Id="rId272" Type="http://schemas.openxmlformats.org/officeDocument/2006/relationships/hyperlink" Target="https://octopart-clicks.com/click/altium?manufacturer=TDK&amp;mpn=C2012X5R0J336M125AC&amp;seller=Digi-Key&amp;sku=445-5986-6-ND&amp;country=GB&amp;channel=BOM%20Report&amp;ref=man&amp;" TargetMode="External"/><Relationship Id="rId293" Type="http://schemas.openxmlformats.org/officeDocument/2006/relationships/hyperlink" Target="https://octopart-clicks.com/click/altium?manufacturer=Panasonic%20ECG&amp;mpn=ERJ-2RKF6800X&amp;seller=Digi-Key&amp;sku=P680LCT-ND&amp;country=GB&amp;channel=BOM%20Report&amp;ref=man&amp;" TargetMode="External"/><Relationship Id="rId302" Type="http://schemas.openxmlformats.org/officeDocument/2006/relationships/hyperlink" Target="https://octopart-clicks.com/click/altium?manufacturer=Panasonic%20ECG&amp;mpn=EXB-N8V621JX&amp;seller=Digi-Key&amp;sku=Y10621CT-ND&amp;country=GB&amp;channel=BOM%20Report&amp;ref=man&amp;" TargetMode="External"/><Relationship Id="rId307" Type="http://schemas.openxmlformats.org/officeDocument/2006/relationships/printerSettings" Target="../printerSettings/printerSettings1.bin"/><Relationship Id="rId20" Type="http://schemas.openxmlformats.org/officeDocument/2006/relationships/hyperlink" Target="https://octopart-clicks.com/click/altium?manufacturer=Panasonic%20ECG&amp;mpn=ERJ-2RKF4701X&amp;seller=Digi-Key&amp;sku=P4.70KLCT-ND&amp;country=GB&amp;channel=BOM%20Report&amp;ref=supplier&amp;" TargetMode="External"/><Relationship Id="rId41" Type="http://schemas.openxmlformats.org/officeDocument/2006/relationships/hyperlink" Target="https://octopart-clicks.com/click/altium?manufacturer=Supplier%20disabled&amp;mpn=Supplier%20disabled&amp;seller=Adam%20Tech&amp;sku=MCR-B-S-RA-SMT-CS5-T%2FR&amp;country=GB&amp;channel=BOM%20Report&amp;" TargetMode="External"/><Relationship Id="rId62" Type="http://schemas.openxmlformats.org/officeDocument/2006/relationships/hyperlink" Target="https://octopart-clicks.com/click/altium?manufacturer=TDK&amp;mpn=C1005X5R1A475K050BC&amp;seller=Digi-Key&amp;sku=445-13820-2-ND&amp;country=GB&amp;channel=BOM%20Report&amp;ref=man&amp;" TargetMode="External"/><Relationship Id="rId83" Type="http://schemas.openxmlformats.org/officeDocument/2006/relationships/hyperlink" Target="https://octopart-clicks.com/click/altium?manufacturer=TDK&amp;mpn=C1005X5R1V474K050BC&amp;seller=Digi-Key&amp;sku=445-13864-2-ND&amp;country=GB&amp;channel=BOM%20Report&amp;ref=man&amp;" TargetMode="External"/><Relationship Id="rId88" Type="http://schemas.openxmlformats.org/officeDocument/2006/relationships/hyperlink" Target="https://octopart-clicks.com/click/altium?manufacturer=TDK&amp;mpn=C1608X5R1E106M080AC&amp;seller=Digi-Key&amp;sku=445-9015-2-ND&amp;country=GB&amp;channel=BOM%20Report&amp;ref=man&amp;" TargetMode="External"/><Relationship Id="rId111" Type="http://schemas.openxmlformats.org/officeDocument/2006/relationships/hyperlink" Target="https://octopart-clicks.com/click/altium?manufacturer=Supplier%20disabled&amp;mpn=Supplier%20disabled&amp;seller=MediaTek%20Inc.&amp;sku=MT3620AN&amp;country=GB&amp;channel=BOM%20Report&amp;" TargetMode="External"/><Relationship Id="rId132" Type="http://schemas.openxmlformats.org/officeDocument/2006/relationships/hyperlink" Target="https://octopart-clicks.com/click/altium?manufacturer=Hirose&amp;mpn=U.FL-R-SMT-1%2810%29&amp;seller=Farnell&amp;sku=1688077RL&amp;country=GB&amp;channel=BOM%20Report&amp;ref=supplier&amp;" TargetMode="External"/><Relationship Id="rId153" Type="http://schemas.openxmlformats.org/officeDocument/2006/relationships/hyperlink" Target="https://octopart-clicks.com/click/altium?manufacturer=TDK&amp;mpn=C1005C0G1H100D050BA&amp;seller=Digi-Key&amp;sku=445-1235-2-ND&amp;country=GB&amp;channel=BOM%20Report&amp;" TargetMode="External"/><Relationship Id="rId174" Type="http://schemas.openxmlformats.org/officeDocument/2006/relationships/hyperlink" Target="https://octopart-clicks.com/click/altium?manufacturer=TDK&amp;mpn=C0603C0G1E0R3B&amp;seller=Digi-Key&amp;sku=445-7205-1-ND&amp;country=GB&amp;channel=BOM%20Report&amp;ref=man&amp;" TargetMode="External"/><Relationship Id="rId179" Type="http://schemas.openxmlformats.org/officeDocument/2006/relationships/hyperlink" Target="https://octopart-clicks.com/click/altium?manufacturer=TDK&amp;mpn=MHQ0603P1N2CT000&amp;seller=Digi-Key&amp;sku=445-16782-6-ND&amp;country=GB&amp;channel=BOM%20Report&amp;ref=man&amp;" TargetMode="External"/><Relationship Id="rId195" Type="http://schemas.openxmlformats.org/officeDocument/2006/relationships/hyperlink" Target="https://octopart-clicks.com/click/altium?manufacturer=TDK&amp;mpn=C1005X7R1H104K050BB&amp;seller=Digi-Key&amp;sku=445-5932-2-ND&amp;country=GB&amp;channel=BOM%20Report&amp;ref=supplier&amp;" TargetMode="External"/><Relationship Id="rId209" Type="http://schemas.openxmlformats.org/officeDocument/2006/relationships/hyperlink" Target="https://octopart-clicks.com/click/altium?manufacturer=Loading...&amp;mpn=Loading...&amp;seller=Digi-Key&amp;sku=1727-4884-1-ND&amp;country=GB&amp;channel=BOM%20Report&amp;ref=supplier&amp;" TargetMode="External"/><Relationship Id="rId190" Type="http://schemas.openxmlformats.org/officeDocument/2006/relationships/hyperlink" Target="https://octopart-clicks.com/click/altium?manufacturer=Harwin&amp;mpn=S8421-45R&amp;seller=Farnell&amp;sku=2115305&amp;country=GB&amp;channel=BOM%20Report&amp;ref=supplier&amp;" TargetMode="External"/><Relationship Id="rId204" Type="http://schemas.openxmlformats.org/officeDocument/2006/relationships/hyperlink" Target="https://octopart-clicks.com/click/altium?manufacturer=Molex&amp;mpn=0022284030&amp;seller=Digi-Key&amp;sku=WM50014-03-ND&amp;country=GB&amp;channel=BOM%20Report&amp;ref=supplier&amp;" TargetMode="External"/><Relationship Id="rId220" Type="http://schemas.openxmlformats.org/officeDocument/2006/relationships/hyperlink" Target="https://octopart-clicks.com/click/altium?manufacturer=Panasonic%20ECG&amp;mpn=ERJ-2GE0R00X&amp;seller=Digi-Key&amp;sku=P0.0JCT-ND&amp;country=GB&amp;channel=BOM%20Report&amp;ref=supplier&amp;" TargetMode="External"/><Relationship Id="rId225" Type="http://schemas.openxmlformats.org/officeDocument/2006/relationships/hyperlink" Target="https://octopart-clicks.com/click/altium?manufacturer=Panasonic%20ECG&amp;mpn=EXB-N8V301JX&amp;seller=Digikey&amp;sku=Y10301DKR-ND&amp;country=GB&amp;channel=BOM%20Report&amp;ref=supplier&amp;" TargetMode="External"/><Relationship Id="rId241" Type="http://schemas.openxmlformats.org/officeDocument/2006/relationships/hyperlink" Target="https://octopart-clicks.com/click/altium?manufacturer=Loading...&amp;mpn=Loading...&amp;seller=Digi-Key&amp;sku=SAM10809-ND&amp;country=GB&amp;channel=BOM%20Report&amp;" TargetMode="External"/><Relationship Id="rId246" Type="http://schemas.openxmlformats.org/officeDocument/2006/relationships/hyperlink" Target="https://octopart-clicks.com/click/altium?manufacturer=Vishay%20Siliconix&amp;mpn=SI3590DV-T1-E3&amp;seller=Digi-Key&amp;sku=SI3590DV-T1-E3DKR-ND&amp;country=GB&amp;channel=BOM%20Report&amp;" TargetMode="External"/><Relationship Id="rId267" Type="http://schemas.openxmlformats.org/officeDocument/2006/relationships/hyperlink" Target="https://octopart-clicks.com/click/altium?manufacturer=Richtek&amp;mpn=RT5711BHGQW&amp;seller=Digikey&amp;sku=RT5711BHGQWCT-ND&amp;country=GB&amp;channel=BOM%20Report&amp;" TargetMode="External"/><Relationship Id="rId288" Type="http://schemas.openxmlformats.org/officeDocument/2006/relationships/hyperlink" Target="https://octopart-clicks.com/click/altium?manufacturer=Vishay%20Dale&amp;mpn=WSLP0603R0660FEB&amp;seller=Digikey&amp;sku=WSLPA-.066DKR-ND&amp;country=GB&amp;channel=BOM%20Report&amp;ref=man&amp;" TargetMode="External"/><Relationship Id="rId15" Type="http://schemas.openxmlformats.org/officeDocument/2006/relationships/hyperlink" Target="https://octopart-clicks.com/click/altium?manufacturer=TDK&amp;mpn=C1005C0G1H220J050BA&amp;seller=Digi-Key&amp;sku=445-1239-2-ND&amp;country=GB&amp;channel=BOM%20Report&amp;ref=supplier&amp;" TargetMode="External"/><Relationship Id="rId36" Type="http://schemas.openxmlformats.org/officeDocument/2006/relationships/hyperlink" Target="https://octopart-clicks.com/click/altium?manufacturer=TDK&amp;mpn=C1005X7R1H104K050BB&amp;seller=Digi-Key&amp;sku=445-5932-2-ND&amp;country=GB&amp;channel=BOM%20Report&amp;" TargetMode="External"/><Relationship Id="rId57" Type="http://schemas.openxmlformats.org/officeDocument/2006/relationships/hyperlink" Target="https://octopart-clicks.com/click/altium?manufacturer=ON%20Semiconductor%20%2F%20Fairchild&amp;mpn=74LCX126BQX&amp;seller=Digi-Key&amp;sku=74LCX126BQXDKR-ND&amp;country=GB&amp;channel=BOM%20Report&amp;" TargetMode="External"/><Relationship Id="rId106" Type="http://schemas.openxmlformats.org/officeDocument/2006/relationships/hyperlink" Target="https://octopart-clicks.com/click/altium?manufacturer=Panasonic%20ECG&amp;mpn=ERJ-2RKF4701X&amp;seller=Digi-Key&amp;sku=P4.70KLCT-ND&amp;country=GB&amp;channel=BOM%20Report&amp;ref=man&amp;" TargetMode="External"/><Relationship Id="rId127" Type="http://schemas.openxmlformats.org/officeDocument/2006/relationships/hyperlink" Target="https://octopart-clicks.com/click/altium?manufacturer=TDK&amp;mpn=C1005C0G1H101J050BA&amp;seller=Digi-Key&amp;sku=445-1247-2-ND&amp;country=GB&amp;channel=BOM%20Report&amp;ref=supplier&amp;" TargetMode="External"/><Relationship Id="rId262" Type="http://schemas.openxmlformats.org/officeDocument/2006/relationships/hyperlink" Target="https://octopart-clicks.com/click/altium?manufacturer=Panasonic%20ECG&amp;mpn=EXB-N8V681JX&amp;seller=Digikey&amp;sku=Y10681CT-ND&amp;country=GB&amp;channel=BOM%20Report&amp;" TargetMode="External"/><Relationship Id="rId283" Type="http://schemas.openxmlformats.org/officeDocument/2006/relationships/hyperlink" Target="https://octopart-clicks.com/click/altium?manufacturer=Cliff&amp;mpn=FC68145S&amp;seller=Farnell&amp;sku=1889307&amp;country=GB&amp;channel=BOM%20Report&amp;ref=man&amp;" TargetMode="External"/><Relationship Id="rId10" Type="http://schemas.openxmlformats.org/officeDocument/2006/relationships/hyperlink" Target="https://octopart-clicks.com/click/altium?manufacturer=Molex&amp;mpn=0022284020&amp;seller=Digi-Key&amp;sku=WM50014-02-ND&amp;country=GB&amp;channel=BOM%20Report&amp;ref=man&amp;" TargetMode="External"/><Relationship Id="rId31" Type="http://schemas.openxmlformats.org/officeDocument/2006/relationships/hyperlink" Target="https://octopart-clicks.com/click/altium?manufacturer=Microchip&amp;mpn=93LC56BT-I%2FOT&amp;seller=Digi-Key&amp;sku=93LC56BT-I%2FOTCT-ND&amp;country=GB&amp;channel=BOM%20Report&amp;ref=supplier&amp;" TargetMode="External"/><Relationship Id="rId52" Type="http://schemas.openxmlformats.org/officeDocument/2006/relationships/hyperlink" Target="https://octopart-clicks.com/click/altium?manufacturer=ON%20Semiconductor&amp;mpn=EMI2121MTTAG&amp;seller=Digikey&amp;sku=EMI2121MTTAGOSCT-ND&amp;country=GB&amp;channel=BOM%20Report&amp;" TargetMode="External"/><Relationship Id="rId73" Type="http://schemas.openxmlformats.org/officeDocument/2006/relationships/hyperlink" Target="https://octopart-clicks.com/click/altium?manufacturer=Panasonic%20ECG&amp;mpn=ERJ-2RKF1202X&amp;seller=Digi-Key&amp;sku=P12.0KLCT-ND&amp;country=GB&amp;channel=BOM%20Report&amp;ref=man&amp;" TargetMode="External"/><Relationship Id="rId78" Type="http://schemas.openxmlformats.org/officeDocument/2006/relationships/hyperlink" Target="https://octopart-clicks.com/click/altium?manufacturer=FTDI&amp;mpn=FT4232HQ-REEL&amp;seller=Digi-Key&amp;sku=768-1027-1-ND&amp;country=GB&amp;channel=BOM%20Report&amp;ref=man&amp;" TargetMode="External"/><Relationship Id="rId94" Type="http://schemas.openxmlformats.org/officeDocument/2006/relationships/hyperlink" Target="https://octopart-clicks.com/click/altium?manufacturer=TDK&amp;mpn=C1005X5R1V105K050BC&amp;seller=Digi-Key&amp;sku=445-9073-2-ND&amp;country=GB&amp;channel=BOM%20Report&amp;" TargetMode="External"/><Relationship Id="rId99" Type="http://schemas.openxmlformats.org/officeDocument/2006/relationships/hyperlink" Target="https://octopart-clicks.com/click/altium?manufacturer=TDK&amp;mpn=C1005X7R1H104K050BB&amp;seller=Digi-Key&amp;sku=445-5932-2-ND&amp;country=GB&amp;channel=BOM%20Report&amp;ref=supplier&amp;" TargetMode="External"/><Relationship Id="rId101" Type="http://schemas.openxmlformats.org/officeDocument/2006/relationships/hyperlink" Target="https://octopart-clicks.com/click/altium?manufacturer=TDK&amp;mpn=C1005X5R1V105K050BC&amp;seller=Digi-Key&amp;sku=445-9073-2-ND&amp;country=GB&amp;channel=BOM%20Report&amp;ref=supplier&amp;" TargetMode="External"/><Relationship Id="rId122" Type="http://schemas.openxmlformats.org/officeDocument/2006/relationships/hyperlink" Target="https://octopart-clicks.com/click/altium?manufacturer=Murata&amp;mpn=GJM0335C1E8R2CB01D&amp;seller=Digi-Key&amp;sku=490-14540-1-ND&amp;country=GB&amp;channel=BOM%20Report&amp;ref=supplier&amp;" TargetMode="External"/><Relationship Id="rId143" Type="http://schemas.openxmlformats.org/officeDocument/2006/relationships/hyperlink" Target="https://octopart-clicks.com/click/altium?manufacturer=Skyworks%20Solutions&amp;mpn=SKY13411-374LF&amp;seller=Digi-Key&amp;sku=863-1455-1-ND&amp;country=GB&amp;channel=BOM%20Report&amp;ref=supplier&amp;" TargetMode="External"/><Relationship Id="rId148" Type="http://schemas.openxmlformats.org/officeDocument/2006/relationships/hyperlink" Target="https://octopart-clicks.com/click/altium?manufacturer=TDK&amp;mpn=C0603C0G1E2R7B&amp;seller=Digikey&amp;sku=445-4610-1-ND&amp;country=GB&amp;channel=BOM%20Report&amp;" TargetMode="External"/><Relationship Id="rId164" Type="http://schemas.openxmlformats.org/officeDocument/2006/relationships/hyperlink" Target="https://octopart-clicks.com/click/altium?manufacturer=MediaTek%20Inc.&amp;mpn=MT3620AN&amp;seller=MediaTek%20Inc.&amp;sku=MT3620AN&amp;country=GB&amp;channel=BOM%20Report&amp;" TargetMode="External"/><Relationship Id="rId169" Type="http://schemas.openxmlformats.org/officeDocument/2006/relationships/hyperlink" Target="https://octopart-clicks.com/click/altium?manufacturer=TDK&amp;mpn=C0603C0G1E1R2B&amp;seller=Digi-Key&amp;sku=445-4594-1-ND&amp;country=GB&amp;channel=BOM%20Report&amp;ref=man&amp;" TargetMode="External"/><Relationship Id="rId185" Type="http://schemas.openxmlformats.org/officeDocument/2006/relationships/hyperlink" Target="https://octopart-clicks.com/click/altium?manufacturer=Panasonic&amp;mpn=ERJ-1GN0R00C&amp;seller=Digi-Key&amp;sku=P15979CT-ND&amp;country=GB&amp;channel=BOM%20Report&amp;ref=man&amp;" TargetMode="External"/><Relationship Id="rId4" Type="http://schemas.openxmlformats.org/officeDocument/2006/relationships/hyperlink" Target="https://octopart-clicks.com/click/altium?manufacturer=Supplier%20disabled&amp;mpn=Supplier%20disabled&amp;seller=MediaTek%20Inc.&amp;sku=MT3620AN&amp;country=GB&amp;channel=BOM%20Report&amp;ref=supplier&amp;" TargetMode="External"/><Relationship Id="rId9" Type="http://schemas.openxmlformats.org/officeDocument/2006/relationships/hyperlink" Target="https://octopart-clicks.com/click/altium?manufacturer=TDK&amp;mpn=C1005C0G1H100D050BA&amp;seller=Digi-Key&amp;sku=445-1235-2-ND&amp;country=GB&amp;channel=BOM%20Report&amp;ref=man&amp;" TargetMode="External"/><Relationship Id="rId180" Type="http://schemas.openxmlformats.org/officeDocument/2006/relationships/hyperlink" Target="https://octopart-clicks.com/click/altium?manufacturer=TDK&amp;mpn=MHQ0603P0N8CT000&amp;seller=Digi-Key&amp;sku=445-16758-1-ND&amp;country=GB&amp;channel=BOM%20Report&amp;ref=man&amp;" TargetMode="External"/><Relationship Id="rId210" Type="http://schemas.openxmlformats.org/officeDocument/2006/relationships/hyperlink" Target="https://octopart-clicks.com/click/altium?manufacturer=Vishay%20Dale&amp;mpn=WSLP0603R0660FEB&amp;seller=Digikey&amp;sku=WSLPA-.066DKR-ND&amp;country=GB&amp;channel=BOM%20Report&amp;ref=supplier&amp;" TargetMode="External"/><Relationship Id="rId215" Type="http://schemas.openxmlformats.org/officeDocument/2006/relationships/hyperlink" Target="https://octopart-clicks.com/click/altium?manufacturer=Panasonic%20ECG&amp;mpn=ERJ-2RKF6800X&amp;seller=Digi-Key&amp;sku=P680LCT-ND&amp;country=GB&amp;channel=BOM%20Report&amp;ref=supplier&amp;" TargetMode="External"/><Relationship Id="rId236" Type="http://schemas.openxmlformats.org/officeDocument/2006/relationships/hyperlink" Target="https://octopart-clicks.com/click/altium?manufacturer=TDK&amp;mpn=C1005X7R1H103K050BB&amp;seller=Digi-Key&amp;sku=445-6850-2-ND&amp;country=GB&amp;channel=BOM%20Report&amp;" TargetMode="External"/><Relationship Id="rId257" Type="http://schemas.openxmlformats.org/officeDocument/2006/relationships/hyperlink" Target="https://octopart-clicks.com/click/altium?manufacturer=Panasonic%20ECG&amp;mpn=ERJ-2RKF4701X&amp;seller=Digi-Key&amp;sku=P4.70KLCT-ND&amp;country=GB&amp;channel=BOM%20Report&amp;" TargetMode="External"/><Relationship Id="rId278" Type="http://schemas.openxmlformats.org/officeDocument/2006/relationships/hyperlink" Target="https://octopart-clicks.com/click/altium?manufacturer=Vero%20Electronics&amp;mpn=20-2136&amp;seller=Farnell&amp;sku=8731195&amp;country=GB&amp;channel=BOM%20Report&amp;ref=man&amp;" TargetMode="External"/><Relationship Id="rId26" Type="http://schemas.openxmlformats.org/officeDocument/2006/relationships/hyperlink" Target="https://octopart-clicks.com/click/altium?manufacturer=Panasonic%20ECG&amp;mpn=ERJ-2RKF1002X&amp;seller=Digi-Key&amp;sku=P10.0KLCT-ND&amp;country=GB&amp;channel=BOM%20Report&amp;ref=supplier&amp;" TargetMode="External"/><Relationship Id="rId231" Type="http://schemas.openxmlformats.org/officeDocument/2006/relationships/hyperlink" Target="https://octopart-clicks.com/click/altium?manufacturer=TDK&amp;mpn=C1608X5R1E106M080AC&amp;seller=Digi-Key&amp;sku=445-9015-2-ND&amp;country=GB&amp;channel=BOM%20Report&amp;" TargetMode="External"/><Relationship Id="rId252" Type="http://schemas.openxmlformats.org/officeDocument/2006/relationships/hyperlink" Target="https://octopart-clicks.com/click/altium?manufacturer=Panasonic%20ECG&amp;mpn=ERJ-2RKF6040X&amp;seller=Digi-Key&amp;sku=P604LCT-ND&amp;country=GB&amp;channel=BOM%20Report&amp;" TargetMode="External"/><Relationship Id="rId273" Type="http://schemas.openxmlformats.org/officeDocument/2006/relationships/hyperlink" Target="https://octopart-clicks.com/click/altium?manufacturer=TDK&amp;mpn=C1005X7R1H104K050BB&amp;seller=Digi-Key&amp;sku=445-5932-2-ND&amp;country=GB&amp;channel=BOM%20Report&amp;ref=man&amp;" TargetMode="External"/><Relationship Id="rId294" Type="http://schemas.openxmlformats.org/officeDocument/2006/relationships/hyperlink" Target="https://octopart-clicks.com/click/altium?manufacturer=Panasonic%20ECG&amp;mpn=ERJ-2RKF6200X&amp;seller=Digi-Key&amp;sku=P620LCT-ND&amp;country=GB&amp;channel=BOM%20Report&amp;ref=man&amp;" TargetMode="External"/><Relationship Id="rId308" Type="http://schemas.openxmlformats.org/officeDocument/2006/relationships/drawing" Target="../drawings/drawing1.xml"/><Relationship Id="rId47" Type="http://schemas.openxmlformats.org/officeDocument/2006/relationships/hyperlink" Target="https://octopart-clicks.com/click/altium?manufacturer=Panasonic%20ECG&amp;mpn=ERJ-2RKF1000X&amp;seller=Digi-Key&amp;sku=P100LCT-ND&amp;country=GB&amp;channel=BOM%20Report&amp;" TargetMode="External"/><Relationship Id="rId68" Type="http://schemas.openxmlformats.org/officeDocument/2006/relationships/hyperlink" Target="https://octopart-clicks.com/click/altium?manufacturer=Panasonic%20ECG&amp;mpn=ERJ-2RKF1543X&amp;seller=Digi-Key&amp;sku=P154KLCT-ND&amp;country=GB&amp;channel=BOM%20Report&amp;ref=man&amp;" TargetMode="External"/><Relationship Id="rId89" Type="http://schemas.openxmlformats.org/officeDocument/2006/relationships/hyperlink" Target="https://octopart-clicks.com/click/altium?manufacturer=TDK&amp;mpn=C1005X5R1A475K050BC&amp;seller=Digi-Key&amp;sku=445-13820-2-ND&amp;country=GB&amp;channel=BOM%20Report&amp;" TargetMode="External"/><Relationship Id="rId112" Type="http://schemas.openxmlformats.org/officeDocument/2006/relationships/hyperlink" Target="https://octopart-clicks.com/click/altium?manufacturer=Panasonic%20ECG&amp;mpn=ERJ-2RKF4701X&amp;seller=Digi-Key&amp;sku=P4.70KLCT-ND&amp;country=GB&amp;channel=BOM%20Report&amp;" TargetMode="External"/><Relationship Id="rId133" Type="http://schemas.openxmlformats.org/officeDocument/2006/relationships/hyperlink" Target="https://octopart-clicks.com/click/altium?manufacturer=TDK&amp;mpn=MHQ0603P1N2CT000&amp;seller=Digi-Key&amp;sku=445-16782-6-ND&amp;country=GB&amp;channel=BOM%20Report&amp;ref=supplier&amp;" TargetMode="External"/><Relationship Id="rId154" Type="http://schemas.openxmlformats.org/officeDocument/2006/relationships/hyperlink" Target="https://octopart-clicks.com/click/altium?manufacturer=Murata&amp;mpn=MM8030-2610RK0&amp;seller=Digi-Key&amp;sku=490-11804-1-ND&amp;country=GB&amp;channel=BOM%20Report&amp;" TargetMode="External"/><Relationship Id="rId175" Type="http://schemas.openxmlformats.org/officeDocument/2006/relationships/hyperlink" Target="https://octopart-clicks.com/click/altium?manufacturer=TDK&amp;mpn=C0603C0G1E100D030BA&amp;seller=Digi-Key&amp;sku=445-4651-6-ND&amp;country=GB&amp;channel=BOM%20Report&amp;ref=man&amp;" TargetMode="External"/><Relationship Id="rId196" Type="http://schemas.openxmlformats.org/officeDocument/2006/relationships/hyperlink" Target="https://octopart-clicks.com/click/altium?manufacturer=TDK&amp;mpn=C1005X5R1V105K050BC&amp;seller=Digi-Key&amp;sku=445-9073-2-ND&amp;country=GB&amp;channel=BOM%20Report&amp;ref=supplier&amp;" TargetMode="External"/><Relationship Id="rId200" Type="http://schemas.openxmlformats.org/officeDocument/2006/relationships/hyperlink" Target="https://octopart-clicks.com/click/altium?manufacturer=Vero%20Electronics&amp;mpn=20-2136&amp;seller=Farnell&amp;sku=8731195&amp;country=GB&amp;channel=BOM%20Report&amp;ref=supplier&amp;" TargetMode="External"/><Relationship Id="rId16" Type="http://schemas.openxmlformats.org/officeDocument/2006/relationships/hyperlink" Target="https://octopart-clicks.com/click/altium?manufacturer=TDK&amp;mpn=C1005X5R1A475K050BC&amp;seller=Digi-Key&amp;sku=445-13820-2-ND&amp;country=GB&amp;channel=BOM%20Report&amp;ref=supplier&amp;" TargetMode="External"/><Relationship Id="rId221" Type="http://schemas.openxmlformats.org/officeDocument/2006/relationships/hyperlink" Target="https://octopart-clicks.com/click/altium?manufacturer=Panasonic%20ECG&amp;mpn=ERJ-2RKF10R2X&amp;seller=Digi-Key&amp;sku=P10.2LCT-ND&amp;country=GB&amp;channel=BOM%20Report&amp;ref=supplier&amp;" TargetMode="External"/><Relationship Id="rId242" Type="http://schemas.openxmlformats.org/officeDocument/2006/relationships/hyperlink" Target="https://octopart-clicks.com/click/altium?manufacturer=Molex&amp;mpn=0022284020&amp;seller=Digi-Key&amp;sku=WM50014-02-ND&amp;country=GB&amp;channel=BOM%20Report&amp;" TargetMode="External"/><Relationship Id="rId263" Type="http://schemas.openxmlformats.org/officeDocument/2006/relationships/hyperlink" Target="https://octopart-clicks.com/click/altium?manufacturer=Panasonic%20ECG&amp;mpn=EXB-N8V621JX&amp;seller=Digi-Key&amp;sku=Y10621CT-ND&amp;country=GB&amp;channel=BOM%20Report&amp;" TargetMode="External"/><Relationship Id="rId284" Type="http://schemas.openxmlformats.org/officeDocument/2006/relationships/hyperlink" Target="https://octopart-clicks.com/click/altium?manufacturer=Taiyo%20Yuden&amp;mpn=NR3015T2R2M&amp;seller=Digi-Key&amp;sku=587-1648-1-ND&amp;country=GB&amp;channel=BOM%20Report&amp;ref=man&amp;" TargetMode="External"/><Relationship Id="rId37" Type="http://schemas.openxmlformats.org/officeDocument/2006/relationships/hyperlink" Target="https://octopart-clicks.com/click/altium?manufacturer=TDK&amp;mpn=C1005C0G1H100D050BA&amp;seller=Digi-Key&amp;sku=445-1235-2-ND&amp;country=GB&amp;channel=BOM%20Report&amp;" TargetMode="External"/><Relationship Id="rId58" Type="http://schemas.openxmlformats.org/officeDocument/2006/relationships/hyperlink" Target="https://octopart-clicks.com/click/altium?manufacturer=TXC&amp;mpn=8Z-12.000MAAJ-T&amp;seller=Digi-Key&amp;sku=887-1487-1-ND&amp;country=GB&amp;channel=BOM%20Report&amp;" TargetMode="External"/><Relationship Id="rId79" Type="http://schemas.openxmlformats.org/officeDocument/2006/relationships/hyperlink" Target="https://octopart-clicks.com/click/altium?manufacturer=ON%20Semiconductor%20%2F%20Fairchild&amp;mpn=NC7SZ08P5X&amp;seller=Digi-Key&amp;sku=NC7SZ08P5XCT-ND&amp;country=GB&amp;channel=BOM%20Report&amp;ref=man&amp;" TargetMode="External"/><Relationship Id="rId102" Type="http://schemas.openxmlformats.org/officeDocument/2006/relationships/hyperlink" Target="https://octopart-clicks.com/click/altium?manufacturer=TDK&amp;mpn=C1608X5R1E106M080AC&amp;seller=Digi-Key&amp;sku=445-9015-2-ND&amp;country=GB&amp;channel=BOM%20Report&amp;ref=supplier&amp;" TargetMode="External"/><Relationship Id="rId123" Type="http://schemas.openxmlformats.org/officeDocument/2006/relationships/hyperlink" Target="https://octopart-clicks.com/click/altium?manufacturer=TDK&amp;mpn=C0603C0G1E1R2B&amp;seller=Digi-Key&amp;sku=445-4594-1-ND&amp;country=GB&amp;channel=BOM%20Report&amp;ref=supplier&amp;" TargetMode="External"/><Relationship Id="rId144" Type="http://schemas.openxmlformats.org/officeDocument/2006/relationships/hyperlink" Target="https://octopart-clicks.com/click/altium?manufacturer=Pulse%20Electronics&amp;mpn=W3006&amp;seller=Digi-Key&amp;sku=553-1673-2-ND&amp;country=GB&amp;channel=BOM%20Report&amp;" TargetMode="External"/><Relationship Id="rId90" Type="http://schemas.openxmlformats.org/officeDocument/2006/relationships/hyperlink" Target="https://octopart-clicks.com/click/altium?manufacturer=TDK&amp;mpn=C1005X5R1V474K050BC&amp;seller=Digi-Key&amp;sku=445-13864-2-ND&amp;country=GB&amp;channel=BOM%20Report&amp;" TargetMode="External"/><Relationship Id="rId165" Type="http://schemas.openxmlformats.org/officeDocument/2006/relationships/hyperlink" Target="https://octopart-clicks.com/click/altium?manufacturer=ACX&amp;mpn=BL1608-05A2450TB&amp;seller=ACX&amp;sku=BL1608-05A2450TB&amp;country=GB&amp;channel=BOM%20Report&amp;" TargetMode="External"/><Relationship Id="rId186" Type="http://schemas.openxmlformats.org/officeDocument/2006/relationships/hyperlink" Target="https://octopart-clicks.com/click/altium?manufacturer=Panasonic%20ECG&amp;mpn=ERJ-2RKF33R0X&amp;seller=Digi-Key&amp;sku=P33.0LCT-ND&amp;country=GB&amp;channel=BOM%20Report&amp;ref=man&amp;" TargetMode="External"/><Relationship Id="rId211" Type="http://schemas.openxmlformats.org/officeDocument/2006/relationships/hyperlink" Target="https://octopart-clicks.com/click/altium?manufacturer=Panasonic%20ECG&amp;mpn=ERJ-2RKF1503X&amp;seller=Digi-Key&amp;sku=P150KLCT-ND&amp;country=GB&amp;channel=BOM%20Report&amp;ref=supplier&amp;" TargetMode="External"/><Relationship Id="rId232" Type="http://schemas.openxmlformats.org/officeDocument/2006/relationships/hyperlink" Target="https://octopart-clicks.com/click/altium?manufacturer=TDK&amp;mpn=C1005C0G1H330J050BA&amp;seller=Digi-Key&amp;sku=445-1241-2-ND&amp;country=GB&amp;channel=BOM%20Report&amp;" TargetMode="External"/><Relationship Id="rId253" Type="http://schemas.openxmlformats.org/officeDocument/2006/relationships/hyperlink" Target="https://octopart-clicks.com/click/altium?manufacturer=Panasonic%20ECG&amp;mpn=ERJ-2RKF1003X&amp;seller=Digi-Key&amp;sku=P100KLCT-ND&amp;country=GB&amp;channel=BOM%20Report&amp;" TargetMode="External"/><Relationship Id="rId274" Type="http://schemas.openxmlformats.org/officeDocument/2006/relationships/hyperlink" Target="https://octopart-clicks.com/click/altium?manufacturer=TDK&amp;mpn=C1005X5R1V105K050BC&amp;seller=Digi-Key&amp;sku=445-9073-2-ND&amp;country=GB&amp;channel=BOM%20Report&amp;ref=man&amp;" TargetMode="External"/><Relationship Id="rId295" Type="http://schemas.openxmlformats.org/officeDocument/2006/relationships/hyperlink" Target="https://octopart-clicks.com/click/altium?manufacturer=Panasonic%20ECG&amp;mpn=ERJ-2RKF3000X&amp;seller=Digi-Key&amp;sku=P300LCT-ND&amp;country=GB&amp;channel=BOM%20Report&amp;ref=man&amp;" TargetMode="External"/><Relationship Id="rId27" Type="http://schemas.openxmlformats.org/officeDocument/2006/relationships/hyperlink" Target="https://octopart-clicks.com/click/altium?manufacturer=Panasonic%20ECG&amp;mpn=ERJ-2RKF1202X&amp;seller=Digi-Key&amp;sku=P12.0KLCT-ND&amp;country=GB&amp;channel=BOM%20Report&amp;ref=supplier&amp;" TargetMode="External"/><Relationship Id="rId48" Type="http://schemas.openxmlformats.org/officeDocument/2006/relationships/hyperlink" Target="https://octopart-clicks.com/click/altium?manufacturer=Panasonic%20ECG&amp;mpn=ERJ-2RKF2201X&amp;seller=Digi-Key&amp;sku=P2.20KLCT-ND&amp;country=GB&amp;channel=BOM%20Report&amp;" TargetMode="External"/><Relationship Id="rId69" Type="http://schemas.openxmlformats.org/officeDocument/2006/relationships/hyperlink" Target="https://octopart-clicks.com/click/altium?manufacturer=Panasonic%20ECG&amp;mpn=ERJ-2RKF1004X&amp;seller=Digi-Key&amp;sku=P1.00MLCT-ND&amp;country=GB&amp;channel=BOM%20Report&amp;ref=man&amp;" TargetMode="External"/><Relationship Id="rId113" Type="http://schemas.openxmlformats.org/officeDocument/2006/relationships/hyperlink" Target="https://octopart-clicks.com/click/altium?manufacturer=TDK&amp;mpn=C1005C0G1H150J050BA&amp;seller=Digi-Key&amp;sku=445-1237-2-ND&amp;country=GB&amp;channel=BOM%20Report&amp;" TargetMode="External"/><Relationship Id="rId134" Type="http://schemas.openxmlformats.org/officeDocument/2006/relationships/hyperlink" Target="https://octopart-clicks.com/click/altium?manufacturer=TDK&amp;mpn=MHQ0603P0N8CT000&amp;seller=Digi-Key&amp;sku=445-16758-1-ND&amp;country=GB&amp;channel=BOM%20Report&amp;ref=supplier&amp;" TargetMode="External"/><Relationship Id="rId80" Type="http://schemas.openxmlformats.org/officeDocument/2006/relationships/hyperlink" Target="https://octopart-clicks.com/click/altium?manufacturer=ON%20Semiconductor%20%2F%20Fairchild&amp;mpn=74LCX126BQX&amp;seller=Digi-Key&amp;sku=74LCX126BQXDKR-ND&amp;country=GB&amp;channel=BOM%20Report&amp;ref=man&amp;" TargetMode="External"/><Relationship Id="rId155" Type="http://schemas.openxmlformats.org/officeDocument/2006/relationships/hyperlink" Target="https://octopart-clicks.com/click/altium?manufacturer=Hirose&amp;mpn=U.FL-R-SMT-1%2810%29&amp;seller=Farnell&amp;sku=1688077RL&amp;country=GB&amp;channel=BOM%20Report&amp;" TargetMode="External"/><Relationship Id="rId176" Type="http://schemas.openxmlformats.org/officeDocument/2006/relationships/hyperlink" Target="https://octopart-clicks.com/click/altium?manufacturer=TDK&amp;mpn=C1005C0G1H100D050BA&amp;seller=Digi-Key&amp;sku=445-1235-2-ND&amp;country=GB&amp;channel=BOM%20Report&amp;ref=man&amp;" TargetMode="External"/><Relationship Id="rId197" Type="http://schemas.openxmlformats.org/officeDocument/2006/relationships/hyperlink" Target="https://octopart-clicks.com/click/altium?manufacturer=TDK&amp;mpn=C1005X7R1H103K050BB&amp;seller=Digi-Key&amp;sku=445-6850-2-ND&amp;country=GB&amp;channel=BOM%20Report&amp;ref=supplier&amp;" TargetMode="External"/><Relationship Id="rId201" Type="http://schemas.openxmlformats.org/officeDocument/2006/relationships/hyperlink" Target="https://octopart-clicks.com/click/altium?manufacturer=Loading...&amp;mpn=Loading...&amp;seller=Digi-Key&amp;sku=SAM12240-ND&amp;country=GB&amp;channel=BOM%20Report&amp;ref=supplier&amp;" TargetMode="External"/><Relationship Id="rId222" Type="http://schemas.openxmlformats.org/officeDocument/2006/relationships/hyperlink" Target="https://octopart-clicks.com/click/altium?manufacturer=Panasonic%20ECG&amp;mpn=ERJ-2RKF1000X&amp;seller=Digi-Key&amp;sku=P100LCT-ND&amp;country=GB&amp;channel=BOM%20Report&amp;ref=supplier&amp;" TargetMode="External"/><Relationship Id="rId243" Type="http://schemas.openxmlformats.org/officeDocument/2006/relationships/hyperlink" Target="https://octopart-clicks.com/click/altium?manufacturer=Molex&amp;mpn=0022284030&amp;seller=Digi-Key&amp;sku=WM50014-03-ND&amp;country=GB&amp;channel=BOM%20Report&amp;" TargetMode="External"/><Relationship Id="rId264" Type="http://schemas.openxmlformats.org/officeDocument/2006/relationships/hyperlink" Target="https://octopart-clicks.com/click/altium?manufacturer=Panasonic%20ECG&amp;mpn=EXB-N8V301JX&amp;seller=Digikey&amp;sku=Y10301DKR-ND&amp;country=GB&amp;channel=BOM%20Report&amp;" TargetMode="External"/><Relationship Id="rId285" Type="http://schemas.openxmlformats.org/officeDocument/2006/relationships/hyperlink" Target="https://octopart-clicks.com/click/altium?manufacturer=Vishay%20Siliconix&amp;mpn=SI3590DV-T1-E3&amp;seller=Digi-Key&amp;sku=SI3590DV-T1-E3DKR-ND&amp;country=GB&amp;channel=BOM%20Report&amp;ref=man&amp;" TargetMode="External"/><Relationship Id="rId17" Type="http://schemas.openxmlformats.org/officeDocument/2006/relationships/hyperlink" Target="https://octopart-clicks.com/click/altium?manufacturer=Rohm&amp;mpn=SML-D12P8WT86&amp;seller=Digi-Key&amp;sku=511-1579-1-ND&amp;country=GB&amp;channel=BOM%20Report&amp;ref=supplier&amp;" TargetMode="External"/><Relationship Id="rId38" Type="http://schemas.openxmlformats.org/officeDocument/2006/relationships/hyperlink" Target="https://octopart-clicks.com/click/altium?manufacturer=TDK&amp;mpn=C1005C0G1H220J050BA&amp;seller=Digi-Key&amp;sku=445-1239-2-ND&amp;country=GB&amp;channel=BOM%20Report&amp;" TargetMode="External"/><Relationship Id="rId59" Type="http://schemas.openxmlformats.org/officeDocument/2006/relationships/hyperlink" Target="https://octopart-clicks.com/click/altium?manufacturer=TDK&amp;mpn=C1005X7R1H104K050BB&amp;seller=Digi-Key&amp;sku=445-5932-2-ND&amp;country=GB&amp;channel=BOM%20Report&amp;ref=man&amp;" TargetMode="External"/><Relationship Id="rId103" Type="http://schemas.openxmlformats.org/officeDocument/2006/relationships/hyperlink" Target="https://octopart-clicks.com/click/altium?manufacturer=TXC&amp;mpn=9HT10-32.768KDZF-T&amp;seller=Digikey&amp;sku=887-1504-1-ND&amp;country=GB&amp;channel=BOM%20Report&amp;ref=man&amp;" TargetMode="External"/><Relationship Id="rId124" Type="http://schemas.openxmlformats.org/officeDocument/2006/relationships/hyperlink" Target="https://octopart-clicks.com/click/altium?manufacturer=TDK&amp;mpn=CGA1A2C0G1E3R3C030BA&amp;seller=Digi-Key&amp;sku=445-9045-6-ND&amp;country=GB&amp;channel=BOM%20Report&amp;ref=supplier&amp;" TargetMode="External"/><Relationship Id="rId70" Type="http://schemas.openxmlformats.org/officeDocument/2006/relationships/hyperlink" Target="https://octopart-clicks.com/click/altium?manufacturer=Panasonic%20ECG&amp;mpn=ERJ-2RKF1000X&amp;seller=Digi-Key&amp;sku=P100LCT-ND&amp;country=GB&amp;channel=BOM%20Report&amp;ref=man&amp;" TargetMode="External"/><Relationship Id="rId91" Type="http://schemas.openxmlformats.org/officeDocument/2006/relationships/hyperlink" Target="https://octopart-clicks.com/click/altium?manufacturer=TDK&amp;mpn=C1005X5R1V225K050BC&amp;seller=Digi-Key&amp;sku=445-9028-2-ND&amp;country=GB&amp;channel=BOM%20Report&amp;" TargetMode="External"/><Relationship Id="rId145" Type="http://schemas.openxmlformats.org/officeDocument/2006/relationships/hyperlink" Target="https://octopart-clicks.com/click/altium?manufacturer=Murata&amp;mpn=GJM0335C1E8R2CB01D&amp;seller=Digi-Key&amp;sku=490-14540-1-ND&amp;country=GB&amp;channel=BOM%20Report&amp;" TargetMode="External"/><Relationship Id="rId166" Type="http://schemas.openxmlformats.org/officeDocument/2006/relationships/hyperlink" Target="https://octopart-clicks.com/click/altium?manufacturer=Skyworks%20Solutions&amp;mpn=SKY13411-374LF&amp;seller=Digi-Key&amp;sku=863-1455-1-ND&amp;country=GB&amp;channel=BOM%20Report&amp;" TargetMode="External"/><Relationship Id="rId187" Type="http://schemas.openxmlformats.org/officeDocument/2006/relationships/hyperlink" Target="https://octopart-clicks.com/click/altium?manufacturer=MediaTek%20Inc.&amp;mpn=MT3620AN&amp;seller=MediaTek%20Inc.&amp;sku=MT3620AN&amp;country=GB&amp;channel=BOM%20Report&amp;ref=man&amp;" TargetMode="External"/><Relationship Id="rId1" Type="http://schemas.openxmlformats.org/officeDocument/2006/relationships/hyperlink" Target="https://octopart-clicks.com/click/altium?manufacturer=TDK&amp;mpn=C1005C0G1H100D050BA&amp;seller=Digi-Key&amp;sku=445-1235-2-ND&amp;country=GB&amp;channel=BOM%20Report&amp;ref=supplier&amp;" TargetMode="External"/><Relationship Id="rId212" Type="http://schemas.openxmlformats.org/officeDocument/2006/relationships/hyperlink" Target="https://octopart-clicks.com/click/altium?manufacturer=Panasonic%20ECG&amp;mpn=ERJ-2RKF3322X&amp;seller=Digi-Key&amp;sku=P33.2KLCT-ND&amp;country=GB&amp;channel=BOM%20Report&amp;ref=supplier&amp;" TargetMode="External"/><Relationship Id="rId233" Type="http://schemas.openxmlformats.org/officeDocument/2006/relationships/hyperlink" Target="https://octopart-clicks.com/click/altium?manufacturer=TDK&amp;mpn=C2012X5R0J336M125AC&amp;seller=Digi-Key&amp;sku=445-5986-6-ND&amp;country=GB&amp;channel=BOM%20Report&amp;" TargetMode="External"/><Relationship Id="rId254" Type="http://schemas.openxmlformats.org/officeDocument/2006/relationships/hyperlink" Target="https://octopart-clicks.com/click/altium?manufacturer=Panasonic%20ECG&amp;mpn=ERJ-2RKF6800X&amp;seller=Digi-Key&amp;sku=P680LCT-ND&amp;country=GB&amp;channel=BOM%20Report&amp;" TargetMode="External"/><Relationship Id="rId28" Type="http://schemas.openxmlformats.org/officeDocument/2006/relationships/hyperlink" Target="https://octopart-clicks.com/click/altium?manufacturer=Panasonic%20ECG&amp;mpn=ERJ-2RKF33R0X&amp;seller=Digi-Key&amp;sku=P33.0LCT-ND&amp;country=GB&amp;channel=BOM%20Report&amp;ref=supplier&amp;" TargetMode="External"/><Relationship Id="rId49" Type="http://schemas.openxmlformats.org/officeDocument/2006/relationships/hyperlink" Target="https://octopart-clicks.com/click/altium?manufacturer=Panasonic%20ECG&amp;mpn=ERJ-2RKF1002X&amp;seller=Digi-Key&amp;sku=P10.0KLCT-ND&amp;country=GB&amp;channel=BOM%20Report&amp;" TargetMode="External"/><Relationship Id="rId114" Type="http://schemas.openxmlformats.org/officeDocument/2006/relationships/hyperlink" Target="https://octopart-clicks.com/click/altium?manufacturer=TDK&amp;mpn=C1005C0G1H020C050BA&amp;seller=Digi-Key&amp;sku=445-4863-2-ND&amp;country=GB&amp;channel=BOM%20Report&amp;" TargetMode="External"/><Relationship Id="rId275" Type="http://schemas.openxmlformats.org/officeDocument/2006/relationships/hyperlink" Target="https://octopart-clicks.com/click/altium?manufacturer=TDK&amp;mpn=C1005X7R1H103K050BB&amp;seller=Digi-Key&amp;sku=445-6850-2-ND&amp;country=GB&amp;channel=BOM%20Report&amp;ref=man&amp;" TargetMode="External"/><Relationship Id="rId296" Type="http://schemas.openxmlformats.org/officeDocument/2006/relationships/hyperlink" Target="https://octopart-clicks.com/click/altium?manufacturer=Panasonic%20ECG&amp;mpn=ERJ-2RKF4701X&amp;seller=Digi-Key&amp;sku=P4.70KLCT-ND&amp;country=GB&amp;channel=BOM%20Report&amp;ref=man&amp;" TargetMode="External"/><Relationship Id="rId300" Type="http://schemas.openxmlformats.org/officeDocument/2006/relationships/hyperlink" Target="https://octopart-clicks.com/click/altium?manufacturer=Panasonic%20ECG&amp;mpn=ERJ-2RKF1000X&amp;seller=Digi-Key&amp;sku=P100LCT-ND&amp;country=GB&amp;channel=BOM%20Report&amp;ref=man&amp;" TargetMode="External"/><Relationship Id="rId60" Type="http://schemas.openxmlformats.org/officeDocument/2006/relationships/hyperlink" Target="https://octopart-clicks.com/click/altium?manufacturer=TDK&amp;mpn=C1005C0G1H100D050BA&amp;seller=Digi-Key&amp;sku=445-1235-2-ND&amp;country=GB&amp;channel=BOM%20Report&amp;ref=man&amp;" TargetMode="External"/><Relationship Id="rId81" Type="http://schemas.openxmlformats.org/officeDocument/2006/relationships/hyperlink" Target="https://octopart-clicks.com/click/altium?manufacturer=TXC&amp;mpn=8Z-12.000MAAJ-T&amp;seller=Digi-Key&amp;sku=887-1487-1-ND&amp;country=GB&amp;channel=BOM%20Report&amp;ref=man&amp;" TargetMode="External"/><Relationship Id="rId135" Type="http://schemas.openxmlformats.org/officeDocument/2006/relationships/hyperlink" Target="https://octopart-clicks.com/click/altium?manufacturer=TDK&amp;mpn=MHQ0603P1N0CT000&amp;seller=Digi-Key&amp;sku=445-16776-1-ND&amp;country=GB&amp;channel=BOM%20Report&amp;ref=supplier&amp;" TargetMode="External"/><Relationship Id="rId156" Type="http://schemas.openxmlformats.org/officeDocument/2006/relationships/hyperlink" Target="https://octopart-clicks.com/click/altium?manufacturer=TDK&amp;mpn=MHQ0603P1N2CT000&amp;seller=Digi-Key&amp;sku=445-16782-6-ND&amp;country=GB&amp;channel=BOM%20Report&amp;" TargetMode="External"/><Relationship Id="rId177" Type="http://schemas.openxmlformats.org/officeDocument/2006/relationships/hyperlink" Target="https://octopart-clicks.com/click/altium?manufacturer=Murata&amp;mpn=MM8030-2610RK0&amp;seller=Digi-Key&amp;sku=490-11804-1-ND&amp;country=GB&amp;channel=BOM%20Report&amp;ref=man&amp;" TargetMode="External"/><Relationship Id="rId198" Type="http://schemas.openxmlformats.org/officeDocument/2006/relationships/hyperlink" Target="https://octopart-clicks.com/click/altium?manufacturer=Vishay%20Lite-On&amp;mpn=LTST-C19HE1WT&amp;seller=Digi-Key&amp;sku=160-2162-1-ND&amp;country=GB&amp;channel=BOM%20Report&amp;ref=supplier&amp;" TargetMode="External"/><Relationship Id="rId202" Type="http://schemas.openxmlformats.org/officeDocument/2006/relationships/hyperlink" Target="https://octopart-clicks.com/click/altium?manufacturer=Loading...&amp;mpn=Loading...&amp;seller=Digi-Key&amp;sku=SAM10809-ND&amp;country=GB&amp;channel=BOM%20Report&amp;ref=supplier&amp;" TargetMode="External"/><Relationship Id="rId223" Type="http://schemas.openxmlformats.org/officeDocument/2006/relationships/hyperlink" Target="https://octopart-clicks.com/click/altium?manufacturer=Panasonic%20ECG&amp;mpn=EXB-N8V681JX&amp;seller=Digikey&amp;sku=Y10681CT-ND&amp;country=GB&amp;channel=BOM%20Report&amp;ref=supplier&amp;" TargetMode="External"/><Relationship Id="rId244" Type="http://schemas.openxmlformats.org/officeDocument/2006/relationships/hyperlink" Target="https://octopart-clicks.com/click/altium?manufacturer=Cliff&amp;mpn=FC68145S&amp;seller=Farnell&amp;sku=1889307&amp;country=GB&amp;channel=BOM%20Report&amp;" TargetMode="External"/><Relationship Id="rId18" Type="http://schemas.openxmlformats.org/officeDocument/2006/relationships/hyperlink" Target="https://octopart-clicks.com/click/altium?manufacturer=Supplier%20disabled&amp;mpn=Supplier%20disabled&amp;seller=Adam%20Tech&amp;sku=MCR-B-S-RA-SMT-CS5-T%2FR&amp;country=GB&amp;channel=BOM%20Report&amp;ref=supplier&amp;" TargetMode="External"/><Relationship Id="rId39" Type="http://schemas.openxmlformats.org/officeDocument/2006/relationships/hyperlink" Target="https://octopart-clicks.com/click/altium?manufacturer=TDK&amp;mpn=C1005X5R1A475K050BC&amp;seller=Digi-Key&amp;sku=445-13820-2-ND&amp;country=GB&amp;channel=BOM%20Report&amp;" TargetMode="External"/><Relationship Id="rId265" Type="http://schemas.openxmlformats.org/officeDocument/2006/relationships/hyperlink" Target="https://octopart-clicks.com/click/altium?manufacturer=Panasonic%20ECG&amp;mpn=EVQ-Q2P03W&amp;seller=Farnell&amp;sku=9962859RL&amp;country=GB&amp;channel=BOM%20Report&amp;" TargetMode="External"/><Relationship Id="rId286" Type="http://schemas.openxmlformats.org/officeDocument/2006/relationships/hyperlink" Target="https://octopart-clicks.com/click/altium?manufacturer=Vishay%20Siliconix&amp;mpn=SI1317DL-T1-GE3&amp;seller=Digi-Key&amp;sku=SI1317DL-T1-GE3CT-ND&amp;country=GB&amp;channel=BOM%20Report&amp;ref=man&amp;" TargetMode="External"/><Relationship Id="rId50" Type="http://schemas.openxmlformats.org/officeDocument/2006/relationships/hyperlink" Target="https://octopart-clicks.com/click/altium?manufacturer=Panasonic%20ECG&amp;mpn=ERJ-2RKF1202X&amp;seller=Digi-Key&amp;sku=P12.0KLCT-ND&amp;country=GB&amp;channel=BOM%20Report&amp;" TargetMode="External"/><Relationship Id="rId104" Type="http://schemas.openxmlformats.org/officeDocument/2006/relationships/hyperlink" Target="https://octopart-clicks.com/click/altium?manufacturer=Supplier%20disabled&amp;mpn=Supplier%20disabled&amp;seller=Siward&amp;sku=XTL581100-M118-0804&amp;country=GB&amp;channel=BOM%20Report&amp;ref=man&amp;" TargetMode="External"/><Relationship Id="rId125" Type="http://schemas.openxmlformats.org/officeDocument/2006/relationships/hyperlink" Target="https://octopart-clicks.com/click/altium?manufacturer=TDK&amp;mpn=C0603C0G1E2R7B&amp;seller=Digikey&amp;sku=445-4610-1-ND&amp;country=GB&amp;channel=BOM%20Report&amp;ref=supplier&amp;" TargetMode="External"/><Relationship Id="rId146" Type="http://schemas.openxmlformats.org/officeDocument/2006/relationships/hyperlink" Target="https://octopart-clicks.com/click/altium?manufacturer=TDK&amp;mpn=C0603C0G1E1R2B&amp;seller=Digi-Key&amp;sku=445-4594-1-ND&amp;country=GB&amp;channel=BOM%20Report&amp;" TargetMode="External"/><Relationship Id="rId167" Type="http://schemas.openxmlformats.org/officeDocument/2006/relationships/hyperlink" Target="https://octopart-clicks.com/click/altium?manufacturer=Pulse%20Electronics&amp;mpn=W3006&amp;seller=Digi-Key&amp;sku=553-1673-2-ND&amp;country=GB&amp;channel=BOM%20Report&amp;ref=man&amp;" TargetMode="External"/><Relationship Id="rId188" Type="http://schemas.openxmlformats.org/officeDocument/2006/relationships/hyperlink" Target="https://octopart-clicks.com/click/altium?manufacturer=ACX&amp;mpn=BL1608-05A2450TB&amp;seller=ACX&amp;sku=BL1608-05A2450TB&amp;country=GB&amp;channel=BOM%20Report&amp;ref=man&amp;" TargetMode="External"/><Relationship Id="rId71" Type="http://schemas.openxmlformats.org/officeDocument/2006/relationships/hyperlink" Target="https://octopart-clicks.com/click/altium?manufacturer=Panasonic%20ECG&amp;mpn=ERJ-2RKF2201X&amp;seller=Digi-Key&amp;sku=P2.20KLCT-ND&amp;country=GB&amp;channel=BOM%20Report&amp;ref=man&amp;" TargetMode="External"/><Relationship Id="rId92" Type="http://schemas.openxmlformats.org/officeDocument/2006/relationships/hyperlink" Target="https://octopart-clicks.com/click/altium?manufacturer=TDK&amp;mpn=C1005X7R1H104K050BB&amp;seller=Digi-Key&amp;sku=445-5932-2-ND&amp;country=GB&amp;channel=BOM%20Report&amp;" TargetMode="External"/><Relationship Id="rId213" Type="http://schemas.openxmlformats.org/officeDocument/2006/relationships/hyperlink" Target="https://octopart-clicks.com/click/altium?manufacturer=Panasonic%20ECG&amp;mpn=ERJ-2RKF6040X&amp;seller=Digi-Key&amp;sku=P604LCT-ND&amp;country=GB&amp;channel=BOM%20Report&amp;ref=supplier&amp;" TargetMode="External"/><Relationship Id="rId234" Type="http://schemas.openxmlformats.org/officeDocument/2006/relationships/hyperlink" Target="https://octopart-clicks.com/click/altium?manufacturer=TDK&amp;mpn=C1005X7R1H104K050BB&amp;seller=Digi-Key&amp;sku=445-5932-2-ND&amp;country=GB&amp;channel=BOM%20Report&amp;" TargetMode="External"/><Relationship Id="rId2" Type="http://schemas.openxmlformats.org/officeDocument/2006/relationships/hyperlink" Target="https://octopart-clicks.com/click/altium?manufacturer=Molex&amp;mpn=0022284020&amp;seller=Digi-Key&amp;sku=WM50014-02-ND&amp;country=GB&amp;channel=BOM%20Report&amp;ref=supplier&amp;" TargetMode="External"/><Relationship Id="rId29" Type="http://schemas.openxmlformats.org/officeDocument/2006/relationships/hyperlink" Target="https://octopart-clicks.com/click/altium?manufacturer=ON%20Semiconductor&amp;mpn=EMI2121MTTAG&amp;seller=Digikey&amp;sku=EMI2121MTTAGOSCT-ND&amp;country=GB&amp;channel=BOM%20Report&amp;ref=supplier&amp;" TargetMode="External"/><Relationship Id="rId255" Type="http://schemas.openxmlformats.org/officeDocument/2006/relationships/hyperlink" Target="https://octopart-clicks.com/click/altium?manufacturer=Panasonic%20ECG&amp;mpn=ERJ-2RKF6200X&amp;seller=Digi-Key&amp;sku=P620LCT-ND&amp;country=GB&amp;channel=BOM%20Report&amp;" TargetMode="External"/><Relationship Id="rId276" Type="http://schemas.openxmlformats.org/officeDocument/2006/relationships/hyperlink" Target="https://octopart-clicks.com/click/altium?manufacturer=Vishay%20Lite-On&amp;mpn=LTST-C19HE1WT&amp;seller=Digi-Key&amp;sku=160-2162-1-ND&amp;country=GB&amp;channel=BOM%20Report&amp;ref=man&amp;" TargetMode="External"/><Relationship Id="rId297" Type="http://schemas.openxmlformats.org/officeDocument/2006/relationships/hyperlink" Target="https://octopart-clicks.com/click/altium?manufacturer=Panasonic%20ECG&amp;mpn=ERJ-2RKF1002X&amp;seller=Digi-Key&amp;sku=P10.0KLCT-ND&amp;country=GB&amp;channel=BOM%20Report&amp;ref=man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B141"/>
  <sheetViews>
    <sheetView showGridLines="0" tabSelected="1" topLeftCell="B1" zoomScaleNormal="100" workbookViewId="0">
      <selection activeCell="C10" sqref="C10"/>
    </sheetView>
  </sheetViews>
  <sheetFormatPr defaultColWidth="9.1328125" defaultRowHeight="12.75" x14ac:dyDescent="0.35"/>
  <cols>
    <col min="1" max="1" width="0" style="1" hidden="1" customWidth="1"/>
    <col min="2" max="2" width="34.73046875" style="2" customWidth="1"/>
    <col min="3" max="3" width="16.59765625" style="6" customWidth="1"/>
    <col min="4" max="4" width="33.46484375" style="6" customWidth="1"/>
    <col min="5" max="5" width="39.1328125" style="1" customWidth="1"/>
    <col min="6" max="6" width="33.265625" style="2" customWidth="1"/>
    <col min="7" max="7" width="18" style="1" bestFit="1" customWidth="1"/>
    <col min="8" max="8" width="25.86328125" style="1" customWidth="1"/>
    <col min="9" max="9" width="28" style="1" customWidth="1"/>
    <col min="10" max="10" width="36.3984375" style="1" customWidth="1"/>
    <col min="11" max="11" width="15.86328125" style="1" customWidth="1"/>
    <col min="12" max="16384" width="9.1328125" style="1"/>
  </cols>
  <sheetData>
    <row r="1" spans="1:11" ht="15.75" thickBot="1" x14ac:dyDescent="0.6">
      <c r="A1" s="10"/>
      <c r="B1" s="17"/>
      <c r="C1" s="17"/>
      <c r="D1" s="17"/>
      <c r="E1" s="18"/>
      <c r="F1" s="18"/>
      <c r="G1" s="18"/>
      <c r="H1" s="19"/>
      <c r="I1" s="19"/>
      <c r="J1" s="19"/>
      <c r="K1" s="19"/>
    </row>
    <row r="2" spans="1:11" ht="34.9" thickBot="1" x14ac:dyDescent="0.4">
      <c r="A2" s="11"/>
      <c r="B2" s="20"/>
      <c r="C2" s="21"/>
      <c r="D2" s="20" t="s">
        <v>2</v>
      </c>
      <c r="E2" s="22"/>
      <c r="F2" s="23"/>
      <c r="G2" s="24"/>
      <c r="H2" s="24"/>
      <c r="I2" s="24"/>
      <c r="J2" s="24"/>
      <c r="K2" s="24"/>
    </row>
    <row r="3" spans="1:11" ht="15.4" x14ac:dyDescent="0.55000000000000004">
      <c r="A3" s="11"/>
      <c r="B3" s="25"/>
      <c r="C3" s="26"/>
      <c r="D3" s="25" t="s">
        <v>1</v>
      </c>
      <c r="E3" s="40" t="s">
        <v>480</v>
      </c>
      <c r="F3" s="25"/>
      <c r="G3" s="27"/>
      <c r="H3" s="27"/>
      <c r="I3" s="27"/>
      <c r="J3" s="27"/>
      <c r="K3" s="27"/>
    </row>
    <row r="4" spans="1:11" ht="15.4" x14ac:dyDescent="0.55000000000000004">
      <c r="A4" s="11"/>
      <c r="B4" s="25"/>
      <c r="C4" s="26"/>
      <c r="D4" s="25" t="s">
        <v>4</v>
      </c>
      <c r="E4" s="41" t="s">
        <v>10</v>
      </c>
      <c r="F4" s="28"/>
      <c r="G4" s="27"/>
      <c r="H4" s="27"/>
      <c r="I4" s="27"/>
      <c r="J4" s="27"/>
      <c r="K4" s="27"/>
    </row>
    <row r="5" spans="1:11" ht="15.4" x14ac:dyDescent="0.55000000000000004">
      <c r="A5" s="11"/>
      <c r="B5" s="25"/>
      <c r="C5" s="26"/>
      <c r="D5" s="25" t="s">
        <v>5</v>
      </c>
      <c r="E5" s="42" t="s">
        <v>11</v>
      </c>
      <c r="F5" s="28"/>
      <c r="G5" s="27"/>
      <c r="H5" s="27"/>
      <c r="I5" s="27"/>
      <c r="J5" s="27"/>
      <c r="K5" s="27"/>
    </row>
    <row r="6" spans="1:11" ht="16.5" x14ac:dyDescent="0.6">
      <c r="A6" s="11"/>
      <c r="B6" s="30" t="s">
        <v>481</v>
      </c>
      <c r="C6" s="26"/>
      <c r="D6" s="25" t="s">
        <v>7</v>
      </c>
      <c r="E6" s="29">
        <v>10</v>
      </c>
      <c r="F6" s="28"/>
      <c r="G6" s="27"/>
      <c r="H6" s="27"/>
      <c r="I6" s="27"/>
      <c r="J6" s="27"/>
      <c r="K6" s="27"/>
    </row>
    <row r="7" spans="1:11" ht="16.5" x14ac:dyDescent="0.6">
      <c r="A7" s="11"/>
      <c r="B7" s="31" t="s">
        <v>8</v>
      </c>
      <c r="C7" s="32"/>
      <c r="D7" s="25" t="s">
        <v>6</v>
      </c>
      <c r="E7" s="43" t="s">
        <v>12</v>
      </c>
      <c r="F7" s="34"/>
      <c r="G7" s="27"/>
      <c r="H7" s="27"/>
      <c r="I7" s="27"/>
      <c r="J7" s="27"/>
      <c r="K7" s="27"/>
    </row>
    <row r="8" spans="1:11" ht="16.5" x14ac:dyDescent="0.6">
      <c r="A8" s="11"/>
      <c r="B8" s="30"/>
      <c r="C8" s="35"/>
      <c r="D8" s="25" t="s">
        <v>9</v>
      </c>
      <c r="E8" s="43" t="s">
        <v>13</v>
      </c>
      <c r="F8" s="28"/>
      <c r="G8" s="36"/>
      <c r="H8" s="33"/>
      <c r="I8" s="27"/>
      <c r="J8" s="27"/>
      <c r="K8" s="27"/>
    </row>
    <row r="9" spans="1:11" ht="15.4" x14ac:dyDescent="0.55000000000000004">
      <c r="A9" s="10"/>
      <c r="B9" s="28"/>
      <c r="C9" s="35"/>
      <c r="D9" s="57"/>
      <c r="E9" s="52"/>
      <c r="F9" s="28"/>
      <c r="G9" s="36"/>
      <c r="H9" s="33"/>
      <c r="I9" s="27"/>
      <c r="J9" s="27"/>
      <c r="K9" s="27"/>
    </row>
    <row r="10" spans="1:11" ht="15.4" x14ac:dyDescent="0.55000000000000004">
      <c r="A10" s="10"/>
      <c r="B10" s="28"/>
      <c r="C10" s="28"/>
      <c r="D10" s="25"/>
      <c r="E10" s="55"/>
      <c r="F10" s="28"/>
      <c r="G10" s="36"/>
      <c r="H10" s="33"/>
      <c r="I10" s="27"/>
      <c r="J10" s="27"/>
      <c r="K10" s="27"/>
    </row>
    <row r="11" spans="1:11" ht="15.4" x14ac:dyDescent="0.55000000000000004">
      <c r="A11" s="10"/>
      <c r="B11" s="1"/>
      <c r="C11" s="28"/>
      <c r="D11" s="25"/>
      <c r="E11" s="55"/>
      <c r="F11" s="28"/>
      <c r="G11" s="36"/>
      <c r="H11" s="33"/>
      <c r="I11" s="27"/>
      <c r="J11" s="27"/>
      <c r="K11" s="27"/>
    </row>
    <row r="12" spans="1:11" ht="24" x14ac:dyDescent="0.85">
      <c r="A12" s="10"/>
      <c r="B12" s="59" t="s">
        <v>215</v>
      </c>
      <c r="C12" s="28"/>
      <c r="D12" s="25"/>
      <c r="E12" s="55"/>
      <c r="F12" s="28"/>
      <c r="G12" s="36"/>
      <c r="H12" s="33"/>
      <c r="I12" s="27"/>
      <c r="J12" s="27"/>
      <c r="K12" s="27"/>
    </row>
    <row r="13" spans="1:11" ht="16.5" x14ac:dyDescent="0.35">
      <c r="A13" s="10"/>
      <c r="B13" s="44" t="s">
        <v>14</v>
      </c>
      <c r="C13" s="44" t="s">
        <v>22</v>
      </c>
      <c r="D13" s="44" t="s">
        <v>23</v>
      </c>
      <c r="E13" s="48" t="s">
        <v>25</v>
      </c>
      <c r="F13" s="44" t="s">
        <v>32</v>
      </c>
      <c r="G13" s="44" t="s">
        <v>39</v>
      </c>
      <c r="H13" s="44" t="s">
        <v>44</v>
      </c>
      <c r="I13" s="44" t="s">
        <v>51</v>
      </c>
      <c r="J13" s="44" t="s">
        <v>56</v>
      </c>
      <c r="K13" s="37" t="s">
        <v>3</v>
      </c>
    </row>
    <row r="14" spans="1:11" ht="15.4" x14ac:dyDescent="0.35">
      <c r="A14" s="10"/>
      <c r="B14" s="45" t="s">
        <v>216</v>
      </c>
      <c r="C14" s="38">
        <v>2</v>
      </c>
      <c r="D14" s="47" t="s">
        <v>23</v>
      </c>
      <c r="E14" s="49" t="s">
        <v>217</v>
      </c>
      <c r="F14" s="50" t="s">
        <v>218</v>
      </c>
      <c r="G14" s="50" t="s">
        <v>40</v>
      </c>
      <c r="H14" s="51" t="s">
        <v>219</v>
      </c>
      <c r="I14" s="51" t="s">
        <v>220</v>
      </c>
      <c r="J14" s="51" t="s">
        <v>217</v>
      </c>
      <c r="K14" s="39">
        <f t="shared" ref="K14:K37" si="0">$E$6*C14</f>
        <v>20</v>
      </c>
    </row>
    <row r="15" spans="1:11" ht="15.4" x14ac:dyDescent="0.35">
      <c r="A15" s="10"/>
      <c r="B15" s="46" t="s">
        <v>221</v>
      </c>
      <c r="C15" s="38">
        <v>1</v>
      </c>
      <c r="D15" s="47" t="s">
        <v>23</v>
      </c>
      <c r="E15" s="49" t="s">
        <v>222</v>
      </c>
      <c r="F15" s="50" t="s">
        <v>223</v>
      </c>
      <c r="G15" s="50" t="s">
        <v>40</v>
      </c>
      <c r="H15" s="51" t="s">
        <v>224</v>
      </c>
      <c r="I15" s="51" t="s">
        <v>137</v>
      </c>
      <c r="J15" s="51" t="s">
        <v>225</v>
      </c>
      <c r="K15" s="39">
        <f t="shared" si="0"/>
        <v>10</v>
      </c>
    </row>
    <row r="16" spans="1:11" ht="15.4" x14ac:dyDescent="0.35">
      <c r="A16" s="10"/>
      <c r="B16" s="45" t="s">
        <v>226</v>
      </c>
      <c r="C16" s="38">
        <v>0</v>
      </c>
      <c r="D16" s="47" t="s">
        <v>24</v>
      </c>
      <c r="E16" s="49" t="s">
        <v>227</v>
      </c>
      <c r="F16" s="50" t="s">
        <v>228</v>
      </c>
      <c r="G16" s="50" t="s">
        <v>40</v>
      </c>
      <c r="H16" s="51" t="s">
        <v>229</v>
      </c>
      <c r="I16" s="51" t="s">
        <v>52</v>
      </c>
      <c r="J16" s="51" t="s">
        <v>230</v>
      </c>
      <c r="K16" s="39">
        <f t="shared" si="0"/>
        <v>0</v>
      </c>
    </row>
    <row r="17" spans="1:11" ht="15.4" x14ac:dyDescent="0.35">
      <c r="A17" s="10"/>
      <c r="B17" s="46" t="s">
        <v>231</v>
      </c>
      <c r="C17" s="38">
        <v>1</v>
      </c>
      <c r="D17" s="47" t="s">
        <v>23</v>
      </c>
      <c r="E17" s="49" t="s">
        <v>232</v>
      </c>
      <c r="F17" s="50" t="s">
        <v>233</v>
      </c>
      <c r="G17" s="50" t="s">
        <v>40</v>
      </c>
      <c r="H17" s="51" t="s">
        <v>234</v>
      </c>
      <c r="I17" s="51" t="s">
        <v>52</v>
      </c>
      <c r="J17" s="51" t="s">
        <v>235</v>
      </c>
      <c r="K17" s="39">
        <f t="shared" si="0"/>
        <v>10</v>
      </c>
    </row>
    <row r="18" spans="1:11" ht="15.4" x14ac:dyDescent="0.35">
      <c r="A18" s="10"/>
      <c r="B18" s="45" t="s">
        <v>236</v>
      </c>
      <c r="C18" s="38">
        <v>0</v>
      </c>
      <c r="D18" s="47" t="s">
        <v>24</v>
      </c>
      <c r="E18" s="49" t="s">
        <v>237</v>
      </c>
      <c r="F18" s="50" t="s">
        <v>238</v>
      </c>
      <c r="G18" s="50" t="s">
        <v>43</v>
      </c>
      <c r="H18" s="51" t="s">
        <v>239</v>
      </c>
      <c r="I18" s="51" t="s">
        <v>52</v>
      </c>
      <c r="J18" s="51" t="s">
        <v>240</v>
      </c>
      <c r="K18" s="39">
        <f t="shared" si="0"/>
        <v>0</v>
      </c>
    </row>
    <row r="19" spans="1:11" ht="15.4" x14ac:dyDescent="0.35">
      <c r="A19" s="10"/>
      <c r="B19" s="46" t="s">
        <v>241</v>
      </c>
      <c r="C19" s="38">
        <v>2</v>
      </c>
      <c r="D19" s="47" t="s">
        <v>23</v>
      </c>
      <c r="E19" s="49" t="s">
        <v>242</v>
      </c>
      <c r="F19" s="50" t="s">
        <v>243</v>
      </c>
      <c r="G19" s="50" t="s">
        <v>40</v>
      </c>
      <c r="H19" s="51" t="s">
        <v>244</v>
      </c>
      <c r="I19" s="51" t="s">
        <v>137</v>
      </c>
      <c r="J19" s="51" t="s">
        <v>245</v>
      </c>
      <c r="K19" s="39">
        <f t="shared" si="0"/>
        <v>20</v>
      </c>
    </row>
    <row r="20" spans="1:11" ht="15.4" x14ac:dyDescent="0.35">
      <c r="A20" s="10"/>
      <c r="B20" s="45" t="s">
        <v>246</v>
      </c>
      <c r="C20" s="38">
        <v>1</v>
      </c>
      <c r="D20" s="47" t="s">
        <v>23</v>
      </c>
      <c r="E20" s="49" t="s">
        <v>247</v>
      </c>
      <c r="F20" s="50" t="s">
        <v>248</v>
      </c>
      <c r="G20" s="50" t="s">
        <v>40</v>
      </c>
      <c r="H20" s="51" t="s">
        <v>249</v>
      </c>
      <c r="I20" s="51" t="s">
        <v>52</v>
      </c>
      <c r="J20" s="51" t="s">
        <v>250</v>
      </c>
      <c r="K20" s="39">
        <f t="shared" si="0"/>
        <v>10</v>
      </c>
    </row>
    <row r="21" spans="1:11" ht="15.4" x14ac:dyDescent="0.35">
      <c r="A21" s="10"/>
      <c r="B21" s="46" t="s">
        <v>251</v>
      </c>
      <c r="C21" s="38">
        <v>0</v>
      </c>
      <c r="D21" s="47" t="s">
        <v>24</v>
      </c>
      <c r="E21" s="49" t="s">
        <v>252</v>
      </c>
      <c r="F21" s="50" t="s">
        <v>253</v>
      </c>
      <c r="G21" s="50" t="s">
        <v>40</v>
      </c>
      <c r="H21" s="51" t="s">
        <v>254</v>
      </c>
      <c r="I21" s="51" t="s">
        <v>52</v>
      </c>
      <c r="J21" s="51" t="s">
        <v>255</v>
      </c>
      <c r="K21" s="39">
        <f t="shared" si="0"/>
        <v>0</v>
      </c>
    </row>
    <row r="22" spans="1:11" ht="15.4" x14ac:dyDescent="0.35">
      <c r="A22" s="10"/>
      <c r="B22" s="45" t="s">
        <v>256</v>
      </c>
      <c r="C22" s="38">
        <v>6</v>
      </c>
      <c r="D22" s="47" t="s">
        <v>23</v>
      </c>
      <c r="E22" s="49" t="s">
        <v>96</v>
      </c>
      <c r="F22" s="50" t="s">
        <v>257</v>
      </c>
      <c r="G22" s="50" t="s">
        <v>40</v>
      </c>
      <c r="H22" s="51" t="s">
        <v>258</v>
      </c>
      <c r="I22" s="51" t="s">
        <v>52</v>
      </c>
      <c r="J22" s="51" t="s">
        <v>259</v>
      </c>
      <c r="K22" s="39">
        <f t="shared" si="0"/>
        <v>60</v>
      </c>
    </row>
    <row r="23" spans="1:11" ht="15.4" x14ac:dyDescent="0.35">
      <c r="A23" s="10"/>
      <c r="B23" s="46" t="s">
        <v>260</v>
      </c>
      <c r="C23" s="38">
        <v>2</v>
      </c>
      <c r="D23" s="47" t="s">
        <v>23</v>
      </c>
      <c r="E23" s="49" t="s">
        <v>96</v>
      </c>
      <c r="F23" s="50" t="s">
        <v>261</v>
      </c>
      <c r="G23" s="50" t="s">
        <v>40</v>
      </c>
      <c r="H23" s="51" t="s">
        <v>98</v>
      </c>
      <c r="I23" s="51" t="s">
        <v>52</v>
      </c>
      <c r="J23" s="51" t="s">
        <v>99</v>
      </c>
      <c r="K23" s="39">
        <f t="shared" si="0"/>
        <v>20</v>
      </c>
    </row>
    <row r="24" spans="1:11" ht="15.4" x14ac:dyDescent="0.35">
      <c r="A24" s="10"/>
      <c r="B24" s="45" t="s">
        <v>262</v>
      </c>
      <c r="C24" s="38">
        <v>2</v>
      </c>
      <c r="D24" s="47" t="s">
        <v>23</v>
      </c>
      <c r="E24" s="49" t="s">
        <v>263</v>
      </c>
      <c r="F24" s="50" t="s">
        <v>264</v>
      </c>
      <c r="G24" s="50" t="s">
        <v>40</v>
      </c>
      <c r="H24" s="51" t="s">
        <v>265</v>
      </c>
      <c r="I24" s="51" t="s">
        <v>137</v>
      </c>
      <c r="J24" s="51" t="s">
        <v>266</v>
      </c>
      <c r="K24" s="39">
        <f t="shared" si="0"/>
        <v>20</v>
      </c>
    </row>
    <row r="25" spans="1:11" ht="15.4" x14ac:dyDescent="0.35">
      <c r="A25" s="10"/>
      <c r="B25" s="46" t="s">
        <v>267</v>
      </c>
      <c r="C25" s="38">
        <v>2</v>
      </c>
      <c r="D25" s="47" t="s">
        <v>23</v>
      </c>
      <c r="E25" s="49" t="s">
        <v>268</v>
      </c>
      <c r="F25" s="50" t="s">
        <v>269</v>
      </c>
      <c r="G25" s="50" t="s">
        <v>188</v>
      </c>
      <c r="H25" s="51" t="s">
        <v>270</v>
      </c>
      <c r="I25" s="51" t="s">
        <v>271</v>
      </c>
      <c r="J25" s="51" t="s">
        <v>268</v>
      </c>
      <c r="K25" s="39">
        <f t="shared" si="0"/>
        <v>20</v>
      </c>
    </row>
    <row r="26" spans="1:11" ht="15.4" x14ac:dyDescent="0.35">
      <c r="A26" s="10"/>
      <c r="B26" s="45" t="s">
        <v>272</v>
      </c>
      <c r="C26" s="38">
        <v>2</v>
      </c>
      <c r="D26" s="47" t="s">
        <v>23</v>
      </c>
      <c r="E26" s="49" t="s">
        <v>273</v>
      </c>
      <c r="F26" s="50" t="s">
        <v>274</v>
      </c>
      <c r="G26" s="50" t="s">
        <v>40</v>
      </c>
      <c r="H26" s="51" t="s">
        <v>275</v>
      </c>
      <c r="I26" s="51" t="s">
        <v>52</v>
      </c>
      <c r="J26" s="51" t="s">
        <v>276</v>
      </c>
      <c r="K26" s="39">
        <f t="shared" si="0"/>
        <v>20</v>
      </c>
    </row>
    <row r="27" spans="1:11" ht="15.4" x14ac:dyDescent="0.35">
      <c r="A27" s="10"/>
      <c r="B27" s="46" t="s">
        <v>277</v>
      </c>
      <c r="C27" s="38">
        <v>1</v>
      </c>
      <c r="D27" s="47" t="s">
        <v>23</v>
      </c>
      <c r="E27" s="49" t="s">
        <v>278</v>
      </c>
      <c r="F27" s="50" t="s">
        <v>279</v>
      </c>
      <c r="G27" s="50" t="s">
        <v>40</v>
      </c>
      <c r="H27" s="51" t="s">
        <v>280</v>
      </c>
      <c r="I27" s="51" t="s">
        <v>52</v>
      </c>
      <c r="J27" s="51" t="s">
        <v>281</v>
      </c>
      <c r="K27" s="39">
        <f t="shared" si="0"/>
        <v>10</v>
      </c>
    </row>
    <row r="28" spans="1:11" ht="15.4" x14ac:dyDescent="0.35">
      <c r="A28" s="10"/>
      <c r="B28" s="45" t="s">
        <v>282</v>
      </c>
      <c r="C28" s="38">
        <v>1</v>
      </c>
      <c r="D28" s="47" t="s">
        <v>23</v>
      </c>
      <c r="E28" s="49" t="s">
        <v>283</v>
      </c>
      <c r="F28" s="50" t="s">
        <v>284</v>
      </c>
      <c r="G28" s="50" t="s">
        <v>40</v>
      </c>
      <c r="H28" s="51" t="s">
        <v>285</v>
      </c>
      <c r="I28" s="51" t="s">
        <v>52</v>
      </c>
      <c r="J28" s="51" t="s">
        <v>286</v>
      </c>
      <c r="K28" s="39">
        <f t="shared" si="0"/>
        <v>10</v>
      </c>
    </row>
    <row r="29" spans="1:11" ht="15.4" x14ac:dyDescent="0.35">
      <c r="A29" s="10"/>
      <c r="B29" s="46" t="s">
        <v>287</v>
      </c>
      <c r="C29" s="38">
        <v>0</v>
      </c>
      <c r="D29" s="47" t="s">
        <v>24</v>
      </c>
      <c r="E29" s="49" t="s">
        <v>283</v>
      </c>
      <c r="F29" s="50" t="s">
        <v>284</v>
      </c>
      <c r="G29" s="50" t="s">
        <v>40</v>
      </c>
      <c r="H29" s="51" t="s">
        <v>285</v>
      </c>
      <c r="I29" s="51" t="s">
        <v>52</v>
      </c>
      <c r="J29" s="51" t="s">
        <v>286</v>
      </c>
      <c r="K29" s="39">
        <f t="shared" si="0"/>
        <v>0</v>
      </c>
    </row>
    <row r="30" spans="1:11" ht="15.4" x14ac:dyDescent="0.35">
      <c r="A30" s="10"/>
      <c r="B30" s="45" t="s">
        <v>288</v>
      </c>
      <c r="C30" s="38">
        <v>2</v>
      </c>
      <c r="D30" s="47" t="s">
        <v>23</v>
      </c>
      <c r="E30" s="49" t="s">
        <v>289</v>
      </c>
      <c r="F30" s="50" t="s">
        <v>290</v>
      </c>
      <c r="G30" s="50" t="s">
        <v>188</v>
      </c>
      <c r="H30" s="51" t="s">
        <v>291</v>
      </c>
      <c r="I30" s="51" t="s">
        <v>137</v>
      </c>
      <c r="J30" s="51" t="s">
        <v>292</v>
      </c>
      <c r="K30" s="39">
        <f t="shared" si="0"/>
        <v>20</v>
      </c>
    </row>
    <row r="31" spans="1:11" ht="15.4" x14ac:dyDescent="0.35">
      <c r="A31" s="10"/>
      <c r="B31" s="46" t="s">
        <v>293</v>
      </c>
      <c r="C31" s="38">
        <v>1</v>
      </c>
      <c r="D31" s="47" t="s">
        <v>23</v>
      </c>
      <c r="E31" s="49" t="s">
        <v>294</v>
      </c>
      <c r="F31" s="50" t="s">
        <v>295</v>
      </c>
      <c r="G31" s="50" t="s">
        <v>40</v>
      </c>
      <c r="H31" s="51" t="s">
        <v>296</v>
      </c>
      <c r="I31" s="51" t="s">
        <v>52</v>
      </c>
      <c r="J31" s="51" t="s">
        <v>297</v>
      </c>
      <c r="K31" s="39">
        <f t="shared" si="0"/>
        <v>10</v>
      </c>
    </row>
    <row r="32" spans="1:11" ht="15.4" x14ac:dyDescent="0.35">
      <c r="A32" s="10"/>
      <c r="B32" s="45" t="s">
        <v>298</v>
      </c>
      <c r="C32" s="38">
        <v>4</v>
      </c>
      <c r="D32" s="47" t="s">
        <v>23</v>
      </c>
      <c r="E32" s="49" t="s">
        <v>299</v>
      </c>
      <c r="F32" s="50" t="s">
        <v>300</v>
      </c>
      <c r="G32" s="50" t="s">
        <v>40</v>
      </c>
      <c r="H32" s="51" t="s">
        <v>301</v>
      </c>
      <c r="I32" s="51" t="s">
        <v>302</v>
      </c>
      <c r="J32" s="51" t="s">
        <v>303</v>
      </c>
      <c r="K32" s="39">
        <f t="shared" si="0"/>
        <v>40</v>
      </c>
    </row>
    <row r="33" spans="1:80" ht="15.4" x14ac:dyDescent="0.35">
      <c r="A33" s="10"/>
      <c r="B33" s="46" t="s">
        <v>304</v>
      </c>
      <c r="C33" s="38">
        <v>2</v>
      </c>
      <c r="D33" s="47" t="s">
        <v>23</v>
      </c>
      <c r="E33" s="49" t="s">
        <v>176</v>
      </c>
      <c r="F33" s="50" t="s">
        <v>177</v>
      </c>
      <c r="G33" s="50" t="s">
        <v>40</v>
      </c>
      <c r="H33" s="51" t="s">
        <v>178</v>
      </c>
      <c r="I33" s="51" t="s">
        <v>53</v>
      </c>
      <c r="J33" s="51" t="s">
        <v>179</v>
      </c>
      <c r="K33" s="39">
        <f t="shared" si="0"/>
        <v>20</v>
      </c>
    </row>
    <row r="34" spans="1:80" ht="15.4" x14ac:dyDescent="0.35">
      <c r="A34" s="10"/>
      <c r="B34" s="45" t="s">
        <v>19</v>
      </c>
      <c r="C34" s="38">
        <v>1</v>
      </c>
      <c r="D34" s="47" t="s">
        <v>23</v>
      </c>
      <c r="E34" s="49" t="s">
        <v>29</v>
      </c>
      <c r="F34" s="50" t="s">
        <v>29</v>
      </c>
      <c r="G34" s="50" t="s">
        <v>41</v>
      </c>
      <c r="H34" s="51" t="s">
        <v>29</v>
      </c>
      <c r="I34" s="51" t="s">
        <v>41</v>
      </c>
      <c r="J34" s="51" t="s">
        <v>29</v>
      </c>
      <c r="K34" s="39">
        <f t="shared" si="0"/>
        <v>10</v>
      </c>
    </row>
    <row r="35" spans="1:80" ht="15.4" x14ac:dyDescent="0.35">
      <c r="A35" s="10"/>
      <c r="B35" s="46" t="s">
        <v>305</v>
      </c>
      <c r="C35" s="38">
        <v>2</v>
      </c>
      <c r="D35" s="47" t="s">
        <v>23</v>
      </c>
      <c r="E35" s="49" t="s">
        <v>306</v>
      </c>
      <c r="F35" s="50" t="s">
        <v>307</v>
      </c>
      <c r="G35" s="50" t="s">
        <v>48</v>
      </c>
      <c r="H35" s="51" t="s">
        <v>306</v>
      </c>
      <c r="I35" s="51" t="s">
        <v>308</v>
      </c>
      <c r="J35" s="51" t="s">
        <v>306</v>
      </c>
      <c r="K35" s="39">
        <f t="shared" si="0"/>
        <v>20</v>
      </c>
    </row>
    <row r="36" spans="1:80" ht="15.4" x14ac:dyDescent="0.35">
      <c r="A36" s="10"/>
      <c r="B36" s="45" t="s">
        <v>309</v>
      </c>
      <c r="C36" s="38">
        <v>1</v>
      </c>
      <c r="D36" s="47" t="s">
        <v>23</v>
      </c>
      <c r="E36" s="49" t="s">
        <v>310</v>
      </c>
      <c r="F36" s="50" t="s">
        <v>311</v>
      </c>
      <c r="G36" s="50" t="s">
        <v>308</v>
      </c>
      <c r="H36" s="51" t="s">
        <v>310</v>
      </c>
      <c r="I36" s="51" t="s">
        <v>308</v>
      </c>
      <c r="J36" s="51" t="s">
        <v>310</v>
      </c>
      <c r="K36" s="39">
        <f t="shared" si="0"/>
        <v>10</v>
      </c>
    </row>
    <row r="37" spans="1:80" ht="15.4" x14ac:dyDescent="0.35">
      <c r="A37" s="10"/>
      <c r="B37" s="46" t="s">
        <v>312</v>
      </c>
      <c r="C37" s="38">
        <v>1</v>
      </c>
      <c r="D37" s="47" t="s">
        <v>23</v>
      </c>
      <c r="E37" s="49" t="s">
        <v>313</v>
      </c>
      <c r="F37" s="50" t="s">
        <v>314</v>
      </c>
      <c r="G37" s="50" t="s">
        <v>40</v>
      </c>
      <c r="H37" s="51" t="s">
        <v>315</v>
      </c>
      <c r="I37" s="51" t="s">
        <v>316</v>
      </c>
      <c r="J37" s="51" t="s">
        <v>313</v>
      </c>
      <c r="K37" s="39">
        <f t="shared" si="0"/>
        <v>10</v>
      </c>
    </row>
    <row r="38" spans="1:80" ht="14.65" thickBot="1" x14ac:dyDescent="0.4">
      <c r="A38" s="10"/>
      <c r="B38" s="7"/>
      <c r="C38" s="64">
        <f>SUM(C14:C37)</f>
        <v>37</v>
      </c>
      <c r="D38" s="16"/>
      <c r="E38" s="7"/>
      <c r="F38" s="7"/>
      <c r="G38" s="6"/>
      <c r="H38" s="6"/>
      <c r="I38" s="6"/>
      <c r="J38" s="15"/>
      <c r="K38" s="6"/>
    </row>
    <row r="39" spans="1:80" ht="15.75" thickTop="1" x14ac:dyDescent="0.55000000000000004">
      <c r="A39" s="10"/>
      <c r="B39" s="28"/>
      <c r="C39" s="58"/>
      <c r="D39" s="25"/>
      <c r="E39" s="55"/>
      <c r="F39" s="28"/>
      <c r="G39" s="36"/>
      <c r="H39" s="33"/>
      <c r="I39" s="27"/>
      <c r="J39" s="27"/>
      <c r="K39" s="27"/>
    </row>
    <row r="40" spans="1:80" ht="24" x14ac:dyDescent="0.85">
      <c r="A40" s="10"/>
      <c r="B40" s="59" t="s">
        <v>112</v>
      </c>
      <c r="C40" s="58"/>
      <c r="D40" s="56"/>
      <c r="E40" s="29"/>
      <c r="F40" s="28"/>
      <c r="G40" s="36"/>
      <c r="H40" s="33"/>
      <c r="I40" s="27"/>
      <c r="J40" s="27"/>
      <c r="K40" s="27"/>
    </row>
    <row r="41" spans="1:80" s="9" customFormat="1" ht="19.5" customHeight="1" x14ac:dyDescent="0.35">
      <c r="A41" s="12"/>
      <c r="B41" s="44" t="s">
        <v>14</v>
      </c>
      <c r="C41" s="65" t="s">
        <v>22</v>
      </c>
      <c r="D41" s="53" t="s">
        <v>23</v>
      </c>
      <c r="E41" s="54" t="s">
        <v>25</v>
      </c>
      <c r="F41" s="44" t="s">
        <v>32</v>
      </c>
      <c r="G41" s="44" t="s">
        <v>39</v>
      </c>
      <c r="H41" s="44" t="s">
        <v>44</v>
      </c>
      <c r="I41" s="44" t="s">
        <v>51</v>
      </c>
      <c r="J41" s="44" t="s">
        <v>56</v>
      </c>
      <c r="K41" s="37" t="s">
        <v>3</v>
      </c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</row>
    <row r="42" spans="1:80" s="8" customFormat="1" ht="16.5" customHeight="1" x14ac:dyDescent="0.35">
      <c r="B42" s="45" t="s">
        <v>15</v>
      </c>
      <c r="C42" s="38">
        <v>0</v>
      </c>
      <c r="D42" s="47" t="s">
        <v>24</v>
      </c>
      <c r="E42" s="49" t="s">
        <v>26</v>
      </c>
      <c r="F42" s="50" t="s">
        <v>33</v>
      </c>
      <c r="G42" s="50" t="s">
        <v>40</v>
      </c>
      <c r="H42" s="51" t="s">
        <v>45</v>
      </c>
      <c r="I42" s="51" t="s">
        <v>52</v>
      </c>
      <c r="J42" s="51" t="s">
        <v>57</v>
      </c>
      <c r="K42" s="39">
        <f t="shared" ref="K42:K48" si="1">$E$6*C42</f>
        <v>0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</row>
    <row r="43" spans="1:80" s="8" customFormat="1" ht="16.5" customHeight="1" x14ac:dyDescent="0.35">
      <c r="B43" s="46" t="s">
        <v>16</v>
      </c>
      <c r="C43" s="38">
        <v>2</v>
      </c>
      <c r="D43" s="47" t="s">
        <v>23</v>
      </c>
      <c r="E43" s="49" t="s">
        <v>27</v>
      </c>
      <c r="F43" s="50" t="s">
        <v>34</v>
      </c>
      <c r="G43" s="50" t="s">
        <v>40</v>
      </c>
      <c r="H43" s="51" t="s">
        <v>46</v>
      </c>
      <c r="I43" s="51" t="s">
        <v>52</v>
      </c>
      <c r="J43" s="51" t="s">
        <v>58</v>
      </c>
      <c r="K43" s="39">
        <f t="shared" si="1"/>
        <v>20</v>
      </c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</row>
    <row r="44" spans="1:80" s="8" customFormat="1" ht="16.5" customHeight="1" x14ac:dyDescent="0.35">
      <c r="B44" s="45" t="s">
        <v>17</v>
      </c>
      <c r="C44" s="38">
        <v>8</v>
      </c>
      <c r="D44" s="47" t="s">
        <v>23</v>
      </c>
      <c r="E44" s="49" t="s">
        <v>28</v>
      </c>
      <c r="F44" s="50" t="s">
        <v>35</v>
      </c>
      <c r="G44" s="50" t="s">
        <v>40</v>
      </c>
      <c r="H44" s="51" t="s">
        <v>47</v>
      </c>
      <c r="I44" s="51" t="s">
        <v>53</v>
      </c>
      <c r="J44" s="51" t="s">
        <v>59</v>
      </c>
      <c r="K44" s="39">
        <f t="shared" si="1"/>
        <v>80</v>
      </c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</row>
    <row r="45" spans="1:80" s="8" customFormat="1" ht="16.5" customHeight="1" x14ac:dyDescent="0.35">
      <c r="B45" s="46" t="s">
        <v>18</v>
      </c>
      <c r="C45" s="38">
        <v>2</v>
      </c>
      <c r="D45" s="47" t="s">
        <v>23</v>
      </c>
      <c r="E45" s="49" t="s">
        <v>28</v>
      </c>
      <c r="F45" s="50" t="s">
        <v>36</v>
      </c>
      <c r="G45" s="50" t="s">
        <v>40</v>
      </c>
      <c r="H45" s="51" t="s">
        <v>48</v>
      </c>
      <c r="I45" s="51" t="s">
        <v>48</v>
      </c>
      <c r="J45" s="51" t="s">
        <v>48</v>
      </c>
      <c r="K45" s="39">
        <f t="shared" si="1"/>
        <v>20</v>
      </c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</row>
    <row r="46" spans="1:80" s="8" customFormat="1" ht="16.5" customHeight="1" x14ac:dyDescent="0.35">
      <c r="B46" s="45" t="s">
        <v>19</v>
      </c>
      <c r="C46" s="38">
        <v>1</v>
      </c>
      <c r="D46" s="47" t="s">
        <v>23</v>
      </c>
      <c r="E46" s="49" t="s">
        <v>29</v>
      </c>
      <c r="F46" s="50" t="s">
        <v>29</v>
      </c>
      <c r="G46" s="50" t="s">
        <v>41</v>
      </c>
      <c r="H46" s="51" t="s">
        <v>29</v>
      </c>
      <c r="I46" s="51" t="s">
        <v>54</v>
      </c>
      <c r="J46" s="51" t="s">
        <v>54</v>
      </c>
      <c r="K46" s="39">
        <f t="shared" si="1"/>
        <v>10</v>
      </c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</row>
    <row r="47" spans="1:80" s="8" customFormat="1" ht="16.5" customHeight="1" x14ac:dyDescent="0.35">
      <c r="B47" s="46" t="s">
        <v>20</v>
      </c>
      <c r="C47" s="38">
        <v>1</v>
      </c>
      <c r="D47" s="47" t="s">
        <v>23</v>
      </c>
      <c r="E47" s="49" t="s">
        <v>30</v>
      </c>
      <c r="F47" s="50" t="s">
        <v>37</v>
      </c>
      <c r="G47" s="50" t="s">
        <v>42</v>
      </c>
      <c r="H47" s="51" t="s">
        <v>49</v>
      </c>
      <c r="I47" s="51" t="s">
        <v>54</v>
      </c>
      <c r="J47" s="51" t="s">
        <v>54</v>
      </c>
      <c r="K47" s="39">
        <f t="shared" si="1"/>
        <v>10</v>
      </c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</row>
    <row r="48" spans="1:80" s="8" customFormat="1" ht="16.5" customHeight="1" x14ac:dyDescent="0.35">
      <c r="B48" s="45" t="s">
        <v>21</v>
      </c>
      <c r="C48" s="38">
        <v>1</v>
      </c>
      <c r="D48" s="47" t="s">
        <v>23</v>
      </c>
      <c r="E48" s="49" t="s">
        <v>31</v>
      </c>
      <c r="F48" s="50" t="s">
        <v>38</v>
      </c>
      <c r="G48" s="50" t="s">
        <v>43</v>
      </c>
      <c r="H48" s="51" t="s">
        <v>50</v>
      </c>
      <c r="I48" s="51" t="s">
        <v>55</v>
      </c>
      <c r="J48" s="51" t="s">
        <v>60</v>
      </c>
      <c r="K48" s="39">
        <f t="shared" si="1"/>
        <v>10</v>
      </c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</row>
    <row r="49" spans="1:11" ht="14.65" thickBot="1" x14ac:dyDescent="0.4">
      <c r="B49" s="7"/>
      <c r="C49" s="64">
        <f>SUM(C42:C48)</f>
        <v>15</v>
      </c>
      <c r="D49" s="16"/>
      <c r="E49" s="7"/>
      <c r="F49" s="7"/>
      <c r="G49" s="6"/>
      <c r="H49" s="6"/>
      <c r="I49" s="6"/>
      <c r="J49" s="15"/>
      <c r="K49" s="6"/>
    </row>
    <row r="50" spans="1:11" customFormat="1" ht="14.25" customHeight="1" thickTop="1" x14ac:dyDescent="0.35">
      <c r="C50" s="66"/>
      <c r="E50" s="4" t="s">
        <v>0</v>
      </c>
    </row>
    <row r="51" spans="1:11" customFormat="1" ht="14.65" customHeight="1" x14ac:dyDescent="0.35">
      <c r="A51" s="1"/>
      <c r="B51" s="2"/>
      <c r="C51" s="67"/>
      <c r="D51" s="3"/>
      <c r="E51" s="5"/>
    </row>
    <row r="52" spans="1:11" customFormat="1" ht="20.65" customHeight="1" x14ac:dyDescent="0.6">
      <c r="A52" s="1"/>
      <c r="B52" s="60" t="s">
        <v>113</v>
      </c>
      <c r="C52" s="67"/>
      <c r="D52" s="3"/>
      <c r="E52" s="5"/>
    </row>
    <row r="53" spans="1:11" ht="16.5" x14ac:dyDescent="0.35">
      <c r="B53" s="44" t="s">
        <v>14</v>
      </c>
      <c r="C53" s="65" t="s">
        <v>22</v>
      </c>
      <c r="D53" s="44" t="s">
        <v>23</v>
      </c>
      <c r="E53" s="48" t="s">
        <v>25</v>
      </c>
      <c r="F53" s="44" t="s">
        <v>32</v>
      </c>
      <c r="G53" s="44" t="s">
        <v>39</v>
      </c>
      <c r="H53" s="44" t="s">
        <v>44</v>
      </c>
      <c r="I53" s="44" t="s">
        <v>51</v>
      </c>
      <c r="J53" s="44" t="s">
        <v>56</v>
      </c>
      <c r="K53" s="37" t="s">
        <v>3</v>
      </c>
    </row>
    <row r="54" spans="1:11" ht="15.4" x14ac:dyDescent="0.35">
      <c r="B54" s="45" t="s">
        <v>61</v>
      </c>
      <c r="C54" s="38">
        <v>1</v>
      </c>
      <c r="D54" s="47" t="s">
        <v>23</v>
      </c>
      <c r="E54" s="49" t="s">
        <v>62</v>
      </c>
      <c r="F54" s="50" t="s">
        <v>63</v>
      </c>
      <c r="G54" s="50" t="s">
        <v>40</v>
      </c>
      <c r="H54" s="51" t="s">
        <v>64</v>
      </c>
      <c r="I54" s="51" t="s">
        <v>52</v>
      </c>
      <c r="J54" s="51" t="s">
        <v>65</v>
      </c>
      <c r="K54" s="39">
        <f t="shared" ref="K54:K64" si="2">$E$6*C54</f>
        <v>10</v>
      </c>
    </row>
    <row r="55" spans="1:11" ht="15.4" x14ac:dyDescent="0.35">
      <c r="B55" s="46" t="s">
        <v>66</v>
      </c>
      <c r="C55" s="38">
        <v>5</v>
      </c>
      <c r="D55" s="47" t="s">
        <v>23</v>
      </c>
      <c r="E55" s="49" t="s">
        <v>67</v>
      </c>
      <c r="F55" s="50" t="s">
        <v>68</v>
      </c>
      <c r="G55" s="50" t="s">
        <v>40</v>
      </c>
      <c r="H55" s="51" t="s">
        <v>69</v>
      </c>
      <c r="I55" s="51" t="s">
        <v>52</v>
      </c>
      <c r="J55" s="51" t="s">
        <v>70</v>
      </c>
      <c r="K55" s="39">
        <f t="shared" si="2"/>
        <v>50</v>
      </c>
    </row>
    <row r="56" spans="1:11" ht="15.4" x14ac:dyDescent="0.35">
      <c r="B56" s="45" t="s">
        <v>71</v>
      </c>
      <c r="C56" s="38">
        <v>3</v>
      </c>
      <c r="D56" s="47" t="s">
        <v>23</v>
      </c>
      <c r="E56" s="49" t="s">
        <v>62</v>
      </c>
      <c r="F56" s="50" t="s">
        <v>72</v>
      </c>
      <c r="G56" s="50" t="s">
        <v>40</v>
      </c>
      <c r="H56" s="51" t="s">
        <v>73</v>
      </c>
      <c r="I56" s="51" t="s">
        <v>52</v>
      </c>
      <c r="J56" s="51" t="s">
        <v>74</v>
      </c>
      <c r="K56" s="39">
        <f t="shared" si="2"/>
        <v>30</v>
      </c>
    </row>
    <row r="57" spans="1:11" ht="30.75" x14ac:dyDescent="0.35">
      <c r="B57" s="46" t="s">
        <v>75</v>
      </c>
      <c r="C57" s="38">
        <v>10</v>
      </c>
      <c r="D57" s="47" t="s">
        <v>23</v>
      </c>
      <c r="E57" s="49" t="s">
        <v>76</v>
      </c>
      <c r="F57" s="50" t="s">
        <v>77</v>
      </c>
      <c r="G57" s="50" t="s">
        <v>40</v>
      </c>
      <c r="H57" s="51" t="s">
        <v>78</v>
      </c>
      <c r="I57" s="51" t="s">
        <v>52</v>
      </c>
      <c r="J57" s="51" t="s">
        <v>79</v>
      </c>
      <c r="K57" s="39">
        <f t="shared" si="2"/>
        <v>100</v>
      </c>
    </row>
    <row r="58" spans="1:11" ht="15.4" x14ac:dyDescent="0.35">
      <c r="B58" s="45" t="s">
        <v>80</v>
      </c>
      <c r="C58" s="38">
        <v>5</v>
      </c>
      <c r="D58" s="47" t="s">
        <v>23</v>
      </c>
      <c r="E58" s="49" t="s">
        <v>81</v>
      </c>
      <c r="F58" s="50" t="s">
        <v>82</v>
      </c>
      <c r="G58" s="50" t="s">
        <v>40</v>
      </c>
      <c r="H58" s="51" t="s">
        <v>83</v>
      </c>
      <c r="I58" s="51" t="s">
        <v>52</v>
      </c>
      <c r="J58" s="51" t="s">
        <v>84</v>
      </c>
      <c r="K58" s="39">
        <f t="shared" si="2"/>
        <v>50</v>
      </c>
    </row>
    <row r="59" spans="1:11" ht="15.4" x14ac:dyDescent="0.35">
      <c r="B59" s="46" t="s">
        <v>85</v>
      </c>
      <c r="C59" s="38">
        <v>7</v>
      </c>
      <c r="D59" s="47" t="s">
        <v>23</v>
      </c>
      <c r="E59" s="49" t="s">
        <v>86</v>
      </c>
      <c r="F59" s="50" t="s">
        <v>87</v>
      </c>
      <c r="G59" s="50" t="s">
        <v>40</v>
      </c>
      <c r="H59" s="51" t="s">
        <v>88</v>
      </c>
      <c r="I59" s="51" t="s">
        <v>52</v>
      </c>
      <c r="J59" s="51" t="s">
        <v>89</v>
      </c>
      <c r="K59" s="39">
        <f t="shared" si="2"/>
        <v>70</v>
      </c>
    </row>
    <row r="60" spans="1:11" ht="15.4" x14ac:dyDescent="0.35">
      <c r="B60" s="45" t="s">
        <v>90</v>
      </c>
      <c r="C60" s="38">
        <v>1</v>
      </c>
      <c r="D60" s="47" t="s">
        <v>23</v>
      </c>
      <c r="E60" s="49" t="s">
        <v>91</v>
      </c>
      <c r="F60" s="50" t="s">
        <v>92</v>
      </c>
      <c r="G60" s="50" t="s">
        <v>40</v>
      </c>
      <c r="H60" s="51" t="s">
        <v>93</v>
      </c>
      <c r="I60" s="51" t="s">
        <v>52</v>
      </c>
      <c r="J60" s="51" t="s">
        <v>94</v>
      </c>
      <c r="K60" s="39">
        <f t="shared" si="2"/>
        <v>10</v>
      </c>
    </row>
    <row r="61" spans="1:11" ht="15.4" x14ac:dyDescent="0.35">
      <c r="B61" s="46" t="s">
        <v>95</v>
      </c>
      <c r="C61" s="38">
        <v>5</v>
      </c>
      <c r="D61" s="47" t="s">
        <v>23</v>
      </c>
      <c r="E61" s="49" t="s">
        <v>96</v>
      </c>
      <c r="F61" s="50" t="s">
        <v>97</v>
      </c>
      <c r="G61" s="50" t="s">
        <v>40</v>
      </c>
      <c r="H61" s="51" t="s">
        <v>98</v>
      </c>
      <c r="I61" s="51" t="s">
        <v>52</v>
      </c>
      <c r="J61" s="51" t="s">
        <v>99</v>
      </c>
      <c r="K61" s="39">
        <f t="shared" si="2"/>
        <v>50</v>
      </c>
    </row>
    <row r="62" spans="1:11" ht="15.4" x14ac:dyDescent="0.35">
      <c r="B62" s="45" t="s">
        <v>100</v>
      </c>
      <c r="C62" s="38">
        <v>1</v>
      </c>
      <c r="D62" s="47" t="s">
        <v>23</v>
      </c>
      <c r="E62" s="49" t="s">
        <v>101</v>
      </c>
      <c r="F62" s="50" t="s">
        <v>102</v>
      </c>
      <c r="G62" s="50" t="s">
        <v>40</v>
      </c>
      <c r="H62" s="51" t="s">
        <v>103</v>
      </c>
      <c r="I62" s="51" t="s">
        <v>104</v>
      </c>
      <c r="J62" s="51" t="s">
        <v>105</v>
      </c>
      <c r="K62" s="39">
        <f t="shared" si="2"/>
        <v>10</v>
      </c>
    </row>
    <row r="63" spans="1:11" ht="15.4" x14ac:dyDescent="0.35">
      <c r="B63" s="46" t="s">
        <v>106</v>
      </c>
      <c r="C63" s="38">
        <v>1</v>
      </c>
      <c r="D63" s="47" t="s">
        <v>23</v>
      </c>
      <c r="E63" s="49" t="s">
        <v>107</v>
      </c>
      <c r="F63" s="50" t="s">
        <v>108</v>
      </c>
      <c r="G63" s="50" t="s">
        <v>40</v>
      </c>
      <c r="H63" s="51" t="s">
        <v>109</v>
      </c>
      <c r="I63" s="51" t="s">
        <v>110</v>
      </c>
      <c r="J63" s="51" t="s">
        <v>111</v>
      </c>
      <c r="K63" s="39">
        <f t="shared" si="2"/>
        <v>10</v>
      </c>
    </row>
    <row r="64" spans="1:11" ht="15.4" x14ac:dyDescent="0.35">
      <c r="B64" s="45" t="s">
        <v>19</v>
      </c>
      <c r="C64" s="38">
        <v>1</v>
      </c>
      <c r="D64" s="47" t="s">
        <v>23</v>
      </c>
      <c r="E64" s="49" t="s">
        <v>29</v>
      </c>
      <c r="F64" s="50" t="s">
        <v>29</v>
      </c>
      <c r="G64" s="50" t="s">
        <v>41</v>
      </c>
      <c r="H64" s="51" t="s">
        <v>29</v>
      </c>
      <c r="I64" s="51" t="s">
        <v>54</v>
      </c>
      <c r="J64" s="51" t="s">
        <v>54</v>
      </c>
      <c r="K64" s="39">
        <f t="shared" si="2"/>
        <v>10</v>
      </c>
    </row>
    <row r="65" spans="2:11" ht="14.65" thickBot="1" x14ac:dyDescent="0.4">
      <c r="B65" s="7"/>
      <c r="C65" s="64">
        <f>SUM(C54:C64)</f>
        <v>40</v>
      </c>
      <c r="D65" s="16"/>
      <c r="E65" s="7"/>
      <c r="F65" s="7"/>
      <c r="G65" s="6"/>
      <c r="H65" s="6"/>
      <c r="I65" s="6"/>
      <c r="J65" s="15"/>
      <c r="K65" s="6"/>
    </row>
    <row r="66" spans="2:11" ht="13.15" thickTop="1" x14ac:dyDescent="0.35">
      <c r="C66" s="68"/>
    </row>
    <row r="67" spans="2:11" x14ac:dyDescent="0.35">
      <c r="B67" s="1"/>
      <c r="C67" s="68"/>
    </row>
    <row r="68" spans="2:11" ht="20.65" x14ac:dyDescent="0.35">
      <c r="B68" s="61" t="s">
        <v>114</v>
      </c>
      <c r="C68" s="68"/>
    </row>
    <row r="69" spans="2:11" ht="16.5" x14ac:dyDescent="0.35">
      <c r="B69" s="44" t="s">
        <v>14</v>
      </c>
      <c r="C69" s="65" t="s">
        <v>22</v>
      </c>
      <c r="D69" s="44" t="s">
        <v>23</v>
      </c>
      <c r="E69" s="48" t="s">
        <v>25</v>
      </c>
      <c r="F69" s="44" t="s">
        <v>32</v>
      </c>
      <c r="G69" s="44" t="s">
        <v>39</v>
      </c>
      <c r="H69" s="44" t="s">
        <v>44</v>
      </c>
      <c r="I69" s="44" t="s">
        <v>51</v>
      </c>
      <c r="J69" s="44" t="s">
        <v>56</v>
      </c>
      <c r="K69" s="37" t="s">
        <v>3</v>
      </c>
    </row>
    <row r="70" spans="2:11" ht="15.4" x14ac:dyDescent="0.35">
      <c r="B70" s="45" t="s">
        <v>115</v>
      </c>
      <c r="C70" s="38">
        <v>7</v>
      </c>
      <c r="D70" s="47" t="s">
        <v>23</v>
      </c>
      <c r="E70" s="49" t="s">
        <v>76</v>
      </c>
      <c r="F70" s="50" t="s">
        <v>77</v>
      </c>
      <c r="G70" s="50" t="s">
        <v>40</v>
      </c>
      <c r="H70" s="51" t="s">
        <v>78</v>
      </c>
      <c r="I70" s="51" t="s">
        <v>52</v>
      </c>
      <c r="J70" s="51" t="s">
        <v>79</v>
      </c>
      <c r="K70" s="39">
        <f t="shared" ref="K70:K92" si="3">$E$6*C70</f>
        <v>70</v>
      </c>
    </row>
    <row r="71" spans="2:11" ht="15.4" x14ac:dyDescent="0.35">
      <c r="B71" s="46" t="s">
        <v>116</v>
      </c>
      <c r="C71" s="38">
        <v>2</v>
      </c>
      <c r="D71" s="47" t="s">
        <v>23</v>
      </c>
      <c r="E71" s="49" t="s">
        <v>96</v>
      </c>
      <c r="F71" s="50" t="s">
        <v>97</v>
      </c>
      <c r="G71" s="50" t="s">
        <v>40</v>
      </c>
      <c r="H71" s="51" t="s">
        <v>98</v>
      </c>
      <c r="I71" s="51" t="s">
        <v>52</v>
      </c>
      <c r="J71" s="51" t="s">
        <v>99</v>
      </c>
      <c r="K71" s="39">
        <f t="shared" si="3"/>
        <v>20</v>
      </c>
    </row>
    <row r="72" spans="2:11" ht="15.4" x14ac:dyDescent="0.35">
      <c r="B72" s="45" t="s">
        <v>117</v>
      </c>
      <c r="C72" s="38">
        <v>1</v>
      </c>
      <c r="D72" s="47" t="s">
        <v>23</v>
      </c>
      <c r="E72" s="49" t="s">
        <v>118</v>
      </c>
      <c r="F72" s="50" t="s">
        <v>119</v>
      </c>
      <c r="G72" s="50" t="s">
        <v>40</v>
      </c>
      <c r="H72" s="51" t="s">
        <v>120</v>
      </c>
      <c r="I72" s="51" t="s">
        <v>52</v>
      </c>
      <c r="J72" s="51" t="s">
        <v>121</v>
      </c>
      <c r="K72" s="39">
        <f t="shared" si="3"/>
        <v>10</v>
      </c>
    </row>
    <row r="73" spans="2:11" ht="15.4" x14ac:dyDescent="0.35">
      <c r="B73" s="46" t="s">
        <v>122</v>
      </c>
      <c r="C73" s="38">
        <v>1</v>
      </c>
      <c r="D73" s="47" t="s">
        <v>23</v>
      </c>
      <c r="E73" s="49" t="s">
        <v>91</v>
      </c>
      <c r="F73" s="50" t="s">
        <v>92</v>
      </c>
      <c r="G73" s="50" t="s">
        <v>40</v>
      </c>
      <c r="H73" s="51" t="s">
        <v>93</v>
      </c>
      <c r="I73" s="51" t="s">
        <v>52</v>
      </c>
      <c r="J73" s="51" t="s">
        <v>94</v>
      </c>
      <c r="K73" s="39">
        <f t="shared" si="3"/>
        <v>10</v>
      </c>
    </row>
    <row r="74" spans="2:11" ht="15.4" x14ac:dyDescent="0.35">
      <c r="B74" s="45" t="s">
        <v>123</v>
      </c>
      <c r="C74" s="38">
        <v>1</v>
      </c>
      <c r="D74" s="47" t="s">
        <v>23</v>
      </c>
      <c r="E74" s="49" t="s">
        <v>124</v>
      </c>
      <c r="F74" s="50" t="s">
        <v>125</v>
      </c>
      <c r="G74" s="50" t="s">
        <v>40</v>
      </c>
      <c r="H74" s="51" t="s">
        <v>126</v>
      </c>
      <c r="I74" s="51" t="s">
        <v>127</v>
      </c>
      <c r="J74" s="51" t="s">
        <v>128</v>
      </c>
      <c r="K74" s="39">
        <f t="shared" si="3"/>
        <v>10</v>
      </c>
    </row>
    <row r="75" spans="2:11" ht="15.4" x14ac:dyDescent="0.35">
      <c r="B75" s="46" t="s">
        <v>129</v>
      </c>
      <c r="C75" s="38">
        <v>1</v>
      </c>
      <c r="D75" s="47" t="s">
        <v>23</v>
      </c>
      <c r="E75" s="49" t="s">
        <v>130</v>
      </c>
      <c r="F75" s="50" t="s">
        <v>130</v>
      </c>
      <c r="G75" s="50" t="s">
        <v>131</v>
      </c>
      <c r="H75" s="51" t="s">
        <v>132</v>
      </c>
      <c r="I75" s="51" t="s">
        <v>54</v>
      </c>
      <c r="J75" s="51" t="s">
        <v>54</v>
      </c>
      <c r="K75" s="39">
        <f t="shared" si="3"/>
        <v>10</v>
      </c>
    </row>
    <row r="76" spans="2:11" ht="15.4" x14ac:dyDescent="0.35">
      <c r="B76" s="45" t="s">
        <v>133</v>
      </c>
      <c r="C76" s="38">
        <v>2</v>
      </c>
      <c r="D76" s="47" t="s">
        <v>23</v>
      </c>
      <c r="E76" s="49" t="s">
        <v>134</v>
      </c>
      <c r="F76" s="50" t="s">
        <v>135</v>
      </c>
      <c r="G76" s="50" t="s">
        <v>40</v>
      </c>
      <c r="H76" s="51" t="s">
        <v>136</v>
      </c>
      <c r="I76" s="51" t="s">
        <v>137</v>
      </c>
      <c r="J76" s="51" t="s">
        <v>138</v>
      </c>
      <c r="K76" s="39">
        <f t="shared" si="3"/>
        <v>20</v>
      </c>
    </row>
    <row r="77" spans="2:11" ht="15.4" x14ac:dyDescent="0.35">
      <c r="B77" s="46" t="s">
        <v>139</v>
      </c>
      <c r="C77" s="38">
        <v>4</v>
      </c>
      <c r="D77" s="47" t="s">
        <v>23</v>
      </c>
      <c r="E77" s="49" t="s">
        <v>28</v>
      </c>
      <c r="F77" s="50" t="s">
        <v>35</v>
      </c>
      <c r="G77" s="50" t="s">
        <v>40</v>
      </c>
      <c r="H77" s="51" t="s">
        <v>47</v>
      </c>
      <c r="I77" s="51" t="s">
        <v>53</v>
      </c>
      <c r="J77" s="51" t="s">
        <v>59</v>
      </c>
      <c r="K77" s="39">
        <f t="shared" si="3"/>
        <v>40</v>
      </c>
    </row>
    <row r="78" spans="2:11" ht="15.4" x14ac:dyDescent="0.35">
      <c r="B78" s="45" t="s">
        <v>140</v>
      </c>
      <c r="C78" s="38">
        <v>1</v>
      </c>
      <c r="D78" s="47" t="s">
        <v>23</v>
      </c>
      <c r="E78" s="49" t="s">
        <v>141</v>
      </c>
      <c r="F78" s="50" t="s">
        <v>142</v>
      </c>
      <c r="G78" s="50" t="s">
        <v>40</v>
      </c>
      <c r="H78" s="51" t="s">
        <v>143</v>
      </c>
      <c r="I78" s="51" t="s">
        <v>53</v>
      </c>
      <c r="J78" s="51" t="s">
        <v>144</v>
      </c>
      <c r="K78" s="39">
        <f t="shared" si="3"/>
        <v>10</v>
      </c>
    </row>
    <row r="79" spans="2:11" ht="15.4" x14ac:dyDescent="0.35">
      <c r="B79" s="46" t="s">
        <v>145</v>
      </c>
      <c r="C79" s="38">
        <v>1</v>
      </c>
      <c r="D79" s="47" t="s">
        <v>23</v>
      </c>
      <c r="E79" s="49" t="s">
        <v>146</v>
      </c>
      <c r="F79" s="50" t="s">
        <v>147</v>
      </c>
      <c r="G79" s="50" t="s">
        <v>40</v>
      </c>
      <c r="H79" s="51" t="s">
        <v>148</v>
      </c>
      <c r="I79" s="51" t="s">
        <v>53</v>
      </c>
      <c r="J79" s="51" t="s">
        <v>149</v>
      </c>
      <c r="K79" s="39">
        <f t="shared" si="3"/>
        <v>10</v>
      </c>
    </row>
    <row r="80" spans="2:11" ht="15.4" x14ac:dyDescent="0.35">
      <c r="B80" s="45" t="s">
        <v>150</v>
      </c>
      <c r="C80" s="38">
        <v>2</v>
      </c>
      <c r="D80" s="47" t="s">
        <v>23</v>
      </c>
      <c r="E80" s="49" t="s">
        <v>151</v>
      </c>
      <c r="F80" s="50" t="s">
        <v>152</v>
      </c>
      <c r="G80" s="50" t="s">
        <v>40</v>
      </c>
      <c r="H80" s="51" t="s">
        <v>153</v>
      </c>
      <c r="I80" s="51" t="s">
        <v>53</v>
      </c>
      <c r="J80" s="51" t="s">
        <v>154</v>
      </c>
      <c r="K80" s="39">
        <f t="shared" si="3"/>
        <v>20</v>
      </c>
    </row>
    <row r="81" spans="2:11" ht="15.4" x14ac:dyDescent="0.35">
      <c r="B81" s="46" t="s">
        <v>155</v>
      </c>
      <c r="C81" s="38">
        <v>1</v>
      </c>
      <c r="D81" s="47" t="s">
        <v>23</v>
      </c>
      <c r="E81" s="49" t="s">
        <v>156</v>
      </c>
      <c r="F81" s="50" t="s">
        <v>157</v>
      </c>
      <c r="G81" s="50" t="s">
        <v>40</v>
      </c>
      <c r="H81" s="51" t="s">
        <v>158</v>
      </c>
      <c r="I81" s="51" t="s">
        <v>53</v>
      </c>
      <c r="J81" s="51" t="s">
        <v>159</v>
      </c>
      <c r="K81" s="39">
        <f t="shared" si="3"/>
        <v>10</v>
      </c>
    </row>
    <row r="82" spans="2:11" ht="15.4" x14ac:dyDescent="0.35">
      <c r="B82" s="45" t="s">
        <v>160</v>
      </c>
      <c r="C82" s="38">
        <v>3</v>
      </c>
      <c r="D82" s="47" t="s">
        <v>23</v>
      </c>
      <c r="E82" s="49" t="s">
        <v>161</v>
      </c>
      <c r="F82" s="50" t="s">
        <v>162</v>
      </c>
      <c r="G82" s="50" t="s">
        <v>40</v>
      </c>
      <c r="H82" s="51" t="s">
        <v>163</v>
      </c>
      <c r="I82" s="51" t="s">
        <v>53</v>
      </c>
      <c r="J82" s="51" t="s">
        <v>164</v>
      </c>
      <c r="K82" s="39">
        <f t="shared" si="3"/>
        <v>30</v>
      </c>
    </row>
    <row r="83" spans="2:11" ht="15.4" x14ac:dyDescent="0.35">
      <c r="B83" s="46" t="s">
        <v>165</v>
      </c>
      <c r="C83" s="38">
        <v>4</v>
      </c>
      <c r="D83" s="47" t="s">
        <v>23</v>
      </c>
      <c r="E83" s="49" t="s">
        <v>166</v>
      </c>
      <c r="F83" s="50" t="s">
        <v>167</v>
      </c>
      <c r="G83" s="50" t="s">
        <v>40</v>
      </c>
      <c r="H83" s="51" t="s">
        <v>168</v>
      </c>
      <c r="I83" s="51" t="s">
        <v>53</v>
      </c>
      <c r="J83" s="51" t="s">
        <v>169</v>
      </c>
      <c r="K83" s="39">
        <f t="shared" si="3"/>
        <v>40</v>
      </c>
    </row>
    <row r="84" spans="2:11" ht="15.4" x14ac:dyDescent="0.35">
      <c r="B84" s="45" t="s">
        <v>170</v>
      </c>
      <c r="C84" s="38">
        <v>1</v>
      </c>
      <c r="D84" s="47" t="s">
        <v>23</v>
      </c>
      <c r="E84" s="49" t="s">
        <v>171</v>
      </c>
      <c r="F84" s="50" t="s">
        <v>172</v>
      </c>
      <c r="G84" s="50" t="s">
        <v>40</v>
      </c>
      <c r="H84" s="51" t="s">
        <v>173</v>
      </c>
      <c r="I84" s="51" t="s">
        <v>53</v>
      </c>
      <c r="J84" s="51" t="s">
        <v>174</v>
      </c>
      <c r="K84" s="39">
        <f t="shared" si="3"/>
        <v>10</v>
      </c>
    </row>
    <row r="85" spans="2:11" ht="15.4" x14ac:dyDescent="0.35">
      <c r="B85" s="46" t="s">
        <v>175</v>
      </c>
      <c r="C85" s="38">
        <v>7</v>
      </c>
      <c r="D85" s="47" t="s">
        <v>23</v>
      </c>
      <c r="E85" s="49" t="s">
        <v>176</v>
      </c>
      <c r="F85" s="50" t="s">
        <v>177</v>
      </c>
      <c r="G85" s="50" t="s">
        <v>40</v>
      </c>
      <c r="H85" s="51" t="s">
        <v>178</v>
      </c>
      <c r="I85" s="51" t="s">
        <v>53</v>
      </c>
      <c r="J85" s="51" t="s">
        <v>179</v>
      </c>
      <c r="K85" s="39">
        <f t="shared" si="3"/>
        <v>70</v>
      </c>
    </row>
    <row r="86" spans="2:11" ht="15.4" x14ac:dyDescent="0.35">
      <c r="B86" s="45" t="s">
        <v>180</v>
      </c>
      <c r="C86" s="38">
        <v>1</v>
      </c>
      <c r="D86" s="47" t="s">
        <v>23</v>
      </c>
      <c r="E86" s="49" t="s">
        <v>181</v>
      </c>
      <c r="F86" s="50" t="s">
        <v>182</v>
      </c>
      <c r="G86" s="50" t="s">
        <v>43</v>
      </c>
      <c r="H86" s="51" t="s">
        <v>183</v>
      </c>
      <c r="I86" s="51" t="s">
        <v>184</v>
      </c>
      <c r="J86" s="51" t="s">
        <v>181</v>
      </c>
      <c r="K86" s="39">
        <f t="shared" si="3"/>
        <v>10</v>
      </c>
    </row>
    <row r="87" spans="2:11" ht="15.4" x14ac:dyDescent="0.35">
      <c r="B87" s="46" t="s">
        <v>185</v>
      </c>
      <c r="C87" s="38">
        <v>1</v>
      </c>
      <c r="D87" s="47" t="s">
        <v>23</v>
      </c>
      <c r="E87" s="49" t="s">
        <v>186</v>
      </c>
      <c r="F87" s="50" t="s">
        <v>187</v>
      </c>
      <c r="G87" s="50" t="s">
        <v>188</v>
      </c>
      <c r="H87" s="51" t="s">
        <v>189</v>
      </c>
      <c r="I87" s="51" t="s">
        <v>190</v>
      </c>
      <c r="J87" s="51" t="s">
        <v>186</v>
      </c>
      <c r="K87" s="39">
        <f t="shared" si="3"/>
        <v>10</v>
      </c>
    </row>
    <row r="88" spans="2:11" ht="15.4" x14ac:dyDescent="0.35">
      <c r="B88" s="45" t="s">
        <v>191</v>
      </c>
      <c r="C88" s="38">
        <v>1</v>
      </c>
      <c r="D88" s="47" t="s">
        <v>23</v>
      </c>
      <c r="E88" s="49" t="s">
        <v>192</v>
      </c>
      <c r="F88" s="50" t="s">
        <v>193</v>
      </c>
      <c r="G88" s="50" t="s">
        <v>40</v>
      </c>
      <c r="H88" s="51" t="s">
        <v>194</v>
      </c>
      <c r="I88" s="51" t="s">
        <v>195</v>
      </c>
      <c r="J88" s="51" t="s">
        <v>192</v>
      </c>
      <c r="K88" s="39">
        <f t="shared" si="3"/>
        <v>10</v>
      </c>
    </row>
    <row r="89" spans="2:11" ht="15.4" x14ac:dyDescent="0.35">
      <c r="B89" s="46" t="s">
        <v>196</v>
      </c>
      <c r="C89" s="38">
        <v>1</v>
      </c>
      <c r="D89" s="47" t="s">
        <v>23</v>
      </c>
      <c r="E89" s="49" t="s">
        <v>197</v>
      </c>
      <c r="F89" s="50" t="s">
        <v>198</v>
      </c>
      <c r="G89" s="50" t="s">
        <v>40</v>
      </c>
      <c r="H89" s="51" t="s">
        <v>199</v>
      </c>
      <c r="I89" s="51" t="s">
        <v>114</v>
      </c>
      <c r="J89" s="51" t="s">
        <v>200</v>
      </c>
      <c r="K89" s="39">
        <f t="shared" si="3"/>
        <v>10</v>
      </c>
    </row>
    <row r="90" spans="2:11" ht="15.4" x14ac:dyDescent="0.35">
      <c r="B90" s="45" t="s">
        <v>201</v>
      </c>
      <c r="C90" s="38">
        <v>1</v>
      </c>
      <c r="D90" s="47" t="s">
        <v>23</v>
      </c>
      <c r="E90" s="49" t="s">
        <v>202</v>
      </c>
      <c r="F90" s="50" t="s">
        <v>203</v>
      </c>
      <c r="G90" s="50" t="s">
        <v>40</v>
      </c>
      <c r="H90" s="51" t="s">
        <v>204</v>
      </c>
      <c r="I90" s="51" t="s">
        <v>205</v>
      </c>
      <c r="J90" s="51" t="s">
        <v>202</v>
      </c>
      <c r="K90" s="39">
        <f t="shared" si="3"/>
        <v>10</v>
      </c>
    </row>
    <row r="91" spans="2:11" ht="15.4" x14ac:dyDescent="0.35">
      <c r="B91" s="46" t="s">
        <v>206</v>
      </c>
      <c r="C91" s="38">
        <v>1</v>
      </c>
      <c r="D91" s="47" t="s">
        <v>23</v>
      </c>
      <c r="E91" s="49" t="s">
        <v>207</v>
      </c>
      <c r="F91" s="50" t="s">
        <v>208</v>
      </c>
      <c r="G91" s="50" t="s">
        <v>40</v>
      </c>
      <c r="H91" s="51" t="s">
        <v>209</v>
      </c>
      <c r="I91" s="51" t="s">
        <v>205</v>
      </c>
      <c r="J91" s="51" t="s">
        <v>207</v>
      </c>
      <c r="K91" s="39">
        <f t="shared" si="3"/>
        <v>10</v>
      </c>
    </row>
    <row r="92" spans="2:11" ht="15.4" x14ac:dyDescent="0.35">
      <c r="B92" s="45" t="s">
        <v>210</v>
      </c>
      <c r="C92" s="38">
        <v>1</v>
      </c>
      <c r="D92" s="47" t="s">
        <v>23</v>
      </c>
      <c r="E92" s="49" t="s">
        <v>211</v>
      </c>
      <c r="F92" s="50" t="s">
        <v>212</v>
      </c>
      <c r="G92" s="50" t="s">
        <v>40</v>
      </c>
      <c r="H92" s="51" t="s">
        <v>213</v>
      </c>
      <c r="I92" s="51" t="s">
        <v>55</v>
      </c>
      <c r="J92" s="51" t="s">
        <v>214</v>
      </c>
      <c r="K92" s="39">
        <f t="shared" si="3"/>
        <v>10</v>
      </c>
    </row>
    <row r="93" spans="2:11" ht="14.65" thickBot="1" x14ac:dyDescent="0.4">
      <c r="B93" s="7"/>
      <c r="C93" s="64">
        <f>SUM(C70:C92)</f>
        <v>46</v>
      </c>
      <c r="D93" s="16"/>
      <c r="E93" s="7"/>
      <c r="F93" s="7"/>
      <c r="G93" s="6"/>
      <c r="H93" s="6"/>
      <c r="I93" s="6"/>
      <c r="J93" s="15"/>
      <c r="K93" s="6"/>
    </row>
    <row r="94" spans="2:11" ht="13.15" thickTop="1" x14ac:dyDescent="0.35">
      <c r="C94" s="68"/>
    </row>
    <row r="95" spans="2:11" ht="20.65" x14ac:dyDescent="0.35">
      <c r="B95" s="61" t="s">
        <v>317</v>
      </c>
      <c r="C95" s="68"/>
    </row>
    <row r="96" spans="2:11" ht="16.5" x14ac:dyDescent="0.35">
      <c r="B96" s="44" t="s">
        <v>318</v>
      </c>
      <c r="C96" s="65" t="s">
        <v>22</v>
      </c>
      <c r="D96" s="44" t="s">
        <v>23</v>
      </c>
      <c r="E96" s="48" t="s">
        <v>25</v>
      </c>
      <c r="F96" s="44" t="s">
        <v>32</v>
      </c>
      <c r="G96" s="44" t="s">
        <v>39</v>
      </c>
      <c r="H96" s="44" t="s">
        <v>44</v>
      </c>
      <c r="I96" s="44" t="s">
        <v>51</v>
      </c>
      <c r="J96" s="44" t="s">
        <v>56</v>
      </c>
      <c r="K96" s="37" t="s">
        <v>3</v>
      </c>
    </row>
    <row r="97" spans="2:11" ht="15.4" x14ac:dyDescent="0.35">
      <c r="B97" s="45" t="s">
        <v>319</v>
      </c>
      <c r="C97" s="38">
        <v>1</v>
      </c>
      <c r="D97" s="47" t="s">
        <v>23</v>
      </c>
      <c r="E97" s="49" t="s">
        <v>320</v>
      </c>
      <c r="F97" s="50" t="s">
        <v>321</v>
      </c>
      <c r="G97" s="50" t="s">
        <v>188</v>
      </c>
      <c r="H97" s="51" t="s">
        <v>322</v>
      </c>
      <c r="I97" s="51" t="s">
        <v>323</v>
      </c>
      <c r="J97" s="51" t="s">
        <v>324</v>
      </c>
      <c r="K97" s="39">
        <f t="shared" ref="K97:K136" si="4">$E$6*C97</f>
        <v>10</v>
      </c>
    </row>
    <row r="98" spans="2:11" ht="15.4" x14ac:dyDescent="0.35">
      <c r="B98" s="46" t="s">
        <v>325</v>
      </c>
      <c r="C98" s="38">
        <v>1</v>
      </c>
      <c r="D98" s="47" t="s">
        <v>23</v>
      </c>
      <c r="E98" s="49" t="s">
        <v>91</v>
      </c>
      <c r="F98" s="50" t="s">
        <v>92</v>
      </c>
      <c r="G98" s="50" t="s">
        <v>40</v>
      </c>
      <c r="H98" s="51" t="s">
        <v>93</v>
      </c>
      <c r="I98" s="51" t="s">
        <v>52</v>
      </c>
      <c r="J98" s="51" t="s">
        <v>94</v>
      </c>
      <c r="K98" s="39">
        <f t="shared" si="4"/>
        <v>10</v>
      </c>
    </row>
    <row r="99" spans="2:11" ht="15.4" x14ac:dyDescent="0.35">
      <c r="B99" s="45" t="s">
        <v>326</v>
      </c>
      <c r="C99" s="38">
        <v>1</v>
      </c>
      <c r="D99" s="47" t="s">
        <v>23</v>
      </c>
      <c r="E99" s="49" t="s">
        <v>62</v>
      </c>
      <c r="F99" s="50" t="s">
        <v>63</v>
      </c>
      <c r="G99" s="50" t="s">
        <v>40</v>
      </c>
      <c r="H99" s="51" t="s">
        <v>64</v>
      </c>
      <c r="I99" s="51" t="s">
        <v>52</v>
      </c>
      <c r="J99" s="51" t="s">
        <v>65</v>
      </c>
      <c r="K99" s="39">
        <f t="shared" si="4"/>
        <v>10</v>
      </c>
    </row>
    <row r="100" spans="2:11" ht="15.4" x14ac:dyDescent="0.35">
      <c r="B100" s="46" t="s">
        <v>327</v>
      </c>
      <c r="C100" s="38">
        <v>1</v>
      </c>
      <c r="D100" s="47" t="s">
        <v>23</v>
      </c>
      <c r="E100" s="49" t="s">
        <v>328</v>
      </c>
      <c r="F100" s="50" t="s">
        <v>329</v>
      </c>
      <c r="G100" s="50" t="s">
        <v>40</v>
      </c>
      <c r="H100" s="51" t="s">
        <v>330</v>
      </c>
      <c r="I100" s="51" t="s">
        <v>52</v>
      </c>
      <c r="J100" s="51" t="s">
        <v>331</v>
      </c>
      <c r="K100" s="39">
        <f t="shared" si="4"/>
        <v>10</v>
      </c>
    </row>
    <row r="101" spans="2:11" ht="15.4" x14ac:dyDescent="0.35">
      <c r="B101" s="45" t="s">
        <v>332</v>
      </c>
      <c r="C101" s="38">
        <v>1</v>
      </c>
      <c r="D101" s="47" t="s">
        <v>23</v>
      </c>
      <c r="E101" s="49" t="s">
        <v>333</v>
      </c>
      <c r="F101" s="50" t="s">
        <v>334</v>
      </c>
      <c r="G101" s="50" t="s">
        <v>40</v>
      </c>
      <c r="H101" s="51" t="s">
        <v>335</v>
      </c>
      <c r="I101" s="51" t="s">
        <v>52</v>
      </c>
      <c r="J101" s="51" t="s">
        <v>336</v>
      </c>
      <c r="K101" s="39">
        <f t="shared" si="4"/>
        <v>10</v>
      </c>
    </row>
    <row r="102" spans="2:11" ht="15.4" x14ac:dyDescent="0.35">
      <c r="B102" s="46" t="s">
        <v>337</v>
      </c>
      <c r="C102" s="38">
        <v>1</v>
      </c>
      <c r="D102" s="47" t="s">
        <v>23</v>
      </c>
      <c r="E102" s="49" t="s">
        <v>76</v>
      </c>
      <c r="F102" s="50" t="s">
        <v>77</v>
      </c>
      <c r="G102" s="50" t="s">
        <v>40</v>
      </c>
      <c r="H102" s="51" t="s">
        <v>78</v>
      </c>
      <c r="I102" s="51" t="s">
        <v>52</v>
      </c>
      <c r="J102" s="51" t="s">
        <v>79</v>
      </c>
      <c r="K102" s="39">
        <f t="shared" si="4"/>
        <v>10</v>
      </c>
    </row>
    <row r="103" spans="2:11" ht="15.4" x14ac:dyDescent="0.35">
      <c r="B103" s="45" t="s">
        <v>338</v>
      </c>
      <c r="C103" s="38">
        <v>1</v>
      </c>
      <c r="D103" s="47" t="s">
        <v>23</v>
      </c>
      <c r="E103" s="49" t="s">
        <v>67</v>
      </c>
      <c r="F103" s="50" t="s">
        <v>68</v>
      </c>
      <c r="G103" s="50" t="s">
        <v>40</v>
      </c>
      <c r="H103" s="51" t="s">
        <v>69</v>
      </c>
      <c r="I103" s="51" t="s">
        <v>52</v>
      </c>
      <c r="J103" s="51" t="s">
        <v>70</v>
      </c>
      <c r="K103" s="39">
        <f t="shared" si="4"/>
        <v>10</v>
      </c>
    </row>
    <row r="104" spans="2:11" ht="15.4" x14ac:dyDescent="0.35">
      <c r="B104" s="46" t="s">
        <v>339</v>
      </c>
      <c r="C104" s="38">
        <v>1</v>
      </c>
      <c r="D104" s="47" t="s">
        <v>23</v>
      </c>
      <c r="E104" s="49" t="s">
        <v>340</v>
      </c>
      <c r="F104" s="50" t="s">
        <v>341</v>
      </c>
      <c r="G104" s="50" t="s">
        <v>40</v>
      </c>
      <c r="H104" s="51" t="s">
        <v>342</v>
      </c>
      <c r="I104" s="51" t="s">
        <v>52</v>
      </c>
      <c r="J104" s="51" t="s">
        <v>343</v>
      </c>
      <c r="K104" s="39">
        <f t="shared" si="4"/>
        <v>10</v>
      </c>
    </row>
    <row r="105" spans="2:11" ht="15.4" x14ac:dyDescent="0.35">
      <c r="B105" s="45" t="s">
        <v>344</v>
      </c>
      <c r="C105" s="38">
        <v>6</v>
      </c>
      <c r="D105" s="47" t="s">
        <v>23</v>
      </c>
      <c r="E105" s="49" t="s">
        <v>345</v>
      </c>
      <c r="F105" s="50" t="s">
        <v>346</v>
      </c>
      <c r="G105" s="50" t="s">
        <v>40</v>
      </c>
      <c r="H105" s="51" t="s">
        <v>347</v>
      </c>
      <c r="I105" s="51" t="s">
        <v>348</v>
      </c>
      <c r="J105" s="51" t="s">
        <v>345</v>
      </c>
      <c r="K105" s="39">
        <f t="shared" si="4"/>
        <v>60</v>
      </c>
    </row>
    <row r="106" spans="2:11" ht="15.4" x14ac:dyDescent="0.35">
      <c r="B106" s="46" t="s">
        <v>349</v>
      </c>
      <c r="C106" s="38">
        <v>1</v>
      </c>
      <c r="D106" s="47" t="s">
        <v>23</v>
      </c>
      <c r="E106" s="49" t="s">
        <v>350</v>
      </c>
      <c r="F106" s="50" t="s">
        <v>351</v>
      </c>
      <c r="G106" s="50" t="s">
        <v>40</v>
      </c>
      <c r="H106" s="51" t="s">
        <v>352</v>
      </c>
      <c r="I106" s="51" t="s">
        <v>127</v>
      </c>
      <c r="J106" s="51" t="s">
        <v>353</v>
      </c>
      <c r="K106" s="39">
        <f t="shared" si="4"/>
        <v>10</v>
      </c>
    </row>
    <row r="107" spans="2:11" ht="15.4" x14ac:dyDescent="0.35">
      <c r="B107" s="45" t="s">
        <v>354</v>
      </c>
      <c r="C107" s="38">
        <v>1</v>
      </c>
      <c r="D107" s="47" t="s">
        <v>23</v>
      </c>
      <c r="E107" s="49" t="s">
        <v>355</v>
      </c>
      <c r="F107" s="50" t="s">
        <v>356</v>
      </c>
      <c r="G107" s="50" t="s">
        <v>188</v>
      </c>
      <c r="H107" s="51" t="s">
        <v>357</v>
      </c>
      <c r="I107" s="51" t="s">
        <v>358</v>
      </c>
      <c r="J107" s="51" t="s">
        <v>355</v>
      </c>
      <c r="K107" s="39">
        <f t="shared" si="4"/>
        <v>10</v>
      </c>
    </row>
    <row r="108" spans="2:11" ht="15.4" x14ac:dyDescent="0.35">
      <c r="B108" s="46" t="s">
        <v>359</v>
      </c>
      <c r="C108" s="38">
        <v>2</v>
      </c>
      <c r="D108" s="47" t="s">
        <v>23</v>
      </c>
      <c r="E108" s="49" t="s">
        <v>360</v>
      </c>
      <c r="F108" s="50" t="s">
        <v>361</v>
      </c>
      <c r="G108" s="50" t="s">
        <v>40</v>
      </c>
      <c r="H108" s="51" t="s">
        <v>362</v>
      </c>
      <c r="I108" s="51" t="s">
        <v>363</v>
      </c>
      <c r="J108" s="51" t="s">
        <v>363</v>
      </c>
      <c r="K108" s="39">
        <f t="shared" si="4"/>
        <v>20</v>
      </c>
    </row>
    <row r="109" spans="2:11" ht="15.4" x14ac:dyDescent="0.35">
      <c r="B109" s="45" t="s">
        <v>364</v>
      </c>
      <c r="C109" s="38">
        <v>2</v>
      </c>
      <c r="D109" s="47" t="s">
        <v>23</v>
      </c>
      <c r="E109" s="49" t="s">
        <v>365</v>
      </c>
      <c r="F109" s="50" t="s">
        <v>366</v>
      </c>
      <c r="G109" s="50" t="s">
        <v>40</v>
      </c>
      <c r="H109" s="51" t="s">
        <v>367</v>
      </c>
      <c r="I109" s="51" t="s">
        <v>363</v>
      </c>
      <c r="J109" s="51" t="s">
        <v>363</v>
      </c>
      <c r="K109" s="39">
        <f t="shared" si="4"/>
        <v>20</v>
      </c>
    </row>
    <row r="110" spans="2:11" ht="15.4" x14ac:dyDescent="0.35">
      <c r="B110" s="46" t="s">
        <v>368</v>
      </c>
      <c r="C110" s="38">
        <v>1</v>
      </c>
      <c r="D110" s="47" t="s">
        <v>23</v>
      </c>
      <c r="E110" s="49" t="s">
        <v>101</v>
      </c>
      <c r="F110" s="50" t="s">
        <v>102</v>
      </c>
      <c r="G110" s="50" t="s">
        <v>40</v>
      </c>
      <c r="H110" s="51" t="s">
        <v>103</v>
      </c>
      <c r="I110" s="51" t="s">
        <v>104</v>
      </c>
      <c r="J110" s="51" t="s">
        <v>105</v>
      </c>
      <c r="K110" s="39">
        <f t="shared" si="4"/>
        <v>10</v>
      </c>
    </row>
    <row r="111" spans="2:11" ht="15.4" x14ac:dyDescent="0.35">
      <c r="B111" s="45" t="s">
        <v>369</v>
      </c>
      <c r="C111" s="38">
        <v>1</v>
      </c>
      <c r="D111" s="47" t="s">
        <v>23</v>
      </c>
      <c r="E111" s="49" t="s">
        <v>370</v>
      </c>
      <c r="F111" s="50" t="s">
        <v>371</v>
      </c>
      <c r="G111" s="50" t="s">
        <v>40</v>
      </c>
      <c r="H111" s="51" t="s">
        <v>372</v>
      </c>
      <c r="I111" s="51" t="s">
        <v>104</v>
      </c>
      <c r="J111" s="51" t="s">
        <v>373</v>
      </c>
      <c r="K111" s="39">
        <f t="shared" si="4"/>
        <v>10</v>
      </c>
    </row>
    <row r="112" spans="2:11" ht="15.4" x14ac:dyDescent="0.35">
      <c r="B112" s="46" t="s">
        <v>374</v>
      </c>
      <c r="C112" s="38">
        <v>1</v>
      </c>
      <c r="D112" s="47" t="s">
        <v>23</v>
      </c>
      <c r="E112" s="49" t="s">
        <v>375</v>
      </c>
      <c r="F112" s="50" t="s">
        <v>376</v>
      </c>
      <c r="G112" s="50" t="s">
        <v>188</v>
      </c>
      <c r="H112" s="51" t="s">
        <v>377</v>
      </c>
      <c r="I112" s="51" t="s">
        <v>378</v>
      </c>
      <c r="J112" s="51" t="s">
        <v>375</v>
      </c>
      <c r="K112" s="39">
        <f t="shared" si="4"/>
        <v>10</v>
      </c>
    </row>
    <row r="113" spans="2:11" ht="15.4" x14ac:dyDescent="0.35">
      <c r="B113" s="45" t="s">
        <v>379</v>
      </c>
      <c r="C113" s="38">
        <v>1</v>
      </c>
      <c r="D113" s="47" t="s">
        <v>23</v>
      </c>
      <c r="E113" s="49" t="s">
        <v>107</v>
      </c>
      <c r="F113" s="50" t="s">
        <v>380</v>
      </c>
      <c r="G113" s="50" t="s">
        <v>40</v>
      </c>
      <c r="H113" s="51" t="s">
        <v>381</v>
      </c>
      <c r="I113" s="51" t="s">
        <v>110</v>
      </c>
      <c r="J113" s="51" t="s">
        <v>382</v>
      </c>
      <c r="K113" s="39">
        <f t="shared" si="4"/>
        <v>10</v>
      </c>
    </row>
    <row r="114" spans="2:11" ht="15.4" x14ac:dyDescent="0.35">
      <c r="B114" s="46" t="s">
        <v>383</v>
      </c>
      <c r="C114" s="38">
        <v>1</v>
      </c>
      <c r="D114" s="47" t="s">
        <v>23</v>
      </c>
      <c r="E114" s="49" t="s">
        <v>384</v>
      </c>
      <c r="F114" s="50" t="s">
        <v>385</v>
      </c>
      <c r="G114" s="50" t="s">
        <v>40</v>
      </c>
      <c r="H114" s="51" t="s">
        <v>386</v>
      </c>
      <c r="I114" s="51" t="s">
        <v>387</v>
      </c>
      <c r="J114" s="51" t="s">
        <v>384</v>
      </c>
      <c r="K114" s="39">
        <f t="shared" si="4"/>
        <v>10</v>
      </c>
    </row>
    <row r="115" spans="2:11" ht="15.4" x14ac:dyDescent="0.35">
      <c r="B115" s="45" t="s">
        <v>388</v>
      </c>
      <c r="C115" s="38">
        <v>1</v>
      </c>
      <c r="D115" s="47" t="s">
        <v>23</v>
      </c>
      <c r="E115" s="49" t="s">
        <v>389</v>
      </c>
      <c r="F115" s="50" t="s">
        <v>390</v>
      </c>
      <c r="G115" s="50" t="s">
        <v>40</v>
      </c>
      <c r="H115" s="51" t="s">
        <v>391</v>
      </c>
      <c r="I115" s="51" t="s">
        <v>387</v>
      </c>
      <c r="J115" s="51" t="s">
        <v>389</v>
      </c>
      <c r="K115" s="39">
        <f t="shared" si="4"/>
        <v>10</v>
      </c>
    </row>
    <row r="116" spans="2:11" ht="15.4" x14ac:dyDescent="0.35">
      <c r="B116" s="46" t="s">
        <v>392</v>
      </c>
      <c r="C116" s="38">
        <v>1</v>
      </c>
      <c r="D116" s="47" t="s">
        <v>23</v>
      </c>
      <c r="E116" s="49" t="s">
        <v>393</v>
      </c>
      <c r="F116" s="50" t="s">
        <v>394</v>
      </c>
      <c r="G116" s="50" t="s">
        <v>40</v>
      </c>
      <c r="H116" s="51" t="s">
        <v>395</v>
      </c>
      <c r="I116" s="51" t="s">
        <v>363</v>
      </c>
      <c r="J116" s="51" t="s">
        <v>363</v>
      </c>
      <c r="K116" s="39">
        <f t="shared" si="4"/>
        <v>10</v>
      </c>
    </row>
    <row r="117" spans="2:11" ht="15.4" x14ac:dyDescent="0.35">
      <c r="B117" s="45" t="s">
        <v>396</v>
      </c>
      <c r="C117" s="38">
        <v>1</v>
      </c>
      <c r="D117" s="47" t="s">
        <v>23</v>
      </c>
      <c r="E117" s="49" t="s">
        <v>397</v>
      </c>
      <c r="F117" s="50" t="s">
        <v>398</v>
      </c>
      <c r="G117" s="50" t="s">
        <v>43</v>
      </c>
      <c r="H117" s="51" t="s">
        <v>399</v>
      </c>
      <c r="I117" s="51" t="s">
        <v>400</v>
      </c>
      <c r="J117" s="51" t="s">
        <v>401</v>
      </c>
      <c r="K117" s="39">
        <f t="shared" si="4"/>
        <v>10</v>
      </c>
    </row>
    <row r="118" spans="2:11" ht="15.4" x14ac:dyDescent="0.35">
      <c r="B118" s="46" t="s">
        <v>402</v>
      </c>
      <c r="C118" s="38">
        <v>1</v>
      </c>
      <c r="D118" s="47" t="s">
        <v>23</v>
      </c>
      <c r="E118" s="49" t="s">
        <v>403</v>
      </c>
      <c r="F118" s="50" t="s">
        <v>404</v>
      </c>
      <c r="G118" s="50" t="s">
        <v>40</v>
      </c>
      <c r="H118" s="51" t="s">
        <v>405</v>
      </c>
      <c r="I118" s="51" t="s">
        <v>53</v>
      </c>
      <c r="J118" s="51" t="s">
        <v>406</v>
      </c>
      <c r="K118" s="39">
        <f t="shared" si="4"/>
        <v>10</v>
      </c>
    </row>
    <row r="119" spans="2:11" ht="15.4" x14ac:dyDescent="0.35">
      <c r="B119" s="45" t="s">
        <v>407</v>
      </c>
      <c r="C119" s="38">
        <v>1</v>
      </c>
      <c r="D119" s="47" t="s">
        <v>23</v>
      </c>
      <c r="E119" s="49" t="s">
        <v>408</v>
      </c>
      <c r="F119" s="50" t="s">
        <v>409</v>
      </c>
      <c r="G119" s="50" t="s">
        <v>40</v>
      </c>
      <c r="H119" s="51" t="s">
        <v>410</v>
      </c>
      <c r="I119" s="51" t="s">
        <v>53</v>
      </c>
      <c r="J119" s="51" t="s">
        <v>411</v>
      </c>
      <c r="K119" s="39">
        <f t="shared" si="4"/>
        <v>10</v>
      </c>
    </row>
    <row r="120" spans="2:11" ht="15.4" x14ac:dyDescent="0.35">
      <c r="B120" s="46" t="s">
        <v>412</v>
      </c>
      <c r="C120" s="38">
        <v>1</v>
      </c>
      <c r="D120" s="47" t="s">
        <v>23</v>
      </c>
      <c r="E120" s="49" t="s">
        <v>413</v>
      </c>
      <c r="F120" s="50" t="s">
        <v>414</v>
      </c>
      <c r="G120" s="50" t="s">
        <v>40</v>
      </c>
      <c r="H120" s="51" t="s">
        <v>415</v>
      </c>
      <c r="I120" s="51" t="s">
        <v>53</v>
      </c>
      <c r="J120" s="51" t="s">
        <v>416</v>
      </c>
      <c r="K120" s="39">
        <f t="shared" si="4"/>
        <v>10</v>
      </c>
    </row>
    <row r="121" spans="2:11" ht="15.4" x14ac:dyDescent="0.35">
      <c r="B121" s="45" t="s">
        <v>417</v>
      </c>
      <c r="C121" s="38">
        <v>1</v>
      </c>
      <c r="D121" s="47" t="s">
        <v>23</v>
      </c>
      <c r="E121" s="49" t="s">
        <v>418</v>
      </c>
      <c r="F121" s="50" t="s">
        <v>419</v>
      </c>
      <c r="G121" s="50" t="s">
        <v>40</v>
      </c>
      <c r="H121" s="51" t="s">
        <v>420</v>
      </c>
      <c r="I121" s="51" t="s">
        <v>53</v>
      </c>
      <c r="J121" s="51" t="s">
        <v>421</v>
      </c>
      <c r="K121" s="39">
        <f t="shared" si="4"/>
        <v>10</v>
      </c>
    </row>
    <row r="122" spans="2:11" ht="15.4" x14ac:dyDescent="0.35">
      <c r="B122" s="46" t="s">
        <v>422</v>
      </c>
      <c r="C122" s="38">
        <v>2</v>
      </c>
      <c r="D122" s="47" t="s">
        <v>23</v>
      </c>
      <c r="E122" s="49" t="s">
        <v>423</v>
      </c>
      <c r="F122" s="50" t="s">
        <v>424</v>
      </c>
      <c r="G122" s="50" t="s">
        <v>40</v>
      </c>
      <c r="H122" s="51" t="s">
        <v>425</v>
      </c>
      <c r="I122" s="51" t="s">
        <v>53</v>
      </c>
      <c r="J122" s="51" t="s">
        <v>426</v>
      </c>
      <c r="K122" s="39">
        <f t="shared" si="4"/>
        <v>20</v>
      </c>
    </row>
    <row r="123" spans="2:11" ht="15.4" x14ac:dyDescent="0.35">
      <c r="B123" s="45" t="s">
        <v>427</v>
      </c>
      <c r="C123" s="38">
        <v>2</v>
      </c>
      <c r="D123" s="47" t="s">
        <v>23</v>
      </c>
      <c r="E123" s="49" t="s">
        <v>428</v>
      </c>
      <c r="F123" s="50" t="s">
        <v>429</v>
      </c>
      <c r="G123" s="50" t="s">
        <v>40</v>
      </c>
      <c r="H123" s="51" t="s">
        <v>430</v>
      </c>
      <c r="I123" s="51" t="s">
        <v>53</v>
      </c>
      <c r="J123" s="51" t="s">
        <v>431</v>
      </c>
      <c r="K123" s="39">
        <f t="shared" si="4"/>
        <v>20</v>
      </c>
    </row>
    <row r="124" spans="2:11" ht="15.4" x14ac:dyDescent="0.35">
      <c r="B124" s="46" t="s">
        <v>432</v>
      </c>
      <c r="C124" s="38">
        <v>2</v>
      </c>
      <c r="D124" s="47" t="s">
        <v>23</v>
      </c>
      <c r="E124" s="49" t="s">
        <v>433</v>
      </c>
      <c r="F124" s="50" t="s">
        <v>434</v>
      </c>
      <c r="G124" s="50" t="s">
        <v>40</v>
      </c>
      <c r="H124" s="51" t="s">
        <v>435</v>
      </c>
      <c r="I124" s="51" t="s">
        <v>53</v>
      </c>
      <c r="J124" s="51" t="s">
        <v>436</v>
      </c>
      <c r="K124" s="39">
        <f t="shared" si="4"/>
        <v>20</v>
      </c>
    </row>
    <row r="125" spans="2:11" ht="15.4" x14ac:dyDescent="0.35">
      <c r="B125" s="45" t="s">
        <v>437</v>
      </c>
      <c r="C125" s="38">
        <v>2</v>
      </c>
      <c r="D125" s="47" t="s">
        <v>23</v>
      </c>
      <c r="E125" s="49" t="s">
        <v>28</v>
      </c>
      <c r="F125" s="50" t="s">
        <v>35</v>
      </c>
      <c r="G125" s="50" t="s">
        <v>40</v>
      </c>
      <c r="H125" s="51" t="s">
        <v>47</v>
      </c>
      <c r="I125" s="51" t="s">
        <v>53</v>
      </c>
      <c r="J125" s="51" t="s">
        <v>59</v>
      </c>
      <c r="K125" s="39">
        <f t="shared" si="4"/>
        <v>20</v>
      </c>
    </row>
    <row r="126" spans="2:11" ht="15.4" x14ac:dyDescent="0.35">
      <c r="B126" s="46" t="s">
        <v>438</v>
      </c>
      <c r="C126" s="38">
        <v>2</v>
      </c>
      <c r="D126" s="47" t="s">
        <v>23</v>
      </c>
      <c r="E126" s="49" t="s">
        <v>166</v>
      </c>
      <c r="F126" s="50" t="s">
        <v>167</v>
      </c>
      <c r="G126" s="50" t="s">
        <v>40</v>
      </c>
      <c r="H126" s="51" t="s">
        <v>168</v>
      </c>
      <c r="I126" s="51" t="s">
        <v>53</v>
      </c>
      <c r="J126" s="51" t="s">
        <v>169</v>
      </c>
      <c r="K126" s="39">
        <f t="shared" si="4"/>
        <v>20</v>
      </c>
    </row>
    <row r="127" spans="2:11" ht="15.4" x14ac:dyDescent="0.35">
      <c r="B127" s="45" t="s">
        <v>439</v>
      </c>
      <c r="C127" s="38">
        <v>0</v>
      </c>
      <c r="D127" s="47" t="s">
        <v>24</v>
      </c>
      <c r="E127" s="49" t="s">
        <v>299</v>
      </c>
      <c r="F127" s="50" t="s">
        <v>440</v>
      </c>
      <c r="G127" s="50" t="s">
        <v>40</v>
      </c>
      <c r="H127" s="51" t="s">
        <v>441</v>
      </c>
      <c r="I127" s="51" t="s">
        <v>53</v>
      </c>
      <c r="J127" s="51" t="s">
        <v>442</v>
      </c>
      <c r="K127" s="39">
        <f t="shared" si="4"/>
        <v>0</v>
      </c>
    </row>
    <row r="128" spans="2:11" ht="15.4" x14ac:dyDescent="0.35">
      <c r="B128" s="46" t="s">
        <v>443</v>
      </c>
      <c r="C128" s="38">
        <v>1</v>
      </c>
      <c r="D128" s="47" t="s">
        <v>23</v>
      </c>
      <c r="E128" s="49" t="s">
        <v>444</v>
      </c>
      <c r="F128" s="50" t="s">
        <v>445</v>
      </c>
      <c r="G128" s="50" t="s">
        <v>40</v>
      </c>
      <c r="H128" s="51" t="s">
        <v>446</v>
      </c>
      <c r="I128" s="51" t="s">
        <v>53</v>
      </c>
      <c r="J128" s="51" t="s">
        <v>447</v>
      </c>
      <c r="K128" s="39">
        <f t="shared" si="4"/>
        <v>10</v>
      </c>
    </row>
    <row r="129" spans="2:11" ht="15.4" x14ac:dyDescent="0.35">
      <c r="B129" s="45" t="s">
        <v>448</v>
      </c>
      <c r="C129" s="38">
        <v>1</v>
      </c>
      <c r="D129" s="47" t="s">
        <v>23</v>
      </c>
      <c r="E129" s="49" t="s">
        <v>156</v>
      </c>
      <c r="F129" s="50" t="s">
        <v>157</v>
      </c>
      <c r="G129" s="50" t="s">
        <v>40</v>
      </c>
      <c r="H129" s="51" t="s">
        <v>158</v>
      </c>
      <c r="I129" s="51" t="s">
        <v>53</v>
      </c>
      <c r="J129" s="51" t="s">
        <v>159</v>
      </c>
      <c r="K129" s="39">
        <f t="shared" si="4"/>
        <v>10</v>
      </c>
    </row>
    <row r="130" spans="2:11" ht="15.4" x14ac:dyDescent="0.35">
      <c r="B130" s="46" t="s">
        <v>449</v>
      </c>
      <c r="C130" s="38">
        <v>1</v>
      </c>
      <c r="D130" s="47" t="s">
        <v>23</v>
      </c>
      <c r="E130" s="49" t="s">
        <v>423</v>
      </c>
      <c r="F130" s="50" t="s">
        <v>450</v>
      </c>
      <c r="G130" s="50" t="s">
        <v>43</v>
      </c>
      <c r="H130" s="51" t="s">
        <v>451</v>
      </c>
      <c r="I130" s="51" t="s">
        <v>53</v>
      </c>
      <c r="J130" s="51" t="s">
        <v>452</v>
      </c>
      <c r="K130" s="39">
        <f t="shared" si="4"/>
        <v>10</v>
      </c>
    </row>
    <row r="131" spans="2:11" ht="15.4" x14ac:dyDescent="0.35">
      <c r="B131" s="45" t="s">
        <v>453</v>
      </c>
      <c r="C131" s="38">
        <v>1</v>
      </c>
      <c r="D131" s="47" t="s">
        <v>23</v>
      </c>
      <c r="E131" s="49" t="s">
        <v>428</v>
      </c>
      <c r="F131" s="50" t="s">
        <v>454</v>
      </c>
      <c r="G131" s="50" t="s">
        <v>40</v>
      </c>
      <c r="H131" s="51" t="s">
        <v>455</v>
      </c>
      <c r="I131" s="51" t="s">
        <v>53</v>
      </c>
      <c r="J131" s="51" t="s">
        <v>456</v>
      </c>
      <c r="K131" s="39">
        <f t="shared" si="4"/>
        <v>10</v>
      </c>
    </row>
    <row r="132" spans="2:11" ht="15.4" x14ac:dyDescent="0.35">
      <c r="B132" s="46" t="s">
        <v>457</v>
      </c>
      <c r="C132" s="38">
        <v>1</v>
      </c>
      <c r="D132" s="47" t="s">
        <v>23</v>
      </c>
      <c r="E132" s="49" t="s">
        <v>433</v>
      </c>
      <c r="F132" s="50" t="s">
        <v>458</v>
      </c>
      <c r="G132" s="50" t="s">
        <v>43</v>
      </c>
      <c r="H132" s="51" t="s">
        <v>459</v>
      </c>
      <c r="I132" s="51" t="s">
        <v>53</v>
      </c>
      <c r="J132" s="51" t="s">
        <v>460</v>
      </c>
      <c r="K132" s="39">
        <f t="shared" si="4"/>
        <v>10</v>
      </c>
    </row>
    <row r="133" spans="2:11" ht="15.4" x14ac:dyDescent="0.35">
      <c r="B133" s="45" t="s">
        <v>461</v>
      </c>
      <c r="C133" s="38">
        <v>1</v>
      </c>
      <c r="D133" s="47" t="s">
        <v>23</v>
      </c>
      <c r="E133" s="49" t="s">
        <v>462</v>
      </c>
      <c r="F133" s="50" t="s">
        <v>48</v>
      </c>
      <c r="G133" s="50" t="s">
        <v>48</v>
      </c>
      <c r="H133" s="51" t="s">
        <v>48</v>
      </c>
      <c r="I133" s="51" t="s">
        <v>48</v>
      </c>
      <c r="J133" s="51" t="s">
        <v>463</v>
      </c>
      <c r="K133" s="39">
        <f t="shared" si="4"/>
        <v>10</v>
      </c>
    </row>
    <row r="134" spans="2:11" ht="15.4" x14ac:dyDescent="0.35">
      <c r="B134" s="46" t="s">
        <v>464</v>
      </c>
      <c r="C134" s="38">
        <v>2</v>
      </c>
      <c r="D134" s="47" t="s">
        <v>23</v>
      </c>
      <c r="E134" s="49" t="s">
        <v>465</v>
      </c>
      <c r="F134" s="50" t="s">
        <v>466</v>
      </c>
      <c r="G134" s="50" t="s">
        <v>188</v>
      </c>
      <c r="H134" s="51" t="s">
        <v>467</v>
      </c>
      <c r="I134" s="51" t="s">
        <v>53</v>
      </c>
      <c r="J134" s="51" t="s">
        <v>468</v>
      </c>
      <c r="K134" s="39">
        <f t="shared" si="4"/>
        <v>20</v>
      </c>
    </row>
    <row r="135" spans="2:11" ht="15.4" x14ac:dyDescent="0.35">
      <c r="B135" s="45" t="s">
        <v>469</v>
      </c>
      <c r="C135" s="38">
        <v>1</v>
      </c>
      <c r="D135" s="47" t="s">
        <v>23</v>
      </c>
      <c r="E135" s="49" t="s">
        <v>470</v>
      </c>
      <c r="F135" s="50" t="s">
        <v>471</v>
      </c>
      <c r="G135" s="50" t="s">
        <v>43</v>
      </c>
      <c r="H135" s="51" t="s">
        <v>472</v>
      </c>
      <c r="I135" s="51" t="s">
        <v>190</v>
      </c>
      <c r="J135" s="51" t="s">
        <v>473</v>
      </c>
      <c r="K135" s="39">
        <f t="shared" si="4"/>
        <v>10</v>
      </c>
    </row>
    <row r="136" spans="2:11" ht="15.4" x14ac:dyDescent="0.35">
      <c r="B136" s="46" t="s">
        <v>474</v>
      </c>
      <c r="C136" s="38">
        <v>1</v>
      </c>
      <c r="D136" s="47" t="s">
        <v>23</v>
      </c>
      <c r="E136" s="49" t="s">
        <v>475</v>
      </c>
      <c r="F136" s="50" t="s">
        <v>476</v>
      </c>
      <c r="G136" s="50" t="s">
        <v>43</v>
      </c>
      <c r="H136" s="51" t="s">
        <v>477</v>
      </c>
      <c r="I136" s="51" t="s">
        <v>478</v>
      </c>
      <c r="J136" s="51" t="s">
        <v>475</v>
      </c>
      <c r="K136" s="39">
        <f t="shared" si="4"/>
        <v>10</v>
      </c>
    </row>
    <row r="137" spans="2:11" ht="14.65" thickBot="1" x14ac:dyDescent="0.4">
      <c r="B137" s="7"/>
      <c r="C137" s="64">
        <f>SUM(C97:C136)</f>
        <v>52</v>
      </c>
      <c r="D137" s="16"/>
      <c r="E137" s="7"/>
      <c r="F137" s="7"/>
      <c r="G137" s="6"/>
      <c r="H137" s="6"/>
      <c r="I137" s="6"/>
      <c r="J137" s="15"/>
      <c r="K137" s="6"/>
    </row>
    <row r="138" spans="2:11" ht="13.15" thickTop="1" x14ac:dyDescent="0.35"/>
    <row r="140" spans="2:11" ht="15.4" thickBot="1" x14ac:dyDescent="0.4">
      <c r="B140" s="63" t="s">
        <v>479</v>
      </c>
      <c r="C140" s="62">
        <f>SUM(C38,C49,C65,C93,C137)</f>
        <v>190</v>
      </c>
    </row>
    <row r="141" spans="2:11" ht="13.15" thickTop="1" x14ac:dyDescent="0.35"/>
  </sheetData>
  <phoneticPr fontId="0" type="noConversion"/>
  <hyperlinks>
    <hyperlink ref="H61" r:id="rId1" tooltip="Supplier" display="'445-1235-2-ND" xr:uid="{00000000-0004-0000-0000-000000000000}"/>
    <hyperlink ref="H62" r:id="rId2" tooltip="Supplier" display="'WM50014-02-ND" xr:uid="{00000000-0004-0000-0000-000001000000}"/>
    <hyperlink ref="H63" r:id="rId3" tooltip="Supplier" display="'587-3226-1-ND" xr:uid="{00000000-0004-0000-0000-000002000000}"/>
    <hyperlink ref="H64" r:id="rId4" tooltip="Supplier" display="'MT3620AN" xr:uid="{00000000-0004-0000-0000-000003000000}"/>
    <hyperlink ref="I61" r:id="rId5" tooltip="Component" display="'TDK" xr:uid="{00000000-0004-0000-0000-000004000000}"/>
    <hyperlink ref="I62" r:id="rId6" tooltip="Component" display="'Molex" xr:uid="{00000000-0004-0000-0000-000005000000}"/>
    <hyperlink ref="I63" r:id="rId7" tooltip="Component" display="'Taiyo Yuden" xr:uid="{00000000-0004-0000-0000-000006000000}"/>
    <hyperlink ref="I64" r:id="rId8" tooltip="Component" display="'Supplier disabled" xr:uid="{00000000-0004-0000-0000-000007000000}"/>
    <hyperlink ref="J61" r:id="rId9" tooltip="Manufacturer" display="'C1005C0G1H100D050BA" xr:uid="{00000000-0004-0000-0000-000008000000}"/>
    <hyperlink ref="J62" r:id="rId10" tooltip="Manufacturer" display="'0022284020" xr:uid="{00000000-0004-0000-0000-000009000000}"/>
    <hyperlink ref="J63" r:id="rId11" tooltip="Manufacturer" display="'MAMK2520T2R2M" xr:uid="{00000000-0004-0000-0000-00000A000000}"/>
    <hyperlink ref="J64" r:id="rId12" tooltip="Manufacturer" display="'Supplier disabled" xr:uid="{00000000-0004-0000-0000-00000B000000}"/>
    <hyperlink ref="H70" r:id="rId13" tooltip="Supplier" display="'445-5932-2-ND" xr:uid="{00000000-0004-0000-0000-00000C000000}"/>
    <hyperlink ref="H71" r:id="rId14" tooltip="Supplier" display="'445-1235-2-ND" xr:uid="{00000000-0004-0000-0000-00000D000000}"/>
    <hyperlink ref="H72" r:id="rId15" tooltip="Supplier" display="'445-1239-2-ND" xr:uid="{00000000-0004-0000-0000-00000E000000}"/>
    <hyperlink ref="H73" r:id="rId16" tooltip="Supplier" display="'445-13820-2-ND" xr:uid="{00000000-0004-0000-0000-00000F000000}"/>
    <hyperlink ref="H74" r:id="rId17" tooltip="Supplier" display="'511-1579-1-ND" xr:uid="{00000000-0004-0000-0000-000010000000}"/>
    <hyperlink ref="H75" r:id="rId18" tooltip="Supplier" display="'MCR-B-S-RA-SMT-CS5-T/R" xr:uid="{00000000-0004-0000-0000-000011000000}"/>
    <hyperlink ref="H76" r:id="rId19" tooltip="Supplier" display="'490-5203-2-ND" xr:uid="{00000000-0004-0000-0000-000012000000}"/>
    <hyperlink ref="H77" r:id="rId20" tooltip="Supplier" display="'P4.70KLCT-ND" xr:uid="{00000000-0004-0000-0000-000013000000}"/>
    <hyperlink ref="H78" r:id="rId21" tooltip="Supplier" display="'P523KLCT-ND" xr:uid="{00000000-0004-0000-0000-000014000000}"/>
    <hyperlink ref="H79" r:id="rId22" tooltip="Supplier" display="'P154KLCT-ND" xr:uid="{00000000-0004-0000-0000-000015000000}"/>
    <hyperlink ref="H80" r:id="rId23" tooltip="Supplier" display="'P1.00MLCT-ND" xr:uid="{00000000-0004-0000-0000-000016000000}"/>
    <hyperlink ref="H81" r:id="rId24" tooltip="Supplier" display="'P100LCT-ND" xr:uid="{00000000-0004-0000-0000-000017000000}"/>
    <hyperlink ref="H82" r:id="rId25" tooltip="Supplier" display="'P2.20KLCT-ND" xr:uid="{00000000-0004-0000-0000-000018000000}"/>
    <hyperlink ref="H83" r:id="rId26" tooltip="Supplier" display="'P10.0KLCT-ND" xr:uid="{00000000-0004-0000-0000-000019000000}"/>
    <hyperlink ref="H84" r:id="rId27" tooltip="Supplier" display="'P12.0KLCT-ND" xr:uid="{00000000-0004-0000-0000-00001A000000}"/>
    <hyperlink ref="H85" r:id="rId28" tooltip="Supplier" display="'P33.0LCT-ND" xr:uid="{00000000-0004-0000-0000-00001B000000}"/>
    <hyperlink ref="H86" r:id="rId29" tooltip="Supplier" display="'EMI2121MTTAGOSCT-ND" xr:uid="{00000000-0004-0000-0000-00001C000000}"/>
    <hyperlink ref="H87" r:id="rId30" tooltip="Supplier" display="'1848054" xr:uid="{00000000-0004-0000-0000-00001D000000}"/>
    <hyperlink ref="H88" r:id="rId31" tooltip="Supplier" display="'93LC56BT-I/OTCT-ND" xr:uid="{00000000-0004-0000-0000-00001E000000}"/>
    <hyperlink ref="H89" r:id="rId32" tooltip="Supplier" display="'768-1027-1-ND" xr:uid="{00000000-0004-0000-0000-00001F000000}"/>
    <hyperlink ref="H90" r:id="rId33" tooltip="Supplier" display="'NC7SZ08P5XCT-ND" xr:uid="{00000000-0004-0000-0000-000020000000}"/>
    <hyperlink ref="H91" r:id="rId34" tooltip="Supplier" display="'74LCX126BQXDKR-ND" xr:uid="{00000000-0004-0000-0000-000021000000}"/>
    <hyperlink ref="H92" r:id="rId35" tooltip="Supplier" display="'887-1487-1-ND" xr:uid="{00000000-0004-0000-0000-000022000000}"/>
    <hyperlink ref="I70" r:id="rId36" tooltip="Component" display="'TDK" xr:uid="{00000000-0004-0000-0000-000023000000}"/>
    <hyperlink ref="I71" r:id="rId37" tooltip="Component" display="'TDK" xr:uid="{00000000-0004-0000-0000-000024000000}"/>
    <hyperlink ref="I72" r:id="rId38" tooltip="Component" display="'TDK" xr:uid="{00000000-0004-0000-0000-000025000000}"/>
    <hyperlink ref="I73" r:id="rId39" tooltip="Component" display="'TDK" xr:uid="{00000000-0004-0000-0000-000026000000}"/>
    <hyperlink ref="I74" r:id="rId40" tooltip="Component" display="'Rohm" xr:uid="{00000000-0004-0000-0000-000027000000}"/>
    <hyperlink ref="I75" r:id="rId41" tooltip="Component" display="'Supplier disabled" xr:uid="{00000000-0004-0000-0000-000028000000}"/>
    <hyperlink ref="I76" r:id="rId42" tooltip="Component" display="'Murata" xr:uid="{00000000-0004-0000-0000-000029000000}"/>
    <hyperlink ref="I77" r:id="rId43" tooltip="Component" display="'Panasonic ECG" xr:uid="{00000000-0004-0000-0000-00002A000000}"/>
    <hyperlink ref="I78" r:id="rId44" tooltip="Component" display="'Panasonic ECG" xr:uid="{00000000-0004-0000-0000-00002B000000}"/>
    <hyperlink ref="I79" r:id="rId45" tooltip="Component" display="'Panasonic ECG" xr:uid="{00000000-0004-0000-0000-00002C000000}"/>
    <hyperlink ref="I80" r:id="rId46" tooltip="Component" display="'Panasonic ECG" xr:uid="{00000000-0004-0000-0000-00002D000000}"/>
    <hyperlink ref="I81" r:id="rId47" tooltip="Component" display="'Panasonic ECG" xr:uid="{00000000-0004-0000-0000-00002E000000}"/>
    <hyperlink ref="I82" r:id="rId48" tooltip="Component" display="'Panasonic ECG" xr:uid="{00000000-0004-0000-0000-00002F000000}"/>
    <hyperlink ref="I83" r:id="rId49" tooltip="Component" display="'Panasonic ECG" xr:uid="{00000000-0004-0000-0000-000030000000}"/>
    <hyperlink ref="I84" r:id="rId50" tooltip="Component" display="'Panasonic ECG" xr:uid="{00000000-0004-0000-0000-000031000000}"/>
    <hyperlink ref="I85" r:id="rId51" tooltip="Component" display="'Panasonic ECG" xr:uid="{00000000-0004-0000-0000-000032000000}"/>
    <hyperlink ref="I86" r:id="rId52" tooltip="Component" display="'ON Semiconductor" xr:uid="{00000000-0004-0000-0000-000033000000}"/>
    <hyperlink ref="I87" r:id="rId53" tooltip="Component" display="'Linear Technology" xr:uid="{00000000-0004-0000-0000-000034000000}"/>
    <hyperlink ref="I88" r:id="rId54" tooltip="Component" display="'Microchip" xr:uid="{00000000-0004-0000-0000-000035000000}"/>
    <hyperlink ref="I89" r:id="rId55" tooltip="Component" display="'FTDI" xr:uid="{00000000-0004-0000-0000-000036000000}"/>
    <hyperlink ref="I90" r:id="rId56" tooltip="Component" display="'ON Semiconductor / Fairchild" xr:uid="{00000000-0004-0000-0000-000037000000}"/>
    <hyperlink ref="I91" r:id="rId57" tooltip="Component" display="'ON Semiconductor / Fairchild" xr:uid="{00000000-0004-0000-0000-000038000000}"/>
    <hyperlink ref="I92" r:id="rId58" tooltip="Component" display="'TXC" xr:uid="{00000000-0004-0000-0000-000039000000}"/>
    <hyperlink ref="J70" r:id="rId59" tooltip="Manufacturer" display="'C1005X7R1H104K050BB" xr:uid="{00000000-0004-0000-0000-00003A000000}"/>
    <hyperlink ref="J71" r:id="rId60" tooltip="Manufacturer" display="'C1005C0G1H100D050BA" xr:uid="{00000000-0004-0000-0000-00003B000000}"/>
    <hyperlink ref="J72" r:id="rId61" tooltip="Manufacturer" display="'C1005C0G1H220J050BA" xr:uid="{00000000-0004-0000-0000-00003C000000}"/>
    <hyperlink ref="J73" r:id="rId62" tooltip="Manufacturer" display="'C1005X5R1A475K050BC" xr:uid="{00000000-0004-0000-0000-00003D000000}"/>
    <hyperlink ref="J74" r:id="rId63" tooltip="Manufacturer" display="'SML-D12P8WT86" xr:uid="{00000000-0004-0000-0000-00003E000000}"/>
    <hyperlink ref="J75" r:id="rId64" tooltip="Manufacturer" display="'Supplier disabled" xr:uid="{00000000-0004-0000-0000-00003F000000}"/>
    <hyperlink ref="J76" r:id="rId65" tooltip="Manufacturer" display="'BLM15PD121SN1D" xr:uid="{00000000-0004-0000-0000-000040000000}"/>
    <hyperlink ref="J77" r:id="rId66" tooltip="Manufacturer" display="'ERJ-2RKF4701X" xr:uid="{00000000-0004-0000-0000-000041000000}"/>
    <hyperlink ref="J78" r:id="rId67" tooltip="Manufacturer" display="'ERJ-2RKF5233X" xr:uid="{00000000-0004-0000-0000-000042000000}"/>
    <hyperlink ref="J79" r:id="rId68" tooltip="Manufacturer" display="'ERJ-2RKF1543X" xr:uid="{00000000-0004-0000-0000-000043000000}"/>
    <hyperlink ref="J80" r:id="rId69" tooltip="Manufacturer" display="'ERJ-2RKF1004X" xr:uid="{00000000-0004-0000-0000-000044000000}"/>
    <hyperlink ref="J81" r:id="rId70" tooltip="Manufacturer" display="'ERJ-2RKF1000X" xr:uid="{00000000-0004-0000-0000-000045000000}"/>
    <hyperlink ref="J82" r:id="rId71" tooltip="Manufacturer" display="'ERJ-2RKF2201X" xr:uid="{00000000-0004-0000-0000-000046000000}"/>
    <hyperlink ref="J83" r:id="rId72" tooltip="Manufacturer" display="'ERJ-2RKF1002X" xr:uid="{00000000-0004-0000-0000-000047000000}"/>
    <hyperlink ref="J84" r:id="rId73" tooltip="Manufacturer" display="'ERJ-2RKF1202X" xr:uid="{00000000-0004-0000-0000-000048000000}"/>
    <hyperlink ref="J85" r:id="rId74" tooltip="Manufacturer" display="'ERJ-2RKF33R0X" xr:uid="{00000000-0004-0000-0000-000049000000}"/>
    <hyperlink ref="J86" r:id="rId75" tooltip="Manufacturer" display="'EMI2121MTTAG" xr:uid="{00000000-0004-0000-0000-00004A000000}"/>
    <hyperlink ref="J87" r:id="rId76" tooltip="Manufacturer" display="'LTC6993CS6-2#TRMPBF" xr:uid="{00000000-0004-0000-0000-00004B000000}"/>
    <hyperlink ref="J88" r:id="rId77" tooltip="Manufacturer" display="'93LC56BT-I/OT" xr:uid="{00000000-0004-0000-0000-00004C000000}"/>
    <hyperlink ref="J89" r:id="rId78" tooltip="Manufacturer" display="'FT4232HQ-REEL" xr:uid="{00000000-0004-0000-0000-00004D000000}"/>
    <hyperlink ref="J90" r:id="rId79" tooltip="Manufacturer" display="'NC7SZ08P5X" xr:uid="{00000000-0004-0000-0000-00004E000000}"/>
    <hyperlink ref="J91" r:id="rId80" tooltip="Manufacturer" display="'74LCX126BQX" xr:uid="{00000000-0004-0000-0000-00004F000000}"/>
    <hyperlink ref="J92" r:id="rId81" tooltip="Manufacturer" display="'8Z-12.000MAAJ-T" xr:uid="{00000000-0004-0000-0000-000050000000}"/>
    <hyperlink ref="J60" r:id="rId82" tooltip="Manufacturer" display="'C1005X5R1A475K050BC" xr:uid="{00000000-0004-0000-0000-000051000000}"/>
    <hyperlink ref="J59" r:id="rId83" tooltip="Manufacturer" display="'C1005X5R1V474K050BC" xr:uid="{00000000-0004-0000-0000-000052000000}"/>
    <hyperlink ref="J58" r:id="rId84" tooltip="Manufacturer" display="'C1005X5R1V225K050BC" xr:uid="{00000000-0004-0000-0000-000053000000}"/>
    <hyperlink ref="J57" r:id="rId85" tooltip="Manufacturer" display="'C1005X7R1H104K050BB" xr:uid="{00000000-0004-0000-0000-000054000000}"/>
    <hyperlink ref="J56" r:id="rId86" tooltip="Manufacturer" display="'C1005X5R0J106M050BC" xr:uid="{00000000-0004-0000-0000-000055000000}"/>
    <hyperlink ref="J55" r:id="rId87" tooltip="Manufacturer" display="'C1005X5R1V105K050BC" xr:uid="{00000000-0004-0000-0000-000056000000}"/>
    <hyperlink ref="J54" r:id="rId88" tooltip="Manufacturer" display="'C1608X5R1E106M080AC" xr:uid="{00000000-0004-0000-0000-000057000000}"/>
    <hyperlink ref="I60" r:id="rId89" tooltip="Component" display="'TDK" xr:uid="{00000000-0004-0000-0000-000058000000}"/>
    <hyperlink ref="I59" r:id="rId90" tooltip="Component" display="'TDK" xr:uid="{00000000-0004-0000-0000-000059000000}"/>
    <hyperlink ref="I58" r:id="rId91" tooltip="Component" display="'TDK" xr:uid="{00000000-0004-0000-0000-00005A000000}"/>
    <hyperlink ref="I57" r:id="rId92" tooltip="Component" display="'TDK" xr:uid="{00000000-0004-0000-0000-00005B000000}"/>
    <hyperlink ref="I56" r:id="rId93" tooltip="Component" display="'TDK" xr:uid="{00000000-0004-0000-0000-00005C000000}"/>
    <hyperlink ref="I55" r:id="rId94" tooltip="Component" display="'TDK" xr:uid="{00000000-0004-0000-0000-00005D000000}"/>
    <hyperlink ref="I54" r:id="rId95" tooltip="Component" display="'TDK" xr:uid="{00000000-0004-0000-0000-00005E000000}"/>
    <hyperlink ref="H60" r:id="rId96" tooltip="Supplier" display="'445-13820-2-ND" xr:uid="{00000000-0004-0000-0000-00005F000000}"/>
    <hyperlink ref="H59" r:id="rId97" tooltip="Supplier" display="'445-13864-2-ND" xr:uid="{00000000-0004-0000-0000-000060000000}"/>
    <hyperlink ref="H58" r:id="rId98" tooltip="Supplier" display="'445-9028-2-ND" xr:uid="{00000000-0004-0000-0000-000061000000}"/>
    <hyperlink ref="H57" r:id="rId99" tooltip="Supplier" display="'445-5932-2-ND" xr:uid="{00000000-0004-0000-0000-000062000000}"/>
    <hyperlink ref="H56" r:id="rId100" tooltip="Supplier" display="'445-8920-2-ND" xr:uid="{00000000-0004-0000-0000-000063000000}"/>
    <hyperlink ref="H55" r:id="rId101" tooltip="Supplier" display="'445-9073-2-ND" xr:uid="{00000000-0004-0000-0000-000064000000}"/>
    <hyperlink ref="H54" r:id="rId102" tooltip="Supplier" display="'445-9015-2-ND" xr:uid="{00000000-0004-0000-0000-000065000000}"/>
    <hyperlink ref="J48" r:id="rId103" tooltip="Manufacturer" display="'9HT10-32.768KDZF-T" xr:uid="{00000000-0004-0000-0000-000066000000}"/>
    <hyperlink ref="J47" r:id="rId104" tooltip="Manufacturer" display="'Supplier disabled" xr:uid="{00000000-0004-0000-0000-000067000000}"/>
    <hyperlink ref="J46" r:id="rId105" tooltip="Manufacturer" display="'Supplier disabled" xr:uid="{00000000-0004-0000-0000-000068000000}"/>
    <hyperlink ref="J45" tooltip="Manufacturer" display="'" xr:uid="{00000000-0004-0000-0000-000069000000}"/>
    <hyperlink ref="J44" r:id="rId106" tooltip="Manufacturer" display="'ERJ-2RKF4701X" xr:uid="{00000000-0004-0000-0000-00006A000000}"/>
    <hyperlink ref="J43" r:id="rId107" tooltip="Manufacturer" display="'C1005C0G1H150J050BA" xr:uid="{00000000-0004-0000-0000-00006B000000}"/>
    <hyperlink ref="J42" r:id="rId108" tooltip="Manufacturer" display="'C1005C0G1H020C050BA" xr:uid="{00000000-0004-0000-0000-00006C000000}"/>
    <hyperlink ref="I48" r:id="rId109" tooltip="Component" display="'TXC" xr:uid="{00000000-0004-0000-0000-00006D000000}"/>
    <hyperlink ref="I47" r:id="rId110" tooltip="Component" display="'Supplier disabled" xr:uid="{00000000-0004-0000-0000-00006E000000}"/>
    <hyperlink ref="I46" r:id="rId111" tooltip="Component" display="'Supplier disabled" xr:uid="{00000000-0004-0000-0000-00006F000000}"/>
    <hyperlink ref="I45" tooltip="Component" display="'" xr:uid="{00000000-0004-0000-0000-000070000000}"/>
    <hyperlink ref="I44" r:id="rId112" tooltip="Component" display="'Panasonic ECG" xr:uid="{00000000-0004-0000-0000-000071000000}"/>
    <hyperlink ref="I43" r:id="rId113" tooltip="Component" display="'TDK" xr:uid="{00000000-0004-0000-0000-000072000000}"/>
    <hyperlink ref="I42" r:id="rId114" tooltip="Component" display="'TDK" xr:uid="{00000000-0004-0000-0000-000073000000}"/>
    <hyperlink ref="H48" r:id="rId115" tooltip="Supplier" display="'887-1504-1-ND" xr:uid="{00000000-0004-0000-0000-000074000000}"/>
    <hyperlink ref="H47" r:id="rId116" tooltip="Supplier" display="'XTL581100-M118-0804" xr:uid="{00000000-0004-0000-0000-000075000000}"/>
    <hyperlink ref="H46" r:id="rId117" tooltip="Supplier" display="'MT3620AN" xr:uid="{00000000-0004-0000-0000-000076000000}"/>
    <hyperlink ref="H45" tooltip="Supplier" display="'" xr:uid="{00000000-0004-0000-0000-000077000000}"/>
    <hyperlink ref="H44" r:id="rId118" tooltip="Supplier" display="'P4.70KLCT-ND" xr:uid="{00000000-0004-0000-0000-000078000000}"/>
    <hyperlink ref="H43" r:id="rId119" tooltip="Supplier" display="'445-1237-2-ND" xr:uid="{00000000-0004-0000-0000-000079000000}"/>
    <hyperlink ref="H42" r:id="rId120" tooltip="Supplier" display="'445-4863-2-ND" xr:uid="{00000000-0004-0000-0000-00007A000000}"/>
    <hyperlink ref="H14" r:id="rId121" tooltip="Supplier" display="'553-1673-2-ND" xr:uid="{00000000-0004-0000-0000-00007B000000}"/>
    <hyperlink ref="H15" r:id="rId122" tooltip="Supplier" display="'490-14540-1-ND" xr:uid="{00000000-0004-0000-0000-00007C000000}"/>
    <hyperlink ref="H16" r:id="rId123" tooltip="Supplier" display="'445-4594-1-ND" xr:uid="{00000000-0004-0000-0000-00007D000000}"/>
    <hyperlink ref="H17" r:id="rId124" tooltip="Supplier" display="'445-9045-6-ND" xr:uid="{00000000-0004-0000-0000-00007E000000}"/>
    <hyperlink ref="H18" r:id="rId125" tooltip="Supplier" display="'445-4610-1-ND" xr:uid="{00000000-0004-0000-0000-00007F000000}"/>
    <hyperlink ref="H19" r:id="rId126" tooltip="Supplier" display="'490-3059-1-ND" xr:uid="{00000000-0004-0000-0000-000080000000}"/>
    <hyperlink ref="H20" r:id="rId127" tooltip="Supplier" display="'445-1247-2-ND" xr:uid="{00000000-0004-0000-0000-000081000000}"/>
    <hyperlink ref="H21" r:id="rId128" tooltip="Supplier" display="'445-7205-1-ND" xr:uid="{00000000-0004-0000-0000-000082000000}"/>
    <hyperlink ref="H22" r:id="rId129" tooltip="Supplier" display="'445-4651-6-ND" xr:uid="{00000000-0004-0000-0000-000083000000}"/>
    <hyperlink ref="H23" r:id="rId130" tooltip="Supplier" display="'445-1235-2-ND" xr:uid="{00000000-0004-0000-0000-000084000000}"/>
    <hyperlink ref="H24" r:id="rId131" tooltip="Supplier" display="'490-11804-1-ND" xr:uid="{00000000-0004-0000-0000-000085000000}"/>
    <hyperlink ref="H25" r:id="rId132" tooltip="Supplier" display="'1688077RL" xr:uid="{00000000-0004-0000-0000-000086000000}"/>
    <hyperlink ref="H26" r:id="rId133" tooltip="Supplier" display="'445-16782-6-ND" xr:uid="{00000000-0004-0000-0000-000087000000}"/>
    <hyperlink ref="H27" r:id="rId134" tooltip="Supplier" display="'445-16758-1-ND" xr:uid="{00000000-0004-0000-0000-000088000000}"/>
    <hyperlink ref="H28" r:id="rId135" tooltip="Supplier" display="'445-16776-1-ND" xr:uid="{00000000-0004-0000-0000-000089000000}"/>
    <hyperlink ref="H29" r:id="rId136" tooltip="Supplier" display="'445-16776-1-ND" xr:uid="{00000000-0004-0000-0000-00008A000000}"/>
    <hyperlink ref="H30" r:id="rId137" tooltip="Supplier" display="'2470348RL" xr:uid="{00000000-0004-0000-0000-00008B000000}"/>
    <hyperlink ref="H31" r:id="rId138" tooltip="Supplier" display="'445-16814-1-ND" xr:uid="{00000000-0004-0000-0000-00008C000000}"/>
    <hyperlink ref="H32" r:id="rId139" tooltip="Supplier" display="'P15979CT-ND" xr:uid="{00000000-0004-0000-0000-00008D000000}"/>
    <hyperlink ref="H33" r:id="rId140" tooltip="Supplier" display="'P33.0LCT-ND" xr:uid="{00000000-0004-0000-0000-00008E000000}"/>
    <hyperlink ref="H34" r:id="rId141" tooltip="Supplier" display="'MT3620AN" xr:uid="{00000000-0004-0000-0000-00008F000000}"/>
    <hyperlink ref="H35" tooltip="Supplier" display="'DP1608-A2455SC" xr:uid="{00000000-0004-0000-0000-000090000000}"/>
    <hyperlink ref="H36" r:id="rId142" tooltip="Supplier" display="'BL1608-05A2450TB" xr:uid="{00000000-0004-0000-0000-000091000000}"/>
    <hyperlink ref="H37" r:id="rId143" tooltip="Supplier" display="'863-1455-1-ND" xr:uid="{00000000-0004-0000-0000-000092000000}"/>
    <hyperlink ref="I14" r:id="rId144" tooltip="Component" display="'Pulse Electronics" xr:uid="{00000000-0004-0000-0000-000093000000}"/>
    <hyperlink ref="I15" r:id="rId145" tooltip="Component" display="'Murata" xr:uid="{00000000-0004-0000-0000-000094000000}"/>
    <hyperlink ref="I16" r:id="rId146" tooltip="Component" display="'TDK" xr:uid="{00000000-0004-0000-0000-000095000000}"/>
    <hyperlink ref="I17" r:id="rId147" tooltip="Component" display="'TDK" xr:uid="{00000000-0004-0000-0000-000096000000}"/>
    <hyperlink ref="I18" r:id="rId148" tooltip="Component" display="'TDK" xr:uid="{00000000-0004-0000-0000-000097000000}"/>
    <hyperlink ref="I19" r:id="rId149" tooltip="Component" display="'Murata" xr:uid="{00000000-0004-0000-0000-000098000000}"/>
    <hyperlink ref="I20" r:id="rId150" tooltip="Component" display="'TDK" xr:uid="{00000000-0004-0000-0000-000099000000}"/>
    <hyperlink ref="I21" r:id="rId151" tooltip="Component" display="'TDK" xr:uid="{00000000-0004-0000-0000-00009A000000}"/>
    <hyperlink ref="I22" r:id="rId152" tooltip="Component" display="'TDK" xr:uid="{00000000-0004-0000-0000-00009B000000}"/>
    <hyperlink ref="I23" r:id="rId153" tooltip="Component" display="'TDK" xr:uid="{00000000-0004-0000-0000-00009C000000}"/>
    <hyperlink ref="I24" r:id="rId154" tooltip="Component" display="'Murata" xr:uid="{00000000-0004-0000-0000-00009D000000}"/>
    <hyperlink ref="I25" r:id="rId155" tooltip="Component" display="'Hirose" xr:uid="{00000000-0004-0000-0000-00009E000000}"/>
    <hyperlink ref="I26" r:id="rId156" tooltip="Component" display="'TDK" xr:uid="{00000000-0004-0000-0000-00009F000000}"/>
    <hyperlink ref="I27" r:id="rId157" tooltip="Component" display="'TDK" xr:uid="{00000000-0004-0000-0000-0000A0000000}"/>
    <hyperlink ref="I28" r:id="rId158" tooltip="Component" display="'TDK" xr:uid="{00000000-0004-0000-0000-0000A1000000}"/>
    <hyperlink ref="I29" r:id="rId159" tooltip="Component" display="'TDK" xr:uid="{00000000-0004-0000-0000-0000A2000000}"/>
    <hyperlink ref="I30" r:id="rId160" tooltip="Component" display="'Murata" xr:uid="{00000000-0004-0000-0000-0000A3000000}"/>
    <hyperlink ref="I31" r:id="rId161" tooltip="Component" display="'TDK" xr:uid="{00000000-0004-0000-0000-0000A4000000}"/>
    <hyperlink ref="I32" r:id="rId162" tooltip="Component" display="'Panasonic" xr:uid="{00000000-0004-0000-0000-0000A5000000}"/>
    <hyperlink ref="I33" r:id="rId163" tooltip="Component" display="'Panasonic ECG" xr:uid="{00000000-0004-0000-0000-0000A6000000}"/>
    <hyperlink ref="I34" r:id="rId164" tooltip="Component" display="'MediaTek Inc." xr:uid="{00000000-0004-0000-0000-0000A7000000}"/>
    <hyperlink ref="I35" tooltip="Component" display="'ACX" xr:uid="{00000000-0004-0000-0000-0000A8000000}"/>
    <hyperlink ref="I36" r:id="rId165" tooltip="Component" display="'ACX" xr:uid="{00000000-0004-0000-0000-0000A9000000}"/>
    <hyperlink ref="I37" r:id="rId166" tooltip="Component" display="'Skyworks Solutions" xr:uid="{00000000-0004-0000-0000-0000AA000000}"/>
    <hyperlink ref="J14" r:id="rId167" tooltip="Manufacturer" display="'W3006" xr:uid="{00000000-0004-0000-0000-0000AB000000}"/>
    <hyperlink ref="J15" r:id="rId168" tooltip="Manufacturer" display="'GJM0335C1E8R2CB01D" xr:uid="{00000000-0004-0000-0000-0000AC000000}"/>
    <hyperlink ref="J16" r:id="rId169" tooltip="Manufacturer" display="'C0603C0G1E1R2B" xr:uid="{00000000-0004-0000-0000-0000AD000000}"/>
    <hyperlink ref="J17" r:id="rId170" tooltip="Manufacturer" display="'CGA1A2C0G1E3R3C030BA" xr:uid="{00000000-0004-0000-0000-0000AE000000}"/>
    <hyperlink ref="J18" r:id="rId171" tooltip="Manufacturer" display="'C0603C0G1E2R7B" xr:uid="{00000000-0004-0000-0000-0000AF000000}"/>
    <hyperlink ref="J19" r:id="rId172" tooltip="Manufacturer" display="'GJM0335C1E1R8CB01D" xr:uid="{00000000-0004-0000-0000-0000B0000000}"/>
    <hyperlink ref="J20" r:id="rId173" tooltip="Manufacturer" display="'C1005C0G1H101J050BA" xr:uid="{00000000-0004-0000-0000-0000B1000000}"/>
    <hyperlink ref="J21" r:id="rId174" tooltip="Manufacturer" display="'C0603C0G1E0R3B" xr:uid="{00000000-0004-0000-0000-0000B2000000}"/>
    <hyperlink ref="J22" r:id="rId175" tooltip="Manufacturer" display="'C0603C0G1E100D030BA" xr:uid="{00000000-0004-0000-0000-0000B3000000}"/>
    <hyperlink ref="J23" r:id="rId176" tooltip="Manufacturer" display="'C1005C0G1H100D050BA" xr:uid="{00000000-0004-0000-0000-0000B4000000}"/>
    <hyperlink ref="J24" r:id="rId177" tooltip="Manufacturer" display="'MM8030-2610RK0" xr:uid="{00000000-0004-0000-0000-0000B5000000}"/>
    <hyperlink ref="J25" r:id="rId178" tooltip="Manufacturer" display="'U.FL-R-SMT-1(10)" xr:uid="{00000000-0004-0000-0000-0000B6000000}"/>
    <hyperlink ref="J26" r:id="rId179" tooltip="Manufacturer" display="'MHQ0603P1N2CT000" xr:uid="{00000000-0004-0000-0000-0000B7000000}"/>
    <hyperlink ref="J27" r:id="rId180" tooltip="Manufacturer" display="'MHQ0603P0N8CT000" xr:uid="{00000000-0004-0000-0000-0000B8000000}"/>
    <hyperlink ref="J28" r:id="rId181" tooltip="Manufacturer" display="'MHQ0603P1N0CT000" xr:uid="{00000000-0004-0000-0000-0000B9000000}"/>
    <hyperlink ref="J29" r:id="rId182" tooltip="Manufacturer" display="'MHQ0603P1N0CT000" xr:uid="{00000000-0004-0000-0000-0000BA000000}"/>
    <hyperlink ref="J30" r:id="rId183" tooltip="Manufacturer" display="'LQP03TN1N5B02D" xr:uid="{00000000-0004-0000-0000-0000BB000000}"/>
    <hyperlink ref="J31" r:id="rId184" tooltip="Manufacturer" display="'MHQ0603P2N0CT000" xr:uid="{00000000-0004-0000-0000-0000BC000000}"/>
    <hyperlink ref="J32" r:id="rId185" tooltip="Manufacturer" display="'ERJ-1GN0R00C" xr:uid="{00000000-0004-0000-0000-0000BD000000}"/>
    <hyperlink ref="J33" r:id="rId186" tooltip="Manufacturer" display="'ERJ-2RKF33R0X" xr:uid="{00000000-0004-0000-0000-0000BE000000}"/>
    <hyperlink ref="J34" r:id="rId187" tooltip="Manufacturer" display="'MT3620AN" xr:uid="{00000000-0004-0000-0000-0000BF000000}"/>
    <hyperlink ref="J35" tooltip="Manufacturer" display="'DP1608-A2455SC" xr:uid="{00000000-0004-0000-0000-0000C0000000}"/>
    <hyperlink ref="J36" r:id="rId188" tooltip="Manufacturer" display="'BL1608-05A2450TB" xr:uid="{00000000-0004-0000-0000-0000C1000000}"/>
    <hyperlink ref="J37" r:id="rId189" tooltip="Manufacturer" display="'SKY13411-374LF" xr:uid="{00000000-0004-0000-0000-0000C2000000}"/>
    <hyperlink ref="H97" r:id="rId190" tooltip="Supplier" display="'2115305" xr:uid="{00000000-0004-0000-0000-0000C3000000}"/>
    <hyperlink ref="H98" r:id="rId191" tooltip="Supplier" display="'445-13820-2-ND" xr:uid="{00000000-0004-0000-0000-0000C4000000}"/>
    <hyperlink ref="H99" r:id="rId192" tooltip="Supplier" display="'445-9015-2-ND" xr:uid="{00000000-0004-0000-0000-0000C5000000}"/>
    <hyperlink ref="H100" r:id="rId193" tooltip="Supplier" display="'445-1241-2-ND" xr:uid="{00000000-0004-0000-0000-0000C6000000}"/>
    <hyperlink ref="H101" r:id="rId194" tooltip="Supplier" display="'445-5986-6-ND" xr:uid="{00000000-0004-0000-0000-0000C7000000}"/>
    <hyperlink ref="H102" r:id="rId195" tooltip="Supplier" display="'445-5932-2-ND" xr:uid="{00000000-0004-0000-0000-0000C8000000}"/>
    <hyperlink ref="H103" r:id="rId196" tooltip="Supplier" display="'445-9073-2-ND" xr:uid="{00000000-0004-0000-0000-0000C9000000}"/>
    <hyperlink ref="H104" r:id="rId197" tooltip="Supplier" display="'445-6850-2-ND" xr:uid="{00000000-0004-0000-0000-0000CA000000}"/>
    <hyperlink ref="H105" r:id="rId198" tooltip="Supplier" display="'160-2162-1-ND" xr:uid="{00000000-0004-0000-0000-0000CB000000}"/>
    <hyperlink ref="H106" r:id="rId199" tooltip="Supplier" display="'511-1580-1-ND" xr:uid="{00000000-0004-0000-0000-0000CC000000}"/>
    <hyperlink ref="H107" r:id="rId200" tooltip="Supplier" display="'8731195" xr:uid="{00000000-0004-0000-0000-0000CD000000}"/>
    <hyperlink ref="H108" r:id="rId201" tooltip="Supplier" display="'SAM12240-ND" xr:uid="{00000000-0004-0000-0000-0000CE000000}"/>
    <hyperlink ref="H109" r:id="rId202" tooltip="Supplier" display="'SAM10809-ND" xr:uid="{00000000-0004-0000-0000-0000CF000000}"/>
    <hyperlink ref="H110" r:id="rId203" tooltip="Supplier" display="'WM50014-02-ND" xr:uid="{00000000-0004-0000-0000-0000D0000000}"/>
    <hyperlink ref="H111" r:id="rId204" tooltip="Supplier" display="'WM50014-03-ND" xr:uid="{00000000-0004-0000-0000-0000D1000000}"/>
    <hyperlink ref="H112" r:id="rId205" tooltip="Supplier" display="'1889307" xr:uid="{00000000-0004-0000-0000-0000D2000000}"/>
    <hyperlink ref="H113" r:id="rId206" tooltip="Supplier" display="'587-1648-1-ND" xr:uid="{00000000-0004-0000-0000-0000D3000000}"/>
    <hyperlink ref="H114" r:id="rId207" tooltip="Supplier" display="'SI3590DV-T1-E3DKR-ND" xr:uid="{00000000-0004-0000-0000-0000D4000000}"/>
    <hyperlink ref="H115" r:id="rId208" tooltip="Supplier" display="'SI1317DL-T1-GE3CT-ND" xr:uid="{00000000-0004-0000-0000-0000D5000000}"/>
    <hyperlink ref="H116" r:id="rId209" tooltip="Supplier" display="'1727-4884-1-ND" xr:uid="{00000000-0004-0000-0000-0000D6000000}"/>
    <hyperlink ref="H117" r:id="rId210" tooltip="Supplier" display="'WSLPA-.066DKR-ND" xr:uid="{00000000-0004-0000-0000-0000D7000000}"/>
    <hyperlink ref="H118" r:id="rId211" tooltip="Supplier" display="'P150KLCT-ND" xr:uid="{00000000-0004-0000-0000-0000D8000000}"/>
    <hyperlink ref="H119" r:id="rId212" tooltip="Supplier" display="'P33.2KLCT-ND" xr:uid="{00000000-0004-0000-0000-0000D9000000}"/>
    <hyperlink ref="H120" r:id="rId213" tooltip="Supplier" display="'P604LCT-ND" xr:uid="{00000000-0004-0000-0000-0000DA000000}"/>
    <hyperlink ref="H121" r:id="rId214" tooltip="Supplier" display="'P100KLCT-ND" xr:uid="{00000000-0004-0000-0000-0000DB000000}"/>
    <hyperlink ref="H122" r:id="rId215" tooltip="Supplier" display="'P680LCT-ND" xr:uid="{00000000-0004-0000-0000-0000DC000000}"/>
    <hyperlink ref="H123" r:id="rId216" tooltip="Supplier" display="'P620LCT-ND" xr:uid="{00000000-0004-0000-0000-0000DD000000}"/>
    <hyperlink ref="H124" r:id="rId217" tooltip="Supplier" display="'P300LCT-ND" xr:uid="{00000000-0004-0000-0000-0000DE000000}"/>
    <hyperlink ref="H125" r:id="rId218" tooltip="Supplier" display="'P4.70KLCT-ND" xr:uid="{00000000-0004-0000-0000-0000DF000000}"/>
    <hyperlink ref="H126" r:id="rId219" tooltip="Supplier" display="'P10.0KLCT-ND" xr:uid="{00000000-0004-0000-0000-0000E0000000}"/>
    <hyperlink ref="H127" r:id="rId220" tooltip="Supplier" display="'P0.0JCT-ND" xr:uid="{00000000-0004-0000-0000-0000E1000000}"/>
    <hyperlink ref="H128" r:id="rId221" tooltip="Supplier" display="'P10.2LCT-ND" xr:uid="{00000000-0004-0000-0000-0000E2000000}"/>
    <hyperlink ref="H129" r:id="rId222" tooltip="Supplier" display="'P100LCT-ND" xr:uid="{00000000-0004-0000-0000-0000E3000000}"/>
    <hyperlink ref="H130" r:id="rId223" tooltip="Supplier" display="'Y10681CT-ND" xr:uid="{00000000-0004-0000-0000-0000E4000000}"/>
    <hyperlink ref="H131" r:id="rId224" tooltip="Supplier" display="'Y10621CT-ND" xr:uid="{00000000-0004-0000-0000-0000E5000000}"/>
    <hyperlink ref="H132" r:id="rId225" tooltip="Supplier" display="'Y10301DKR-ND" xr:uid="{00000000-0004-0000-0000-0000E6000000}"/>
    <hyperlink ref="H133" tooltip="Supplier" display="'" xr:uid="{00000000-0004-0000-0000-0000E7000000}"/>
    <hyperlink ref="H134" r:id="rId226" tooltip="Supplier" display="'9962859RL" xr:uid="{00000000-0004-0000-0000-0000E8000000}"/>
    <hyperlink ref="H135" r:id="rId227" tooltip="Supplier" display="'LTC4361CDC-1#TRMPBFDKR-ND" xr:uid="{00000000-0004-0000-0000-0000E9000000}"/>
    <hyperlink ref="H136" r:id="rId228" tooltip="Supplier" display="'RT5711BHGQWCT-ND" xr:uid="{00000000-0004-0000-0000-0000EA000000}"/>
    <hyperlink ref="I97" r:id="rId229" tooltip="Component" display="'Harwin" xr:uid="{00000000-0004-0000-0000-0000EB000000}"/>
    <hyperlink ref="I98" r:id="rId230" tooltip="Component" display="'TDK" xr:uid="{00000000-0004-0000-0000-0000EC000000}"/>
    <hyperlink ref="I99" r:id="rId231" tooltip="Component" display="'TDK" xr:uid="{00000000-0004-0000-0000-0000ED000000}"/>
    <hyperlink ref="I100" r:id="rId232" tooltip="Component" display="'TDK" xr:uid="{00000000-0004-0000-0000-0000EE000000}"/>
    <hyperlink ref="I101" r:id="rId233" tooltip="Component" display="'TDK" xr:uid="{00000000-0004-0000-0000-0000EF000000}"/>
    <hyperlink ref="I102" r:id="rId234" tooltip="Component" display="'TDK" xr:uid="{00000000-0004-0000-0000-0000F0000000}"/>
    <hyperlink ref="I103" r:id="rId235" tooltip="Component" display="'TDK" xr:uid="{00000000-0004-0000-0000-0000F1000000}"/>
    <hyperlink ref="I104" r:id="rId236" tooltip="Component" display="'TDK" xr:uid="{00000000-0004-0000-0000-0000F2000000}"/>
    <hyperlink ref="I105" r:id="rId237" tooltip="Component" display="'Vishay Lite-On" xr:uid="{00000000-0004-0000-0000-0000F3000000}"/>
    <hyperlink ref="I106" r:id="rId238" tooltip="Component" display="'Rohm" xr:uid="{00000000-0004-0000-0000-0000F4000000}"/>
    <hyperlink ref="I107" r:id="rId239" tooltip="Component" display="'Vero Electronics" xr:uid="{00000000-0004-0000-0000-0000F5000000}"/>
    <hyperlink ref="I108" r:id="rId240" tooltip="Component" display="'Loading..." xr:uid="{00000000-0004-0000-0000-0000F6000000}"/>
    <hyperlink ref="I109" r:id="rId241" tooltip="Component" display="'Loading..." xr:uid="{00000000-0004-0000-0000-0000F7000000}"/>
    <hyperlink ref="I110" r:id="rId242" tooltip="Component" display="'Molex" xr:uid="{00000000-0004-0000-0000-0000F8000000}"/>
    <hyperlink ref="I111" r:id="rId243" tooltip="Component" display="'Molex" xr:uid="{00000000-0004-0000-0000-0000F9000000}"/>
    <hyperlink ref="I112" r:id="rId244" tooltip="Component" display="'Cliff" xr:uid="{00000000-0004-0000-0000-0000FA000000}"/>
    <hyperlink ref="I113" r:id="rId245" tooltip="Component" display="'Taiyo Yuden" xr:uid="{00000000-0004-0000-0000-0000FB000000}"/>
    <hyperlink ref="I114" r:id="rId246" tooltip="Component" display="'Vishay Siliconix" xr:uid="{00000000-0004-0000-0000-0000FC000000}"/>
    <hyperlink ref="I115" r:id="rId247" tooltip="Component" display="'Vishay Siliconix" xr:uid="{00000000-0004-0000-0000-0000FD000000}"/>
    <hyperlink ref="I116" r:id="rId248" tooltip="Component" display="'Loading..." xr:uid="{00000000-0004-0000-0000-0000FE000000}"/>
    <hyperlink ref="I117" r:id="rId249" tooltip="Component" display="'Vishay Dale" xr:uid="{00000000-0004-0000-0000-0000FF000000}"/>
    <hyperlink ref="I118" r:id="rId250" tooltip="Component" display="'Panasonic ECG" xr:uid="{00000000-0004-0000-0000-000000010000}"/>
    <hyperlink ref="I119" r:id="rId251" tooltip="Component" display="'Panasonic ECG" xr:uid="{00000000-0004-0000-0000-000001010000}"/>
    <hyperlink ref="I120" r:id="rId252" tooltip="Component" display="'Panasonic ECG" xr:uid="{00000000-0004-0000-0000-000002010000}"/>
    <hyperlink ref="I121" r:id="rId253" tooltip="Component" display="'Panasonic ECG" xr:uid="{00000000-0004-0000-0000-000003010000}"/>
    <hyperlink ref="I122" r:id="rId254" tooltip="Component" display="'Panasonic ECG" xr:uid="{00000000-0004-0000-0000-000004010000}"/>
    <hyperlink ref="I123" r:id="rId255" tooltip="Component" display="'Panasonic ECG" xr:uid="{00000000-0004-0000-0000-000005010000}"/>
    <hyperlink ref="I124" r:id="rId256" tooltip="Component" display="'Panasonic ECG" xr:uid="{00000000-0004-0000-0000-000006010000}"/>
    <hyperlink ref="I125" r:id="rId257" tooltip="Component" display="'Panasonic ECG" xr:uid="{00000000-0004-0000-0000-000007010000}"/>
    <hyperlink ref="I126" r:id="rId258" tooltip="Component" display="'Panasonic ECG" xr:uid="{00000000-0004-0000-0000-000008010000}"/>
    <hyperlink ref="I127" r:id="rId259" tooltip="Component" display="'Panasonic ECG" xr:uid="{00000000-0004-0000-0000-000009010000}"/>
    <hyperlink ref="I128" r:id="rId260" tooltip="Component" display="'Panasonic ECG" xr:uid="{00000000-0004-0000-0000-00000A010000}"/>
    <hyperlink ref="I129" r:id="rId261" tooltip="Component" display="'Panasonic ECG" xr:uid="{00000000-0004-0000-0000-00000B010000}"/>
    <hyperlink ref="I130" r:id="rId262" tooltip="Component" display="'Panasonic ECG" xr:uid="{00000000-0004-0000-0000-00000C010000}"/>
    <hyperlink ref="I131" r:id="rId263" tooltip="Component" display="'Panasonic ECG" xr:uid="{00000000-0004-0000-0000-00000D010000}"/>
    <hyperlink ref="I132" r:id="rId264" tooltip="Component" display="'Panasonic ECG" xr:uid="{00000000-0004-0000-0000-00000E010000}"/>
    <hyperlink ref="I133" tooltip="Component" display="'" xr:uid="{00000000-0004-0000-0000-00000F010000}"/>
    <hyperlink ref="I134" r:id="rId265" tooltip="Component" display="'Panasonic ECG" xr:uid="{00000000-0004-0000-0000-000010010000}"/>
    <hyperlink ref="I135" r:id="rId266" tooltip="Component" display="'Linear Technology" xr:uid="{00000000-0004-0000-0000-000011010000}"/>
    <hyperlink ref="I136" r:id="rId267" tooltip="Component" display="'Richtek" xr:uid="{00000000-0004-0000-0000-000012010000}"/>
    <hyperlink ref="J97" r:id="rId268" tooltip="Manufacturer" display="'S8421-45R" xr:uid="{00000000-0004-0000-0000-000013010000}"/>
    <hyperlink ref="J98" r:id="rId269" tooltip="Manufacturer" display="'C1005X5R1A475K050BC" xr:uid="{00000000-0004-0000-0000-000014010000}"/>
    <hyperlink ref="J99" r:id="rId270" tooltip="Manufacturer" display="'C1608X5R1E106M080AC" xr:uid="{00000000-0004-0000-0000-000015010000}"/>
    <hyperlink ref="J100" r:id="rId271" tooltip="Manufacturer" display="'C1005C0G1H330J050BA" xr:uid="{00000000-0004-0000-0000-000016010000}"/>
    <hyperlink ref="J101" r:id="rId272" tooltip="Manufacturer" display="'C2012X5R0J336M125AC" xr:uid="{00000000-0004-0000-0000-000017010000}"/>
    <hyperlink ref="J102" r:id="rId273" tooltip="Manufacturer" display="'C1005X7R1H104K050BB" xr:uid="{00000000-0004-0000-0000-000018010000}"/>
    <hyperlink ref="J103" r:id="rId274" tooltip="Manufacturer" display="'C1005X5R1V105K050BC" xr:uid="{00000000-0004-0000-0000-000019010000}"/>
    <hyperlink ref="J104" r:id="rId275" tooltip="Manufacturer" display="'C1005X7R1H103K050BB" xr:uid="{00000000-0004-0000-0000-00001A010000}"/>
    <hyperlink ref="J105" r:id="rId276" tooltip="Manufacturer" display="'LTST-C19HE1WT" xr:uid="{00000000-0004-0000-0000-00001B010000}"/>
    <hyperlink ref="J106" r:id="rId277" tooltip="Manufacturer" display="'SML-D12U8WT86" xr:uid="{00000000-0004-0000-0000-00001C010000}"/>
    <hyperlink ref="J107" r:id="rId278" tooltip="Manufacturer" display="'20-2136" xr:uid="{00000000-0004-0000-0000-00001D010000}"/>
    <hyperlink ref="J108" r:id="rId279" tooltip="Manufacturer" display="'Loading..." xr:uid="{00000000-0004-0000-0000-00001E010000}"/>
    <hyperlink ref="J109" r:id="rId280" tooltip="Manufacturer" display="'Loading..." xr:uid="{00000000-0004-0000-0000-00001F010000}"/>
    <hyperlink ref="J110" r:id="rId281" tooltip="Manufacturer" display="'0022284020" xr:uid="{00000000-0004-0000-0000-000020010000}"/>
    <hyperlink ref="J111" r:id="rId282" tooltip="Manufacturer" display="'0022284030" xr:uid="{00000000-0004-0000-0000-000021010000}"/>
    <hyperlink ref="J112" r:id="rId283" tooltip="Manufacturer" display="'FC68145S" xr:uid="{00000000-0004-0000-0000-000022010000}"/>
    <hyperlink ref="J113" r:id="rId284" tooltip="Manufacturer" display="'NR3015T2R2M" xr:uid="{00000000-0004-0000-0000-000023010000}"/>
    <hyperlink ref="J114" r:id="rId285" tooltip="Manufacturer" display="'SI3590DV-T1-E3" xr:uid="{00000000-0004-0000-0000-000024010000}"/>
    <hyperlink ref="J115" r:id="rId286" tooltip="Manufacturer" display="'SI1317DL-T1-GE3" xr:uid="{00000000-0004-0000-0000-000025010000}"/>
    <hyperlink ref="J116" r:id="rId287" tooltip="Manufacturer" display="'Loading..." xr:uid="{00000000-0004-0000-0000-000026010000}"/>
    <hyperlink ref="J117" r:id="rId288" tooltip="Manufacturer" display="'WSLP0603R0660FEB" xr:uid="{00000000-0004-0000-0000-000027010000}"/>
    <hyperlink ref="J118" r:id="rId289" tooltip="Manufacturer" display="'ERJ-2RKF1503X" xr:uid="{00000000-0004-0000-0000-000028010000}"/>
    <hyperlink ref="J119" r:id="rId290" tooltip="Manufacturer" display="'ERJ-2RKF3322X" xr:uid="{00000000-0004-0000-0000-000029010000}"/>
    <hyperlink ref="J120" r:id="rId291" tooltip="Manufacturer" display="'ERJ-2RKF6040X" xr:uid="{00000000-0004-0000-0000-00002A010000}"/>
    <hyperlink ref="J121" r:id="rId292" tooltip="Manufacturer" display="'ERJ-2RKF1003X" xr:uid="{00000000-0004-0000-0000-00002B010000}"/>
    <hyperlink ref="J122" r:id="rId293" tooltip="Manufacturer" display="'ERJ-2RKF6800X" xr:uid="{00000000-0004-0000-0000-00002C010000}"/>
    <hyperlink ref="J123" r:id="rId294" tooltip="Manufacturer" display="'ERJ-2RKF6200X" xr:uid="{00000000-0004-0000-0000-00002D010000}"/>
    <hyperlink ref="J124" r:id="rId295" tooltip="Manufacturer" display="'ERJ-2RKF3000X" xr:uid="{00000000-0004-0000-0000-00002E010000}"/>
    <hyperlink ref="J125" r:id="rId296" tooltip="Manufacturer" display="'ERJ-2RKF4701X" xr:uid="{00000000-0004-0000-0000-00002F010000}"/>
    <hyperlink ref="J126" r:id="rId297" tooltip="Manufacturer" display="'ERJ-2RKF1002X" xr:uid="{00000000-0004-0000-0000-000030010000}"/>
    <hyperlink ref="J127" r:id="rId298" tooltip="Manufacturer" display="'ERJ-2GE0R00X" xr:uid="{00000000-0004-0000-0000-000031010000}"/>
    <hyperlink ref="J128" r:id="rId299" tooltip="Manufacturer" display="'ERJ-2RKF10R2X" xr:uid="{00000000-0004-0000-0000-000032010000}"/>
    <hyperlink ref="J129" r:id="rId300" tooltip="Manufacturer" display="'ERJ-2RKF1000X" xr:uid="{00000000-0004-0000-0000-000033010000}"/>
    <hyperlink ref="J130" r:id="rId301" tooltip="Manufacturer" display="'EXB-N8V681JX" xr:uid="{00000000-0004-0000-0000-000034010000}"/>
    <hyperlink ref="J131" r:id="rId302" tooltip="Manufacturer" display="'EXB-N8V621JX" xr:uid="{00000000-0004-0000-0000-000035010000}"/>
    <hyperlink ref="J132" r:id="rId303" tooltip="Manufacturer" display="'EXB-N8V301JX" xr:uid="{00000000-0004-0000-0000-000036010000}"/>
    <hyperlink ref="J133" tooltip="Manufacturer" display="'DHT-1158" xr:uid="{00000000-0004-0000-0000-000037010000}"/>
    <hyperlink ref="J134" r:id="rId304" tooltip="Manufacturer" display="'EVQ-Q2P03W" xr:uid="{00000000-0004-0000-0000-000038010000}"/>
    <hyperlink ref="J135" r:id="rId305" tooltip="Manufacturer" display="'LTC4361CDC-1#TRMPBF" xr:uid="{00000000-0004-0000-0000-000039010000}"/>
    <hyperlink ref="J136" r:id="rId306" tooltip="Manufacturer" display="'RT5711BHGQW" xr:uid="{00000000-0004-0000-0000-00003A010000}"/>
  </hyperlinks>
  <pageMargins left="0.46" right="0.36" top="0.57999999999999996" bottom="1" header="0.5" footer="0.5"/>
  <pageSetup paperSize="9" orientation="landscape" horizontalDpi="200" verticalDpi="200" r:id="rId307"/>
  <headerFooter alignWithMargins="0">
    <oddFooter>&amp;L&amp;BAltium Limited Confidential&amp;B&amp;C&amp;D&amp;RPage &amp;P</oddFooter>
  </headerFooter>
  <drawing r:id="rId30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Report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Stuart Taylor</dc:creator>
  <cp:lastModifiedBy>Stuart Taylor</cp:lastModifiedBy>
  <cp:lastPrinted>2002-11-05T13:50:54Z</cp:lastPrinted>
  <dcterms:created xsi:type="dcterms:W3CDTF">2000-10-27T00:30:29Z</dcterms:created>
  <dcterms:modified xsi:type="dcterms:W3CDTF">2019-04-12T10:03:35Z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stuart@microsoft.com</vt:lpwstr>
  </property>
  <property fmtid="{D5CDD505-2E9C-101B-9397-08002B2CF9AE}" pid="5" name="MSIP_Label_f42aa342-8706-4288-bd11-ebb85995028c_SetDate">
    <vt:lpwstr>2019-04-12T10:03:23.9090730Z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763a337a-ef1d-47be-ab3c-f91e37ca8e75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