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DevMSR\4x4\TFVC\BlancaHW\ReferenceDesigns\P-MT3620RDB-1-6\Releases\20191031\"/>
    </mc:Choice>
  </mc:AlternateContent>
  <xr:revisionPtr revIDLastSave="0" documentId="13_ncr:1_{079FCEEE-3185-4201-BD00-BB8AFD5FE371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BOM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6" i="1" l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C90" i="1" l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C63" i="1" l="1"/>
  <c r="K62" i="1"/>
  <c r="K61" i="1"/>
  <c r="K60" i="1"/>
  <c r="K59" i="1"/>
  <c r="K58" i="1"/>
  <c r="K57" i="1"/>
  <c r="K56" i="1"/>
  <c r="K55" i="1"/>
  <c r="K54" i="1"/>
  <c r="K53" i="1"/>
  <c r="C49" i="1" l="1"/>
  <c r="K48" i="1"/>
  <c r="K47" i="1"/>
  <c r="K46" i="1"/>
  <c r="K45" i="1"/>
  <c r="K44" i="1"/>
  <c r="K43" i="1"/>
  <c r="K42" i="1"/>
  <c r="C38" i="1" l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</calcChain>
</file>

<file path=xl/sharedStrings.xml><?xml version="1.0" encoding="utf-8"?>
<sst xmlns="http://schemas.openxmlformats.org/spreadsheetml/2006/main" count="908" uniqueCount="500">
  <si>
    <t xml:space="preserve"> </t>
  </si>
  <si>
    <t>Source Data From:</t>
  </si>
  <si>
    <t>Bill of Materials</t>
  </si>
  <si>
    <t>Qty per Build</t>
  </si>
  <si>
    <t>Project:</t>
  </si>
  <si>
    <t>Variant:</t>
  </si>
  <si>
    <t>Report Date:</t>
  </si>
  <si>
    <t>Build Quantity:</t>
  </si>
  <si>
    <t xml:space="preserve">               </t>
  </si>
  <si>
    <t>Report Time:</t>
  </si>
  <si>
    <t>31/01/2019</t>
  </si>
  <si>
    <t>13:23:56</t>
  </si>
  <si>
    <t>Designator</t>
  </si>
  <si>
    <t>A1, A2</t>
  </si>
  <si>
    <t>B1</t>
  </si>
  <si>
    <t>C1</t>
  </si>
  <si>
    <t>C2, C3, C6, C7, C8, C9, C18, C19, C21, C22</t>
  </si>
  <si>
    <t>C5</t>
  </si>
  <si>
    <t>C10, C12</t>
  </si>
  <si>
    <t>C11, C13</t>
  </si>
  <si>
    <t>C14</t>
  </si>
  <si>
    <t>C15, C16</t>
  </si>
  <si>
    <t>C17, C20, C91, C92, C93, C94</t>
  </si>
  <si>
    <t>C23, C89</t>
  </si>
  <si>
    <t>C26</t>
  </si>
  <si>
    <t>C27</t>
  </si>
  <si>
    <t>C41</t>
  </si>
  <si>
    <t>C43</t>
  </si>
  <si>
    <t>C49, C50, C53</t>
  </si>
  <si>
    <t>C55, C76, C79, C81, C83</t>
  </si>
  <si>
    <t>C62, C63, C64, C67, C68, C69, C70</t>
  </si>
  <si>
    <t>C87, C88</t>
  </si>
  <si>
    <t>C96</t>
  </si>
  <si>
    <t>D1, D2, D3, D4, D5, D6</t>
  </si>
  <si>
    <t>D7</t>
  </si>
  <si>
    <t>D8</t>
  </si>
  <si>
    <t>D9</t>
  </si>
  <si>
    <t>GND</t>
  </si>
  <si>
    <t>H1, H3</t>
  </si>
  <si>
    <t>H2, H4</t>
  </si>
  <si>
    <t>J3</t>
  </si>
  <si>
    <t>J4</t>
  </si>
  <si>
    <t>J5</t>
  </si>
  <si>
    <t>J6, J7</t>
  </si>
  <si>
    <t>J8, J9</t>
  </si>
  <si>
    <t>L1, L13</t>
  </si>
  <si>
    <t>L2</t>
  </si>
  <si>
    <t>L4</t>
  </si>
  <si>
    <t>L5</t>
  </si>
  <si>
    <t>L7, L8</t>
  </si>
  <si>
    <t>L9</t>
  </si>
  <si>
    <t>L10</t>
  </si>
  <si>
    <t>L11, L12</t>
  </si>
  <si>
    <t>L14</t>
  </si>
  <si>
    <t>Q1</t>
  </si>
  <si>
    <t>Q2</t>
  </si>
  <si>
    <t>Q3</t>
  </si>
  <si>
    <t>R1, R2, R58, R59</t>
  </si>
  <si>
    <t>R3</t>
  </si>
  <si>
    <t>R4</t>
  </si>
  <si>
    <t>R5</t>
  </si>
  <si>
    <t>R6</t>
  </si>
  <si>
    <t>R8</t>
  </si>
  <si>
    <t>R10</t>
  </si>
  <si>
    <t>R11</t>
  </si>
  <si>
    <t>R12, R25</t>
  </si>
  <si>
    <t>R14, R17</t>
  </si>
  <si>
    <t>R15, R18</t>
  </si>
  <si>
    <t>R16, R19</t>
  </si>
  <si>
    <t>R26, R35, R38</t>
  </si>
  <si>
    <t>R30</t>
  </si>
  <si>
    <t>R60</t>
  </si>
  <si>
    <t>R61</t>
  </si>
  <si>
    <t>R63</t>
  </si>
  <si>
    <t>RP1</t>
  </si>
  <si>
    <t>RP2</t>
  </si>
  <si>
    <t>RP3</t>
  </si>
  <si>
    <t>SW1</t>
  </si>
  <si>
    <t>SW2, SW3</t>
  </si>
  <si>
    <t>U1</t>
  </si>
  <si>
    <t>U2, U3</t>
  </si>
  <si>
    <t>U4</t>
  </si>
  <si>
    <t>U5</t>
  </si>
  <si>
    <t>U8</t>
  </si>
  <si>
    <t>U9</t>
  </si>
  <si>
    <t>U12</t>
  </si>
  <si>
    <t>U13</t>
  </si>
  <si>
    <t>U14</t>
  </si>
  <si>
    <t>U16</t>
  </si>
  <si>
    <t>U17</t>
  </si>
  <si>
    <t>U18</t>
  </si>
  <si>
    <t>X1</t>
  </si>
  <si>
    <t>X2</t>
  </si>
  <si>
    <t>X3</t>
  </si>
  <si>
    <t>Quantity</t>
  </si>
  <si>
    <t>Fitted</t>
  </si>
  <si>
    <t>Not Fitted</t>
  </si>
  <si>
    <t>Comment</t>
  </si>
  <si>
    <t>W3006</t>
  </si>
  <si>
    <t>HARWIN-S8421-45R</t>
  </si>
  <si>
    <t>8.2pF</t>
  </si>
  <si>
    <t>1.2pF</t>
  </si>
  <si>
    <t>3.3pF</t>
  </si>
  <si>
    <t>2.7pF</t>
  </si>
  <si>
    <t>1.8pF</t>
  </si>
  <si>
    <t>100pF</t>
  </si>
  <si>
    <t>0.3pF</t>
  </si>
  <si>
    <t>10pF</t>
  </si>
  <si>
    <t>4.7µF</t>
  </si>
  <si>
    <t>10µF</t>
  </si>
  <si>
    <t>33pF</t>
  </si>
  <si>
    <t>33uF</t>
  </si>
  <si>
    <t>0.1µF</t>
  </si>
  <si>
    <t>1.0µF</t>
  </si>
  <si>
    <t>22pF</t>
  </si>
  <si>
    <t>2.0pF</t>
  </si>
  <si>
    <t>2.2µF</t>
  </si>
  <si>
    <t>0.47µF</t>
  </si>
  <si>
    <t>15pF</t>
  </si>
  <si>
    <t>10000pF</t>
  </si>
  <si>
    <t>LTST-C19HE1WT</t>
  </si>
  <si>
    <t>Red LED</t>
  </si>
  <si>
    <t>Green LED</t>
  </si>
  <si>
    <t>BAR43CFILM</t>
  </si>
  <si>
    <t>20-2136</t>
  </si>
  <si>
    <t>TSM-106-01-L-DV-A</t>
  </si>
  <si>
    <t>TSM-107-01-L-DV-A</t>
  </si>
  <si>
    <t>MOLEX-0022284020</t>
  </si>
  <si>
    <t>MOLEX-0022284030</t>
  </si>
  <si>
    <t>Micro-USB socket</t>
  </si>
  <si>
    <t>FC68145S</t>
  </si>
  <si>
    <t>MM8030-2610</t>
  </si>
  <si>
    <t>U.FL-R-SMT-1(10)</t>
  </si>
  <si>
    <t>1.2nH</t>
  </si>
  <si>
    <t>0.8nH</t>
  </si>
  <si>
    <t>1nH</t>
  </si>
  <si>
    <t>1.5nH</t>
  </si>
  <si>
    <t>2.2µH</t>
  </si>
  <si>
    <t>FERRITE BEAD</t>
  </si>
  <si>
    <t>2.0nH</t>
  </si>
  <si>
    <t>SI3590DV-T1-E3</t>
  </si>
  <si>
    <t>SI1317DL-T1-GE3</t>
  </si>
  <si>
    <t>BCM857DS</t>
  </si>
  <si>
    <t>0R</t>
  </si>
  <si>
    <t>0R066</t>
  </si>
  <si>
    <t>150K</t>
  </si>
  <si>
    <t>33.2K</t>
  </si>
  <si>
    <t>604R</t>
  </si>
  <si>
    <t>4K7</t>
  </si>
  <si>
    <t>100K</t>
  </si>
  <si>
    <t>523K</t>
  </si>
  <si>
    <t>154K</t>
  </si>
  <si>
    <t>1M</t>
  </si>
  <si>
    <t>100R</t>
  </si>
  <si>
    <t>680R</t>
  </si>
  <si>
    <t>620R</t>
  </si>
  <si>
    <t>300R</t>
  </si>
  <si>
    <t>2.2K</t>
  </si>
  <si>
    <t>10K</t>
  </si>
  <si>
    <t>12K</t>
  </si>
  <si>
    <t>33R</t>
  </si>
  <si>
    <t>10.2R</t>
  </si>
  <si>
    <t>470R</t>
  </si>
  <si>
    <t>Push Button</t>
  </si>
  <si>
    <t>SWI TACT SPN0 PANASONIC EVQQ2P03W</t>
  </si>
  <si>
    <t>MT3620AN</t>
  </si>
  <si>
    <t>DP1608-A2455SC</t>
  </si>
  <si>
    <t>BL1608-05A2450TB</t>
  </si>
  <si>
    <t>SKY13411-374LF</t>
  </si>
  <si>
    <t>LTC4361CDC-1</t>
  </si>
  <si>
    <t>TLV62569DBVR</t>
  </si>
  <si>
    <t>EMI2121MTTAG</t>
  </si>
  <si>
    <t>LTC6993CS6-2#TRMPBF</t>
  </si>
  <si>
    <t>93LC56BT-I/OT</t>
  </si>
  <si>
    <t>FT4232HQ</t>
  </si>
  <si>
    <t>NC7SZ08P5X</t>
  </si>
  <si>
    <t>74LCX126BQX</t>
  </si>
  <si>
    <t>26MHz</t>
  </si>
  <si>
    <t>32.768kHz</t>
  </si>
  <si>
    <t>12MHz</t>
  </si>
  <si>
    <t>Description</t>
  </si>
  <si>
    <t>W3006 Chip Antenna</t>
  </si>
  <si>
    <t>SMT CR2032 coin cell holder</t>
  </si>
  <si>
    <t>CAP CER 8.2PF 25V NP0 0201</t>
  </si>
  <si>
    <t>CAP CER 1.2PF 25V C0G 0201</t>
  </si>
  <si>
    <t>Cap Ceramic 3.3pF 25V C0G 0.25pF SMD 0201 125C T/R</t>
  </si>
  <si>
    <t>CAP CER 2.7PF 25V C0G 0201</t>
  </si>
  <si>
    <t>CAP CER 1.8PF 25V NP0 0201</t>
  </si>
  <si>
    <t>CAP CER 100PF 50V 5% NP0 0402</t>
  </si>
  <si>
    <t>CAP CER 0.3PF 25V C0G 0201</t>
  </si>
  <si>
    <t>CAP CER 10PF 25V C0G 0201</t>
  </si>
  <si>
    <t>CAP CER 10PF 50V NP0 0402 - Three-way pads</t>
  </si>
  <si>
    <t>CAP CER 4.7UF 10V 10% X5R 0402</t>
  </si>
  <si>
    <t>CAP CER 10UF 25V 20% X5R 0603</t>
  </si>
  <si>
    <t>CAP CER 33PF 50V 5% NP0 0402</t>
  </si>
  <si>
    <t>CAP CER 33UF 6.3V X5R 0805</t>
  </si>
  <si>
    <t>CAP CER 0.1UF 50V 10% X7R 0402</t>
  </si>
  <si>
    <t>CAP CER 10PF 50V NP0 0402</t>
  </si>
  <si>
    <t>CAP CER 1UF 35V 10% X5R 0402</t>
  </si>
  <si>
    <t>CAP CER 22PF 50V 5% NP0 0402</t>
  </si>
  <si>
    <t>CAP CER 2PF 50V NP0 0402</t>
  </si>
  <si>
    <t>CAP CER 10UF 6.3V 20% X5R 0402</t>
  </si>
  <si>
    <t>CAP CER 2.2UF 35V 10% X5R 0402</t>
  </si>
  <si>
    <t>CAP CER 0.47UF 35V 10% X5R 0402</t>
  </si>
  <si>
    <t>CAP CER 15PF 50V 5% NP0 0402</t>
  </si>
  <si>
    <t>CAP CER 10000PF 50V 10% X7R 0402</t>
  </si>
  <si>
    <t>LED RGB DIFFUSED 0606 SMD</t>
  </si>
  <si>
    <t>1.6 x 0.8 x 0.55mm (0603) LED 620nm Red</t>
  </si>
  <si>
    <t>1.6 x 0.8 x 0.55mm (0603) LED 560nm Green</t>
  </si>
  <si>
    <t>DIODE ARRAY SCHOTTKY 30V SOT23-3</t>
  </si>
  <si>
    <t>VERO - 20-2136 - TERMINAL, PCB, BLACK, PK100</t>
  </si>
  <si>
    <t>CONN HEADER 12POS .100" SMD GOLD</t>
  </si>
  <si>
    <t>CONN HEADER 14POS .100" SMD GOLD</t>
  </si>
  <si>
    <t>CONN HEADER 2POS .100 VERT TIN</t>
  </si>
  <si>
    <t>CONN HEADER 3POS .100 VERT TIN</t>
  </si>
  <si>
    <t>CLIFF ELECTRONIC COMPONENTS, FC68145S, DC Power Connector, Jack, 1 A, 1.3 mm, Surface Mount</t>
  </si>
  <si>
    <t>CONN UMC RECEPT SMD 2x2mm</t>
  </si>
  <si>
    <t>CONN UMC JACK STR 50 OHM SMD</t>
  </si>
  <si>
    <t>FIXED IND 1.2NH 1A 80 MOHM SMD</t>
  </si>
  <si>
    <t>FIXED IND 0.8NH 1A 70 MOHM SMD</t>
  </si>
  <si>
    <t>FIXED IND 1NH 1A 70 MOHM SMD</t>
  </si>
  <si>
    <t>MURATA - LQP03TN1N5B02D - INDUCTOR, 1.5NH, 0.6A, 0.1NH, 15GHZ</t>
  </si>
  <si>
    <t>FIXED IND 2.2UH 1.5A 72 MOHM SMD</t>
  </si>
  <si>
    <t>FIXED IND 2.2UH 1.9A 117 MOHM</t>
  </si>
  <si>
    <t>FERRITE BEAD 120 OHM 0402 1LN</t>
  </si>
  <si>
    <t>FIXED IND 2NH 700MA 120 MOHM SMD</t>
  </si>
  <si>
    <t>MOSFET N&amp;P-CH 30V (D-S)</t>
  </si>
  <si>
    <t>VISHAY SI1317DL-T1-GE3 MOSFET Transistor, P Channel, -1.4 A, -20 V, 0.125 ohm, -4.5 V, 450 mV</t>
  </si>
  <si>
    <t>BJT ARRAY, DUAL PNP, -45V, -100MA, 6-SOT-457</t>
  </si>
  <si>
    <t>RES SMD 0.0OHM JUMPER 1/20W 0201</t>
  </si>
  <si>
    <t>Current Sense Resistors - SMD .4watt .066ohm 1%</t>
  </si>
  <si>
    <t>RES 150K OHM 1/10W 1% 0402 SMD</t>
  </si>
  <si>
    <t>RES 33.2K OHM 1/10W 1% 0402 SMD</t>
  </si>
  <si>
    <t>RES 604 OHM 1/10W 1% 0402 SMD</t>
  </si>
  <si>
    <t>RES 4.7K OHM 1/10W 1% 0402 SMD</t>
  </si>
  <si>
    <t>RES 100K OHM 1/10W 1% 0402 SMD</t>
  </si>
  <si>
    <t>RES 523K OHM 1/10W 1% 0402 SMD</t>
  </si>
  <si>
    <t>RES 154K OHM 1/10W 1% 0402 SMD</t>
  </si>
  <si>
    <t>RES 1M OHM 1/10W 1% 0402 SMD</t>
  </si>
  <si>
    <t>RES 100 OHM 1/10W 1% 0402 SMD</t>
  </si>
  <si>
    <t>RES 680 OHM 1/10W 1% 0402 SMD</t>
  </si>
  <si>
    <t>RES 620 OHM 1/10W 1% 0402 SMD</t>
  </si>
  <si>
    <t>RES 300 OHM 1/10W 1% 0402 SMD</t>
  </si>
  <si>
    <t>RES 2.2K OHM 1/10W 1% 0402 SMD</t>
  </si>
  <si>
    <t>RES 10K OHM 1/10W 1% 0402 SMD</t>
  </si>
  <si>
    <t>RES 12K OHM 1/10W 1% 0402 SMD</t>
  </si>
  <si>
    <t>RES 33 OHM 1/10W 1% 0402 SMD</t>
  </si>
  <si>
    <t>RES SMD 4.7K JUMPER 1/10W 0402</t>
  </si>
  <si>
    <t>RES 0.0 OHM 1/10W JUMP 0402 SMD</t>
  </si>
  <si>
    <t>RES 10.2 OHM 1/10W 1% 0402 SMD</t>
  </si>
  <si>
    <t>RES 470 OHM 1/10W 1% 0402 SMD</t>
  </si>
  <si>
    <t>Res Thick Film Array 680 Ohm 5% ±200ppm/C ISOL Molded 8-Pin 0804(4 X 0402) Concave SMD Punched Carrier T/R</t>
  </si>
  <si>
    <t>Res Thick Film Array 620 Ohm 5% 200ppm/C ISOL Molded 8-Pin 0804(4 X 0402) Concave SMD Punched Carrier T/R</t>
  </si>
  <si>
    <t>Res Thick Film Array 300 Ohm 5% 200ppm/C ISOL Molded 8-Pin 0804(4 X 0402) Concave SMD Punched Carrier T/R</t>
  </si>
  <si>
    <t>PANASONIC - EVQQ2P03W - SWITCH, SPNO, SMD</t>
  </si>
  <si>
    <t>Diplexer</t>
  </si>
  <si>
    <t>Balun</t>
  </si>
  <si>
    <t>RF SWITCH</t>
  </si>
  <si>
    <t>LINEAR TECHNOLOGY LTC4361CDC-1#TRMPBF IC, OVERVOLTAGE/CUR PROT, 8DFN</t>
  </si>
  <si>
    <t>Variable voltage buck converter</t>
  </si>
  <si>
    <t>IC FILTER COMMON MODE ESD 8WDFN</t>
  </si>
  <si>
    <t>LINEAR TECHNOLOGY - LTC6993CS6-2#TRMPBF - GENERATOR, PULSE, TIMERBLOX, 6SOT-23</t>
  </si>
  <si>
    <t>IC EEPROM 2KBIT 2MHZ SOT23-6</t>
  </si>
  <si>
    <t>IC USB HS QUAD UART/SYNC 64-QFN</t>
  </si>
  <si>
    <t>IC GATE AND 1CH 2-INP SC-70-5</t>
  </si>
  <si>
    <t>IC BUFFER QUAD LV N-INV 14DQFN</t>
  </si>
  <si>
    <t>26MHz crystal</t>
  </si>
  <si>
    <t>32.768kHz ±20ppm Crystal 12.5pF 70 kOhm -40°C ~ 85°C  Surface Mount 2-SMD</t>
  </si>
  <si>
    <t>CRYSTAL 12.000 MHZ 18PF SMD</t>
  </si>
  <si>
    <t>Supplier 1</t>
  </si>
  <si>
    <t>Digi-Key</t>
  </si>
  <si>
    <t>Farnell</t>
  </si>
  <si>
    <t>Digikey</t>
  </si>
  <si>
    <t>Adam Tech</t>
  </si>
  <si>
    <t>MediaTek Inc.</t>
  </si>
  <si>
    <t>ACX</t>
  </si>
  <si>
    <t>Siward</t>
  </si>
  <si>
    <t>Supplier Part Number 1</t>
  </si>
  <si>
    <t>553-1673-2-ND</t>
  </si>
  <si>
    <t>2115305</t>
  </si>
  <si>
    <t>490-14540-1-ND</t>
  </si>
  <si>
    <t>445-4594-1-ND</t>
  </si>
  <si>
    <t>445-9045-6-ND</t>
  </si>
  <si>
    <t>445-4610-1-ND</t>
  </si>
  <si>
    <t>490-3059-1-ND</t>
  </si>
  <si>
    <t>445-1247-2-ND</t>
  </si>
  <si>
    <t>445-7205-1-ND</t>
  </si>
  <si>
    <t>445-4651-6-ND</t>
  </si>
  <si>
    <t>445-1235-2-ND</t>
  </si>
  <si>
    <t>445-13820-2-ND</t>
  </si>
  <si>
    <t>445-9015-2-ND</t>
  </si>
  <si>
    <t>445-1241-2-ND</t>
  </si>
  <si>
    <t>445-5986-6-ND</t>
  </si>
  <si>
    <t>445-5932-2-ND</t>
  </si>
  <si>
    <t>445-9073-2-ND</t>
  </si>
  <si>
    <t>445-1239-2-ND</t>
  </si>
  <si>
    <t>445-4863-2-ND</t>
  </si>
  <si>
    <t>445-8920-2-ND</t>
  </si>
  <si>
    <t>445-9028-2-ND</t>
  </si>
  <si>
    <t>445-13864-2-ND</t>
  </si>
  <si>
    <t>445-1237-2-ND</t>
  </si>
  <si>
    <t>445-6850-2-ND</t>
  </si>
  <si>
    <t>160-2162-1-ND</t>
  </si>
  <si>
    <t>511-1580-1-ND</t>
  </si>
  <si>
    <t>511-1579-1-ND</t>
  </si>
  <si>
    <t>1562326RL</t>
  </si>
  <si>
    <t>8731195</t>
  </si>
  <si>
    <t>SAM12240-ND</t>
  </si>
  <si>
    <t>SAM10809-ND</t>
  </si>
  <si>
    <t>WM50014-02-ND</t>
  </si>
  <si>
    <t>WM50014-03-ND</t>
  </si>
  <si>
    <t>MCR-B-S-RA-SMT-CS5-T/R</t>
  </si>
  <si>
    <t>1889307</t>
  </si>
  <si>
    <t>490-11804-1-ND</t>
  </si>
  <si>
    <t>1688077RL</t>
  </si>
  <si>
    <t>445-16782-6-ND</t>
  </si>
  <si>
    <t>445-16758-1-ND</t>
  </si>
  <si>
    <t>445-16776-1-ND</t>
  </si>
  <si>
    <t>2470348RL</t>
  </si>
  <si>
    <t>587-1648-1-ND</t>
  </si>
  <si>
    <t>587-3226-1-ND</t>
  </si>
  <si>
    <t>490-5203-2-ND</t>
  </si>
  <si>
    <t>445-16814-1-ND</t>
  </si>
  <si>
    <t>SI3590DV-T1-E3DKR-ND</t>
  </si>
  <si>
    <t>SI1317DL-T1-GE3CT-ND</t>
  </si>
  <si>
    <t>1727-4884-1-ND</t>
  </si>
  <si>
    <t>P15979CT-ND</t>
  </si>
  <si>
    <t>WSLPA-.066DKR-ND</t>
  </si>
  <si>
    <t>P150KLCT-ND</t>
  </si>
  <si>
    <t>P33.2KLCT-ND</t>
  </si>
  <si>
    <t>P604LCT-ND</t>
  </si>
  <si>
    <t>P4.70KLCT-ND</t>
  </si>
  <si>
    <t>P100KLCT-ND</t>
  </si>
  <si>
    <t>P523KLCT-ND</t>
  </si>
  <si>
    <t>P154KLCT-ND</t>
  </si>
  <si>
    <t>P1.00MLCT-ND</t>
  </si>
  <si>
    <t>P100LCT-ND</t>
  </si>
  <si>
    <t>P680LCT-ND</t>
  </si>
  <si>
    <t>P620LCT-ND</t>
  </si>
  <si>
    <t>P300LCT-ND</t>
  </si>
  <si>
    <t>P2.20KLCT-ND</t>
  </si>
  <si>
    <t>P10.0KLCT-ND</t>
  </si>
  <si>
    <t>P12.0KLCT-ND</t>
  </si>
  <si>
    <t>P33.0LCT-ND</t>
  </si>
  <si>
    <t>P0.0JCT-ND</t>
  </si>
  <si>
    <t>P10.2LCT-ND</t>
  </si>
  <si>
    <t>P470LCT-ND</t>
  </si>
  <si>
    <t>Y10681CT-ND</t>
  </si>
  <si>
    <t>Y10621CT-ND</t>
  </si>
  <si>
    <t>Y10301DKR-ND</t>
  </si>
  <si>
    <t>9962859RL</t>
  </si>
  <si>
    <t>863-1455-1-ND</t>
  </si>
  <si>
    <t>LTC4361CDC-1#TRMPBFDKR-ND</t>
  </si>
  <si>
    <t>296-47360-6-ND</t>
  </si>
  <si>
    <t>EMI2121MTTAGOSCT-ND</t>
  </si>
  <si>
    <t>1848054</t>
  </si>
  <si>
    <t>93LC56BT-I/OTCT-ND</t>
  </si>
  <si>
    <t>768-1027-1-ND</t>
  </si>
  <si>
    <t>NC7SZ08P5XCT-ND</t>
  </si>
  <si>
    <t>74LCX126BQXDKR-ND</t>
  </si>
  <si>
    <t>XTL581100-M118-0804</t>
  </si>
  <si>
    <t>887-1504-1-ND</t>
  </si>
  <si>
    <t>887-1487-1-ND</t>
  </si>
  <si>
    <t>DHT-1158</t>
  </si>
  <si>
    <t>WiFi</t>
  </si>
  <si>
    <t>R37, R39</t>
  </si>
  <si>
    <t>PIO</t>
  </si>
  <si>
    <t>R9, R20, R21, R22, R23, R24, R51, R55</t>
  </si>
  <si>
    <t>R42</t>
  </si>
  <si>
    <t>4.7K</t>
  </si>
  <si>
    <t>R43</t>
  </si>
  <si>
    <t>Manufacturer</t>
  </si>
  <si>
    <t>Manufacturer Part Number</t>
  </si>
  <si>
    <t>Pulse Electronics Corporation</t>
  </si>
  <si>
    <t>Murata</t>
  </si>
  <si>
    <t>GJM0335C1E8R2CB01D</t>
  </si>
  <si>
    <t>TDK Corporation</t>
  </si>
  <si>
    <t>C0603C0G1E1R2B</t>
  </si>
  <si>
    <t>TDK</t>
  </si>
  <si>
    <t>CGA1A2C0G1E3R3C030BA</t>
  </si>
  <si>
    <t>C0603C0G1E2R7B</t>
  </si>
  <si>
    <t>GJM0335C1E1R8CB01D</t>
  </si>
  <si>
    <t>C1005C0G1H101J050BA</t>
  </si>
  <si>
    <t>C0603C0G1E0R3B</t>
  </si>
  <si>
    <t>C0603C0G1E100D030BA</t>
  </si>
  <si>
    <t>C1005C0G1H100D050BA</t>
  </si>
  <si>
    <t>Murata Electronics North America</t>
  </si>
  <si>
    <t>MM8030-2610RK0</t>
  </si>
  <si>
    <t>Hirose Electric (HRS)</t>
  </si>
  <si>
    <t>MHQ0603P1N2CT000</t>
  </si>
  <si>
    <t>MHQ0603P0N8CT000</t>
  </si>
  <si>
    <t>MHQ0603P1N0CT000</t>
  </si>
  <si>
    <t>MURATA</t>
  </si>
  <si>
    <t>LQP03TN1N5B02D</t>
  </si>
  <si>
    <t>MHQ0603P2N0CT000</t>
  </si>
  <si>
    <t>Panasonic Electronic Components</t>
  </si>
  <si>
    <t>ERJ-1GN0R00C</t>
  </si>
  <si>
    <t>ERJ-2RKF33R0X</t>
  </si>
  <si>
    <t>Skyworks Solutions Inc.</t>
  </si>
  <si>
    <t>MT3620AN/A</t>
  </si>
  <si>
    <t>Avnet</t>
  </si>
  <si>
    <t>C1005C0G1H020C050BA</t>
  </si>
  <si>
    <t>C1005C0G1H150J050BA</t>
  </si>
  <si>
    <t>ERJ-2RKF4701X</t>
  </si>
  <si>
    <t>TXC</t>
  </si>
  <si>
    <t>9HT10-32.768KDZF-T</t>
  </si>
  <si>
    <t>PMU</t>
  </si>
  <si>
    <t>C38</t>
  </si>
  <si>
    <t>C1608X5R1E106M080AC</t>
  </si>
  <si>
    <t>C39, C40, C65, C84, C90</t>
  </si>
  <si>
    <t>C1005X5R1V105K050BC</t>
  </si>
  <si>
    <t>C1005X5R0J106M050BC</t>
  </si>
  <si>
    <t>C52, C56, C57, C58, C59, C60, C61, C71, C72, C85</t>
  </si>
  <si>
    <t>C1005X7R1H104K050BB</t>
  </si>
  <si>
    <t>C1005X5R1V225K050BC</t>
  </si>
  <si>
    <t>C1005X5R1V474K050BC</t>
  </si>
  <si>
    <t>C74</t>
  </si>
  <si>
    <t>C1005X5R1A475K050BC</t>
  </si>
  <si>
    <t>C75, C77, C78, C80, C82</t>
  </si>
  <si>
    <t>J1</t>
  </si>
  <si>
    <t>Molex, LLC</t>
  </si>
  <si>
    <t>Taiyo Yuden</t>
  </si>
  <si>
    <t>MAMK2520T2R2M</t>
  </si>
  <si>
    <t>FTDI</t>
  </si>
  <si>
    <t>C33, C36, C44, C45, C46, C48, C86</t>
  </si>
  <si>
    <t>C34, C35</t>
  </si>
  <si>
    <t>C1005C0G1H220J050BA</t>
  </si>
  <si>
    <t>C42</t>
  </si>
  <si>
    <t>Rohm Semiconductor</t>
  </si>
  <si>
    <t>SML-D12P8WT86</t>
  </si>
  <si>
    <t>BLM15PD121SN1D</t>
  </si>
  <si>
    <t>R7, R32, R34, R36</t>
  </si>
  <si>
    <t>ERJ-2RKF5233X</t>
  </si>
  <si>
    <t>ERJ-2RKF1543X</t>
  </si>
  <si>
    <t>ERJ-2RKF1004X</t>
  </si>
  <si>
    <t>R13</t>
  </si>
  <si>
    <t>ERJ-2RKF1000X</t>
  </si>
  <si>
    <t>ERJ-2RKF2201X</t>
  </si>
  <si>
    <t>R27, R28, R29, R31</t>
  </si>
  <si>
    <t>ERJ-2RKF1002X</t>
  </si>
  <si>
    <t>ERJ-2RKF1202X</t>
  </si>
  <si>
    <t>R44, R45, R46, R47, R48, R49, R50</t>
  </si>
  <si>
    <t>ON Semiconductor</t>
  </si>
  <si>
    <t>LINEAR TECHNOLOGY</t>
  </si>
  <si>
    <t>Microchip Technology</t>
  </si>
  <si>
    <t>FTDI, Future Technology Devices International Ltd</t>
  </si>
  <si>
    <t>FT4232HQ-REEL</t>
  </si>
  <si>
    <t>Fairchild Semiconductor</t>
  </si>
  <si>
    <t>TXC CORPORATION</t>
  </si>
  <si>
    <t>8Z-12.000MAAJ-T</t>
  </si>
  <si>
    <t>Dev</t>
  </si>
  <si>
    <t>HARWIN</t>
  </si>
  <si>
    <t>S8421-45R</t>
  </si>
  <si>
    <t>C24, C97</t>
  </si>
  <si>
    <t>C25</t>
  </si>
  <si>
    <t>C1005C0G1H330J050BA</t>
  </si>
  <si>
    <t>C2012X5R0J336M125AC</t>
  </si>
  <si>
    <t>C37</t>
  </si>
  <si>
    <t>C95</t>
  </si>
  <si>
    <t>C1005X7R1H103K050BB</t>
  </si>
  <si>
    <t>Lite-On Inc.</t>
  </si>
  <si>
    <t>SML-D12U8WT86</t>
  </si>
  <si>
    <t>STMicroelectronics</t>
  </si>
  <si>
    <t>VERO</t>
  </si>
  <si>
    <t>Samtec</t>
  </si>
  <si>
    <t>J2</t>
  </si>
  <si>
    <t>Cliff</t>
  </si>
  <si>
    <t>NR3015T2R2M</t>
  </si>
  <si>
    <t>Vishay Siliconix</t>
  </si>
  <si>
    <t>NXP Semiconductors</t>
  </si>
  <si>
    <t>BCM857DS,115</t>
  </si>
  <si>
    <t>Vishay Dale</t>
  </si>
  <si>
    <t>WSLP0603R0660FEB</t>
  </si>
  <si>
    <t>ERJ-2RKF1503X</t>
  </si>
  <si>
    <t>ERJ-2RKF3322X</t>
  </si>
  <si>
    <t>ERJ-2RKF6040X</t>
  </si>
  <si>
    <t>ERJ-2RKF1003X</t>
  </si>
  <si>
    <t>ERJ-2RKF6800X</t>
  </si>
  <si>
    <t>ERJ-2RKF6200X</t>
  </si>
  <si>
    <t>ERJ-2RKF3000X</t>
  </si>
  <si>
    <t>R53, R54</t>
  </si>
  <si>
    <t>R56, R57</t>
  </si>
  <si>
    <t>ERJ-2GE0R00X</t>
  </si>
  <si>
    <t>ERJ-2RKF10R2X</t>
  </si>
  <si>
    <t>R62</t>
  </si>
  <si>
    <t>ERJ-2RKF4700X</t>
  </si>
  <si>
    <t>Panasonic / Panasonic ECG</t>
  </si>
  <si>
    <t>EXB-N8V681JX</t>
  </si>
  <si>
    <t>Panasonic ECG</t>
  </si>
  <si>
    <t>EXB-N8V621JX</t>
  </si>
  <si>
    <t>EXB-N8V301JX</t>
  </si>
  <si>
    <t>PANASONIC</t>
  </si>
  <si>
    <t>EVQQ2P03W</t>
  </si>
  <si>
    <t>Linear Technology</t>
  </si>
  <si>
    <t>LTC4361CDC-1#TRMPBF</t>
  </si>
  <si>
    <t>Texas Instruments</t>
  </si>
  <si>
    <t>22284020</t>
  </si>
  <si>
    <t>P-MT3620RDB-1-6.PrjPcb</t>
  </si>
  <si>
    <t>Production P-MT3620RDB-1-6</t>
  </si>
  <si>
    <t xml:space="preserve">                       Microsoft Azure 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</si>
</sst>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:ss\ AM/PM;@"/>
  </numFmts>
  <fonts count="2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Segoe UI"/>
      <family val="2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47"/>
      <name val="Arial"/>
      <family val="2"/>
    </font>
    <font>
      <sz val="10"/>
      <color indexed="13"/>
      <name val="Segoe UI"/>
      <family val="2"/>
    </font>
    <font>
      <b/>
      <sz val="24"/>
      <color indexed="8"/>
      <name val="Segoe UI"/>
      <family val="2"/>
    </font>
    <font>
      <b/>
      <sz val="12"/>
      <color indexed="8"/>
      <name val="Segoe UI"/>
      <family val="2"/>
    </font>
    <font>
      <b/>
      <sz val="12"/>
      <color indexed="13"/>
      <name val="Segoe UI"/>
      <family val="2"/>
    </font>
    <font>
      <b/>
      <sz val="10"/>
      <color indexed="8"/>
      <name val="Segoe UI"/>
      <family val="2"/>
    </font>
    <font>
      <sz val="10"/>
      <color indexed="8"/>
      <name val="Segoe UI"/>
      <family val="2"/>
    </font>
    <font>
      <b/>
      <sz val="11"/>
      <color indexed="8"/>
      <name val="Segoe UI"/>
      <family val="2"/>
    </font>
    <font>
      <sz val="9"/>
      <color indexed="8"/>
      <name val="Segoe UI"/>
      <family val="2"/>
    </font>
    <font>
      <b/>
      <sz val="11"/>
      <color theme="3"/>
      <name val="Segoe UI"/>
      <family val="2"/>
    </font>
    <font>
      <u/>
      <sz val="10"/>
      <color theme="10"/>
      <name val="Arial"/>
    </font>
    <font>
      <b/>
      <sz val="16"/>
      <color indexed="8"/>
      <name val="Segoe UI"/>
      <family val="2"/>
    </font>
    <font>
      <b/>
      <sz val="1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17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Border="1" applyAlignment="1">
      <alignment vertical="top"/>
    </xf>
    <xf numFmtId="1" fontId="6" fillId="3" borderId="8" xfId="2" applyNumberFormat="1" applyFill="1" applyBorder="1" applyAlignment="1">
      <alignment vertical="top"/>
    </xf>
    <xf numFmtId="0" fontId="3" fillId="0" borderId="7" xfId="0" applyFont="1" applyBorder="1" applyAlignment="1">
      <alignment vertical="top"/>
    </xf>
    <xf numFmtId="0" fontId="2" fillId="4" borderId="7" xfId="0" applyFont="1" applyFill="1" applyBorder="1" applyAlignment="1">
      <alignment vertical="center"/>
    </xf>
    <xf numFmtId="0" fontId="7" fillId="5" borderId="0" xfId="0" applyFont="1" applyFill="1" applyBorder="1" applyAlignment="1"/>
    <xf numFmtId="0" fontId="7" fillId="5" borderId="10" xfId="0" applyFont="1" applyFill="1" applyBorder="1" applyAlignment="1"/>
    <xf numFmtId="0" fontId="2" fillId="6" borderId="7" xfId="0" applyFont="1" applyFill="1" applyBorder="1" applyAlignment="1">
      <alignment vertical="center"/>
    </xf>
    <xf numFmtId="0" fontId="3" fillId="0" borderId="0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1" fontId="6" fillId="3" borderId="1" xfId="2" applyNumberFormat="1" applyFill="1" applyBorder="1" applyAlignment="1">
      <alignment vertical="top"/>
    </xf>
    <xf numFmtId="0" fontId="8" fillId="5" borderId="9" xfId="0" applyFont="1" applyFill="1" applyBorder="1" applyAlignment="1"/>
    <xf numFmtId="0" fontId="8" fillId="5" borderId="0" xfId="0" applyFont="1" applyFill="1" applyBorder="1" applyAlignment="1"/>
    <xf numFmtId="0" fontId="8" fillId="5" borderId="3" xfId="0" applyFont="1" applyFill="1" applyBorder="1" applyAlignment="1"/>
    <xf numFmtId="0" fontId="9" fillId="2" borderId="0" xfId="0" applyFont="1" applyFill="1" applyBorder="1" applyAlignment="1">
      <alignment vertical="center"/>
    </xf>
    <xf numFmtId="0" fontId="9" fillId="2" borderId="11" xfId="0" applyFont="1" applyFill="1" applyBorder="1" applyAlignment="1">
      <alignment vertical="center"/>
    </xf>
    <xf numFmtId="0" fontId="10" fillId="5" borderId="13" xfId="0" applyFont="1" applyFill="1" applyBorder="1" applyAlignment="1">
      <alignment horizontal="right" vertical="center"/>
    </xf>
    <xf numFmtId="0" fontId="10" fillId="5" borderId="9" xfId="0" applyFont="1" applyFill="1" applyBorder="1" applyAlignment="1">
      <alignment vertical="center"/>
    </xf>
    <xf numFmtId="0" fontId="11" fillId="5" borderId="9" xfId="0" applyFont="1" applyFill="1" applyBorder="1" applyAlignment="1">
      <alignment vertical="center"/>
    </xf>
    <xf numFmtId="0" fontId="12" fillId="2" borderId="0" xfId="0" applyFont="1" applyFill="1" applyBorder="1" applyAlignment="1"/>
    <xf numFmtId="0" fontId="12" fillId="2" borderId="10" xfId="0" applyFont="1" applyFill="1" applyBorder="1" applyAlignment="1"/>
    <xf numFmtId="0" fontId="4" fillId="0" borderId="0" xfId="0" applyFont="1" applyAlignment="1">
      <alignment vertical="top"/>
    </xf>
    <xf numFmtId="0" fontId="13" fillId="2" borderId="0" xfId="0" applyFont="1" applyFill="1" applyBorder="1" applyAlignment="1"/>
    <xf numFmtId="0" fontId="12" fillId="2" borderId="2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14" fillId="2" borderId="12" xfId="0" applyFont="1" applyFill="1" applyBorder="1" applyAlignment="1"/>
    <xf numFmtId="0" fontId="15" fillId="2" borderId="10" xfId="0" applyFont="1" applyFill="1" applyBorder="1" applyAlignment="1"/>
    <xf numFmtId="0" fontId="15" fillId="2" borderId="0" xfId="0" applyFont="1" applyFill="1" applyBorder="1" applyAlignment="1"/>
    <xf numFmtId="0" fontId="12" fillId="2" borderId="3" xfId="0" applyFont="1" applyFill="1" applyBorder="1" applyAlignment="1">
      <alignment horizontal="left"/>
    </xf>
    <xf numFmtId="0" fontId="4" fillId="0" borderId="0" xfId="0" applyFont="1" applyAlignment="1">
      <alignment horizontal="left" vertical="top"/>
    </xf>
    <xf numFmtId="0" fontId="13" fillId="2" borderId="10" xfId="0" applyFont="1" applyFill="1" applyBorder="1" applyAlignment="1"/>
    <xf numFmtId="164" fontId="13" fillId="2" borderId="0" xfId="0" applyNumberFormat="1" applyFont="1" applyFill="1" applyBorder="1" applyAlignment="1">
      <alignment horizontal="left"/>
    </xf>
    <xf numFmtId="0" fontId="12" fillId="2" borderId="14" xfId="0" applyFont="1" applyFill="1" applyBorder="1" applyAlignment="1"/>
    <xf numFmtId="0" fontId="16" fillId="4" borderId="7" xfId="1" applyFont="1" applyFill="1" applyBorder="1" applyAlignment="1">
      <alignment vertical="center"/>
    </xf>
    <xf numFmtId="1" fontId="4" fillId="3" borderId="7" xfId="0" applyNumberFormat="1" applyFont="1" applyFill="1" applyBorder="1" applyAlignment="1">
      <alignment vertical="top"/>
    </xf>
    <xf numFmtId="0" fontId="4" fillId="0" borderId="7" xfId="0" applyFont="1" applyBorder="1" applyAlignment="1">
      <alignment vertical="top"/>
    </xf>
    <xf numFmtId="0" fontId="12" fillId="2" borderId="0" xfId="0" quotePrefix="1" applyFont="1" applyFill="1" applyBorder="1" applyAlignment="1">
      <alignment horizontal="left"/>
    </xf>
    <xf numFmtId="0" fontId="12" fillId="2" borderId="4" xfId="0" quotePrefix="1" applyFont="1" applyFill="1" applyBorder="1" applyAlignment="1">
      <alignment horizontal="left"/>
    </xf>
    <xf numFmtId="0" fontId="12" fillId="2" borderId="2" xfId="0" quotePrefix="1" applyFont="1" applyFill="1" applyBorder="1" applyAlignment="1">
      <alignment horizontal="left"/>
    </xf>
    <xf numFmtId="0" fontId="12" fillId="2" borderId="3" xfId="0" quotePrefix="1" applyFont="1" applyFill="1" applyBorder="1" applyAlignment="1">
      <alignment horizontal="left"/>
    </xf>
    <xf numFmtId="0" fontId="4" fillId="0" borderId="7" xfId="0" quotePrefix="1" applyFont="1" applyBorder="1" applyAlignment="1">
      <alignment vertical="top"/>
    </xf>
    <xf numFmtId="0" fontId="12" fillId="2" borderId="0" xfId="0" applyFont="1" applyFill="1" applyBorder="1" applyAlignment="1">
      <alignment horizontal="left"/>
    </xf>
    <xf numFmtId="0" fontId="12" fillId="2" borderId="3" xfId="0" applyFont="1" applyFill="1" applyBorder="1" applyAlignment="1"/>
    <xf numFmtId="0" fontId="12" fillId="2" borderId="2" xfId="0" applyFont="1" applyFill="1" applyBorder="1" applyAlignment="1"/>
    <xf numFmtId="0" fontId="18" fillId="2" borderId="0" xfId="0" applyFont="1" applyFill="1"/>
    <xf numFmtId="0" fontId="1" fillId="0" borderId="7" xfId="0" applyFont="1" applyBorder="1" applyAlignment="1">
      <alignment vertical="top"/>
    </xf>
    <xf numFmtId="0" fontId="4" fillId="0" borderId="7" xfId="0" applyFont="1" applyBorder="1" applyAlignment="1">
      <alignment vertical="top" wrapText="1"/>
    </xf>
    <xf numFmtId="0" fontId="4" fillId="0" borderId="7" xfId="0" applyFont="1" applyBorder="1" applyAlignment="1">
      <alignment horizontal="left" vertical="top"/>
    </xf>
    <xf numFmtId="0" fontId="1" fillId="0" borderId="0" xfId="0" applyFont="1" applyAlignment="1">
      <alignment vertical="top"/>
    </xf>
    <xf numFmtId="0" fontId="4" fillId="0" borderId="7" xfId="0" applyFont="1" applyBorder="1" applyAlignment="1">
      <alignment horizontal="left" vertical="top" wrapText="1"/>
    </xf>
    <xf numFmtId="0" fontId="3" fillId="0" borderId="15" xfId="0" applyFont="1" applyBorder="1" applyAlignment="1">
      <alignment vertical="top"/>
    </xf>
    <xf numFmtId="0" fontId="4" fillId="0" borderId="0" xfId="0" quotePrefix="1" applyFont="1" applyBorder="1" applyAlignment="1">
      <alignment horizontal="left" vertical="top" wrapText="1"/>
    </xf>
    <xf numFmtId="1" fontId="4" fillId="3" borderId="0" xfId="0" applyNumberFormat="1" applyFont="1" applyFill="1" applyBorder="1" applyAlignment="1">
      <alignment vertical="top"/>
    </xf>
    <xf numFmtId="1" fontId="4" fillId="3" borderId="0" xfId="0" quotePrefix="1" applyNumberFormat="1" applyFont="1" applyFill="1" applyBorder="1" applyAlignment="1">
      <alignment vertical="top"/>
    </xf>
    <xf numFmtId="0" fontId="4" fillId="0" borderId="0" xfId="0" quotePrefix="1" applyFont="1" applyBorder="1" applyAlignment="1">
      <alignment horizontal="left" vertical="top"/>
    </xf>
    <xf numFmtId="0" fontId="4" fillId="0" borderId="0" xfId="0" quotePrefix="1" applyFont="1" applyBorder="1" applyAlignment="1">
      <alignment vertical="top"/>
    </xf>
    <xf numFmtId="0" fontId="17" fillId="0" borderId="0" xfId="3" quotePrefix="1" applyBorder="1" applyAlignment="1">
      <alignment vertical="top"/>
    </xf>
    <xf numFmtId="0" fontId="4" fillId="0" borderId="0" xfId="0" quotePrefix="1" applyFont="1" applyBorder="1" applyAlignment="1">
      <alignment vertical="top" wrapText="1"/>
    </xf>
    <xf numFmtId="0" fontId="16" fillId="4" borderId="7" xfId="1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Border="1" applyAlignment="1">
      <alignment vertical="top"/>
    </xf>
    <xf numFmtId="0" fontId="4" fillId="0" borderId="16" xfId="0" applyFont="1" applyBorder="1" applyAlignment="1">
      <alignment horizontal="left" vertical="top"/>
    </xf>
    <xf numFmtId="14" fontId="0" fillId="0" borderId="3" xfId="0" applyNumberFormat="1" applyBorder="1" applyAlignment="1">
      <alignment vertical="top"/>
    </xf>
    <xf numFmtId="0" fontId="19" fillId="0" borderId="0" xfId="0" applyFont="1"/>
    <xf numFmtId="0" fontId="19" fillId="0" borderId="0" xfId="0" applyFont="1" applyAlignment="1">
      <alignment horizontal="left" vertical="top"/>
    </xf>
  </cellXfs>
  <cellStyles count="4">
    <cellStyle name="Heading 3" xfId="1" builtinId="18"/>
    <cellStyle name="Hyperlink" xfId="3" builtinId="8"/>
    <cellStyle name="Normal" xfId="0" builtinId="0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1</xdr:row>
      <xdr:rowOff>104776</xdr:rowOff>
    </xdr:from>
    <xdr:to>
      <xdr:col>2</xdr:col>
      <xdr:colOff>450518</xdr:colOff>
      <xdr:row>4</xdr:row>
      <xdr:rowOff>144359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276226"/>
          <a:ext cx="2352675" cy="8654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B137"/>
  <sheetViews>
    <sheetView showGridLines="0" tabSelected="1" topLeftCell="B1" zoomScaleNormal="100" workbookViewId="0">
      <selection activeCell="B9" sqref="B9"/>
    </sheetView>
  </sheetViews>
  <sheetFormatPr defaultColWidth="9.1328125" defaultRowHeight="12.75" x14ac:dyDescent="0.35"/>
  <cols>
    <col min="1" max="1" width="0" style="1" hidden="1" customWidth="1"/>
    <col min="2" max="2" width="34.73046875" style="2" customWidth="1"/>
    <col min="3" max="3" width="16.59765625" style="3" customWidth="1"/>
    <col min="4" max="4" width="33.46484375" style="3" customWidth="1"/>
    <col min="5" max="5" width="39.1328125" style="1" customWidth="1"/>
    <col min="6" max="6" width="33.265625" style="2" customWidth="1"/>
    <col min="7" max="7" width="18" style="1" bestFit="1" customWidth="1"/>
    <col min="8" max="8" width="25.86328125" style="1" customWidth="1"/>
    <col min="9" max="9" width="28" style="1" customWidth="1"/>
    <col min="10" max="10" width="36.3984375" style="1" customWidth="1"/>
    <col min="11" max="11" width="15.86328125" style="1" customWidth="1"/>
    <col min="12" max="16384" width="9.1328125" style="1"/>
  </cols>
  <sheetData>
    <row r="1" spans="1:80" ht="15.75" thickBot="1" x14ac:dyDescent="0.6">
      <c r="A1" s="7"/>
      <c r="B1" s="13"/>
      <c r="C1" s="13"/>
      <c r="D1" s="13"/>
      <c r="E1" s="14"/>
      <c r="F1" s="14"/>
      <c r="G1" s="14"/>
      <c r="H1" s="15"/>
      <c r="I1" s="15"/>
      <c r="J1" s="15"/>
      <c r="K1" s="15"/>
    </row>
    <row r="2" spans="1:80" ht="34.9" thickBot="1" x14ac:dyDescent="0.4">
      <c r="A2" s="8"/>
      <c r="B2" s="16"/>
      <c r="C2" s="17"/>
      <c r="D2" s="16" t="s">
        <v>2</v>
      </c>
      <c r="E2" s="18"/>
      <c r="F2" s="19"/>
      <c r="G2" s="20"/>
      <c r="H2" s="20"/>
      <c r="I2" s="20"/>
      <c r="J2" s="20"/>
      <c r="K2" s="20"/>
    </row>
    <row r="3" spans="1:80" ht="15.4" x14ac:dyDescent="0.55000000000000004">
      <c r="A3" s="8"/>
      <c r="B3" s="21"/>
      <c r="C3" s="22"/>
      <c r="D3" s="21" t="s">
        <v>1</v>
      </c>
      <c r="E3" s="38" t="s">
        <v>497</v>
      </c>
      <c r="F3" s="21"/>
      <c r="G3" s="23"/>
      <c r="H3" s="23"/>
      <c r="I3" s="23"/>
      <c r="J3" s="23"/>
      <c r="K3" s="23"/>
    </row>
    <row r="4" spans="1:80" ht="15.4" x14ac:dyDescent="0.55000000000000004">
      <c r="A4" s="8"/>
      <c r="B4" s="21"/>
      <c r="C4" s="22"/>
      <c r="D4" s="21" t="s">
        <v>4</v>
      </c>
      <c r="E4" s="39" t="s">
        <v>497</v>
      </c>
      <c r="F4" s="24"/>
      <c r="G4" s="23"/>
      <c r="H4" s="23"/>
      <c r="I4" s="23"/>
      <c r="J4" s="23"/>
      <c r="K4" s="23"/>
    </row>
    <row r="5" spans="1:80" ht="15.4" x14ac:dyDescent="0.55000000000000004">
      <c r="A5" s="8"/>
      <c r="B5" s="21"/>
      <c r="C5" s="22"/>
      <c r="D5" s="21" t="s">
        <v>5</v>
      </c>
      <c r="E5" s="40" t="s">
        <v>498</v>
      </c>
      <c r="F5" s="24"/>
      <c r="G5" s="23"/>
      <c r="H5" s="23"/>
      <c r="I5" s="23"/>
      <c r="J5" s="23"/>
      <c r="K5" s="23"/>
    </row>
    <row r="6" spans="1:80" ht="16.5" x14ac:dyDescent="0.6">
      <c r="A6" s="8"/>
      <c r="B6" s="26" t="s">
        <v>499</v>
      </c>
      <c r="C6" s="22"/>
      <c r="D6" s="21" t="s">
        <v>7</v>
      </c>
      <c r="E6" s="25">
        <v>10</v>
      </c>
      <c r="F6" s="24"/>
      <c r="G6" s="23"/>
      <c r="H6" s="23"/>
      <c r="I6" s="23"/>
      <c r="J6" s="23"/>
      <c r="K6" s="23"/>
    </row>
    <row r="7" spans="1:80" ht="16.5" x14ac:dyDescent="0.6">
      <c r="A7" s="8"/>
      <c r="B7" s="27" t="s">
        <v>8</v>
      </c>
      <c r="C7" s="28"/>
      <c r="D7" s="21" t="s">
        <v>6</v>
      </c>
      <c r="E7" s="41" t="s">
        <v>10</v>
      </c>
      <c r="F7" s="31"/>
      <c r="G7" s="23"/>
      <c r="H7" s="23"/>
      <c r="I7" s="23"/>
      <c r="J7" s="23"/>
      <c r="K7" s="23"/>
    </row>
    <row r="8" spans="1:80" ht="16.5" x14ac:dyDescent="0.6">
      <c r="A8" s="8"/>
      <c r="B8" s="26"/>
      <c r="C8" s="32"/>
      <c r="D8" s="21" t="s">
        <v>9</v>
      </c>
      <c r="E8" s="41" t="s">
        <v>11</v>
      </c>
      <c r="F8" s="24"/>
      <c r="G8" s="33"/>
      <c r="H8" s="29"/>
      <c r="I8" s="23"/>
      <c r="J8" s="23"/>
      <c r="K8" s="23"/>
    </row>
    <row r="9" spans="1:80" ht="15.4" x14ac:dyDescent="0.55000000000000004">
      <c r="A9" s="7"/>
      <c r="B9" s="24"/>
      <c r="C9" s="32"/>
      <c r="D9" s="34"/>
      <c r="E9" s="30"/>
      <c r="F9" s="24"/>
      <c r="G9" s="33"/>
      <c r="H9" s="29"/>
      <c r="I9" s="23"/>
      <c r="J9" s="23"/>
      <c r="K9" s="23"/>
    </row>
    <row r="10" spans="1:80" ht="15.4" x14ac:dyDescent="0.55000000000000004">
      <c r="A10" s="7"/>
      <c r="B10" s="24"/>
      <c r="C10" s="24"/>
      <c r="D10" s="44"/>
      <c r="E10" s="30"/>
      <c r="F10" s="24"/>
      <c r="G10" s="33"/>
      <c r="H10" s="29"/>
      <c r="I10" s="23"/>
      <c r="J10" s="23"/>
      <c r="K10" s="23"/>
    </row>
    <row r="11" spans="1:80" ht="15.4" x14ac:dyDescent="0.55000000000000004">
      <c r="A11" s="7"/>
      <c r="B11" s="24"/>
      <c r="C11" s="24"/>
      <c r="D11" s="21"/>
      <c r="E11" s="43"/>
      <c r="F11" s="24"/>
      <c r="G11" s="33"/>
      <c r="H11" s="29"/>
      <c r="I11" s="23"/>
      <c r="J11" s="23"/>
      <c r="K11" s="23"/>
    </row>
    <row r="12" spans="1:80" ht="24" x14ac:dyDescent="0.85">
      <c r="A12" s="7"/>
      <c r="B12" s="46" t="s">
        <v>364</v>
      </c>
      <c r="C12" s="24"/>
      <c r="D12" s="45"/>
      <c r="E12" s="25"/>
      <c r="F12" s="24"/>
      <c r="G12" s="33"/>
      <c r="H12" s="29"/>
      <c r="I12" s="23"/>
      <c r="J12" s="23"/>
      <c r="K12" s="23"/>
    </row>
    <row r="13" spans="1:80" s="6" customFormat="1" ht="19.5" customHeight="1" x14ac:dyDescent="0.35">
      <c r="A13" s="9"/>
      <c r="B13" s="35" t="s">
        <v>12</v>
      </c>
      <c r="C13" s="35" t="s">
        <v>94</v>
      </c>
      <c r="D13" s="35" t="s">
        <v>95</v>
      </c>
      <c r="E13" s="60" t="s">
        <v>97</v>
      </c>
      <c r="F13" s="35" t="s">
        <v>180</v>
      </c>
      <c r="G13" s="35" t="s">
        <v>269</v>
      </c>
      <c r="H13" s="35" t="s">
        <v>277</v>
      </c>
      <c r="I13" s="35" t="s">
        <v>371</v>
      </c>
      <c r="J13" s="35" t="s">
        <v>372</v>
      </c>
      <c r="K13" s="35" t="s">
        <v>3</v>
      </c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1"/>
      <c r="CA13" s="61"/>
      <c r="CB13" s="61"/>
    </row>
    <row r="14" spans="1:80" s="47" customFormat="1" ht="16.5" customHeight="1" x14ac:dyDescent="0.35">
      <c r="B14" s="48" t="s">
        <v>13</v>
      </c>
      <c r="C14" s="36">
        <v>2</v>
      </c>
      <c r="D14" s="36" t="s">
        <v>95</v>
      </c>
      <c r="E14" s="49" t="s">
        <v>98</v>
      </c>
      <c r="F14" s="37" t="s">
        <v>181</v>
      </c>
      <c r="G14" s="37" t="s">
        <v>270</v>
      </c>
      <c r="H14" s="37" t="s">
        <v>278</v>
      </c>
      <c r="I14" s="37" t="s">
        <v>373</v>
      </c>
      <c r="J14" s="37" t="s">
        <v>98</v>
      </c>
      <c r="K14" s="37">
        <f t="shared" ref="K14:K37" si="0">$E$6*C14</f>
        <v>20</v>
      </c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/>
      <c r="BZ14" s="50"/>
      <c r="CA14" s="50"/>
      <c r="CB14" s="50"/>
    </row>
    <row r="15" spans="1:80" s="47" customFormat="1" ht="16.5" customHeight="1" x14ac:dyDescent="0.35">
      <c r="B15" s="51" t="s">
        <v>15</v>
      </c>
      <c r="C15" s="36">
        <v>1</v>
      </c>
      <c r="D15" s="36" t="s">
        <v>95</v>
      </c>
      <c r="E15" s="49" t="s">
        <v>100</v>
      </c>
      <c r="F15" s="37" t="s">
        <v>183</v>
      </c>
      <c r="G15" s="37" t="s">
        <v>270</v>
      </c>
      <c r="H15" s="37" t="s">
        <v>280</v>
      </c>
      <c r="I15" s="37" t="s">
        <v>374</v>
      </c>
      <c r="J15" s="37" t="s">
        <v>375</v>
      </c>
      <c r="K15" s="37">
        <f t="shared" si="0"/>
        <v>10</v>
      </c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0"/>
      <c r="CA15" s="50"/>
      <c r="CB15" s="50"/>
    </row>
    <row r="16" spans="1:80" s="47" customFormat="1" ht="16.5" customHeight="1" x14ac:dyDescent="0.35">
      <c r="B16" s="48" t="s">
        <v>16</v>
      </c>
      <c r="C16" s="36">
        <v>0</v>
      </c>
      <c r="D16" s="36" t="s">
        <v>96</v>
      </c>
      <c r="E16" s="49" t="s">
        <v>101</v>
      </c>
      <c r="F16" s="37" t="s">
        <v>184</v>
      </c>
      <c r="G16" s="37" t="s">
        <v>270</v>
      </c>
      <c r="H16" s="37" t="s">
        <v>281</v>
      </c>
      <c r="I16" s="37" t="s">
        <v>376</v>
      </c>
      <c r="J16" s="37" t="s">
        <v>377</v>
      </c>
      <c r="K16" s="37">
        <f t="shared" si="0"/>
        <v>0</v>
      </c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0"/>
      <c r="BJ16" s="50"/>
      <c r="BK16" s="50"/>
      <c r="BL16" s="50"/>
      <c r="BM16" s="50"/>
      <c r="BN16" s="50"/>
      <c r="BO16" s="50"/>
      <c r="BP16" s="50"/>
      <c r="BQ16" s="50"/>
      <c r="BR16" s="50"/>
      <c r="BS16" s="50"/>
      <c r="BT16" s="50"/>
      <c r="BU16" s="50"/>
      <c r="BV16" s="50"/>
      <c r="BW16" s="50"/>
      <c r="BX16" s="50"/>
      <c r="BY16" s="50"/>
      <c r="BZ16" s="50"/>
      <c r="CA16" s="50"/>
      <c r="CB16" s="50"/>
    </row>
    <row r="17" spans="2:80" s="47" customFormat="1" ht="16.5" customHeight="1" x14ac:dyDescent="0.35">
      <c r="B17" s="51" t="s">
        <v>17</v>
      </c>
      <c r="C17" s="36">
        <v>1</v>
      </c>
      <c r="D17" s="36" t="s">
        <v>95</v>
      </c>
      <c r="E17" s="49" t="s">
        <v>102</v>
      </c>
      <c r="F17" s="37" t="s">
        <v>185</v>
      </c>
      <c r="G17" s="37" t="s">
        <v>270</v>
      </c>
      <c r="H17" s="37" t="s">
        <v>282</v>
      </c>
      <c r="I17" s="37" t="s">
        <v>378</v>
      </c>
      <c r="J17" s="37" t="s">
        <v>379</v>
      </c>
      <c r="K17" s="37">
        <f t="shared" si="0"/>
        <v>10</v>
      </c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</row>
    <row r="18" spans="2:80" s="47" customFormat="1" ht="16.5" customHeight="1" x14ac:dyDescent="0.35">
      <c r="B18" s="48" t="s">
        <v>18</v>
      </c>
      <c r="C18" s="36">
        <v>0</v>
      </c>
      <c r="D18" s="36" t="s">
        <v>96</v>
      </c>
      <c r="E18" s="49" t="s">
        <v>103</v>
      </c>
      <c r="F18" s="37" t="s">
        <v>186</v>
      </c>
      <c r="G18" s="37" t="s">
        <v>272</v>
      </c>
      <c r="H18" s="37" t="s">
        <v>283</v>
      </c>
      <c r="I18" s="37" t="s">
        <v>378</v>
      </c>
      <c r="J18" s="37" t="s">
        <v>380</v>
      </c>
      <c r="K18" s="37">
        <f t="shared" si="0"/>
        <v>0</v>
      </c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0"/>
      <c r="CA18" s="50"/>
      <c r="CB18" s="50"/>
    </row>
    <row r="19" spans="2:80" s="47" customFormat="1" ht="16.5" customHeight="1" x14ac:dyDescent="0.35">
      <c r="B19" s="51" t="s">
        <v>19</v>
      </c>
      <c r="C19" s="36">
        <v>2</v>
      </c>
      <c r="D19" s="36" t="s">
        <v>95</v>
      </c>
      <c r="E19" s="49" t="s">
        <v>104</v>
      </c>
      <c r="F19" s="37" t="s">
        <v>187</v>
      </c>
      <c r="G19" s="37" t="s">
        <v>270</v>
      </c>
      <c r="H19" s="37" t="s">
        <v>284</v>
      </c>
      <c r="I19" s="37" t="s">
        <v>374</v>
      </c>
      <c r="J19" s="37" t="s">
        <v>381</v>
      </c>
      <c r="K19" s="37">
        <f t="shared" si="0"/>
        <v>20</v>
      </c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</row>
    <row r="20" spans="2:80" s="47" customFormat="1" ht="16.5" customHeight="1" x14ac:dyDescent="0.35">
      <c r="B20" s="48" t="s">
        <v>20</v>
      </c>
      <c r="C20" s="36">
        <v>1</v>
      </c>
      <c r="D20" s="36" t="s">
        <v>95</v>
      </c>
      <c r="E20" s="49" t="s">
        <v>105</v>
      </c>
      <c r="F20" s="37" t="s">
        <v>188</v>
      </c>
      <c r="G20" s="37" t="s">
        <v>270</v>
      </c>
      <c r="H20" s="37" t="s">
        <v>285</v>
      </c>
      <c r="I20" s="37" t="s">
        <v>376</v>
      </c>
      <c r="J20" s="37" t="s">
        <v>382</v>
      </c>
      <c r="K20" s="37">
        <f t="shared" si="0"/>
        <v>10</v>
      </c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  <c r="BY20" s="50"/>
      <c r="BZ20" s="50"/>
      <c r="CA20" s="50"/>
      <c r="CB20" s="50"/>
    </row>
    <row r="21" spans="2:80" s="47" customFormat="1" ht="16.5" customHeight="1" x14ac:dyDescent="0.35">
      <c r="B21" s="51" t="s">
        <v>21</v>
      </c>
      <c r="C21" s="36">
        <v>0</v>
      </c>
      <c r="D21" s="36" t="s">
        <v>96</v>
      </c>
      <c r="E21" s="49" t="s">
        <v>106</v>
      </c>
      <c r="F21" s="37" t="s">
        <v>189</v>
      </c>
      <c r="G21" s="37" t="s">
        <v>270</v>
      </c>
      <c r="H21" s="37" t="s">
        <v>286</v>
      </c>
      <c r="I21" s="37" t="s">
        <v>376</v>
      </c>
      <c r="J21" s="37" t="s">
        <v>383</v>
      </c>
      <c r="K21" s="37">
        <f t="shared" si="0"/>
        <v>0</v>
      </c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</row>
    <row r="22" spans="2:80" s="47" customFormat="1" ht="16.5" customHeight="1" x14ac:dyDescent="0.35">
      <c r="B22" s="48" t="s">
        <v>22</v>
      </c>
      <c r="C22" s="36">
        <v>6</v>
      </c>
      <c r="D22" s="36" t="s">
        <v>95</v>
      </c>
      <c r="E22" s="49" t="s">
        <v>107</v>
      </c>
      <c r="F22" s="37" t="s">
        <v>190</v>
      </c>
      <c r="G22" s="37" t="s">
        <v>270</v>
      </c>
      <c r="H22" s="37" t="s">
        <v>287</v>
      </c>
      <c r="I22" s="37" t="s">
        <v>376</v>
      </c>
      <c r="J22" s="37" t="s">
        <v>384</v>
      </c>
      <c r="K22" s="37">
        <f t="shared" si="0"/>
        <v>60</v>
      </c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0"/>
      <c r="CA22" s="50"/>
      <c r="CB22" s="50"/>
    </row>
    <row r="23" spans="2:80" s="47" customFormat="1" ht="16.5" customHeight="1" x14ac:dyDescent="0.35">
      <c r="B23" s="51" t="s">
        <v>23</v>
      </c>
      <c r="C23" s="36">
        <v>2</v>
      </c>
      <c r="D23" s="36" t="s">
        <v>95</v>
      </c>
      <c r="E23" s="49" t="s">
        <v>107</v>
      </c>
      <c r="F23" s="37" t="s">
        <v>191</v>
      </c>
      <c r="G23" s="37" t="s">
        <v>270</v>
      </c>
      <c r="H23" s="37" t="s">
        <v>288</v>
      </c>
      <c r="I23" s="37" t="s">
        <v>376</v>
      </c>
      <c r="J23" s="37" t="s">
        <v>385</v>
      </c>
      <c r="K23" s="37">
        <f t="shared" si="0"/>
        <v>20</v>
      </c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/>
      <c r="BZ23" s="50"/>
      <c r="CA23" s="50"/>
      <c r="CB23" s="50"/>
    </row>
    <row r="24" spans="2:80" s="47" customFormat="1" ht="16.5" customHeight="1" x14ac:dyDescent="0.35">
      <c r="B24" s="48" t="s">
        <v>43</v>
      </c>
      <c r="C24" s="36">
        <v>2</v>
      </c>
      <c r="D24" s="36" t="s">
        <v>95</v>
      </c>
      <c r="E24" s="49" t="s">
        <v>131</v>
      </c>
      <c r="F24" s="37" t="s">
        <v>216</v>
      </c>
      <c r="G24" s="37" t="s">
        <v>270</v>
      </c>
      <c r="H24" s="37" t="s">
        <v>313</v>
      </c>
      <c r="I24" s="37" t="s">
        <v>386</v>
      </c>
      <c r="J24" s="37" t="s">
        <v>387</v>
      </c>
      <c r="K24" s="37">
        <f t="shared" si="0"/>
        <v>20</v>
      </c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  <c r="BW24" s="50"/>
      <c r="BX24" s="50"/>
      <c r="BY24" s="50"/>
      <c r="BZ24" s="50"/>
      <c r="CA24" s="50"/>
      <c r="CB24" s="50"/>
    </row>
    <row r="25" spans="2:80" s="47" customFormat="1" ht="16.5" customHeight="1" x14ac:dyDescent="0.35">
      <c r="B25" s="51" t="s">
        <v>44</v>
      </c>
      <c r="C25" s="36">
        <v>2</v>
      </c>
      <c r="D25" s="36" t="s">
        <v>95</v>
      </c>
      <c r="E25" s="49" t="s">
        <v>132</v>
      </c>
      <c r="F25" s="37" t="s">
        <v>217</v>
      </c>
      <c r="G25" s="37" t="s">
        <v>271</v>
      </c>
      <c r="H25" s="37" t="s">
        <v>314</v>
      </c>
      <c r="I25" s="37" t="s">
        <v>388</v>
      </c>
      <c r="J25" s="37" t="s">
        <v>132</v>
      </c>
      <c r="K25" s="37">
        <f t="shared" si="0"/>
        <v>20</v>
      </c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W25" s="50"/>
      <c r="BX25" s="50"/>
      <c r="BY25" s="50"/>
      <c r="BZ25" s="50"/>
      <c r="CA25" s="50"/>
      <c r="CB25" s="50"/>
    </row>
    <row r="26" spans="2:80" s="47" customFormat="1" ht="16.5" customHeight="1" x14ac:dyDescent="0.35">
      <c r="B26" s="48" t="s">
        <v>45</v>
      </c>
      <c r="C26" s="36">
        <v>2</v>
      </c>
      <c r="D26" s="36" t="s">
        <v>95</v>
      </c>
      <c r="E26" s="49" t="s">
        <v>133</v>
      </c>
      <c r="F26" s="37" t="s">
        <v>218</v>
      </c>
      <c r="G26" s="37" t="s">
        <v>270</v>
      </c>
      <c r="H26" s="37" t="s">
        <v>315</v>
      </c>
      <c r="I26" s="37" t="s">
        <v>378</v>
      </c>
      <c r="J26" s="37" t="s">
        <v>389</v>
      </c>
      <c r="K26" s="37">
        <f t="shared" si="0"/>
        <v>20</v>
      </c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/>
      <c r="BS26" s="50"/>
      <c r="BT26" s="50"/>
      <c r="BU26" s="50"/>
      <c r="BV26" s="50"/>
      <c r="BW26" s="50"/>
      <c r="BX26" s="50"/>
      <c r="BY26" s="50"/>
      <c r="BZ26" s="50"/>
      <c r="CA26" s="50"/>
      <c r="CB26" s="50"/>
    </row>
    <row r="27" spans="2:80" s="47" customFormat="1" ht="16.5" customHeight="1" x14ac:dyDescent="0.35">
      <c r="B27" s="51" t="s">
        <v>46</v>
      </c>
      <c r="C27" s="36">
        <v>1</v>
      </c>
      <c r="D27" s="36" t="s">
        <v>95</v>
      </c>
      <c r="E27" s="49" t="s">
        <v>134</v>
      </c>
      <c r="F27" s="37" t="s">
        <v>219</v>
      </c>
      <c r="G27" s="37" t="s">
        <v>270</v>
      </c>
      <c r="H27" s="37" t="s">
        <v>316</v>
      </c>
      <c r="I27" s="37" t="s">
        <v>376</v>
      </c>
      <c r="J27" s="37" t="s">
        <v>390</v>
      </c>
      <c r="K27" s="37">
        <f t="shared" si="0"/>
        <v>10</v>
      </c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</row>
    <row r="28" spans="2:80" s="47" customFormat="1" ht="16.5" customHeight="1" x14ac:dyDescent="0.35">
      <c r="B28" s="48" t="s">
        <v>47</v>
      </c>
      <c r="C28" s="36">
        <v>1</v>
      </c>
      <c r="D28" s="36" t="s">
        <v>95</v>
      </c>
      <c r="E28" s="49" t="s">
        <v>135</v>
      </c>
      <c r="F28" s="37" t="s">
        <v>220</v>
      </c>
      <c r="G28" s="37" t="s">
        <v>270</v>
      </c>
      <c r="H28" s="37" t="s">
        <v>317</v>
      </c>
      <c r="I28" s="37" t="s">
        <v>376</v>
      </c>
      <c r="J28" s="37" t="s">
        <v>391</v>
      </c>
      <c r="K28" s="37">
        <f t="shared" si="0"/>
        <v>10</v>
      </c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</row>
    <row r="29" spans="2:80" s="47" customFormat="1" ht="16.5" customHeight="1" x14ac:dyDescent="0.35">
      <c r="B29" s="51" t="s">
        <v>48</v>
      </c>
      <c r="C29" s="36">
        <v>0</v>
      </c>
      <c r="D29" s="36" t="s">
        <v>96</v>
      </c>
      <c r="E29" s="49" t="s">
        <v>135</v>
      </c>
      <c r="F29" s="37" t="s">
        <v>220</v>
      </c>
      <c r="G29" s="37" t="s">
        <v>270</v>
      </c>
      <c r="H29" s="37" t="s">
        <v>317</v>
      </c>
      <c r="I29" s="37" t="s">
        <v>376</v>
      </c>
      <c r="J29" s="37" t="s">
        <v>391</v>
      </c>
      <c r="K29" s="37">
        <f t="shared" si="0"/>
        <v>0</v>
      </c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/>
      <c r="BQ29" s="50"/>
      <c r="BR29" s="50"/>
      <c r="BS29" s="50"/>
      <c r="BT29" s="50"/>
      <c r="BU29" s="50"/>
      <c r="BV29" s="50"/>
      <c r="BW29" s="50"/>
      <c r="BX29" s="50"/>
      <c r="BY29" s="50"/>
      <c r="BZ29" s="50"/>
      <c r="CA29" s="50"/>
      <c r="CB29" s="50"/>
    </row>
    <row r="30" spans="2:80" s="47" customFormat="1" ht="16.5" customHeight="1" x14ac:dyDescent="0.35">
      <c r="B30" s="48" t="s">
        <v>49</v>
      </c>
      <c r="C30" s="36">
        <v>2</v>
      </c>
      <c r="D30" s="36" t="s">
        <v>95</v>
      </c>
      <c r="E30" s="49" t="s">
        <v>136</v>
      </c>
      <c r="F30" s="37" t="s">
        <v>221</v>
      </c>
      <c r="G30" s="37" t="s">
        <v>271</v>
      </c>
      <c r="H30" s="37" t="s">
        <v>318</v>
      </c>
      <c r="I30" s="37" t="s">
        <v>392</v>
      </c>
      <c r="J30" s="37" t="s">
        <v>393</v>
      </c>
      <c r="K30" s="37">
        <f t="shared" si="0"/>
        <v>20</v>
      </c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  <c r="BF30" s="50"/>
      <c r="BG30" s="50"/>
      <c r="BH30" s="50"/>
      <c r="BI30" s="50"/>
      <c r="BJ30" s="50"/>
      <c r="BK30" s="50"/>
      <c r="BL30" s="50"/>
      <c r="BM30" s="50"/>
      <c r="BN30" s="50"/>
      <c r="BO30" s="50"/>
      <c r="BP30" s="50"/>
      <c r="BQ30" s="50"/>
      <c r="BR30" s="50"/>
      <c r="BS30" s="50"/>
      <c r="BT30" s="50"/>
      <c r="BU30" s="50"/>
      <c r="BV30" s="50"/>
      <c r="BW30" s="50"/>
      <c r="BX30" s="50"/>
      <c r="BY30" s="50"/>
      <c r="BZ30" s="50"/>
      <c r="CA30" s="50"/>
      <c r="CB30" s="50"/>
    </row>
    <row r="31" spans="2:80" s="47" customFormat="1" ht="16.5" customHeight="1" x14ac:dyDescent="0.35">
      <c r="B31" s="51" t="s">
        <v>53</v>
      </c>
      <c r="C31" s="36">
        <v>1</v>
      </c>
      <c r="D31" s="36" t="s">
        <v>95</v>
      </c>
      <c r="E31" s="49" t="s">
        <v>139</v>
      </c>
      <c r="F31" s="37" t="s">
        <v>225</v>
      </c>
      <c r="G31" s="37" t="s">
        <v>270</v>
      </c>
      <c r="H31" s="37" t="s">
        <v>322</v>
      </c>
      <c r="I31" s="37" t="s">
        <v>378</v>
      </c>
      <c r="J31" s="37" t="s">
        <v>394</v>
      </c>
      <c r="K31" s="37">
        <f t="shared" si="0"/>
        <v>10</v>
      </c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BI31" s="50"/>
      <c r="BJ31" s="50"/>
      <c r="BK31" s="50"/>
      <c r="BL31" s="50"/>
      <c r="BM31" s="50"/>
      <c r="BN31" s="50"/>
      <c r="BO31" s="50"/>
      <c r="BP31" s="50"/>
      <c r="BQ31" s="50"/>
      <c r="BR31" s="50"/>
      <c r="BS31" s="50"/>
      <c r="BT31" s="50"/>
      <c r="BU31" s="50"/>
      <c r="BV31" s="50"/>
      <c r="BW31" s="50"/>
      <c r="BX31" s="50"/>
      <c r="BY31" s="50"/>
      <c r="BZ31" s="50"/>
      <c r="CA31" s="50"/>
      <c r="CB31" s="50"/>
    </row>
    <row r="32" spans="2:80" s="47" customFormat="1" ht="16.5" customHeight="1" x14ac:dyDescent="0.35">
      <c r="B32" s="48" t="s">
        <v>57</v>
      </c>
      <c r="C32" s="36">
        <v>4</v>
      </c>
      <c r="D32" s="36" t="s">
        <v>95</v>
      </c>
      <c r="E32" s="49" t="s">
        <v>143</v>
      </c>
      <c r="F32" s="37" t="s">
        <v>229</v>
      </c>
      <c r="G32" s="37" t="s">
        <v>270</v>
      </c>
      <c r="H32" s="37" t="s">
        <v>326</v>
      </c>
      <c r="I32" s="37" t="s">
        <v>395</v>
      </c>
      <c r="J32" s="37" t="s">
        <v>396</v>
      </c>
      <c r="K32" s="37">
        <f t="shared" si="0"/>
        <v>40</v>
      </c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0"/>
      <c r="BV32" s="50"/>
      <c r="BW32" s="50"/>
      <c r="BX32" s="50"/>
      <c r="BY32" s="50"/>
      <c r="BZ32" s="50"/>
      <c r="CA32" s="50"/>
      <c r="CB32" s="50"/>
    </row>
    <row r="33" spans="1:80" s="47" customFormat="1" ht="16.5" customHeight="1" x14ac:dyDescent="0.35">
      <c r="B33" s="51" t="s">
        <v>365</v>
      </c>
      <c r="C33" s="36">
        <v>2</v>
      </c>
      <c r="D33" s="36" t="s">
        <v>95</v>
      </c>
      <c r="E33" s="49" t="s">
        <v>160</v>
      </c>
      <c r="F33" s="37" t="s">
        <v>246</v>
      </c>
      <c r="G33" s="37" t="s">
        <v>270</v>
      </c>
      <c r="H33" s="37" t="s">
        <v>343</v>
      </c>
      <c r="I33" s="37" t="s">
        <v>395</v>
      </c>
      <c r="J33" s="37" t="s">
        <v>397</v>
      </c>
      <c r="K33" s="37">
        <f t="shared" si="0"/>
        <v>20</v>
      </c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  <c r="BQ33" s="50"/>
      <c r="BR33" s="50"/>
      <c r="BS33" s="50"/>
      <c r="BT33" s="50"/>
      <c r="BU33" s="50"/>
      <c r="BV33" s="50"/>
      <c r="BW33" s="50"/>
      <c r="BX33" s="50"/>
      <c r="BY33" s="50"/>
      <c r="BZ33" s="50"/>
      <c r="CA33" s="50"/>
      <c r="CB33" s="50"/>
    </row>
    <row r="34" spans="1:80" s="47" customFormat="1" ht="16.5" customHeight="1" x14ac:dyDescent="0.35">
      <c r="B34" s="48" t="s">
        <v>79</v>
      </c>
      <c r="C34" s="36">
        <v>1</v>
      </c>
      <c r="D34" s="36" t="s">
        <v>95</v>
      </c>
      <c r="E34" s="49" t="s">
        <v>165</v>
      </c>
      <c r="F34" s="37" t="s">
        <v>165</v>
      </c>
      <c r="G34" s="37" t="s">
        <v>400</v>
      </c>
      <c r="H34" s="37" t="s">
        <v>399</v>
      </c>
      <c r="I34" s="37" t="s">
        <v>274</v>
      </c>
      <c r="J34" s="37" t="s">
        <v>165</v>
      </c>
      <c r="K34" s="37">
        <f t="shared" si="0"/>
        <v>10</v>
      </c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50"/>
      <c r="BW34" s="50"/>
      <c r="BX34" s="50"/>
      <c r="BY34" s="50"/>
      <c r="BZ34" s="50"/>
      <c r="CA34" s="50"/>
      <c r="CB34" s="50"/>
    </row>
    <row r="35" spans="1:80" s="47" customFormat="1" ht="16.5" customHeight="1" x14ac:dyDescent="0.35">
      <c r="B35" s="51" t="s">
        <v>80</v>
      </c>
      <c r="C35" s="36">
        <v>2</v>
      </c>
      <c r="D35" s="36" t="s">
        <v>95</v>
      </c>
      <c r="E35" s="49" t="s">
        <v>166</v>
      </c>
      <c r="F35" s="37" t="s">
        <v>255</v>
      </c>
      <c r="G35" s="37"/>
      <c r="H35" s="37"/>
      <c r="I35" s="37" t="s">
        <v>275</v>
      </c>
      <c r="J35" s="37" t="s">
        <v>166</v>
      </c>
      <c r="K35" s="37">
        <f t="shared" si="0"/>
        <v>20</v>
      </c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  <c r="BA35" s="50"/>
      <c r="BB35" s="50"/>
      <c r="BC35" s="50"/>
      <c r="BD35" s="50"/>
      <c r="BE35" s="50"/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  <c r="BW35" s="50"/>
      <c r="BX35" s="50"/>
      <c r="BY35" s="50"/>
      <c r="BZ35" s="50"/>
      <c r="CA35" s="50"/>
      <c r="CB35" s="50"/>
    </row>
    <row r="36" spans="1:80" s="47" customFormat="1" ht="16.5" customHeight="1" x14ac:dyDescent="0.35">
      <c r="B36" s="48" t="s">
        <v>81</v>
      </c>
      <c r="C36" s="36">
        <v>1</v>
      </c>
      <c r="D36" s="36" t="s">
        <v>95</v>
      </c>
      <c r="E36" s="49" t="s">
        <v>167</v>
      </c>
      <c r="F36" s="37" t="s">
        <v>256</v>
      </c>
      <c r="G36" s="37"/>
      <c r="H36" s="37"/>
      <c r="I36" s="37" t="s">
        <v>275</v>
      </c>
      <c r="J36" s="37" t="s">
        <v>167</v>
      </c>
      <c r="K36" s="37">
        <f t="shared" si="0"/>
        <v>10</v>
      </c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  <c r="BQ36" s="50"/>
      <c r="BR36" s="50"/>
      <c r="BS36" s="50"/>
      <c r="BT36" s="50"/>
      <c r="BU36" s="50"/>
      <c r="BV36" s="50"/>
      <c r="BW36" s="50"/>
      <c r="BX36" s="50"/>
      <c r="BY36" s="50"/>
      <c r="BZ36" s="50"/>
      <c r="CA36" s="50"/>
      <c r="CB36" s="50"/>
    </row>
    <row r="37" spans="1:80" s="47" customFormat="1" ht="16.5" customHeight="1" x14ac:dyDescent="0.35">
      <c r="B37" s="51" t="s">
        <v>82</v>
      </c>
      <c r="C37" s="36">
        <v>1</v>
      </c>
      <c r="D37" s="36" t="s">
        <v>95</v>
      </c>
      <c r="E37" s="63" t="s">
        <v>168</v>
      </c>
      <c r="F37" s="37" t="s">
        <v>257</v>
      </c>
      <c r="G37" s="37" t="s">
        <v>270</v>
      </c>
      <c r="H37" s="37" t="s">
        <v>351</v>
      </c>
      <c r="I37" s="37" t="s">
        <v>398</v>
      </c>
      <c r="J37" s="37" t="s">
        <v>168</v>
      </c>
      <c r="K37" s="37">
        <f t="shared" si="0"/>
        <v>10</v>
      </c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50"/>
      <c r="BG37" s="50"/>
      <c r="BH37" s="50"/>
      <c r="BI37" s="50"/>
      <c r="BJ37" s="50"/>
      <c r="BK37" s="50"/>
      <c r="BL37" s="50"/>
      <c r="BM37" s="50"/>
      <c r="BN37" s="50"/>
      <c r="BO37" s="50"/>
      <c r="BP37" s="50"/>
      <c r="BQ37" s="50"/>
      <c r="BR37" s="50"/>
      <c r="BS37" s="50"/>
      <c r="BT37" s="50"/>
      <c r="BU37" s="50"/>
      <c r="BV37" s="50"/>
      <c r="BW37" s="50"/>
      <c r="BX37" s="50"/>
      <c r="BY37" s="50"/>
      <c r="BZ37" s="50"/>
      <c r="CA37" s="50"/>
      <c r="CB37" s="50"/>
    </row>
    <row r="38" spans="1:80" ht="14.65" thickBot="1" x14ac:dyDescent="0.4">
      <c r="C38" s="4">
        <f>SUM(C14:C37)</f>
        <v>37</v>
      </c>
      <c r="D38" s="12"/>
      <c r="E38" s="64"/>
      <c r="J38" s="11"/>
    </row>
    <row r="39" spans="1:80" s="5" customFormat="1" ht="15.75" thickTop="1" x14ac:dyDescent="0.35">
      <c r="A39" s="52"/>
      <c r="B39" s="53"/>
      <c r="C39" s="54"/>
      <c r="D39" s="55"/>
      <c r="E39" s="56"/>
      <c r="F39" s="57"/>
      <c r="G39" s="57"/>
      <c r="H39" s="58"/>
      <c r="I39" s="58"/>
      <c r="J39" s="58"/>
      <c r="K39" s="62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</row>
    <row r="40" spans="1:80" s="5" customFormat="1" ht="24" x14ac:dyDescent="0.85">
      <c r="A40" s="52"/>
      <c r="B40" s="46" t="s">
        <v>366</v>
      </c>
      <c r="C40" s="54"/>
      <c r="D40" s="55"/>
      <c r="E40" s="56"/>
      <c r="F40" s="57"/>
      <c r="G40" s="57"/>
      <c r="H40" s="58"/>
      <c r="I40" s="58"/>
      <c r="J40" s="58"/>
      <c r="K40" s="62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</row>
    <row r="41" spans="1:80" s="6" customFormat="1" ht="19.5" customHeight="1" x14ac:dyDescent="0.35">
      <c r="A41" s="9"/>
      <c r="B41" s="35" t="s">
        <v>12</v>
      </c>
      <c r="C41" s="35" t="s">
        <v>94</v>
      </c>
      <c r="D41" s="35" t="s">
        <v>95</v>
      </c>
      <c r="E41" s="60" t="s">
        <v>97</v>
      </c>
      <c r="F41" s="35" t="s">
        <v>180</v>
      </c>
      <c r="G41" s="35" t="s">
        <v>269</v>
      </c>
      <c r="H41" s="35" t="s">
        <v>277</v>
      </c>
      <c r="I41" s="35" t="s">
        <v>371</v>
      </c>
      <c r="J41" s="35" t="s">
        <v>372</v>
      </c>
      <c r="K41" s="35" t="s">
        <v>3</v>
      </c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  <c r="AX41" s="61"/>
      <c r="AY41" s="61"/>
      <c r="AZ41" s="61"/>
      <c r="BA41" s="61"/>
      <c r="BB41" s="61"/>
      <c r="BC41" s="61"/>
      <c r="BD41" s="61"/>
      <c r="BE41" s="61"/>
      <c r="BF41" s="61"/>
      <c r="BG41" s="61"/>
      <c r="BH41" s="61"/>
      <c r="BI41" s="61"/>
      <c r="BJ41" s="61"/>
      <c r="BK41" s="61"/>
      <c r="BL41" s="61"/>
      <c r="BM41" s="61"/>
      <c r="BN41" s="61"/>
      <c r="BO41" s="61"/>
      <c r="BP41" s="61"/>
      <c r="BQ41" s="61"/>
      <c r="BR41" s="61"/>
      <c r="BS41" s="61"/>
      <c r="BT41" s="61"/>
      <c r="BU41" s="61"/>
      <c r="BV41" s="61"/>
      <c r="BW41" s="61"/>
      <c r="BX41" s="61"/>
      <c r="BY41" s="61"/>
      <c r="BZ41" s="61"/>
      <c r="CA41" s="61"/>
    </row>
    <row r="42" spans="1:80" s="47" customFormat="1" ht="16.5" customHeight="1" x14ac:dyDescent="0.35">
      <c r="B42" s="48" t="s">
        <v>27</v>
      </c>
      <c r="C42" s="36">
        <v>0</v>
      </c>
      <c r="D42" s="36" t="s">
        <v>96</v>
      </c>
      <c r="E42" s="49" t="s">
        <v>115</v>
      </c>
      <c r="F42" s="37" t="s">
        <v>200</v>
      </c>
      <c r="G42" s="37" t="s">
        <v>270</v>
      </c>
      <c r="H42" s="37" t="s">
        <v>296</v>
      </c>
      <c r="I42" s="37" t="s">
        <v>376</v>
      </c>
      <c r="J42" s="37" t="s">
        <v>401</v>
      </c>
      <c r="K42" s="37">
        <f t="shared" ref="K42:K48" si="1">$E$6*C42</f>
        <v>0</v>
      </c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  <c r="BO42" s="50"/>
      <c r="BP42" s="50"/>
      <c r="BQ42" s="50"/>
      <c r="BR42" s="50"/>
      <c r="BS42" s="50"/>
      <c r="BT42" s="50"/>
      <c r="BU42" s="50"/>
      <c r="BV42" s="50"/>
      <c r="BW42" s="50"/>
      <c r="BX42" s="50"/>
      <c r="BY42" s="50"/>
      <c r="BZ42" s="50"/>
      <c r="CA42" s="50"/>
    </row>
    <row r="43" spans="1:80" s="47" customFormat="1" ht="16.5" customHeight="1" x14ac:dyDescent="0.35">
      <c r="B43" s="51" t="s">
        <v>31</v>
      </c>
      <c r="C43" s="36">
        <v>2</v>
      </c>
      <c r="D43" s="36" t="s">
        <v>95</v>
      </c>
      <c r="E43" s="49" t="s">
        <v>118</v>
      </c>
      <c r="F43" s="37" t="s">
        <v>204</v>
      </c>
      <c r="G43" s="37" t="s">
        <v>270</v>
      </c>
      <c r="H43" s="37" t="s">
        <v>300</v>
      </c>
      <c r="I43" s="37" t="s">
        <v>376</v>
      </c>
      <c r="J43" s="37" t="s">
        <v>402</v>
      </c>
      <c r="K43" s="37">
        <f t="shared" si="1"/>
        <v>20</v>
      </c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  <c r="BO43" s="50"/>
      <c r="BP43" s="50"/>
      <c r="BQ43" s="50"/>
      <c r="BR43" s="50"/>
      <c r="BS43" s="50"/>
      <c r="BT43" s="50"/>
      <c r="BU43" s="50"/>
      <c r="BV43" s="50"/>
      <c r="BW43" s="50"/>
      <c r="BX43" s="50"/>
      <c r="BY43" s="50"/>
      <c r="BZ43" s="50"/>
      <c r="CA43" s="50"/>
    </row>
    <row r="44" spans="1:80" s="47" customFormat="1" ht="16.5" customHeight="1" x14ac:dyDescent="0.35">
      <c r="B44" s="48" t="s">
        <v>367</v>
      </c>
      <c r="C44" s="36">
        <v>8</v>
      </c>
      <c r="D44" s="36" t="s">
        <v>95</v>
      </c>
      <c r="E44" s="49" t="s">
        <v>148</v>
      </c>
      <c r="F44" s="37" t="s">
        <v>234</v>
      </c>
      <c r="G44" s="37" t="s">
        <v>270</v>
      </c>
      <c r="H44" s="37" t="s">
        <v>331</v>
      </c>
      <c r="I44" s="37" t="s">
        <v>395</v>
      </c>
      <c r="J44" s="37" t="s">
        <v>403</v>
      </c>
      <c r="K44" s="37">
        <f t="shared" si="1"/>
        <v>80</v>
      </c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  <c r="BL44" s="50"/>
      <c r="BM44" s="50"/>
      <c r="BN44" s="50"/>
      <c r="BO44" s="50"/>
      <c r="BP44" s="50"/>
      <c r="BQ44" s="50"/>
      <c r="BR44" s="50"/>
      <c r="BS44" s="50"/>
      <c r="BT44" s="50"/>
      <c r="BU44" s="50"/>
      <c r="BV44" s="50"/>
      <c r="BW44" s="50"/>
      <c r="BX44" s="50"/>
      <c r="BY44" s="50"/>
      <c r="BZ44" s="50"/>
      <c r="CA44" s="50"/>
    </row>
    <row r="45" spans="1:80" s="47" customFormat="1" ht="16.5" customHeight="1" x14ac:dyDescent="0.35">
      <c r="B45" s="51" t="s">
        <v>368</v>
      </c>
      <c r="C45" s="36">
        <v>1</v>
      </c>
      <c r="D45" s="36" t="s">
        <v>95</v>
      </c>
      <c r="E45" s="49" t="s">
        <v>369</v>
      </c>
      <c r="F45" s="37" t="s">
        <v>247</v>
      </c>
      <c r="G45" s="37" t="s">
        <v>270</v>
      </c>
      <c r="H45" s="37" t="s">
        <v>331</v>
      </c>
      <c r="I45" s="37" t="s">
        <v>395</v>
      </c>
      <c r="J45" s="37" t="s">
        <v>403</v>
      </c>
      <c r="K45" s="37">
        <f t="shared" si="1"/>
        <v>10</v>
      </c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  <c r="BX45" s="50"/>
      <c r="BY45" s="50"/>
      <c r="BZ45" s="50"/>
      <c r="CA45" s="50"/>
    </row>
    <row r="46" spans="1:80" s="47" customFormat="1" ht="16.5" customHeight="1" x14ac:dyDescent="0.35">
      <c r="B46" s="48" t="s">
        <v>370</v>
      </c>
      <c r="C46" s="36">
        <v>1</v>
      </c>
      <c r="D46" s="36" t="s">
        <v>95</v>
      </c>
      <c r="E46" s="49" t="s">
        <v>148</v>
      </c>
      <c r="F46" s="37" t="s">
        <v>247</v>
      </c>
      <c r="G46" s="37" t="s">
        <v>270</v>
      </c>
      <c r="H46" s="37" t="s">
        <v>331</v>
      </c>
      <c r="I46" s="37" t="s">
        <v>395</v>
      </c>
      <c r="J46" s="37" t="s">
        <v>403</v>
      </c>
      <c r="K46" s="37">
        <f t="shared" si="1"/>
        <v>10</v>
      </c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50"/>
      <c r="BL46" s="50"/>
      <c r="BM46" s="50"/>
      <c r="BN46" s="50"/>
      <c r="BO46" s="50"/>
      <c r="BP46" s="50"/>
      <c r="BQ46" s="50"/>
      <c r="BR46" s="50"/>
      <c r="BS46" s="50"/>
      <c r="BT46" s="50"/>
      <c r="BU46" s="50"/>
      <c r="BV46" s="50"/>
      <c r="BW46" s="50"/>
      <c r="BX46" s="50"/>
      <c r="BY46" s="50"/>
      <c r="BZ46" s="50"/>
      <c r="CA46" s="50"/>
    </row>
    <row r="47" spans="1:80" s="47" customFormat="1" ht="16.5" customHeight="1" x14ac:dyDescent="0.35">
      <c r="B47" s="48" t="s">
        <v>91</v>
      </c>
      <c r="C47" s="36">
        <v>1</v>
      </c>
      <c r="D47" s="36" t="s">
        <v>95</v>
      </c>
      <c r="E47" s="49" t="s">
        <v>177</v>
      </c>
      <c r="F47" s="37" t="s">
        <v>266</v>
      </c>
      <c r="G47" s="37" t="s">
        <v>276</v>
      </c>
      <c r="H47" s="37" t="s">
        <v>360</v>
      </c>
      <c r="I47" s="37" t="s">
        <v>276</v>
      </c>
      <c r="J47" s="37" t="s">
        <v>360</v>
      </c>
      <c r="K47" s="37">
        <f t="shared" si="1"/>
        <v>10</v>
      </c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50"/>
      <c r="BG47" s="50"/>
      <c r="BH47" s="50"/>
      <c r="BI47" s="50"/>
      <c r="BJ47" s="50"/>
      <c r="BK47" s="50"/>
      <c r="BL47" s="50"/>
      <c r="BM47" s="50"/>
      <c r="BN47" s="50"/>
      <c r="BO47" s="50"/>
      <c r="BP47" s="50"/>
      <c r="BQ47" s="50"/>
      <c r="BR47" s="50"/>
      <c r="BS47" s="50"/>
      <c r="BT47" s="50"/>
      <c r="BU47" s="50"/>
      <c r="BV47" s="50"/>
      <c r="BW47" s="50"/>
      <c r="BX47" s="50"/>
      <c r="BY47" s="50"/>
      <c r="BZ47" s="50"/>
      <c r="CA47" s="50"/>
    </row>
    <row r="48" spans="1:80" s="47" customFormat="1" ht="16.5" customHeight="1" x14ac:dyDescent="0.35">
      <c r="B48" s="51" t="s">
        <v>92</v>
      </c>
      <c r="C48" s="36">
        <v>1</v>
      </c>
      <c r="D48" s="36" t="s">
        <v>95</v>
      </c>
      <c r="E48" s="63" t="s">
        <v>178</v>
      </c>
      <c r="F48" s="37" t="s">
        <v>267</v>
      </c>
      <c r="G48" s="37" t="s">
        <v>272</v>
      </c>
      <c r="H48" s="37" t="s">
        <v>361</v>
      </c>
      <c r="I48" s="37" t="s">
        <v>404</v>
      </c>
      <c r="J48" s="37" t="s">
        <v>405</v>
      </c>
      <c r="K48" s="37">
        <f t="shared" si="1"/>
        <v>10</v>
      </c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0"/>
      <c r="BN48" s="50"/>
      <c r="BO48" s="50"/>
      <c r="BP48" s="50"/>
      <c r="BQ48" s="50"/>
      <c r="BR48" s="50"/>
      <c r="BS48" s="50"/>
      <c r="BT48" s="50"/>
      <c r="BU48" s="50"/>
      <c r="BV48" s="50"/>
      <c r="BW48" s="50"/>
      <c r="BX48" s="50"/>
      <c r="BY48" s="50"/>
      <c r="BZ48" s="50"/>
      <c r="CA48" s="50"/>
    </row>
    <row r="49" spans="1:80" ht="14.65" thickBot="1" x14ac:dyDescent="0.4">
      <c r="C49" s="4">
        <f>SUM(C42:C48)</f>
        <v>14</v>
      </c>
      <c r="D49" s="12"/>
      <c r="E49" s="64"/>
      <c r="I49" s="50" t="s">
        <v>0</v>
      </c>
    </row>
    <row r="50" spans="1:80" s="5" customFormat="1" ht="16.5" customHeight="1" thickTop="1" x14ac:dyDescent="0.35">
      <c r="A50" s="52"/>
      <c r="B50" s="59"/>
      <c r="C50" s="54"/>
      <c r="D50" s="55"/>
      <c r="E50" s="56"/>
      <c r="F50" s="57"/>
      <c r="G50" s="57"/>
      <c r="H50" s="58"/>
      <c r="I50" s="58"/>
      <c r="J50" s="58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</row>
    <row r="51" spans="1:80" s="5" customFormat="1" ht="20.65" x14ac:dyDescent="0.6">
      <c r="A51" s="52"/>
      <c r="B51" s="65" t="s">
        <v>406</v>
      </c>
      <c r="C51" s="54"/>
      <c r="D51" s="55"/>
      <c r="E51" s="56"/>
      <c r="F51" s="57"/>
      <c r="G51" s="57"/>
      <c r="H51" s="58"/>
      <c r="I51" s="58"/>
      <c r="J51" s="58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</row>
    <row r="52" spans="1:80" s="6" customFormat="1" ht="19.5" customHeight="1" x14ac:dyDescent="0.35">
      <c r="A52" s="9"/>
      <c r="B52" s="35" t="s">
        <v>12</v>
      </c>
      <c r="C52" s="35" t="s">
        <v>94</v>
      </c>
      <c r="D52" s="35" t="s">
        <v>95</v>
      </c>
      <c r="E52" s="60" t="s">
        <v>97</v>
      </c>
      <c r="F52" s="35" t="s">
        <v>180</v>
      </c>
      <c r="G52" s="35" t="s">
        <v>269</v>
      </c>
      <c r="H52" s="35" t="s">
        <v>277</v>
      </c>
      <c r="I52" s="35" t="s">
        <v>371</v>
      </c>
      <c r="J52" s="35" t="s">
        <v>372</v>
      </c>
      <c r="K52" s="35" t="s">
        <v>3</v>
      </c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  <c r="BA52" s="61"/>
      <c r="BB52" s="61"/>
      <c r="BC52" s="61"/>
      <c r="BD52" s="61"/>
      <c r="BE52" s="61"/>
      <c r="BF52" s="61"/>
      <c r="BG52" s="61"/>
      <c r="BH52" s="61"/>
      <c r="BI52" s="61"/>
      <c r="BJ52" s="61"/>
      <c r="BK52" s="61"/>
      <c r="BL52" s="61"/>
      <c r="BM52" s="61"/>
      <c r="BN52" s="61"/>
      <c r="BO52" s="61"/>
      <c r="BP52" s="61"/>
      <c r="BQ52" s="61"/>
      <c r="BR52" s="61"/>
      <c r="BS52" s="61"/>
      <c r="BT52" s="61"/>
      <c r="BU52" s="61"/>
      <c r="BV52" s="61"/>
      <c r="BW52" s="61"/>
      <c r="BX52" s="61"/>
      <c r="BY52" s="61"/>
      <c r="BZ52" s="61"/>
      <c r="CA52" s="61"/>
      <c r="CB52" s="61"/>
    </row>
    <row r="53" spans="1:80" s="47" customFormat="1" ht="16.5" customHeight="1" x14ac:dyDescent="0.35">
      <c r="B53" s="48" t="s">
        <v>407</v>
      </c>
      <c r="C53" s="36">
        <v>1</v>
      </c>
      <c r="D53" s="36" t="s">
        <v>95</v>
      </c>
      <c r="E53" s="49" t="s">
        <v>109</v>
      </c>
      <c r="F53" s="37" t="s">
        <v>193</v>
      </c>
      <c r="G53" s="37" t="s">
        <v>270</v>
      </c>
      <c r="H53" s="37" t="s">
        <v>290</v>
      </c>
      <c r="I53" s="37" t="s">
        <v>376</v>
      </c>
      <c r="J53" s="37" t="s">
        <v>408</v>
      </c>
      <c r="K53" s="37">
        <f t="shared" ref="K53:K62" si="2">$E$6*C53</f>
        <v>10</v>
      </c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50"/>
      <c r="BK53" s="50"/>
      <c r="BL53" s="50"/>
      <c r="BM53" s="50"/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50"/>
      <c r="BZ53" s="50"/>
      <c r="CA53" s="50"/>
      <c r="CB53" s="50"/>
    </row>
    <row r="54" spans="1:80" s="47" customFormat="1" ht="16.5" customHeight="1" x14ac:dyDescent="0.35">
      <c r="B54" s="51" t="s">
        <v>409</v>
      </c>
      <c r="C54" s="36">
        <v>5</v>
      </c>
      <c r="D54" s="36" t="s">
        <v>95</v>
      </c>
      <c r="E54" s="49" t="s">
        <v>113</v>
      </c>
      <c r="F54" s="37" t="s">
        <v>198</v>
      </c>
      <c r="G54" s="37" t="s">
        <v>270</v>
      </c>
      <c r="H54" s="37" t="s">
        <v>294</v>
      </c>
      <c r="I54" s="37" t="s">
        <v>376</v>
      </c>
      <c r="J54" s="37" t="s">
        <v>410</v>
      </c>
      <c r="K54" s="37">
        <f t="shared" si="2"/>
        <v>50</v>
      </c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0"/>
      <c r="AZ54" s="50"/>
      <c r="BA54" s="50"/>
      <c r="BB54" s="50"/>
      <c r="BC54" s="50"/>
      <c r="BD54" s="50"/>
      <c r="BE54" s="50"/>
      <c r="BF54" s="50"/>
      <c r="BG54" s="50"/>
      <c r="BH54" s="50"/>
      <c r="BI54" s="50"/>
      <c r="BJ54" s="50"/>
      <c r="BK54" s="50"/>
      <c r="BL54" s="50"/>
      <c r="BM54" s="50"/>
      <c r="BN54" s="50"/>
      <c r="BO54" s="50"/>
      <c r="BP54" s="50"/>
      <c r="BQ54" s="50"/>
      <c r="BR54" s="50"/>
      <c r="BS54" s="50"/>
      <c r="BT54" s="50"/>
      <c r="BU54" s="50"/>
      <c r="BV54" s="50"/>
      <c r="BW54" s="50"/>
      <c r="BX54" s="50"/>
      <c r="BY54" s="50"/>
      <c r="BZ54" s="50"/>
      <c r="CA54" s="50"/>
      <c r="CB54" s="50"/>
    </row>
    <row r="55" spans="1:80" s="47" customFormat="1" ht="16.5" customHeight="1" x14ac:dyDescent="0.35">
      <c r="B55" s="48" t="s">
        <v>28</v>
      </c>
      <c r="C55" s="36">
        <v>3</v>
      </c>
      <c r="D55" s="36" t="s">
        <v>95</v>
      </c>
      <c r="E55" s="49" t="s">
        <v>109</v>
      </c>
      <c r="F55" s="37" t="s">
        <v>201</v>
      </c>
      <c r="G55" s="37" t="s">
        <v>270</v>
      </c>
      <c r="H55" s="37" t="s">
        <v>297</v>
      </c>
      <c r="I55" s="37" t="s">
        <v>376</v>
      </c>
      <c r="J55" s="37" t="s">
        <v>411</v>
      </c>
      <c r="K55" s="37">
        <f t="shared" si="2"/>
        <v>30</v>
      </c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0"/>
      <c r="AY55" s="50"/>
      <c r="AZ55" s="50"/>
      <c r="BA55" s="50"/>
      <c r="BB55" s="50"/>
      <c r="BC55" s="50"/>
      <c r="BD55" s="50"/>
      <c r="BE55" s="50"/>
      <c r="BF55" s="50"/>
      <c r="BG55" s="50"/>
      <c r="BH55" s="50"/>
      <c r="BI55" s="50"/>
      <c r="BJ55" s="50"/>
      <c r="BK55" s="50"/>
      <c r="BL55" s="50"/>
      <c r="BM55" s="50"/>
      <c r="BN55" s="50"/>
      <c r="BO55" s="50"/>
      <c r="BP55" s="50"/>
      <c r="BQ55" s="50"/>
      <c r="BR55" s="50"/>
      <c r="BS55" s="50"/>
      <c r="BT55" s="50"/>
      <c r="BU55" s="50"/>
      <c r="BV55" s="50"/>
      <c r="BW55" s="50"/>
      <c r="BX55" s="50"/>
      <c r="BY55" s="50"/>
      <c r="BZ55" s="50"/>
      <c r="CA55" s="50"/>
      <c r="CB55" s="50"/>
    </row>
    <row r="56" spans="1:80" s="47" customFormat="1" ht="16.5" customHeight="1" x14ac:dyDescent="0.35">
      <c r="B56" s="51" t="s">
        <v>412</v>
      </c>
      <c r="C56" s="36">
        <v>10</v>
      </c>
      <c r="D56" s="36" t="s">
        <v>95</v>
      </c>
      <c r="E56" s="49" t="s">
        <v>112</v>
      </c>
      <c r="F56" s="37" t="s">
        <v>196</v>
      </c>
      <c r="G56" s="37" t="s">
        <v>270</v>
      </c>
      <c r="H56" s="37" t="s">
        <v>293</v>
      </c>
      <c r="I56" s="37" t="s">
        <v>376</v>
      </c>
      <c r="J56" s="37" t="s">
        <v>413</v>
      </c>
      <c r="K56" s="37">
        <f t="shared" si="2"/>
        <v>100</v>
      </c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AY56" s="50"/>
      <c r="AZ56" s="50"/>
      <c r="BA56" s="50"/>
      <c r="BB56" s="50"/>
      <c r="BC56" s="50"/>
      <c r="BD56" s="50"/>
      <c r="BE56" s="50"/>
      <c r="BF56" s="50"/>
      <c r="BG56" s="50"/>
      <c r="BH56" s="50"/>
      <c r="BI56" s="50"/>
      <c r="BJ56" s="50"/>
      <c r="BK56" s="50"/>
      <c r="BL56" s="50"/>
      <c r="BM56" s="50"/>
      <c r="BN56" s="50"/>
      <c r="BO56" s="50"/>
      <c r="BP56" s="50"/>
      <c r="BQ56" s="50"/>
      <c r="BR56" s="50"/>
      <c r="BS56" s="50"/>
      <c r="BT56" s="50"/>
      <c r="BU56" s="50"/>
      <c r="BV56" s="50"/>
      <c r="BW56" s="50"/>
      <c r="BX56" s="50"/>
      <c r="BY56" s="50"/>
      <c r="BZ56" s="50"/>
      <c r="CA56" s="50"/>
      <c r="CB56" s="50"/>
    </row>
    <row r="57" spans="1:80" s="47" customFormat="1" ht="16.5" customHeight="1" x14ac:dyDescent="0.35">
      <c r="B57" s="48" t="s">
        <v>29</v>
      </c>
      <c r="C57" s="36">
        <v>5</v>
      </c>
      <c r="D57" s="36" t="s">
        <v>95</v>
      </c>
      <c r="E57" s="49" t="s">
        <v>116</v>
      </c>
      <c r="F57" s="37" t="s">
        <v>202</v>
      </c>
      <c r="G57" s="37" t="s">
        <v>270</v>
      </c>
      <c r="H57" s="37" t="s">
        <v>298</v>
      </c>
      <c r="I57" s="37" t="s">
        <v>376</v>
      </c>
      <c r="J57" s="37" t="s">
        <v>414</v>
      </c>
      <c r="K57" s="37">
        <f t="shared" si="2"/>
        <v>50</v>
      </c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0"/>
      <c r="AY57" s="50"/>
      <c r="AZ57" s="50"/>
      <c r="BA57" s="50"/>
      <c r="BB57" s="50"/>
      <c r="BC57" s="50"/>
      <c r="BD57" s="50"/>
      <c r="BE57" s="50"/>
      <c r="BF57" s="50"/>
      <c r="BG57" s="50"/>
      <c r="BH57" s="50"/>
      <c r="BI57" s="50"/>
      <c r="BJ57" s="50"/>
      <c r="BK57" s="50"/>
      <c r="BL57" s="50"/>
      <c r="BM57" s="50"/>
      <c r="BN57" s="50"/>
      <c r="BO57" s="50"/>
      <c r="BP57" s="50"/>
      <c r="BQ57" s="50"/>
      <c r="BR57" s="50"/>
      <c r="BS57" s="50"/>
      <c r="BT57" s="50"/>
      <c r="BU57" s="50"/>
      <c r="BV57" s="50"/>
      <c r="BW57" s="50"/>
      <c r="BX57" s="50"/>
      <c r="BY57" s="50"/>
      <c r="BZ57" s="50"/>
      <c r="CA57" s="50"/>
      <c r="CB57" s="50"/>
    </row>
    <row r="58" spans="1:80" s="47" customFormat="1" ht="16.5" customHeight="1" x14ac:dyDescent="0.35">
      <c r="B58" s="51" t="s">
        <v>30</v>
      </c>
      <c r="C58" s="36">
        <v>7</v>
      </c>
      <c r="D58" s="36" t="s">
        <v>95</v>
      </c>
      <c r="E58" s="49" t="s">
        <v>117</v>
      </c>
      <c r="F58" s="37" t="s">
        <v>203</v>
      </c>
      <c r="G58" s="37" t="s">
        <v>270</v>
      </c>
      <c r="H58" s="37" t="s">
        <v>299</v>
      </c>
      <c r="I58" s="37" t="s">
        <v>376</v>
      </c>
      <c r="J58" s="37" t="s">
        <v>415</v>
      </c>
      <c r="K58" s="37">
        <f t="shared" si="2"/>
        <v>70</v>
      </c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X58" s="50"/>
      <c r="AY58" s="50"/>
      <c r="AZ58" s="50"/>
      <c r="BA58" s="50"/>
      <c r="BB58" s="50"/>
      <c r="BC58" s="50"/>
      <c r="BD58" s="50"/>
      <c r="BE58" s="50"/>
      <c r="BF58" s="50"/>
      <c r="BG58" s="50"/>
      <c r="BH58" s="50"/>
      <c r="BI58" s="50"/>
      <c r="BJ58" s="50"/>
      <c r="BK58" s="50"/>
      <c r="BL58" s="50"/>
      <c r="BM58" s="50"/>
      <c r="BN58" s="50"/>
      <c r="BO58" s="50"/>
      <c r="BP58" s="50"/>
      <c r="BQ58" s="50"/>
      <c r="BR58" s="50"/>
      <c r="BS58" s="50"/>
      <c r="BT58" s="50"/>
      <c r="BU58" s="50"/>
      <c r="BV58" s="50"/>
      <c r="BW58" s="50"/>
      <c r="BX58" s="50"/>
      <c r="BY58" s="50"/>
      <c r="BZ58" s="50"/>
      <c r="CA58" s="50"/>
      <c r="CB58" s="50"/>
    </row>
    <row r="59" spans="1:80" s="47" customFormat="1" ht="16.5" customHeight="1" x14ac:dyDescent="0.35">
      <c r="B59" s="48" t="s">
        <v>416</v>
      </c>
      <c r="C59" s="36">
        <v>1</v>
      </c>
      <c r="D59" s="36" t="s">
        <v>95</v>
      </c>
      <c r="E59" s="49" t="s">
        <v>108</v>
      </c>
      <c r="F59" s="37" t="s">
        <v>192</v>
      </c>
      <c r="G59" s="37" t="s">
        <v>270</v>
      </c>
      <c r="H59" s="37" t="s">
        <v>289</v>
      </c>
      <c r="I59" s="37" t="s">
        <v>376</v>
      </c>
      <c r="J59" s="37" t="s">
        <v>417</v>
      </c>
      <c r="K59" s="37">
        <f t="shared" si="2"/>
        <v>10</v>
      </c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50"/>
      <c r="AM59" s="50"/>
      <c r="AN59" s="50"/>
      <c r="AO59" s="50"/>
      <c r="AP59" s="50"/>
      <c r="AQ59" s="50"/>
      <c r="AR59" s="50"/>
      <c r="AS59" s="50"/>
      <c r="AT59" s="50"/>
      <c r="AU59" s="50"/>
      <c r="AV59" s="50"/>
      <c r="AW59" s="50"/>
      <c r="AX59" s="50"/>
      <c r="AY59" s="50"/>
      <c r="AZ59" s="50"/>
      <c r="BA59" s="50"/>
      <c r="BB59" s="50"/>
      <c r="BC59" s="50"/>
      <c r="BD59" s="50"/>
      <c r="BE59" s="50"/>
      <c r="BF59" s="50"/>
      <c r="BG59" s="50"/>
      <c r="BH59" s="50"/>
      <c r="BI59" s="50"/>
      <c r="BJ59" s="50"/>
      <c r="BK59" s="50"/>
      <c r="BL59" s="50"/>
      <c r="BM59" s="50"/>
      <c r="BN59" s="50"/>
      <c r="BO59" s="50"/>
      <c r="BP59" s="50"/>
      <c r="BQ59" s="50"/>
      <c r="BR59" s="50"/>
      <c r="BS59" s="50"/>
      <c r="BT59" s="50"/>
      <c r="BU59" s="50"/>
      <c r="BV59" s="50"/>
      <c r="BW59" s="50"/>
      <c r="BX59" s="50"/>
      <c r="BY59" s="50"/>
      <c r="BZ59" s="50"/>
      <c r="CA59" s="50"/>
      <c r="CB59" s="50"/>
    </row>
    <row r="60" spans="1:80" s="47" customFormat="1" ht="16.5" customHeight="1" x14ac:dyDescent="0.35">
      <c r="B60" s="51" t="s">
        <v>418</v>
      </c>
      <c r="C60" s="36">
        <v>5</v>
      </c>
      <c r="D60" s="36" t="s">
        <v>95</v>
      </c>
      <c r="E60" s="49" t="s">
        <v>107</v>
      </c>
      <c r="F60" s="37" t="s">
        <v>197</v>
      </c>
      <c r="G60" s="37" t="s">
        <v>270</v>
      </c>
      <c r="H60" s="37" t="s">
        <v>288</v>
      </c>
      <c r="I60" s="37" t="s">
        <v>376</v>
      </c>
      <c r="J60" s="37" t="s">
        <v>385</v>
      </c>
      <c r="K60" s="37">
        <f t="shared" si="2"/>
        <v>50</v>
      </c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X60" s="50"/>
      <c r="AY60" s="50"/>
      <c r="AZ60" s="50"/>
      <c r="BA60" s="50"/>
      <c r="BB60" s="50"/>
      <c r="BC60" s="50"/>
      <c r="BD60" s="50"/>
      <c r="BE60" s="50"/>
      <c r="BF60" s="50"/>
      <c r="BG60" s="50"/>
      <c r="BH60" s="50"/>
      <c r="BI60" s="50"/>
      <c r="BJ60" s="50"/>
      <c r="BK60" s="50"/>
      <c r="BL60" s="50"/>
      <c r="BM60" s="50"/>
      <c r="BN60" s="50"/>
      <c r="BO60" s="50"/>
      <c r="BP60" s="50"/>
      <c r="BQ60" s="50"/>
      <c r="BR60" s="50"/>
      <c r="BS60" s="50"/>
      <c r="BT60" s="50"/>
      <c r="BU60" s="50"/>
      <c r="BV60" s="50"/>
      <c r="BW60" s="50"/>
      <c r="BX60" s="50"/>
      <c r="BY60" s="50"/>
      <c r="BZ60" s="50"/>
      <c r="CA60" s="50"/>
      <c r="CB60" s="50"/>
    </row>
    <row r="61" spans="1:80" s="47" customFormat="1" ht="16.5" customHeight="1" x14ac:dyDescent="0.35">
      <c r="B61" s="48" t="s">
        <v>419</v>
      </c>
      <c r="C61" s="36">
        <v>1</v>
      </c>
      <c r="D61" s="36" t="s">
        <v>95</v>
      </c>
      <c r="E61" s="49" t="s">
        <v>127</v>
      </c>
      <c r="F61" s="37" t="s">
        <v>213</v>
      </c>
      <c r="G61" s="37" t="s">
        <v>270</v>
      </c>
      <c r="H61" s="37" t="s">
        <v>309</v>
      </c>
      <c r="I61" s="37" t="s">
        <v>420</v>
      </c>
      <c r="J61" s="42" t="s">
        <v>496</v>
      </c>
      <c r="K61" s="37">
        <f t="shared" si="2"/>
        <v>10</v>
      </c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  <c r="BA61" s="50"/>
      <c r="BB61" s="50"/>
      <c r="BC61" s="50"/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</row>
    <row r="62" spans="1:80" s="47" customFormat="1" ht="16.5" customHeight="1" x14ac:dyDescent="0.35">
      <c r="B62" s="51" t="s">
        <v>51</v>
      </c>
      <c r="C62" s="36">
        <v>1</v>
      </c>
      <c r="D62" s="36" t="s">
        <v>95</v>
      </c>
      <c r="E62" s="49" t="s">
        <v>137</v>
      </c>
      <c r="F62" s="37" t="s">
        <v>223</v>
      </c>
      <c r="G62" s="37" t="s">
        <v>270</v>
      </c>
      <c r="H62" s="37" t="s">
        <v>320</v>
      </c>
      <c r="I62" s="37" t="s">
        <v>421</v>
      </c>
      <c r="J62" s="37" t="s">
        <v>422</v>
      </c>
      <c r="K62" s="37">
        <f t="shared" si="2"/>
        <v>10</v>
      </c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  <c r="BA62" s="50"/>
      <c r="BB62" s="50"/>
      <c r="BC62" s="50"/>
      <c r="BD62" s="50"/>
      <c r="BE62" s="50"/>
      <c r="BF62" s="50"/>
      <c r="BG62" s="50"/>
      <c r="BH62" s="50"/>
      <c r="BI62" s="50"/>
      <c r="BJ62" s="50"/>
      <c r="BK62" s="50"/>
      <c r="BL62" s="50"/>
      <c r="BM62" s="50"/>
      <c r="BN62" s="50"/>
      <c r="BO62" s="50"/>
      <c r="BP62" s="50"/>
      <c r="BQ62" s="50"/>
      <c r="BR62" s="50"/>
      <c r="BS62" s="50"/>
      <c r="BT62" s="50"/>
      <c r="BU62" s="50"/>
      <c r="BV62" s="50"/>
      <c r="BW62" s="50"/>
      <c r="BX62" s="50"/>
      <c r="BY62" s="50"/>
      <c r="BZ62" s="50"/>
      <c r="CA62" s="50"/>
      <c r="CB62" s="50"/>
    </row>
    <row r="63" spans="1:80" ht="14.65" thickBot="1" x14ac:dyDescent="0.4">
      <c r="C63" s="4">
        <f>SUM(C53:C62)</f>
        <v>39</v>
      </c>
      <c r="D63" s="12"/>
      <c r="E63" s="64"/>
    </row>
    <row r="64" spans="1:80" s="5" customFormat="1" ht="16.5" customHeight="1" thickTop="1" x14ac:dyDescent="0.35">
      <c r="A64" s="52"/>
      <c r="B64" s="53"/>
      <c r="C64" s="54"/>
      <c r="D64" s="55"/>
      <c r="E64" s="56"/>
      <c r="F64" s="57"/>
      <c r="G64" s="57"/>
      <c r="H64" s="58"/>
      <c r="I64" s="58"/>
      <c r="J64" s="58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</row>
    <row r="65" spans="1:80" s="5" customFormat="1" ht="20.65" x14ac:dyDescent="0.35">
      <c r="A65" s="52"/>
      <c r="B65" s="66" t="s">
        <v>423</v>
      </c>
      <c r="C65" s="54"/>
      <c r="D65" s="55"/>
      <c r="E65" s="56"/>
      <c r="F65" s="57"/>
      <c r="G65" s="57"/>
      <c r="H65" s="58"/>
      <c r="I65" s="58"/>
      <c r="J65" s="58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</row>
    <row r="66" spans="1:80" s="6" customFormat="1" ht="19.5" customHeight="1" x14ac:dyDescent="0.35">
      <c r="A66" s="9"/>
      <c r="B66" s="35" t="s">
        <v>12</v>
      </c>
      <c r="C66" s="35" t="s">
        <v>94</v>
      </c>
      <c r="D66" s="35" t="s">
        <v>95</v>
      </c>
      <c r="E66" s="60" t="s">
        <v>97</v>
      </c>
      <c r="F66" s="35" t="s">
        <v>180</v>
      </c>
      <c r="G66" s="35" t="s">
        <v>269</v>
      </c>
      <c r="H66" s="35" t="s">
        <v>277</v>
      </c>
      <c r="I66" s="35" t="s">
        <v>371</v>
      </c>
      <c r="J66" s="35" t="s">
        <v>372</v>
      </c>
      <c r="K66" s="35" t="s">
        <v>3</v>
      </c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61"/>
      <c r="BM66" s="61"/>
      <c r="BN66" s="61"/>
      <c r="BO66" s="61"/>
      <c r="BP66" s="61"/>
      <c r="BQ66" s="61"/>
      <c r="BR66" s="61"/>
      <c r="BS66" s="61"/>
      <c r="BT66" s="61"/>
      <c r="BU66" s="61"/>
      <c r="BV66" s="61"/>
      <c r="BW66" s="61"/>
      <c r="BX66" s="61"/>
      <c r="BY66" s="61"/>
      <c r="BZ66" s="61"/>
      <c r="CA66" s="61"/>
      <c r="CB66" s="61"/>
    </row>
    <row r="67" spans="1:80" s="47" customFormat="1" ht="16.5" customHeight="1" x14ac:dyDescent="0.35">
      <c r="B67" s="48" t="s">
        <v>424</v>
      </c>
      <c r="C67" s="36">
        <v>7</v>
      </c>
      <c r="D67" s="36" t="s">
        <v>95</v>
      </c>
      <c r="E67" s="49" t="s">
        <v>112</v>
      </c>
      <c r="F67" s="37" t="s">
        <v>196</v>
      </c>
      <c r="G67" s="37" t="s">
        <v>270</v>
      </c>
      <c r="H67" s="37" t="s">
        <v>293</v>
      </c>
      <c r="I67" s="37" t="s">
        <v>376</v>
      </c>
      <c r="J67" s="37" t="s">
        <v>413</v>
      </c>
      <c r="K67" s="37">
        <f t="shared" ref="K67:K89" si="3">$E$6*C67</f>
        <v>70</v>
      </c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  <c r="BA67" s="50"/>
      <c r="BB67" s="50"/>
      <c r="BC67" s="50"/>
      <c r="BD67" s="50"/>
      <c r="BE67" s="50"/>
      <c r="BF67" s="50"/>
      <c r="BG67" s="50"/>
      <c r="BH67" s="50"/>
      <c r="BI67" s="50"/>
      <c r="BJ67" s="50"/>
      <c r="BK67" s="50"/>
      <c r="BL67" s="50"/>
      <c r="BM67" s="50"/>
      <c r="BN67" s="50"/>
      <c r="BO67" s="50"/>
      <c r="BP67" s="50"/>
      <c r="BQ67" s="50"/>
      <c r="BR67" s="50"/>
      <c r="BS67" s="50"/>
      <c r="BT67" s="50"/>
      <c r="BU67" s="50"/>
      <c r="BV67" s="50"/>
      <c r="BW67" s="50"/>
      <c r="BX67" s="50"/>
      <c r="BY67" s="50"/>
      <c r="BZ67" s="50"/>
      <c r="CA67" s="50"/>
      <c r="CB67" s="50"/>
    </row>
    <row r="68" spans="1:80" s="47" customFormat="1" ht="16.5" customHeight="1" x14ac:dyDescent="0.35">
      <c r="B68" s="51" t="s">
        <v>425</v>
      </c>
      <c r="C68" s="36">
        <v>2</v>
      </c>
      <c r="D68" s="36" t="s">
        <v>95</v>
      </c>
      <c r="E68" s="49" t="s">
        <v>107</v>
      </c>
      <c r="F68" s="37" t="s">
        <v>197</v>
      </c>
      <c r="G68" s="37" t="s">
        <v>270</v>
      </c>
      <c r="H68" s="37" t="s">
        <v>288</v>
      </c>
      <c r="I68" s="37" t="s">
        <v>376</v>
      </c>
      <c r="J68" s="37" t="s">
        <v>385</v>
      </c>
      <c r="K68" s="37">
        <f t="shared" si="3"/>
        <v>20</v>
      </c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X68" s="50"/>
      <c r="AY68" s="50"/>
      <c r="AZ68" s="50"/>
      <c r="BA68" s="50"/>
      <c r="BB68" s="50"/>
      <c r="BC68" s="50"/>
      <c r="BD68" s="50"/>
      <c r="BE68" s="50"/>
      <c r="BF68" s="50"/>
      <c r="BG68" s="50"/>
      <c r="BH68" s="50"/>
      <c r="BI68" s="50"/>
      <c r="BJ68" s="50"/>
      <c r="BK68" s="50"/>
      <c r="BL68" s="50"/>
      <c r="BM68" s="50"/>
      <c r="BN68" s="50"/>
      <c r="BO68" s="50"/>
      <c r="BP68" s="50"/>
      <c r="BQ68" s="50"/>
      <c r="BR68" s="50"/>
      <c r="BS68" s="50"/>
      <c r="BT68" s="50"/>
      <c r="BU68" s="50"/>
      <c r="BV68" s="50"/>
      <c r="BW68" s="50"/>
      <c r="BX68" s="50"/>
      <c r="BY68" s="50"/>
      <c r="BZ68" s="50"/>
      <c r="CA68" s="50"/>
      <c r="CB68" s="50"/>
    </row>
    <row r="69" spans="1:80" s="47" customFormat="1" ht="16.5" customHeight="1" x14ac:dyDescent="0.35">
      <c r="B69" s="48" t="s">
        <v>26</v>
      </c>
      <c r="C69" s="36">
        <v>1</v>
      </c>
      <c r="D69" s="36" t="s">
        <v>95</v>
      </c>
      <c r="E69" s="49" t="s">
        <v>114</v>
      </c>
      <c r="F69" s="37" t="s">
        <v>199</v>
      </c>
      <c r="G69" s="37" t="s">
        <v>270</v>
      </c>
      <c r="H69" s="37" t="s">
        <v>295</v>
      </c>
      <c r="I69" s="37" t="s">
        <v>376</v>
      </c>
      <c r="J69" s="37" t="s">
        <v>426</v>
      </c>
      <c r="K69" s="37">
        <f t="shared" si="3"/>
        <v>10</v>
      </c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  <c r="AZ69" s="50"/>
      <c r="BA69" s="50"/>
      <c r="BB69" s="50"/>
      <c r="BC69" s="50"/>
      <c r="BD69" s="50"/>
      <c r="BE69" s="50"/>
      <c r="BF69" s="50"/>
      <c r="BG69" s="50"/>
      <c r="BH69" s="50"/>
      <c r="BI69" s="50"/>
      <c r="BJ69" s="50"/>
      <c r="BK69" s="50"/>
      <c r="BL69" s="50"/>
      <c r="BM69" s="50"/>
      <c r="BN69" s="50"/>
      <c r="BO69" s="50"/>
      <c r="BP69" s="50"/>
      <c r="BQ69" s="50"/>
      <c r="BR69" s="50"/>
      <c r="BS69" s="50"/>
      <c r="BT69" s="50"/>
      <c r="BU69" s="50"/>
      <c r="BV69" s="50"/>
      <c r="BW69" s="50"/>
      <c r="BX69" s="50"/>
      <c r="BY69" s="50"/>
      <c r="BZ69" s="50"/>
      <c r="CA69" s="50"/>
      <c r="CB69" s="50"/>
    </row>
    <row r="70" spans="1:80" s="47" customFormat="1" ht="16.5" customHeight="1" x14ac:dyDescent="0.35">
      <c r="B70" s="51" t="s">
        <v>427</v>
      </c>
      <c r="C70" s="36">
        <v>1</v>
      </c>
      <c r="D70" s="36" t="s">
        <v>95</v>
      </c>
      <c r="E70" s="49" t="s">
        <v>108</v>
      </c>
      <c r="F70" s="37" t="s">
        <v>192</v>
      </c>
      <c r="G70" s="37" t="s">
        <v>270</v>
      </c>
      <c r="H70" s="37" t="s">
        <v>289</v>
      </c>
      <c r="I70" s="37" t="s">
        <v>376</v>
      </c>
      <c r="J70" s="37" t="s">
        <v>417</v>
      </c>
      <c r="K70" s="37">
        <f t="shared" si="3"/>
        <v>10</v>
      </c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AY70" s="50"/>
      <c r="AZ70" s="50"/>
      <c r="BA70" s="50"/>
      <c r="BB70" s="50"/>
      <c r="BC70" s="50"/>
      <c r="BD70" s="50"/>
      <c r="BE70" s="50"/>
      <c r="BF70" s="50"/>
      <c r="BG70" s="50"/>
      <c r="BH70" s="50"/>
      <c r="BI70" s="50"/>
      <c r="BJ70" s="50"/>
      <c r="BK70" s="50"/>
      <c r="BL70" s="50"/>
      <c r="BM70" s="50"/>
      <c r="BN70" s="50"/>
      <c r="BO70" s="50"/>
      <c r="BP70" s="50"/>
      <c r="BQ70" s="50"/>
      <c r="BR70" s="50"/>
      <c r="BS70" s="50"/>
      <c r="BT70" s="50"/>
      <c r="BU70" s="50"/>
      <c r="BV70" s="50"/>
      <c r="BW70" s="50"/>
      <c r="BX70" s="50"/>
      <c r="BY70" s="50"/>
      <c r="BZ70" s="50"/>
      <c r="CA70" s="50"/>
      <c r="CB70" s="50"/>
    </row>
    <row r="71" spans="1:80" s="47" customFormat="1" ht="16.5" customHeight="1" x14ac:dyDescent="0.35">
      <c r="B71" s="48" t="s">
        <v>35</v>
      </c>
      <c r="C71" s="36">
        <v>1</v>
      </c>
      <c r="D71" s="36" t="s">
        <v>95</v>
      </c>
      <c r="E71" s="49" t="s">
        <v>122</v>
      </c>
      <c r="F71" s="37" t="s">
        <v>208</v>
      </c>
      <c r="G71" s="37" t="s">
        <v>270</v>
      </c>
      <c r="H71" s="37" t="s">
        <v>304</v>
      </c>
      <c r="I71" s="37" t="s">
        <v>428</v>
      </c>
      <c r="J71" s="37" t="s">
        <v>429</v>
      </c>
      <c r="K71" s="37">
        <f t="shared" si="3"/>
        <v>10</v>
      </c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X71" s="50"/>
      <c r="AY71" s="50"/>
      <c r="AZ71" s="50"/>
      <c r="BA71" s="50"/>
      <c r="BB71" s="50"/>
      <c r="BC71" s="50"/>
      <c r="BD71" s="50"/>
      <c r="BE71" s="50"/>
      <c r="BF71" s="50"/>
      <c r="BG71" s="50"/>
      <c r="BH71" s="50"/>
      <c r="BI71" s="50"/>
      <c r="BJ71" s="50"/>
      <c r="BK71" s="50"/>
      <c r="BL71" s="50"/>
      <c r="BM71" s="50"/>
      <c r="BN71" s="50"/>
      <c r="BO71" s="50"/>
      <c r="BP71" s="50"/>
      <c r="BQ71" s="50"/>
      <c r="BR71" s="50"/>
      <c r="BS71" s="50"/>
      <c r="BT71" s="50"/>
      <c r="BU71" s="50"/>
      <c r="BV71" s="50"/>
      <c r="BW71" s="50"/>
      <c r="BX71" s="50"/>
      <c r="BY71" s="50"/>
      <c r="BZ71" s="50"/>
      <c r="CA71" s="50"/>
      <c r="CB71" s="50"/>
    </row>
    <row r="72" spans="1:80" s="47" customFormat="1" ht="16.5" customHeight="1" x14ac:dyDescent="0.35">
      <c r="B72" s="51" t="s">
        <v>41</v>
      </c>
      <c r="C72" s="36">
        <v>1</v>
      </c>
      <c r="D72" s="36" t="s">
        <v>95</v>
      </c>
      <c r="E72" s="49" t="s">
        <v>129</v>
      </c>
      <c r="F72" s="37" t="s">
        <v>129</v>
      </c>
      <c r="G72" s="37" t="s">
        <v>273</v>
      </c>
      <c r="H72" s="37" t="s">
        <v>311</v>
      </c>
      <c r="I72" s="37" t="s">
        <v>273</v>
      </c>
      <c r="J72" s="37"/>
      <c r="K72" s="37">
        <f t="shared" si="3"/>
        <v>10</v>
      </c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  <c r="BA72" s="50"/>
      <c r="BB72" s="50"/>
      <c r="BC72" s="50"/>
      <c r="BD72" s="50"/>
      <c r="BE72" s="50"/>
      <c r="BF72" s="50"/>
      <c r="BG72" s="50"/>
      <c r="BH72" s="50"/>
      <c r="BI72" s="50"/>
      <c r="BJ72" s="50"/>
      <c r="BK72" s="50"/>
      <c r="BL72" s="50"/>
      <c r="BM72" s="50"/>
      <c r="BN72" s="50"/>
      <c r="BO72" s="50"/>
      <c r="BP72" s="50"/>
      <c r="BQ72" s="50"/>
      <c r="BR72" s="50"/>
      <c r="BS72" s="50"/>
      <c r="BT72" s="50"/>
      <c r="BU72" s="50"/>
      <c r="BV72" s="50"/>
      <c r="BW72" s="50"/>
      <c r="BX72" s="50"/>
      <c r="BY72" s="50"/>
      <c r="BZ72" s="50"/>
      <c r="CA72" s="50"/>
      <c r="CB72" s="50"/>
    </row>
    <row r="73" spans="1:80" s="47" customFormat="1" ht="16.5" customHeight="1" x14ac:dyDescent="0.35">
      <c r="B73" s="48" t="s">
        <v>52</v>
      </c>
      <c r="C73" s="36">
        <v>2</v>
      </c>
      <c r="D73" s="36" t="s">
        <v>95</v>
      </c>
      <c r="E73" s="49" t="s">
        <v>138</v>
      </c>
      <c r="F73" s="37" t="s">
        <v>224</v>
      </c>
      <c r="G73" s="37" t="s">
        <v>270</v>
      </c>
      <c r="H73" s="37" t="s">
        <v>321</v>
      </c>
      <c r="I73" s="37" t="s">
        <v>386</v>
      </c>
      <c r="J73" s="37" t="s">
        <v>430</v>
      </c>
      <c r="K73" s="37">
        <f t="shared" si="3"/>
        <v>20</v>
      </c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50"/>
      <c r="BF73" s="50"/>
      <c r="BG73" s="50"/>
      <c r="BH73" s="50"/>
      <c r="BI73" s="50"/>
      <c r="BJ73" s="50"/>
      <c r="BK73" s="50"/>
      <c r="BL73" s="50"/>
      <c r="BM73" s="50"/>
      <c r="BN73" s="50"/>
      <c r="BO73" s="50"/>
      <c r="BP73" s="50"/>
      <c r="BQ73" s="50"/>
      <c r="BR73" s="50"/>
      <c r="BS73" s="50"/>
      <c r="BT73" s="50"/>
      <c r="BU73" s="50"/>
      <c r="BV73" s="50"/>
      <c r="BW73" s="50"/>
      <c r="BX73" s="50"/>
      <c r="BY73" s="50"/>
      <c r="BZ73" s="50"/>
      <c r="CA73" s="50"/>
      <c r="CB73" s="50"/>
    </row>
    <row r="74" spans="1:80" s="47" customFormat="1" ht="16.5" customHeight="1" x14ac:dyDescent="0.35">
      <c r="B74" s="51" t="s">
        <v>431</v>
      </c>
      <c r="C74" s="36">
        <v>4</v>
      </c>
      <c r="D74" s="36" t="s">
        <v>95</v>
      </c>
      <c r="E74" s="49" t="s">
        <v>148</v>
      </c>
      <c r="F74" s="37" t="s">
        <v>234</v>
      </c>
      <c r="G74" s="37" t="s">
        <v>270</v>
      </c>
      <c r="H74" s="37" t="s">
        <v>331</v>
      </c>
      <c r="I74" s="37" t="s">
        <v>395</v>
      </c>
      <c r="J74" s="37" t="s">
        <v>403</v>
      </c>
      <c r="K74" s="37">
        <f t="shared" si="3"/>
        <v>40</v>
      </c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0"/>
      <c r="BA74" s="50"/>
      <c r="BB74" s="50"/>
      <c r="BC74" s="50"/>
      <c r="BD74" s="50"/>
      <c r="BE74" s="50"/>
      <c r="BF74" s="50"/>
      <c r="BG74" s="50"/>
      <c r="BH74" s="50"/>
      <c r="BI74" s="50"/>
      <c r="BJ74" s="50"/>
      <c r="BK74" s="50"/>
      <c r="BL74" s="50"/>
      <c r="BM74" s="50"/>
      <c r="BN74" s="50"/>
      <c r="BO74" s="50"/>
      <c r="BP74" s="50"/>
      <c r="BQ74" s="50"/>
      <c r="BR74" s="50"/>
      <c r="BS74" s="50"/>
      <c r="BT74" s="50"/>
      <c r="BU74" s="50"/>
      <c r="BV74" s="50"/>
      <c r="BW74" s="50"/>
      <c r="BX74" s="50"/>
      <c r="BY74" s="50"/>
      <c r="BZ74" s="50"/>
      <c r="CA74" s="50"/>
      <c r="CB74" s="50"/>
    </row>
    <row r="75" spans="1:80" s="47" customFormat="1" ht="16.5" customHeight="1" x14ac:dyDescent="0.35">
      <c r="B75" s="48" t="s">
        <v>63</v>
      </c>
      <c r="C75" s="36">
        <v>1</v>
      </c>
      <c r="D75" s="36" t="s">
        <v>95</v>
      </c>
      <c r="E75" s="49" t="s">
        <v>150</v>
      </c>
      <c r="F75" s="37" t="s">
        <v>236</v>
      </c>
      <c r="G75" s="37" t="s">
        <v>270</v>
      </c>
      <c r="H75" s="37" t="s">
        <v>333</v>
      </c>
      <c r="I75" s="37" t="s">
        <v>395</v>
      </c>
      <c r="J75" s="37" t="s">
        <v>432</v>
      </c>
      <c r="K75" s="37">
        <f t="shared" si="3"/>
        <v>10</v>
      </c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0"/>
      <c r="AX75" s="50"/>
      <c r="AY75" s="50"/>
      <c r="AZ75" s="50"/>
      <c r="BA75" s="50"/>
      <c r="BB75" s="50"/>
      <c r="BC75" s="50"/>
      <c r="BD75" s="50"/>
      <c r="BE75" s="50"/>
      <c r="BF75" s="50"/>
      <c r="BG75" s="50"/>
      <c r="BH75" s="50"/>
      <c r="BI75" s="50"/>
      <c r="BJ75" s="50"/>
      <c r="BK75" s="50"/>
      <c r="BL75" s="50"/>
      <c r="BM75" s="50"/>
      <c r="BN75" s="50"/>
      <c r="BO75" s="50"/>
      <c r="BP75" s="50"/>
      <c r="BQ75" s="50"/>
      <c r="BR75" s="50"/>
      <c r="BS75" s="50"/>
      <c r="BT75" s="50"/>
      <c r="BU75" s="50"/>
      <c r="BV75" s="50"/>
      <c r="BW75" s="50"/>
      <c r="BX75" s="50"/>
      <c r="BY75" s="50"/>
      <c r="BZ75" s="50"/>
      <c r="CA75" s="50"/>
      <c r="CB75" s="50"/>
    </row>
    <row r="76" spans="1:80" s="47" customFormat="1" ht="16.5" customHeight="1" x14ac:dyDescent="0.35">
      <c r="B76" s="51" t="s">
        <v>64</v>
      </c>
      <c r="C76" s="36">
        <v>1</v>
      </c>
      <c r="D76" s="36" t="s">
        <v>95</v>
      </c>
      <c r="E76" s="49" t="s">
        <v>151</v>
      </c>
      <c r="F76" s="37" t="s">
        <v>237</v>
      </c>
      <c r="G76" s="37" t="s">
        <v>270</v>
      </c>
      <c r="H76" s="37" t="s">
        <v>334</v>
      </c>
      <c r="I76" s="37" t="s">
        <v>395</v>
      </c>
      <c r="J76" s="37" t="s">
        <v>433</v>
      </c>
      <c r="K76" s="37">
        <f t="shared" si="3"/>
        <v>10</v>
      </c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  <c r="AV76" s="50"/>
      <c r="AW76" s="50"/>
      <c r="AX76" s="50"/>
      <c r="AY76" s="50"/>
      <c r="AZ76" s="50"/>
      <c r="BA76" s="50"/>
      <c r="BB76" s="50"/>
      <c r="BC76" s="50"/>
      <c r="BD76" s="50"/>
      <c r="BE76" s="50"/>
      <c r="BF76" s="50"/>
      <c r="BG76" s="50"/>
      <c r="BH76" s="50"/>
      <c r="BI76" s="50"/>
      <c r="BJ76" s="50"/>
      <c r="BK76" s="50"/>
      <c r="BL76" s="50"/>
      <c r="BM76" s="50"/>
      <c r="BN76" s="50"/>
      <c r="BO76" s="50"/>
      <c r="BP76" s="50"/>
      <c r="BQ76" s="50"/>
      <c r="BR76" s="50"/>
      <c r="BS76" s="50"/>
      <c r="BT76" s="50"/>
      <c r="BU76" s="50"/>
      <c r="BV76" s="50"/>
      <c r="BW76" s="50"/>
      <c r="BX76" s="50"/>
      <c r="BY76" s="50"/>
      <c r="BZ76" s="50"/>
      <c r="CA76" s="50"/>
      <c r="CB76" s="50"/>
    </row>
    <row r="77" spans="1:80" s="47" customFormat="1" ht="16.5" customHeight="1" x14ac:dyDescent="0.35">
      <c r="B77" s="48" t="s">
        <v>65</v>
      </c>
      <c r="C77" s="36">
        <v>2</v>
      </c>
      <c r="D77" s="36" t="s">
        <v>95</v>
      </c>
      <c r="E77" s="49" t="s">
        <v>152</v>
      </c>
      <c r="F77" s="37" t="s">
        <v>238</v>
      </c>
      <c r="G77" s="37" t="s">
        <v>270</v>
      </c>
      <c r="H77" s="37" t="s">
        <v>335</v>
      </c>
      <c r="I77" s="37" t="s">
        <v>395</v>
      </c>
      <c r="J77" s="37" t="s">
        <v>434</v>
      </c>
      <c r="K77" s="37">
        <f t="shared" si="3"/>
        <v>20</v>
      </c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  <c r="AV77" s="50"/>
      <c r="AW77" s="50"/>
      <c r="AX77" s="50"/>
      <c r="AY77" s="50"/>
      <c r="AZ77" s="50"/>
      <c r="BA77" s="50"/>
      <c r="BB77" s="50"/>
      <c r="BC77" s="50"/>
      <c r="BD77" s="50"/>
      <c r="BE77" s="50"/>
      <c r="BF77" s="50"/>
      <c r="BG77" s="50"/>
      <c r="BH77" s="50"/>
      <c r="BI77" s="50"/>
      <c r="BJ77" s="50"/>
      <c r="BK77" s="50"/>
      <c r="BL77" s="50"/>
      <c r="BM77" s="50"/>
      <c r="BN77" s="50"/>
      <c r="BO77" s="50"/>
      <c r="BP77" s="50"/>
      <c r="BQ77" s="50"/>
      <c r="BR77" s="50"/>
      <c r="BS77" s="50"/>
      <c r="BT77" s="50"/>
      <c r="BU77" s="50"/>
      <c r="BV77" s="50"/>
      <c r="BW77" s="50"/>
      <c r="BX77" s="50"/>
      <c r="BY77" s="50"/>
      <c r="BZ77" s="50"/>
      <c r="CA77" s="50"/>
      <c r="CB77" s="50"/>
    </row>
    <row r="78" spans="1:80" s="47" customFormat="1" ht="16.5" customHeight="1" x14ac:dyDescent="0.35">
      <c r="B78" s="51" t="s">
        <v>435</v>
      </c>
      <c r="C78" s="36">
        <v>1</v>
      </c>
      <c r="D78" s="36" t="s">
        <v>95</v>
      </c>
      <c r="E78" s="49" t="s">
        <v>153</v>
      </c>
      <c r="F78" s="37" t="s">
        <v>239</v>
      </c>
      <c r="G78" s="37" t="s">
        <v>270</v>
      </c>
      <c r="H78" s="37" t="s">
        <v>336</v>
      </c>
      <c r="I78" s="37" t="s">
        <v>395</v>
      </c>
      <c r="J78" s="37" t="s">
        <v>436</v>
      </c>
      <c r="K78" s="37">
        <f t="shared" si="3"/>
        <v>10</v>
      </c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0"/>
      <c r="AK78" s="50"/>
      <c r="AL78" s="50"/>
      <c r="AM78" s="50"/>
      <c r="AN78" s="50"/>
      <c r="AO78" s="50"/>
      <c r="AP78" s="50"/>
      <c r="AQ78" s="50"/>
      <c r="AR78" s="50"/>
      <c r="AS78" s="50"/>
      <c r="AT78" s="50"/>
      <c r="AU78" s="50"/>
      <c r="AV78" s="50"/>
      <c r="AW78" s="50"/>
      <c r="AX78" s="50"/>
      <c r="AY78" s="50"/>
      <c r="AZ78" s="50"/>
      <c r="BA78" s="50"/>
      <c r="BB78" s="50"/>
      <c r="BC78" s="50"/>
      <c r="BD78" s="50"/>
      <c r="BE78" s="50"/>
      <c r="BF78" s="50"/>
      <c r="BG78" s="50"/>
      <c r="BH78" s="50"/>
      <c r="BI78" s="50"/>
      <c r="BJ78" s="50"/>
      <c r="BK78" s="50"/>
      <c r="BL78" s="50"/>
      <c r="BM78" s="50"/>
      <c r="BN78" s="50"/>
      <c r="BO78" s="50"/>
      <c r="BP78" s="50"/>
      <c r="BQ78" s="50"/>
      <c r="BR78" s="50"/>
      <c r="BS78" s="50"/>
      <c r="BT78" s="50"/>
      <c r="BU78" s="50"/>
      <c r="BV78" s="50"/>
      <c r="BW78" s="50"/>
      <c r="BX78" s="50"/>
      <c r="BY78" s="50"/>
      <c r="BZ78" s="50"/>
      <c r="CA78" s="50"/>
      <c r="CB78" s="50"/>
    </row>
    <row r="79" spans="1:80" s="47" customFormat="1" ht="16.5" customHeight="1" x14ac:dyDescent="0.35">
      <c r="B79" s="48" t="s">
        <v>69</v>
      </c>
      <c r="C79" s="36">
        <v>3</v>
      </c>
      <c r="D79" s="36" t="s">
        <v>95</v>
      </c>
      <c r="E79" s="49" t="s">
        <v>157</v>
      </c>
      <c r="F79" s="37" t="s">
        <v>243</v>
      </c>
      <c r="G79" s="37" t="s">
        <v>270</v>
      </c>
      <c r="H79" s="37" t="s">
        <v>340</v>
      </c>
      <c r="I79" s="37" t="s">
        <v>395</v>
      </c>
      <c r="J79" s="37" t="s">
        <v>437</v>
      </c>
      <c r="K79" s="37">
        <f t="shared" si="3"/>
        <v>30</v>
      </c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  <c r="AV79" s="50"/>
      <c r="AW79" s="50"/>
      <c r="AX79" s="50"/>
      <c r="AY79" s="50"/>
      <c r="AZ79" s="50"/>
      <c r="BA79" s="50"/>
      <c r="BB79" s="50"/>
      <c r="BC79" s="50"/>
      <c r="BD79" s="50"/>
      <c r="BE79" s="50"/>
      <c r="BF79" s="50"/>
      <c r="BG79" s="50"/>
      <c r="BH79" s="50"/>
      <c r="BI79" s="50"/>
      <c r="BJ79" s="50"/>
      <c r="BK79" s="50"/>
      <c r="BL79" s="50"/>
      <c r="BM79" s="50"/>
      <c r="BN79" s="50"/>
      <c r="BO79" s="50"/>
      <c r="BP79" s="50"/>
      <c r="BQ79" s="50"/>
      <c r="BR79" s="50"/>
      <c r="BS79" s="50"/>
      <c r="BT79" s="50"/>
      <c r="BU79" s="50"/>
      <c r="BV79" s="50"/>
      <c r="BW79" s="50"/>
      <c r="BX79" s="50"/>
      <c r="BY79" s="50"/>
      <c r="BZ79" s="50"/>
      <c r="CA79" s="50"/>
      <c r="CB79" s="50"/>
    </row>
    <row r="80" spans="1:80" s="47" customFormat="1" ht="16.5" customHeight="1" x14ac:dyDescent="0.35">
      <c r="B80" s="51" t="s">
        <v>438</v>
      </c>
      <c r="C80" s="36">
        <v>4</v>
      </c>
      <c r="D80" s="36" t="s">
        <v>95</v>
      </c>
      <c r="E80" s="49" t="s">
        <v>158</v>
      </c>
      <c r="F80" s="37" t="s">
        <v>244</v>
      </c>
      <c r="G80" s="37" t="s">
        <v>270</v>
      </c>
      <c r="H80" s="37" t="s">
        <v>341</v>
      </c>
      <c r="I80" s="37" t="s">
        <v>395</v>
      </c>
      <c r="J80" s="37" t="s">
        <v>439</v>
      </c>
      <c r="K80" s="37">
        <f t="shared" si="3"/>
        <v>40</v>
      </c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50"/>
      <c r="AK80" s="50"/>
      <c r="AL80" s="50"/>
      <c r="AM80" s="50"/>
      <c r="AN80" s="50"/>
      <c r="AO80" s="50"/>
      <c r="AP80" s="50"/>
      <c r="AQ80" s="50"/>
      <c r="AR80" s="50"/>
      <c r="AS80" s="50"/>
      <c r="AT80" s="50"/>
      <c r="AU80" s="50"/>
      <c r="AV80" s="50"/>
      <c r="AW80" s="50"/>
      <c r="AX80" s="50"/>
      <c r="AY80" s="50"/>
      <c r="AZ80" s="50"/>
      <c r="BA80" s="50"/>
      <c r="BB80" s="50"/>
      <c r="BC80" s="50"/>
      <c r="BD80" s="50"/>
      <c r="BE80" s="50"/>
      <c r="BF80" s="50"/>
      <c r="BG80" s="50"/>
      <c r="BH80" s="50"/>
      <c r="BI80" s="50"/>
      <c r="BJ80" s="50"/>
      <c r="BK80" s="50"/>
      <c r="BL80" s="50"/>
      <c r="BM80" s="50"/>
      <c r="BN80" s="50"/>
      <c r="BO80" s="50"/>
      <c r="BP80" s="50"/>
      <c r="BQ80" s="50"/>
      <c r="BR80" s="50"/>
      <c r="BS80" s="50"/>
      <c r="BT80" s="50"/>
      <c r="BU80" s="50"/>
      <c r="BV80" s="50"/>
      <c r="BW80" s="50"/>
      <c r="BX80" s="50"/>
      <c r="BY80" s="50"/>
      <c r="BZ80" s="50"/>
      <c r="CA80" s="50"/>
      <c r="CB80" s="50"/>
    </row>
    <row r="81" spans="1:80" s="47" customFormat="1" ht="16.5" customHeight="1" x14ac:dyDescent="0.35">
      <c r="B81" s="48" t="s">
        <v>70</v>
      </c>
      <c r="C81" s="36">
        <v>1</v>
      </c>
      <c r="D81" s="36" t="s">
        <v>95</v>
      </c>
      <c r="E81" s="49" t="s">
        <v>159</v>
      </c>
      <c r="F81" s="37" t="s">
        <v>245</v>
      </c>
      <c r="G81" s="37" t="s">
        <v>270</v>
      </c>
      <c r="H81" s="37" t="s">
        <v>342</v>
      </c>
      <c r="I81" s="37" t="s">
        <v>395</v>
      </c>
      <c r="J81" s="37" t="s">
        <v>440</v>
      </c>
      <c r="K81" s="37">
        <f t="shared" si="3"/>
        <v>10</v>
      </c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  <c r="AJ81" s="50"/>
      <c r="AK81" s="50"/>
      <c r="AL81" s="50"/>
      <c r="AM81" s="50"/>
      <c r="AN81" s="50"/>
      <c r="AO81" s="50"/>
      <c r="AP81" s="50"/>
      <c r="AQ81" s="50"/>
      <c r="AR81" s="50"/>
      <c r="AS81" s="50"/>
      <c r="AT81" s="50"/>
      <c r="AU81" s="50"/>
      <c r="AV81" s="50"/>
      <c r="AW81" s="50"/>
      <c r="AX81" s="50"/>
      <c r="AY81" s="50"/>
      <c r="AZ81" s="50"/>
      <c r="BA81" s="50"/>
      <c r="BB81" s="50"/>
      <c r="BC81" s="50"/>
      <c r="BD81" s="50"/>
      <c r="BE81" s="50"/>
      <c r="BF81" s="50"/>
      <c r="BG81" s="50"/>
      <c r="BH81" s="50"/>
      <c r="BI81" s="50"/>
      <c r="BJ81" s="50"/>
      <c r="BK81" s="50"/>
      <c r="BL81" s="50"/>
      <c r="BM81" s="50"/>
      <c r="BN81" s="50"/>
      <c r="BO81" s="50"/>
      <c r="BP81" s="50"/>
      <c r="BQ81" s="50"/>
      <c r="BR81" s="50"/>
      <c r="BS81" s="50"/>
      <c r="BT81" s="50"/>
      <c r="BU81" s="50"/>
      <c r="BV81" s="50"/>
      <c r="BW81" s="50"/>
      <c r="BX81" s="50"/>
      <c r="BY81" s="50"/>
      <c r="BZ81" s="50"/>
      <c r="CA81" s="50"/>
      <c r="CB81" s="50"/>
    </row>
    <row r="82" spans="1:80" s="47" customFormat="1" ht="16.5" customHeight="1" x14ac:dyDescent="0.35">
      <c r="B82" s="51" t="s">
        <v>441</v>
      </c>
      <c r="C82" s="36">
        <v>7</v>
      </c>
      <c r="D82" s="36" t="s">
        <v>95</v>
      </c>
      <c r="E82" s="49" t="s">
        <v>160</v>
      </c>
      <c r="F82" s="37" t="s">
        <v>246</v>
      </c>
      <c r="G82" s="37" t="s">
        <v>270</v>
      </c>
      <c r="H82" s="37" t="s">
        <v>343</v>
      </c>
      <c r="I82" s="37" t="s">
        <v>395</v>
      </c>
      <c r="J82" s="37" t="s">
        <v>397</v>
      </c>
      <c r="K82" s="37">
        <f t="shared" si="3"/>
        <v>70</v>
      </c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  <c r="AJ82" s="50"/>
      <c r="AK82" s="50"/>
      <c r="AL82" s="50"/>
      <c r="AM82" s="50"/>
      <c r="AN82" s="50"/>
      <c r="AO82" s="50"/>
      <c r="AP82" s="50"/>
      <c r="AQ82" s="50"/>
      <c r="AR82" s="50"/>
      <c r="AS82" s="50"/>
      <c r="AT82" s="50"/>
      <c r="AU82" s="50"/>
      <c r="AV82" s="50"/>
      <c r="AW82" s="50"/>
      <c r="AX82" s="50"/>
      <c r="AY82" s="50"/>
      <c r="AZ82" s="50"/>
      <c r="BA82" s="50"/>
      <c r="BB82" s="50"/>
      <c r="BC82" s="50"/>
      <c r="BD82" s="50"/>
      <c r="BE82" s="50"/>
      <c r="BF82" s="50"/>
      <c r="BG82" s="50"/>
      <c r="BH82" s="50"/>
      <c r="BI82" s="50"/>
      <c r="BJ82" s="50"/>
      <c r="BK82" s="50"/>
      <c r="BL82" s="50"/>
      <c r="BM82" s="50"/>
      <c r="BN82" s="50"/>
      <c r="BO82" s="50"/>
      <c r="BP82" s="50"/>
      <c r="BQ82" s="50"/>
      <c r="BR82" s="50"/>
      <c r="BS82" s="50"/>
      <c r="BT82" s="50"/>
      <c r="BU82" s="50"/>
      <c r="BV82" s="50"/>
      <c r="BW82" s="50"/>
      <c r="BX82" s="50"/>
      <c r="BY82" s="50"/>
      <c r="BZ82" s="50"/>
      <c r="CA82" s="50"/>
      <c r="CB82" s="50"/>
    </row>
    <row r="83" spans="1:80" s="47" customFormat="1" ht="16.5" customHeight="1" x14ac:dyDescent="0.35">
      <c r="B83" s="48" t="s">
        <v>85</v>
      </c>
      <c r="C83" s="36">
        <v>1</v>
      </c>
      <c r="D83" s="36" t="s">
        <v>95</v>
      </c>
      <c r="E83" s="49" t="s">
        <v>171</v>
      </c>
      <c r="F83" s="37" t="s">
        <v>260</v>
      </c>
      <c r="G83" s="37" t="s">
        <v>272</v>
      </c>
      <c r="H83" s="37" t="s">
        <v>354</v>
      </c>
      <c r="I83" s="37" t="s">
        <v>442</v>
      </c>
      <c r="J83" s="37" t="s">
        <v>171</v>
      </c>
      <c r="K83" s="37">
        <f t="shared" si="3"/>
        <v>10</v>
      </c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50"/>
      <c r="AV83" s="50"/>
      <c r="AW83" s="50"/>
      <c r="AX83" s="50"/>
      <c r="AY83" s="50"/>
      <c r="AZ83" s="50"/>
      <c r="BA83" s="50"/>
      <c r="BB83" s="50"/>
      <c r="BC83" s="50"/>
      <c r="BD83" s="50"/>
      <c r="BE83" s="50"/>
      <c r="BF83" s="50"/>
      <c r="BG83" s="50"/>
      <c r="BH83" s="50"/>
      <c r="BI83" s="50"/>
      <c r="BJ83" s="50"/>
      <c r="BK83" s="50"/>
      <c r="BL83" s="50"/>
      <c r="BM83" s="50"/>
      <c r="BN83" s="50"/>
      <c r="BO83" s="50"/>
      <c r="BP83" s="50"/>
      <c r="BQ83" s="50"/>
      <c r="BR83" s="50"/>
      <c r="BS83" s="50"/>
      <c r="BT83" s="50"/>
      <c r="BU83" s="50"/>
      <c r="BV83" s="50"/>
      <c r="BW83" s="50"/>
      <c r="BX83" s="50"/>
      <c r="BY83" s="50"/>
      <c r="BZ83" s="50"/>
      <c r="CA83" s="50"/>
      <c r="CB83" s="50"/>
    </row>
    <row r="84" spans="1:80" s="47" customFormat="1" ht="16.5" customHeight="1" x14ac:dyDescent="0.35">
      <c r="B84" s="51" t="s">
        <v>86</v>
      </c>
      <c r="C84" s="36">
        <v>1</v>
      </c>
      <c r="D84" s="36" t="s">
        <v>95</v>
      </c>
      <c r="E84" s="49" t="s">
        <v>172</v>
      </c>
      <c r="F84" s="37" t="s">
        <v>261</v>
      </c>
      <c r="G84" s="37" t="s">
        <v>271</v>
      </c>
      <c r="H84" s="42" t="s">
        <v>355</v>
      </c>
      <c r="I84" s="37" t="s">
        <v>443</v>
      </c>
      <c r="J84" s="37" t="s">
        <v>172</v>
      </c>
      <c r="K84" s="37">
        <f t="shared" si="3"/>
        <v>10</v>
      </c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  <c r="AJ84" s="50"/>
      <c r="AK84" s="50"/>
      <c r="AL84" s="50"/>
      <c r="AM84" s="50"/>
      <c r="AN84" s="50"/>
      <c r="AO84" s="50"/>
      <c r="AP84" s="50"/>
      <c r="AQ84" s="50"/>
      <c r="AR84" s="50"/>
      <c r="AS84" s="50"/>
      <c r="AT84" s="50"/>
      <c r="AU84" s="50"/>
      <c r="AV84" s="50"/>
      <c r="AW84" s="50"/>
      <c r="AX84" s="50"/>
      <c r="AY84" s="50"/>
      <c r="AZ84" s="50"/>
      <c r="BA84" s="50"/>
      <c r="BB84" s="50"/>
      <c r="BC84" s="50"/>
      <c r="BD84" s="50"/>
      <c r="BE84" s="50"/>
      <c r="BF84" s="50"/>
      <c r="BG84" s="50"/>
      <c r="BH84" s="50"/>
      <c r="BI84" s="50"/>
      <c r="BJ84" s="50"/>
      <c r="BK84" s="50"/>
      <c r="BL84" s="50"/>
      <c r="BM84" s="50"/>
      <c r="BN84" s="50"/>
      <c r="BO84" s="50"/>
      <c r="BP84" s="50"/>
      <c r="BQ84" s="50"/>
      <c r="BR84" s="50"/>
      <c r="BS84" s="50"/>
      <c r="BT84" s="50"/>
      <c r="BU84" s="50"/>
      <c r="BV84" s="50"/>
      <c r="BW84" s="50"/>
      <c r="BX84" s="50"/>
      <c r="BY84" s="50"/>
      <c r="BZ84" s="50"/>
      <c r="CA84" s="50"/>
      <c r="CB84" s="50"/>
    </row>
    <row r="85" spans="1:80" s="47" customFormat="1" ht="16.5" customHeight="1" x14ac:dyDescent="0.35">
      <c r="B85" s="48" t="s">
        <v>87</v>
      </c>
      <c r="C85" s="36">
        <v>1</v>
      </c>
      <c r="D85" s="36" t="s">
        <v>95</v>
      </c>
      <c r="E85" s="49" t="s">
        <v>173</v>
      </c>
      <c r="F85" s="37" t="s">
        <v>262</v>
      </c>
      <c r="G85" s="37" t="s">
        <v>270</v>
      </c>
      <c r="H85" s="37" t="s">
        <v>356</v>
      </c>
      <c r="I85" s="37" t="s">
        <v>444</v>
      </c>
      <c r="J85" s="37" t="s">
        <v>173</v>
      </c>
      <c r="K85" s="37">
        <f t="shared" si="3"/>
        <v>10</v>
      </c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0"/>
      <c r="AK85" s="50"/>
      <c r="AL85" s="50"/>
      <c r="AM85" s="50"/>
      <c r="AN85" s="50"/>
      <c r="AO85" s="50"/>
      <c r="AP85" s="50"/>
      <c r="AQ85" s="50"/>
      <c r="AR85" s="50"/>
      <c r="AS85" s="50"/>
      <c r="AT85" s="50"/>
      <c r="AU85" s="50"/>
      <c r="AV85" s="50"/>
      <c r="AW85" s="50"/>
      <c r="AX85" s="50"/>
      <c r="AY85" s="50"/>
      <c r="AZ85" s="50"/>
      <c r="BA85" s="50"/>
      <c r="BB85" s="50"/>
      <c r="BC85" s="50"/>
      <c r="BD85" s="50"/>
      <c r="BE85" s="50"/>
      <c r="BF85" s="50"/>
      <c r="BG85" s="50"/>
      <c r="BH85" s="50"/>
      <c r="BI85" s="50"/>
      <c r="BJ85" s="50"/>
      <c r="BK85" s="50"/>
      <c r="BL85" s="50"/>
      <c r="BM85" s="50"/>
      <c r="BN85" s="50"/>
      <c r="BO85" s="50"/>
      <c r="BP85" s="50"/>
      <c r="BQ85" s="50"/>
      <c r="BR85" s="50"/>
      <c r="BS85" s="50"/>
      <c r="BT85" s="50"/>
      <c r="BU85" s="50"/>
      <c r="BV85" s="50"/>
      <c r="BW85" s="50"/>
      <c r="BX85" s="50"/>
      <c r="BY85" s="50"/>
      <c r="BZ85" s="50"/>
      <c r="CA85" s="50"/>
      <c r="CB85" s="50"/>
    </row>
    <row r="86" spans="1:80" s="47" customFormat="1" ht="16.5" customHeight="1" x14ac:dyDescent="0.35">
      <c r="B86" s="51" t="s">
        <v>88</v>
      </c>
      <c r="C86" s="36">
        <v>1</v>
      </c>
      <c r="D86" s="36" t="s">
        <v>95</v>
      </c>
      <c r="E86" s="49" t="s">
        <v>174</v>
      </c>
      <c r="F86" s="37" t="s">
        <v>263</v>
      </c>
      <c r="G86" s="37" t="s">
        <v>270</v>
      </c>
      <c r="H86" s="37" t="s">
        <v>357</v>
      </c>
      <c r="I86" s="37" t="s">
        <v>445</v>
      </c>
      <c r="J86" s="37" t="s">
        <v>446</v>
      </c>
      <c r="K86" s="37">
        <f t="shared" si="3"/>
        <v>10</v>
      </c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50"/>
      <c r="AN86" s="50"/>
      <c r="AO86" s="50"/>
      <c r="AP86" s="50"/>
      <c r="AQ86" s="50"/>
      <c r="AR86" s="50"/>
      <c r="AS86" s="50"/>
      <c r="AT86" s="50"/>
      <c r="AU86" s="50"/>
      <c r="AV86" s="50"/>
      <c r="AW86" s="50"/>
      <c r="AX86" s="50"/>
      <c r="AY86" s="50"/>
      <c r="AZ86" s="50"/>
      <c r="BA86" s="50"/>
      <c r="BB86" s="50"/>
      <c r="BC86" s="50"/>
      <c r="BD86" s="50"/>
      <c r="BE86" s="50"/>
      <c r="BF86" s="50"/>
      <c r="BG86" s="50"/>
      <c r="BH86" s="50"/>
      <c r="BI86" s="50"/>
      <c r="BJ86" s="50"/>
      <c r="BK86" s="50"/>
      <c r="BL86" s="50"/>
      <c r="BM86" s="50"/>
      <c r="BN86" s="50"/>
      <c r="BO86" s="50"/>
      <c r="BP86" s="50"/>
      <c r="BQ86" s="50"/>
      <c r="BR86" s="50"/>
      <c r="BS86" s="50"/>
      <c r="BT86" s="50"/>
      <c r="BU86" s="50"/>
      <c r="BV86" s="50"/>
      <c r="BW86" s="50"/>
      <c r="BX86" s="50"/>
      <c r="BY86" s="50"/>
      <c r="BZ86" s="50"/>
      <c r="CA86" s="50"/>
      <c r="CB86" s="50"/>
    </row>
    <row r="87" spans="1:80" s="47" customFormat="1" ht="16.5" customHeight="1" x14ac:dyDescent="0.35">
      <c r="B87" s="48" t="s">
        <v>89</v>
      </c>
      <c r="C87" s="36">
        <v>1</v>
      </c>
      <c r="D87" s="36" t="s">
        <v>95</v>
      </c>
      <c r="E87" s="49" t="s">
        <v>175</v>
      </c>
      <c r="F87" s="37" t="s">
        <v>264</v>
      </c>
      <c r="G87" s="37" t="s">
        <v>270</v>
      </c>
      <c r="H87" s="37" t="s">
        <v>358</v>
      </c>
      <c r="I87" s="37" t="s">
        <v>447</v>
      </c>
      <c r="J87" s="37" t="s">
        <v>175</v>
      </c>
      <c r="K87" s="37">
        <f t="shared" si="3"/>
        <v>10</v>
      </c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50"/>
      <c r="AM87" s="50"/>
      <c r="AN87" s="50"/>
      <c r="AO87" s="50"/>
      <c r="AP87" s="50"/>
      <c r="AQ87" s="50"/>
      <c r="AR87" s="50"/>
      <c r="AS87" s="50"/>
      <c r="AT87" s="50"/>
      <c r="AU87" s="50"/>
      <c r="AV87" s="50"/>
      <c r="AW87" s="50"/>
      <c r="AX87" s="50"/>
      <c r="AY87" s="50"/>
      <c r="AZ87" s="50"/>
      <c r="BA87" s="50"/>
      <c r="BB87" s="50"/>
      <c r="BC87" s="50"/>
      <c r="BD87" s="50"/>
      <c r="BE87" s="50"/>
      <c r="BF87" s="50"/>
      <c r="BG87" s="50"/>
      <c r="BH87" s="50"/>
      <c r="BI87" s="50"/>
      <c r="BJ87" s="50"/>
      <c r="BK87" s="50"/>
      <c r="BL87" s="50"/>
      <c r="BM87" s="50"/>
      <c r="BN87" s="50"/>
      <c r="BO87" s="50"/>
      <c r="BP87" s="50"/>
      <c r="BQ87" s="50"/>
      <c r="BR87" s="50"/>
      <c r="BS87" s="50"/>
      <c r="BT87" s="50"/>
      <c r="BU87" s="50"/>
      <c r="BV87" s="50"/>
      <c r="BW87" s="50"/>
      <c r="BX87" s="50"/>
      <c r="BY87" s="50"/>
      <c r="BZ87" s="50"/>
      <c r="CA87" s="50"/>
      <c r="CB87" s="50"/>
    </row>
    <row r="88" spans="1:80" s="47" customFormat="1" ht="16.5" customHeight="1" x14ac:dyDescent="0.35">
      <c r="B88" s="51" t="s">
        <v>90</v>
      </c>
      <c r="C88" s="36">
        <v>1</v>
      </c>
      <c r="D88" s="36" t="s">
        <v>95</v>
      </c>
      <c r="E88" s="49" t="s">
        <v>176</v>
      </c>
      <c r="F88" s="37" t="s">
        <v>265</v>
      </c>
      <c r="G88" s="37" t="s">
        <v>270</v>
      </c>
      <c r="H88" s="37" t="s">
        <v>359</v>
      </c>
      <c r="I88" s="37" t="s">
        <v>447</v>
      </c>
      <c r="J88" s="37" t="s">
        <v>176</v>
      </c>
      <c r="K88" s="37">
        <f t="shared" si="3"/>
        <v>10</v>
      </c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50"/>
      <c r="AN88" s="50"/>
      <c r="AO88" s="50"/>
      <c r="AP88" s="50"/>
      <c r="AQ88" s="50"/>
      <c r="AR88" s="50"/>
      <c r="AS88" s="50"/>
      <c r="AT88" s="50"/>
      <c r="AU88" s="50"/>
      <c r="AV88" s="50"/>
      <c r="AW88" s="50"/>
      <c r="AX88" s="50"/>
      <c r="AY88" s="50"/>
      <c r="AZ88" s="50"/>
      <c r="BA88" s="50"/>
      <c r="BB88" s="50"/>
      <c r="BC88" s="50"/>
      <c r="BD88" s="50"/>
      <c r="BE88" s="50"/>
      <c r="BF88" s="50"/>
      <c r="BG88" s="50"/>
      <c r="BH88" s="50"/>
      <c r="BI88" s="50"/>
      <c r="BJ88" s="50"/>
      <c r="BK88" s="50"/>
      <c r="BL88" s="50"/>
      <c r="BM88" s="50"/>
      <c r="BN88" s="50"/>
      <c r="BO88" s="50"/>
      <c r="BP88" s="50"/>
      <c r="BQ88" s="50"/>
      <c r="BR88" s="50"/>
      <c r="BS88" s="50"/>
      <c r="BT88" s="50"/>
      <c r="BU88" s="50"/>
      <c r="BV88" s="50"/>
      <c r="BW88" s="50"/>
      <c r="BX88" s="50"/>
      <c r="BY88" s="50"/>
      <c r="BZ88" s="50"/>
      <c r="CA88" s="50"/>
      <c r="CB88" s="50"/>
    </row>
    <row r="89" spans="1:80" s="47" customFormat="1" ht="16.5" customHeight="1" x14ac:dyDescent="0.35">
      <c r="B89" s="48" t="s">
        <v>93</v>
      </c>
      <c r="C89" s="36">
        <v>1</v>
      </c>
      <c r="D89" s="36" t="s">
        <v>95</v>
      </c>
      <c r="E89" s="63" t="s">
        <v>179</v>
      </c>
      <c r="F89" s="37" t="s">
        <v>268</v>
      </c>
      <c r="G89" s="37" t="s">
        <v>270</v>
      </c>
      <c r="H89" s="37" t="s">
        <v>362</v>
      </c>
      <c r="I89" s="37" t="s">
        <v>448</v>
      </c>
      <c r="J89" s="37" t="s">
        <v>449</v>
      </c>
      <c r="K89" s="37">
        <f t="shared" si="3"/>
        <v>10</v>
      </c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  <c r="AM89" s="50"/>
      <c r="AN89" s="50"/>
      <c r="AO89" s="50"/>
      <c r="AP89" s="50"/>
      <c r="AQ89" s="50"/>
      <c r="AR89" s="50"/>
      <c r="AS89" s="50"/>
      <c r="AT89" s="50"/>
      <c r="AU89" s="50"/>
      <c r="AV89" s="50"/>
      <c r="AW89" s="50"/>
      <c r="AX89" s="50"/>
      <c r="AY89" s="50"/>
      <c r="AZ89" s="50"/>
      <c r="BA89" s="50"/>
      <c r="BB89" s="50"/>
      <c r="BC89" s="50"/>
      <c r="BD89" s="50"/>
      <c r="BE89" s="50"/>
      <c r="BF89" s="50"/>
      <c r="BG89" s="50"/>
      <c r="BH89" s="50"/>
      <c r="BI89" s="50"/>
      <c r="BJ89" s="50"/>
      <c r="BK89" s="50"/>
      <c r="BL89" s="50"/>
      <c r="BM89" s="50"/>
      <c r="BN89" s="50"/>
      <c r="BO89" s="50"/>
      <c r="BP89" s="50"/>
      <c r="BQ89" s="50"/>
      <c r="BR89" s="50"/>
      <c r="BS89" s="50"/>
      <c r="BT89" s="50"/>
      <c r="BU89" s="50"/>
      <c r="BV89" s="50"/>
      <c r="BW89" s="50"/>
      <c r="BX89" s="50"/>
      <c r="BY89" s="50"/>
      <c r="BZ89" s="50"/>
      <c r="CA89" s="50"/>
      <c r="CB89" s="50"/>
    </row>
    <row r="90" spans="1:80" ht="14.65" thickBot="1" x14ac:dyDescent="0.4">
      <c r="C90" s="4">
        <f>SUM(C67:C89)</f>
        <v>46</v>
      </c>
      <c r="D90" s="12"/>
      <c r="E90" s="64"/>
      <c r="J90" s="11"/>
    </row>
    <row r="91" spans="1:80" s="5" customFormat="1" ht="16.5" customHeight="1" thickTop="1" x14ac:dyDescent="0.35">
      <c r="A91" s="52"/>
      <c r="B91" s="57" t="s">
        <v>0</v>
      </c>
      <c r="C91" s="57"/>
      <c r="D91" s="58"/>
      <c r="E91" s="58"/>
      <c r="F91" s="58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</row>
    <row r="92" spans="1:80" s="5" customFormat="1" ht="20.65" x14ac:dyDescent="0.35">
      <c r="A92" s="52"/>
      <c r="B92" s="66" t="s">
        <v>450</v>
      </c>
      <c r="C92" s="57"/>
      <c r="D92" s="58"/>
      <c r="E92" s="58"/>
      <c r="F92" s="58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</row>
    <row r="93" spans="1:80" s="6" customFormat="1" ht="19.5" customHeight="1" x14ac:dyDescent="0.35">
      <c r="A93" s="9"/>
      <c r="B93" s="35" t="s">
        <v>12</v>
      </c>
      <c r="C93" s="35" t="s">
        <v>94</v>
      </c>
      <c r="D93" s="35" t="s">
        <v>95</v>
      </c>
      <c r="E93" s="60" t="s">
        <v>97</v>
      </c>
      <c r="F93" s="35" t="s">
        <v>180</v>
      </c>
      <c r="G93" s="35" t="s">
        <v>269</v>
      </c>
      <c r="H93" s="35" t="s">
        <v>277</v>
      </c>
      <c r="I93" s="35" t="s">
        <v>371</v>
      </c>
      <c r="J93" s="35" t="s">
        <v>372</v>
      </c>
      <c r="K93" s="35" t="s">
        <v>3</v>
      </c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1"/>
      <c r="AN93" s="61"/>
      <c r="AO93" s="61"/>
      <c r="AP93" s="61"/>
      <c r="AQ93" s="61"/>
      <c r="AR93" s="61"/>
      <c r="AS93" s="61"/>
      <c r="AT93" s="61"/>
      <c r="AU93" s="61"/>
      <c r="AV93" s="61"/>
      <c r="AW93" s="61"/>
      <c r="AX93" s="61"/>
      <c r="AY93" s="61"/>
      <c r="AZ93" s="61"/>
      <c r="BA93" s="61"/>
      <c r="BB93" s="61"/>
      <c r="BC93" s="61"/>
      <c r="BD93" s="61"/>
      <c r="BE93" s="61"/>
      <c r="BF93" s="61"/>
      <c r="BG93" s="61"/>
      <c r="BH93" s="61"/>
      <c r="BI93" s="61"/>
      <c r="BJ93" s="61"/>
      <c r="BK93" s="61"/>
      <c r="BL93" s="61"/>
      <c r="BM93" s="61"/>
      <c r="BN93" s="61"/>
      <c r="BO93" s="61"/>
      <c r="BP93" s="61"/>
      <c r="BQ93" s="61"/>
      <c r="BR93" s="61"/>
      <c r="BS93" s="61"/>
      <c r="BT93" s="61"/>
      <c r="BU93" s="61"/>
      <c r="BV93" s="61"/>
      <c r="BW93" s="61"/>
      <c r="BX93" s="61"/>
      <c r="BY93" s="61"/>
      <c r="BZ93" s="61"/>
      <c r="CA93" s="61"/>
      <c r="CB93" s="61"/>
    </row>
    <row r="94" spans="1:80" s="47" customFormat="1" ht="16.5" customHeight="1" x14ac:dyDescent="0.35">
      <c r="B94" s="48" t="s">
        <v>14</v>
      </c>
      <c r="C94" s="36">
        <v>1</v>
      </c>
      <c r="D94" s="36" t="s">
        <v>95</v>
      </c>
      <c r="E94" s="49" t="s">
        <v>99</v>
      </c>
      <c r="F94" s="37" t="s">
        <v>182</v>
      </c>
      <c r="G94" s="37" t="s">
        <v>271</v>
      </c>
      <c r="H94" s="42" t="s">
        <v>279</v>
      </c>
      <c r="I94" s="37" t="s">
        <v>451</v>
      </c>
      <c r="J94" s="37" t="s">
        <v>452</v>
      </c>
      <c r="K94" s="37">
        <f t="shared" ref="K94:K135" si="4">$E$6*C94</f>
        <v>10</v>
      </c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50"/>
      <c r="AQ94" s="50"/>
      <c r="AR94" s="50"/>
      <c r="AS94" s="50"/>
      <c r="AT94" s="50"/>
      <c r="AU94" s="50"/>
      <c r="AV94" s="50"/>
      <c r="AW94" s="50"/>
      <c r="AX94" s="50"/>
      <c r="AY94" s="50"/>
      <c r="AZ94" s="50"/>
      <c r="BA94" s="50"/>
      <c r="BB94" s="50"/>
      <c r="BC94" s="50"/>
      <c r="BD94" s="50"/>
      <c r="BE94" s="50"/>
      <c r="BF94" s="50"/>
      <c r="BG94" s="50"/>
      <c r="BH94" s="50"/>
      <c r="BI94" s="50"/>
      <c r="BJ94" s="50"/>
      <c r="BK94" s="50"/>
      <c r="BL94" s="50"/>
      <c r="BM94" s="50"/>
      <c r="BN94" s="50"/>
      <c r="BO94" s="50"/>
      <c r="BP94" s="50"/>
      <c r="BQ94" s="50"/>
      <c r="BR94" s="50"/>
      <c r="BS94" s="50"/>
      <c r="BT94" s="50"/>
      <c r="BU94" s="50"/>
      <c r="BV94" s="50"/>
      <c r="BW94" s="50"/>
      <c r="BX94" s="50"/>
      <c r="BY94" s="50"/>
      <c r="BZ94" s="50"/>
      <c r="CA94" s="50"/>
      <c r="CB94" s="50"/>
    </row>
    <row r="95" spans="1:80" s="47" customFormat="1" ht="16.5" customHeight="1" x14ac:dyDescent="0.35">
      <c r="B95" s="51" t="s">
        <v>453</v>
      </c>
      <c r="C95" s="36">
        <v>2</v>
      </c>
      <c r="D95" s="36" t="s">
        <v>95</v>
      </c>
      <c r="E95" s="49" t="s">
        <v>108</v>
      </c>
      <c r="F95" s="37" t="s">
        <v>192</v>
      </c>
      <c r="G95" s="37" t="s">
        <v>270</v>
      </c>
      <c r="H95" s="37" t="s">
        <v>289</v>
      </c>
      <c r="I95" s="37" t="s">
        <v>376</v>
      </c>
      <c r="J95" s="37" t="s">
        <v>417</v>
      </c>
      <c r="K95" s="37">
        <f t="shared" si="4"/>
        <v>20</v>
      </c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50"/>
      <c r="AE95" s="50"/>
      <c r="AF95" s="50"/>
      <c r="AG95" s="50"/>
      <c r="AH95" s="50"/>
      <c r="AI95" s="50"/>
      <c r="AJ95" s="50"/>
      <c r="AK95" s="50"/>
      <c r="AL95" s="50"/>
      <c r="AM95" s="50"/>
      <c r="AN95" s="50"/>
      <c r="AO95" s="50"/>
      <c r="AP95" s="50"/>
      <c r="AQ95" s="50"/>
      <c r="AR95" s="50"/>
      <c r="AS95" s="50"/>
      <c r="AT95" s="50"/>
      <c r="AU95" s="50"/>
      <c r="AV95" s="50"/>
      <c r="AW95" s="50"/>
      <c r="AX95" s="50"/>
      <c r="AY95" s="50"/>
      <c r="AZ95" s="50"/>
      <c r="BA95" s="50"/>
      <c r="BB95" s="50"/>
      <c r="BC95" s="50"/>
      <c r="BD95" s="50"/>
      <c r="BE95" s="50"/>
      <c r="BF95" s="50"/>
      <c r="BG95" s="50"/>
      <c r="BH95" s="50"/>
      <c r="BI95" s="50"/>
      <c r="BJ95" s="50"/>
      <c r="BK95" s="50"/>
      <c r="BL95" s="50"/>
      <c r="BM95" s="50"/>
      <c r="BN95" s="50"/>
      <c r="BO95" s="50"/>
      <c r="BP95" s="50"/>
      <c r="BQ95" s="50"/>
      <c r="BR95" s="50"/>
      <c r="BS95" s="50"/>
      <c r="BT95" s="50"/>
      <c r="BU95" s="50"/>
      <c r="BV95" s="50"/>
      <c r="BW95" s="50"/>
      <c r="BX95" s="50"/>
      <c r="BY95" s="50"/>
      <c r="BZ95" s="50"/>
      <c r="CA95" s="50"/>
      <c r="CB95" s="50"/>
    </row>
    <row r="96" spans="1:80" s="47" customFormat="1" ht="16.5" customHeight="1" x14ac:dyDescent="0.35">
      <c r="B96" s="48" t="s">
        <v>454</v>
      </c>
      <c r="C96" s="36">
        <v>1</v>
      </c>
      <c r="D96" s="36" t="s">
        <v>95</v>
      </c>
      <c r="E96" s="49" t="s">
        <v>109</v>
      </c>
      <c r="F96" s="37" t="s">
        <v>193</v>
      </c>
      <c r="G96" s="37" t="s">
        <v>270</v>
      </c>
      <c r="H96" s="37" t="s">
        <v>290</v>
      </c>
      <c r="I96" s="37" t="s">
        <v>376</v>
      </c>
      <c r="J96" s="37" t="s">
        <v>408</v>
      </c>
      <c r="K96" s="37">
        <f t="shared" si="4"/>
        <v>10</v>
      </c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  <c r="AJ96" s="50"/>
      <c r="AK96" s="50"/>
      <c r="AL96" s="50"/>
      <c r="AM96" s="50"/>
      <c r="AN96" s="50"/>
      <c r="AO96" s="50"/>
      <c r="AP96" s="50"/>
      <c r="AQ96" s="50"/>
      <c r="AR96" s="50"/>
      <c r="AS96" s="50"/>
      <c r="AT96" s="50"/>
      <c r="AU96" s="50"/>
      <c r="AV96" s="50"/>
      <c r="AW96" s="50"/>
      <c r="AX96" s="50"/>
      <c r="AY96" s="50"/>
      <c r="AZ96" s="50"/>
      <c r="BA96" s="50"/>
      <c r="BB96" s="50"/>
      <c r="BC96" s="50"/>
      <c r="BD96" s="50"/>
      <c r="BE96" s="50"/>
      <c r="BF96" s="50"/>
      <c r="BG96" s="50"/>
      <c r="BH96" s="50"/>
      <c r="BI96" s="50"/>
      <c r="BJ96" s="50"/>
      <c r="BK96" s="50"/>
      <c r="BL96" s="50"/>
      <c r="BM96" s="50"/>
      <c r="BN96" s="50"/>
      <c r="BO96" s="50"/>
      <c r="BP96" s="50"/>
      <c r="BQ96" s="50"/>
      <c r="BR96" s="50"/>
      <c r="BS96" s="50"/>
      <c r="BT96" s="50"/>
      <c r="BU96" s="50"/>
      <c r="BV96" s="50"/>
      <c r="BW96" s="50"/>
      <c r="BX96" s="50"/>
      <c r="BY96" s="50"/>
      <c r="BZ96" s="50"/>
      <c r="CA96" s="50"/>
      <c r="CB96" s="50"/>
    </row>
    <row r="97" spans="2:80" s="47" customFormat="1" ht="16.5" customHeight="1" x14ac:dyDescent="0.35">
      <c r="B97" s="51" t="s">
        <v>24</v>
      </c>
      <c r="C97" s="36">
        <v>1</v>
      </c>
      <c r="D97" s="36" t="s">
        <v>95</v>
      </c>
      <c r="E97" s="49" t="s">
        <v>110</v>
      </c>
      <c r="F97" s="37" t="s">
        <v>194</v>
      </c>
      <c r="G97" s="37" t="s">
        <v>270</v>
      </c>
      <c r="H97" s="37" t="s">
        <v>291</v>
      </c>
      <c r="I97" s="37" t="s">
        <v>376</v>
      </c>
      <c r="J97" s="37" t="s">
        <v>455</v>
      </c>
      <c r="K97" s="37">
        <f t="shared" si="4"/>
        <v>10</v>
      </c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  <c r="AJ97" s="50"/>
      <c r="AK97" s="50"/>
      <c r="AL97" s="50"/>
      <c r="AM97" s="50"/>
      <c r="AN97" s="50"/>
      <c r="AO97" s="50"/>
      <c r="AP97" s="50"/>
      <c r="AQ97" s="50"/>
      <c r="AR97" s="50"/>
      <c r="AS97" s="50"/>
      <c r="AT97" s="50"/>
      <c r="AU97" s="50"/>
      <c r="AV97" s="50"/>
      <c r="AW97" s="50"/>
      <c r="AX97" s="50"/>
      <c r="AY97" s="50"/>
      <c r="AZ97" s="50"/>
      <c r="BA97" s="50"/>
      <c r="BB97" s="50"/>
      <c r="BC97" s="50"/>
      <c r="BD97" s="50"/>
      <c r="BE97" s="50"/>
      <c r="BF97" s="50"/>
      <c r="BG97" s="50"/>
      <c r="BH97" s="50"/>
      <c r="BI97" s="50"/>
      <c r="BJ97" s="50"/>
      <c r="BK97" s="50"/>
      <c r="BL97" s="50"/>
      <c r="BM97" s="50"/>
      <c r="BN97" s="50"/>
      <c r="BO97" s="50"/>
      <c r="BP97" s="50"/>
      <c r="BQ97" s="50"/>
      <c r="BR97" s="50"/>
      <c r="BS97" s="50"/>
      <c r="BT97" s="50"/>
      <c r="BU97" s="50"/>
      <c r="BV97" s="50"/>
      <c r="BW97" s="50"/>
      <c r="BX97" s="50"/>
      <c r="BY97" s="50"/>
      <c r="BZ97" s="50"/>
      <c r="CA97" s="50"/>
      <c r="CB97" s="50"/>
    </row>
    <row r="98" spans="2:80" s="47" customFormat="1" ht="16.5" customHeight="1" x14ac:dyDescent="0.35">
      <c r="B98" s="48" t="s">
        <v>25</v>
      </c>
      <c r="C98" s="36">
        <v>1</v>
      </c>
      <c r="D98" s="36" t="s">
        <v>95</v>
      </c>
      <c r="E98" s="49" t="s">
        <v>111</v>
      </c>
      <c r="F98" s="37" t="s">
        <v>195</v>
      </c>
      <c r="G98" s="37" t="s">
        <v>270</v>
      </c>
      <c r="H98" s="37" t="s">
        <v>292</v>
      </c>
      <c r="I98" s="37" t="s">
        <v>378</v>
      </c>
      <c r="J98" s="37" t="s">
        <v>456</v>
      </c>
      <c r="K98" s="37">
        <f t="shared" si="4"/>
        <v>10</v>
      </c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  <c r="AJ98" s="50"/>
      <c r="AK98" s="50"/>
      <c r="AL98" s="50"/>
      <c r="AM98" s="50"/>
      <c r="AN98" s="50"/>
      <c r="AO98" s="50"/>
      <c r="AP98" s="50"/>
      <c r="AQ98" s="50"/>
      <c r="AR98" s="50"/>
      <c r="AS98" s="50"/>
      <c r="AT98" s="50"/>
      <c r="AU98" s="50"/>
      <c r="AV98" s="50"/>
      <c r="AW98" s="50"/>
      <c r="AX98" s="50"/>
      <c r="AY98" s="50"/>
      <c r="AZ98" s="50"/>
      <c r="BA98" s="50"/>
      <c r="BB98" s="50"/>
      <c r="BC98" s="50"/>
      <c r="BD98" s="50"/>
      <c r="BE98" s="50"/>
      <c r="BF98" s="50"/>
      <c r="BG98" s="50"/>
      <c r="BH98" s="50"/>
      <c r="BI98" s="50"/>
      <c r="BJ98" s="50"/>
      <c r="BK98" s="50"/>
      <c r="BL98" s="50"/>
      <c r="BM98" s="50"/>
      <c r="BN98" s="50"/>
      <c r="BO98" s="50"/>
      <c r="BP98" s="50"/>
      <c r="BQ98" s="50"/>
      <c r="BR98" s="50"/>
      <c r="BS98" s="50"/>
      <c r="BT98" s="50"/>
      <c r="BU98" s="50"/>
      <c r="BV98" s="50"/>
      <c r="BW98" s="50"/>
      <c r="BX98" s="50"/>
      <c r="BY98" s="50"/>
      <c r="BZ98" s="50"/>
      <c r="CA98" s="50"/>
      <c r="CB98" s="50"/>
    </row>
    <row r="99" spans="2:80" s="47" customFormat="1" ht="16.5" customHeight="1" x14ac:dyDescent="0.35">
      <c r="B99" s="51" t="s">
        <v>457</v>
      </c>
      <c r="C99" s="36">
        <v>1</v>
      </c>
      <c r="D99" s="36" t="s">
        <v>95</v>
      </c>
      <c r="E99" s="49" t="s">
        <v>112</v>
      </c>
      <c r="F99" s="37" t="s">
        <v>196</v>
      </c>
      <c r="G99" s="37" t="s">
        <v>270</v>
      </c>
      <c r="H99" s="37" t="s">
        <v>293</v>
      </c>
      <c r="I99" s="37" t="s">
        <v>376</v>
      </c>
      <c r="J99" s="37" t="s">
        <v>413</v>
      </c>
      <c r="K99" s="37">
        <f t="shared" si="4"/>
        <v>10</v>
      </c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  <c r="AJ99" s="50"/>
      <c r="AK99" s="50"/>
      <c r="AL99" s="50"/>
      <c r="AM99" s="50"/>
      <c r="AN99" s="50"/>
      <c r="AO99" s="50"/>
      <c r="AP99" s="50"/>
      <c r="AQ99" s="50"/>
      <c r="AR99" s="50"/>
      <c r="AS99" s="50"/>
      <c r="AT99" s="50"/>
      <c r="AU99" s="50"/>
      <c r="AV99" s="50"/>
      <c r="AW99" s="50"/>
      <c r="AX99" s="50"/>
      <c r="AY99" s="50"/>
      <c r="AZ99" s="50"/>
      <c r="BA99" s="50"/>
      <c r="BB99" s="50"/>
      <c r="BC99" s="50"/>
      <c r="BD99" s="50"/>
      <c r="BE99" s="50"/>
      <c r="BF99" s="50"/>
      <c r="BG99" s="50"/>
      <c r="BH99" s="50"/>
      <c r="BI99" s="50"/>
      <c r="BJ99" s="50"/>
      <c r="BK99" s="50"/>
      <c r="BL99" s="50"/>
      <c r="BM99" s="50"/>
      <c r="BN99" s="50"/>
      <c r="BO99" s="50"/>
      <c r="BP99" s="50"/>
      <c r="BQ99" s="50"/>
      <c r="BR99" s="50"/>
      <c r="BS99" s="50"/>
      <c r="BT99" s="50"/>
      <c r="BU99" s="50"/>
      <c r="BV99" s="50"/>
      <c r="BW99" s="50"/>
      <c r="BX99" s="50"/>
      <c r="BY99" s="50"/>
      <c r="BZ99" s="50"/>
      <c r="CA99" s="50"/>
      <c r="CB99" s="50"/>
    </row>
    <row r="100" spans="2:80" s="47" customFormat="1" ht="16.5" customHeight="1" x14ac:dyDescent="0.35">
      <c r="B100" s="48" t="s">
        <v>458</v>
      </c>
      <c r="C100" s="36">
        <v>1</v>
      </c>
      <c r="D100" s="36" t="s">
        <v>95</v>
      </c>
      <c r="E100" s="49" t="s">
        <v>113</v>
      </c>
      <c r="F100" s="37" t="s">
        <v>198</v>
      </c>
      <c r="G100" s="37" t="s">
        <v>270</v>
      </c>
      <c r="H100" s="37" t="s">
        <v>294</v>
      </c>
      <c r="I100" s="37" t="s">
        <v>376</v>
      </c>
      <c r="J100" s="37" t="s">
        <v>410</v>
      </c>
      <c r="K100" s="37">
        <f t="shared" si="4"/>
        <v>10</v>
      </c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  <c r="AJ100" s="50"/>
      <c r="AK100" s="50"/>
      <c r="AL100" s="50"/>
      <c r="AM100" s="50"/>
      <c r="AN100" s="50"/>
      <c r="AO100" s="50"/>
      <c r="AP100" s="50"/>
      <c r="AQ100" s="50"/>
      <c r="AR100" s="50"/>
      <c r="AS100" s="50"/>
      <c r="AT100" s="50"/>
      <c r="AU100" s="50"/>
      <c r="AV100" s="50"/>
      <c r="AW100" s="50"/>
      <c r="AX100" s="50"/>
      <c r="AY100" s="50"/>
      <c r="AZ100" s="50"/>
      <c r="BA100" s="50"/>
      <c r="BB100" s="50"/>
      <c r="BC100" s="50"/>
      <c r="BD100" s="50"/>
      <c r="BE100" s="50"/>
      <c r="BF100" s="50"/>
      <c r="BG100" s="50"/>
      <c r="BH100" s="50"/>
      <c r="BI100" s="50"/>
      <c r="BJ100" s="50"/>
      <c r="BK100" s="50"/>
      <c r="BL100" s="50"/>
      <c r="BM100" s="50"/>
      <c r="BN100" s="50"/>
      <c r="BO100" s="50"/>
      <c r="BP100" s="50"/>
      <c r="BQ100" s="50"/>
      <c r="BR100" s="50"/>
      <c r="BS100" s="50"/>
      <c r="BT100" s="50"/>
      <c r="BU100" s="50"/>
      <c r="BV100" s="50"/>
      <c r="BW100" s="50"/>
      <c r="BX100" s="50"/>
      <c r="BY100" s="50"/>
      <c r="BZ100" s="50"/>
      <c r="CA100" s="50"/>
      <c r="CB100" s="50"/>
    </row>
    <row r="101" spans="2:80" s="47" customFormat="1" ht="16.5" customHeight="1" x14ac:dyDescent="0.35">
      <c r="B101" s="51" t="s">
        <v>32</v>
      </c>
      <c r="C101" s="36">
        <v>1</v>
      </c>
      <c r="D101" s="36" t="s">
        <v>95</v>
      </c>
      <c r="E101" s="49" t="s">
        <v>119</v>
      </c>
      <c r="F101" s="37" t="s">
        <v>205</v>
      </c>
      <c r="G101" s="37" t="s">
        <v>270</v>
      </c>
      <c r="H101" s="37" t="s">
        <v>301</v>
      </c>
      <c r="I101" s="37" t="s">
        <v>376</v>
      </c>
      <c r="J101" s="37" t="s">
        <v>459</v>
      </c>
      <c r="K101" s="37">
        <f t="shared" si="4"/>
        <v>10</v>
      </c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  <c r="AJ101" s="50"/>
      <c r="AK101" s="50"/>
      <c r="AL101" s="50"/>
      <c r="AM101" s="50"/>
      <c r="AN101" s="50"/>
      <c r="AO101" s="50"/>
      <c r="AP101" s="50"/>
      <c r="AQ101" s="50"/>
      <c r="AR101" s="50"/>
      <c r="AS101" s="50"/>
      <c r="AT101" s="50"/>
      <c r="AU101" s="50"/>
      <c r="AV101" s="50"/>
      <c r="AW101" s="50"/>
      <c r="AX101" s="50"/>
      <c r="AY101" s="50"/>
      <c r="AZ101" s="50"/>
      <c r="BA101" s="50"/>
      <c r="BB101" s="50"/>
      <c r="BC101" s="50"/>
      <c r="BD101" s="50"/>
      <c r="BE101" s="50"/>
      <c r="BF101" s="50"/>
      <c r="BG101" s="50"/>
      <c r="BH101" s="50"/>
      <c r="BI101" s="50"/>
      <c r="BJ101" s="50"/>
      <c r="BK101" s="50"/>
      <c r="BL101" s="50"/>
      <c r="BM101" s="50"/>
      <c r="BN101" s="50"/>
      <c r="BO101" s="50"/>
      <c r="BP101" s="50"/>
      <c r="BQ101" s="50"/>
      <c r="BR101" s="50"/>
      <c r="BS101" s="50"/>
      <c r="BT101" s="50"/>
      <c r="BU101" s="50"/>
      <c r="BV101" s="50"/>
      <c r="BW101" s="50"/>
      <c r="BX101" s="50"/>
      <c r="BY101" s="50"/>
      <c r="BZ101" s="50"/>
      <c r="CA101" s="50"/>
      <c r="CB101" s="50"/>
    </row>
    <row r="102" spans="2:80" s="47" customFormat="1" ht="16.5" customHeight="1" x14ac:dyDescent="0.35">
      <c r="B102" s="48" t="s">
        <v>33</v>
      </c>
      <c r="C102" s="36">
        <v>6</v>
      </c>
      <c r="D102" s="36" t="s">
        <v>95</v>
      </c>
      <c r="E102" s="49" t="s">
        <v>120</v>
      </c>
      <c r="F102" s="37" t="s">
        <v>206</v>
      </c>
      <c r="G102" s="37" t="s">
        <v>270</v>
      </c>
      <c r="H102" s="37" t="s">
        <v>302</v>
      </c>
      <c r="I102" s="37" t="s">
        <v>460</v>
      </c>
      <c r="J102" s="37" t="s">
        <v>120</v>
      </c>
      <c r="K102" s="37">
        <f t="shared" si="4"/>
        <v>60</v>
      </c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  <c r="AK102" s="50"/>
      <c r="AL102" s="50"/>
      <c r="AM102" s="50"/>
      <c r="AN102" s="50"/>
      <c r="AO102" s="50"/>
      <c r="AP102" s="50"/>
      <c r="AQ102" s="50"/>
      <c r="AR102" s="50"/>
      <c r="AS102" s="50"/>
      <c r="AT102" s="50"/>
      <c r="AU102" s="50"/>
      <c r="AV102" s="50"/>
      <c r="AW102" s="50"/>
      <c r="AX102" s="50"/>
      <c r="AY102" s="50"/>
      <c r="AZ102" s="50"/>
      <c r="BA102" s="50"/>
      <c r="BB102" s="50"/>
      <c r="BC102" s="50"/>
      <c r="BD102" s="50"/>
      <c r="BE102" s="50"/>
      <c r="BF102" s="50"/>
      <c r="BG102" s="50"/>
      <c r="BH102" s="50"/>
      <c r="BI102" s="50"/>
      <c r="BJ102" s="50"/>
      <c r="BK102" s="50"/>
      <c r="BL102" s="50"/>
      <c r="BM102" s="50"/>
      <c r="BN102" s="50"/>
      <c r="BO102" s="50"/>
      <c r="BP102" s="50"/>
      <c r="BQ102" s="50"/>
      <c r="BR102" s="50"/>
      <c r="BS102" s="50"/>
      <c r="BT102" s="50"/>
      <c r="BU102" s="50"/>
      <c r="BV102" s="50"/>
      <c r="BW102" s="50"/>
      <c r="BX102" s="50"/>
      <c r="BY102" s="50"/>
      <c r="BZ102" s="50"/>
      <c r="CA102" s="50"/>
      <c r="CB102" s="50"/>
    </row>
    <row r="103" spans="2:80" s="47" customFormat="1" ht="16.5" customHeight="1" x14ac:dyDescent="0.35">
      <c r="B103" s="51" t="s">
        <v>34</v>
      </c>
      <c r="C103" s="36">
        <v>1</v>
      </c>
      <c r="D103" s="36" t="s">
        <v>95</v>
      </c>
      <c r="E103" s="49" t="s">
        <v>121</v>
      </c>
      <c r="F103" s="37" t="s">
        <v>207</v>
      </c>
      <c r="G103" s="37" t="s">
        <v>270</v>
      </c>
      <c r="H103" s="37" t="s">
        <v>303</v>
      </c>
      <c r="I103" s="37" t="s">
        <v>428</v>
      </c>
      <c r="J103" s="37" t="s">
        <v>461</v>
      </c>
      <c r="K103" s="37">
        <f t="shared" si="4"/>
        <v>10</v>
      </c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  <c r="AK103" s="50"/>
      <c r="AL103" s="50"/>
      <c r="AM103" s="50"/>
      <c r="AN103" s="50"/>
      <c r="AO103" s="50"/>
      <c r="AP103" s="50"/>
      <c r="AQ103" s="50"/>
      <c r="AR103" s="50"/>
      <c r="AS103" s="50"/>
      <c r="AT103" s="50"/>
      <c r="AU103" s="50"/>
      <c r="AV103" s="50"/>
      <c r="AW103" s="50"/>
      <c r="AX103" s="50"/>
      <c r="AY103" s="50"/>
      <c r="AZ103" s="50"/>
      <c r="BA103" s="50"/>
      <c r="BB103" s="50"/>
      <c r="BC103" s="50"/>
      <c r="BD103" s="50"/>
      <c r="BE103" s="50"/>
      <c r="BF103" s="50"/>
      <c r="BG103" s="50"/>
      <c r="BH103" s="50"/>
      <c r="BI103" s="50"/>
      <c r="BJ103" s="50"/>
      <c r="BK103" s="50"/>
      <c r="BL103" s="50"/>
      <c r="BM103" s="50"/>
      <c r="BN103" s="50"/>
      <c r="BO103" s="50"/>
      <c r="BP103" s="50"/>
      <c r="BQ103" s="50"/>
      <c r="BR103" s="50"/>
      <c r="BS103" s="50"/>
      <c r="BT103" s="50"/>
      <c r="BU103" s="50"/>
      <c r="BV103" s="50"/>
      <c r="BW103" s="50"/>
      <c r="BX103" s="50"/>
      <c r="BY103" s="50"/>
      <c r="BZ103" s="50"/>
      <c r="CA103" s="50"/>
      <c r="CB103" s="50"/>
    </row>
    <row r="104" spans="2:80" s="47" customFormat="1" ht="16.5" customHeight="1" x14ac:dyDescent="0.35">
      <c r="B104" s="48" t="s">
        <v>36</v>
      </c>
      <c r="C104" s="36">
        <v>1</v>
      </c>
      <c r="D104" s="36" t="s">
        <v>95</v>
      </c>
      <c r="E104" s="49" t="s">
        <v>123</v>
      </c>
      <c r="F104" s="37" t="s">
        <v>209</v>
      </c>
      <c r="G104" s="37" t="s">
        <v>271</v>
      </c>
      <c r="H104" s="37" t="s">
        <v>305</v>
      </c>
      <c r="I104" s="37" t="s">
        <v>462</v>
      </c>
      <c r="J104" s="37" t="s">
        <v>123</v>
      </c>
      <c r="K104" s="37">
        <f t="shared" si="4"/>
        <v>10</v>
      </c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  <c r="AK104" s="50"/>
      <c r="AL104" s="50"/>
      <c r="AM104" s="50"/>
      <c r="AN104" s="50"/>
      <c r="AO104" s="50"/>
      <c r="AP104" s="50"/>
      <c r="AQ104" s="50"/>
      <c r="AR104" s="50"/>
      <c r="AS104" s="50"/>
      <c r="AT104" s="50"/>
      <c r="AU104" s="50"/>
      <c r="AV104" s="50"/>
      <c r="AW104" s="50"/>
      <c r="AX104" s="50"/>
      <c r="AY104" s="50"/>
      <c r="AZ104" s="50"/>
      <c r="BA104" s="50"/>
      <c r="BB104" s="50"/>
      <c r="BC104" s="50"/>
      <c r="BD104" s="50"/>
      <c r="BE104" s="50"/>
      <c r="BF104" s="50"/>
      <c r="BG104" s="50"/>
      <c r="BH104" s="50"/>
      <c r="BI104" s="50"/>
      <c r="BJ104" s="50"/>
      <c r="BK104" s="50"/>
      <c r="BL104" s="50"/>
      <c r="BM104" s="50"/>
      <c r="BN104" s="50"/>
      <c r="BO104" s="50"/>
      <c r="BP104" s="50"/>
      <c r="BQ104" s="50"/>
      <c r="BR104" s="50"/>
      <c r="BS104" s="50"/>
      <c r="BT104" s="50"/>
      <c r="BU104" s="50"/>
      <c r="BV104" s="50"/>
      <c r="BW104" s="50"/>
      <c r="BX104" s="50"/>
      <c r="BY104" s="50"/>
      <c r="BZ104" s="50"/>
      <c r="CA104" s="50"/>
      <c r="CB104" s="50"/>
    </row>
    <row r="105" spans="2:80" s="47" customFormat="1" ht="16.5" customHeight="1" x14ac:dyDescent="0.35">
      <c r="B105" s="51" t="s">
        <v>37</v>
      </c>
      <c r="C105" s="36">
        <v>1</v>
      </c>
      <c r="D105" s="36" t="s">
        <v>95</v>
      </c>
      <c r="E105" s="49" t="s">
        <v>124</v>
      </c>
      <c r="F105" s="37" t="s">
        <v>210</v>
      </c>
      <c r="G105" s="37" t="s">
        <v>271</v>
      </c>
      <c r="H105" s="42" t="s">
        <v>306</v>
      </c>
      <c r="I105" s="37" t="s">
        <v>463</v>
      </c>
      <c r="J105" s="37" t="s">
        <v>124</v>
      </c>
      <c r="K105" s="37">
        <f t="shared" si="4"/>
        <v>10</v>
      </c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  <c r="AJ105" s="50"/>
      <c r="AK105" s="50"/>
      <c r="AL105" s="50"/>
      <c r="AM105" s="50"/>
      <c r="AN105" s="50"/>
      <c r="AO105" s="50"/>
      <c r="AP105" s="50"/>
      <c r="AQ105" s="50"/>
      <c r="AR105" s="50"/>
      <c r="AS105" s="50"/>
      <c r="AT105" s="50"/>
      <c r="AU105" s="50"/>
      <c r="AV105" s="50"/>
      <c r="AW105" s="50"/>
      <c r="AX105" s="50"/>
      <c r="AY105" s="50"/>
      <c r="AZ105" s="50"/>
      <c r="BA105" s="50"/>
      <c r="BB105" s="50"/>
      <c r="BC105" s="50"/>
      <c r="BD105" s="50"/>
      <c r="BE105" s="50"/>
      <c r="BF105" s="50"/>
      <c r="BG105" s="50"/>
      <c r="BH105" s="50"/>
      <c r="BI105" s="50"/>
      <c r="BJ105" s="50"/>
      <c r="BK105" s="50"/>
      <c r="BL105" s="50"/>
      <c r="BM105" s="50"/>
      <c r="BN105" s="50"/>
      <c r="BO105" s="50"/>
      <c r="BP105" s="50"/>
      <c r="BQ105" s="50"/>
      <c r="BR105" s="50"/>
      <c r="BS105" s="50"/>
      <c r="BT105" s="50"/>
      <c r="BU105" s="50"/>
      <c r="BV105" s="50"/>
      <c r="BW105" s="50"/>
      <c r="BX105" s="50"/>
      <c r="BY105" s="50"/>
      <c r="BZ105" s="50"/>
      <c r="CA105" s="50"/>
      <c r="CB105" s="50"/>
    </row>
    <row r="106" spans="2:80" s="47" customFormat="1" ht="16.5" customHeight="1" x14ac:dyDescent="0.35">
      <c r="B106" s="48" t="s">
        <v>38</v>
      </c>
      <c r="C106" s="36">
        <v>2</v>
      </c>
      <c r="D106" s="36" t="s">
        <v>95</v>
      </c>
      <c r="E106" s="49" t="s">
        <v>125</v>
      </c>
      <c r="F106" s="37" t="s">
        <v>211</v>
      </c>
      <c r="G106" s="37" t="s">
        <v>270</v>
      </c>
      <c r="H106" s="37" t="s">
        <v>307</v>
      </c>
      <c r="I106" s="37" t="s">
        <v>464</v>
      </c>
      <c r="J106" s="37" t="s">
        <v>125</v>
      </c>
      <c r="K106" s="37">
        <f t="shared" si="4"/>
        <v>20</v>
      </c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  <c r="AJ106" s="50"/>
      <c r="AK106" s="50"/>
      <c r="AL106" s="50"/>
      <c r="AM106" s="50"/>
      <c r="AN106" s="50"/>
      <c r="AO106" s="50"/>
      <c r="AP106" s="50"/>
      <c r="AQ106" s="50"/>
      <c r="AR106" s="50"/>
      <c r="AS106" s="50"/>
      <c r="AT106" s="50"/>
      <c r="AU106" s="50"/>
      <c r="AV106" s="50"/>
      <c r="AW106" s="50"/>
      <c r="AX106" s="50"/>
      <c r="AY106" s="50"/>
      <c r="AZ106" s="50"/>
      <c r="BA106" s="50"/>
      <c r="BB106" s="50"/>
      <c r="BC106" s="50"/>
      <c r="BD106" s="50"/>
      <c r="BE106" s="50"/>
      <c r="BF106" s="50"/>
      <c r="BG106" s="50"/>
      <c r="BH106" s="50"/>
      <c r="BI106" s="50"/>
      <c r="BJ106" s="50"/>
      <c r="BK106" s="50"/>
      <c r="BL106" s="50"/>
      <c r="BM106" s="50"/>
      <c r="BN106" s="50"/>
      <c r="BO106" s="50"/>
      <c r="BP106" s="50"/>
      <c r="BQ106" s="50"/>
      <c r="BR106" s="50"/>
      <c r="BS106" s="50"/>
      <c r="BT106" s="50"/>
      <c r="BU106" s="50"/>
      <c r="BV106" s="50"/>
      <c r="BW106" s="50"/>
      <c r="BX106" s="50"/>
      <c r="BY106" s="50"/>
      <c r="BZ106" s="50"/>
      <c r="CA106" s="50"/>
      <c r="CB106" s="50"/>
    </row>
    <row r="107" spans="2:80" s="47" customFormat="1" ht="16.5" customHeight="1" x14ac:dyDescent="0.35">
      <c r="B107" s="51" t="s">
        <v>39</v>
      </c>
      <c r="C107" s="36">
        <v>2</v>
      </c>
      <c r="D107" s="36" t="s">
        <v>95</v>
      </c>
      <c r="E107" s="49" t="s">
        <v>126</v>
      </c>
      <c r="F107" s="37" t="s">
        <v>212</v>
      </c>
      <c r="G107" s="37" t="s">
        <v>270</v>
      </c>
      <c r="H107" s="37" t="s">
        <v>308</v>
      </c>
      <c r="I107" s="37" t="s">
        <v>464</v>
      </c>
      <c r="J107" s="37" t="s">
        <v>126</v>
      </c>
      <c r="K107" s="37">
        <f t="shared" si="4"/>
        <v>20</v>
      </c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  <c r="AK107" s="50"/>
      <c r="AL107" s="50"/>
      <c r="AM107" s="50"/>
      <c r="AN107" s="50"/>
      <c r="AO107" s="50"/>
      <c r="AP107" s="50"/>
      <c r="AQ107" s="50"/>
      <c r="AR107" s="50"/>
      <c r="AS107" s="50"/>
      <c r="AT107" s="50"/>
      <c r="AU107" s="50"/>
      <c r="AV107" s="50"/>
      <c r="AW107" s="50"/>
      <c r="AX107" s="50"/>
      <c r="AY107" s="50"/>
      <c r="AZ107" s="50"/>
      <c r="BA107" s="50"/>
      <c r="BB107" s="50"/>
      <c r="BC107" s="50"/>
      <c r="BD107" s="50"/>
      <c r="BE107" s="50"/>
      <c r="BF107" s="50"/>
      <c r="BG107" s="50"/>
      <c r="BH107" s="50"/>
      <c r="BI107" s="50"/>
      <c r="BJ107" s="50"/>
      <c r="BK107" s="50"/>
      <c r="BL107" s="50"/>
      <c r="BM107" s="50"/>
      <c r="BN107" s="50"/>
      <c r="BO107" s="50"/>
      <c r="BP107" s="50"/>
      <c r="BQ107" s="50"/>
      <c r="BR107" s="50"/>
      <c r="BS107" s="50"/>
      <c r="BT107" s="50"/>
      <c r="BU107" s="50"/>
      <c r="BV107" s="50"/>
      <c r="BW107" s="50"/>
      <c r="BX107" s="50"/>
      <c r="BY107" s="50"/>
      <c r="BZ107" s="50"/>
      <c r="CA107" s="50"/>
      <c r="CB107" s="50"/>
    </row>
    <row r="108" spans="2:80" s="47" customFormat="1" ht="16.5" customHeight="1" x14ac:dyDescent="0.35">
      <c r="B108" s="48" t="s">
        <v>465</v>
      </c>
      <c r="C108" s="36">
        <v>1</v>
      </c>
      <c r="D108" s="36" t="s">
        <v>95</v>
      </c>
      <c r="E108" s="49" t="s">
        <v>127</v>
      </c>
      <c r="F108" s="37" t="s">
        <v>213</v>
      </c>
      <c r="G108" s="37" t="s">
        <v>270</v>
      </c>
      <c r="H108" s="37" t="s">
        <v>309</v>
      </c>
      <c r="I108" s="37" t="s">
        <v>420</v>
      </c>
      <c r="J108" s="37">
        <v>22284020</v>
      </c>
      <c r="K108" s="37">
        <f t="shared" si="4"/>
        <v>10</v>
      </c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  <c r="AD108" s="50"/>
      <c r="AE108" s="50"/>
      <c r="AF108" s="50"/>
      <c r="AG108" s="50"/>
      <c r="AH108" s="50"/>
      <c r="AI108" s="50"/>
      <c r="AJ108" s="50"/>
      <c r="AK108" s="50"/>
      <c r="AL108" s="50"/>
      <c r="AM108" s="50"/>
      <c r="AN108" s="50"/>
      <c r="AO108" s="50"/>
      <c r="AP108" s="50"/>
      <c r="AQ108" s="50"/>
      <c r="AR108" s="50"/>
      <c r="AS108" s="50"/>
      <c r="AT108" s="50"/>
      <c r="AU108" s="50"/>
      <c r="AV108" s="50"/>
      <c r="AW108" s="50"/>
      <c r="AX108" s="50"/>
      <c r="AY108" s="50"/>
      <c r="AZ108" s="50"/>
      <c r="BA108" s="50"/>
      <c r="BB108" s="50"/>
      <c r="BC108" s="50"/>
      <c r="BD108" s="50"/>
      <c r="BE108" s="50"/>
      <c r="BF108" s="50"/>
      <c r="BG108" s="50"/>
      <c r="BH108" s="50"/>
      <c r="BI108" s="50"/>
      <c r="BJ108" s="50"/>
      <c r="BK108" s="50"/>
      <c r="BL108" s="50"/>
      <c r="BM108" s="50"/>
      <c r="BN108" s="50"/>
      <c r="BO108" s="50"/>
      <c r="BP108" s="50"/>
      <c r="BQ108" s="50"/>
      <c r="BR108" s="50"/>
      <c r="BS108" s="50"/>
      <c r="BT108" s="50"/>
      <c r="BU108" s="50"/>
      <c r="BV108" s="50"/>
      <c r="BW108" s="50"/>
      <c r="BX108" s="50"/>
      <c r="BY108" s="50"/>
      <c r="BZ108" s="50"/>
      <c r="CA108" s="50"/>
      <c r="CB108" s="50"/>
    </row>
    <row r="109" spans="2:80" s="47" customFormat="1" ht="16.5" customHeight="1" x14ac:dyDescent="0.35">
      <c r="B109" s="51" t="s">
        <v>40</v>
      </c>
      <c r="C109" s="36">
        <v>1</v>
      </c>
      <c r="D109" s="36" t="s">
        <v>95</v>
      </c>
      <c r="E109" s="49" t="s">
        <v>128</v>
      </c>
      <c r="F109" s="37" t="s">
        <v>214</v>
      </c>
      <c r="G109" s="37" t="s">
        <v>270</v>
      </c>
      <c r="H109" s="37" t="s">
        <v>310</v>
      </c>
      <c r="I109" s="37" t="s">
        <v>420</v>
      </c>
      <c r="J109" s="37">
        <v>22284030</v>
      </c>
      <c r="K109" s="37">
        <f t="shared" si="4"/>
        <v>10</v>
      </c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  <c r="AK109" s="50"/>
      <c r="AL109" s="50"/>
      <c r="AM109" s="50"/>
      <c r="AN109" s="50"/>
      <c r="AO109" s="50"/>
      <c r="AP109" s="50"/>
      <c r="AQ109" s="50"/>
      <c r="AR109" s="50"/>
      <c r="AS109" s="50"/>
      <c r="AT109" s="50"/>
      <c r="AU109" s="50"/>
      <c r="AV109" s="50"/>
      <c r="AW109" s="50"/>
      <c r="AX109" s="50"/>
      <c r="AY109" s="50"/>
      <c r="AZ109" s="50"/>
      <c r="BA109" s="50"/>
      <c r="BB109" s="50"/>
      <c r="BC109" s="50"/>
      <c r="BD109" s="50"/>
      <c r="BE109" s="50"/>
      <c r="BF109" s="50"/>
      <c r="BG109" s="50"/>
      <c r="BH109" s="50"/>
      <c r="BI109" s="50"/>
      <c r="BJ109" s="50"/>
      <c r="BK109" s="50"/>
      <c r="BL109" s="50"/>
      <c r="BM109" s="50"/>
      <c r="BN109" s="50"/>
      <c r="BO109" s="50"/>
      <c r="BP109" s="50"/>
      <c r="BQ109" s="50"/>
      <c r="BR109" s="50"/>
      <c r="BS109" s="50"/>
      <c r="BT109" s="50"/>
      <c r="BU109" s="50"/>
      <c r="BV109" s="50"/>
      <c r="BW109" s="50"/>
      <c r="BX109" s="50"/>
      <c r="BY109" s="50"/>
      <c r="BZ109" s="50"/>
      <c r="CA109" s="50"/>
      <c r="CB109" s="50"/>
    </row>
    <row r="110" spans="2:80" s="47" customFormat="1" ht="16.5" customHeight="1" x14ac:dyDescent="0.35">
      <c r="B110" s="48" t="s">
        <v>42</v>
      </c>
      <c r="C110" s="36">
        <v>1</v>
      </c>
      <c r="D110" s="36" t="s">
        <v>95</v>
      </c>
      <c r="E110" s="49" t="s">
        <v>130</v>
      </c>
      <c r="F110" s="37" t="s">
        <v>215</v>
      </c>
      <c r="G110" s="37" t="s">
        <v>271</v>
      </c>
      <c r="H110" s="42" t="s">
        <v>312</v>
      </c>
      <c r="I110" s="37" t="s">
        <v>466</v>
      </c>
      <c r="J110" s="37" t="s">
        <v>130</v>
      </c>
      <c r="K110" s="37">
        <f t="shared" si="4"/>
        <v>10</v>
      </c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  <c r="AF110" s="50"/>
      <c r="AG110" s="50"/>
      <c r="AH110" s="50"/>
      <c r="AI110" s="50"/>
      <c r="AJ110" s="50"/>
      <c r="AK110" s="50"/>
      <c r="AL110" s="50"/>
      <c r="AM110" s="50"/>
      <c r="AN110" s="50"/>
      <c r="AO110" s="50"/>
      <c r="AP110" s="50"/>
      <c r="AQ110" s="50"/>
      <c r="AR110" s="50"/>
      <c r="AS110" s="50"/>
      <c r="AT110" s="50"/>
      <c r="AU110" s="50"/>
      <c r="AV110" s="50"/>
      <c r="AW110" s="50"/>
      <c r="AX110" s="50"/>
      <c r="AY110" s="50"/>
      <c r="AZ110" s="50"/>
      <c r="BA110" s="50"/>
      <c r="BB110" s="50"/>
      <c r="BC110" s="50"/>
      <c r="BD110" s="50"/>
      <c r="BE110" s="50"/>
      <c r="BF110" s="50"/>
      <c r="BG110" s="50"/>
      <c r="BH110" s="50"/>
      <c r="BI110" s="50"/>
      <c r="BJ110" s="50"/>
      <c r="BK110" s="50"/>
      <c r="BL110" s="50"/>
      <c r="BM110" s="50"/>
      <c r="BN110" s="50"/>
      <c r="BO110" s="50"/>
      <c r="BP110" s="50"/>
      <c r="BQ110" s="50"/>
      <c r="BR110" s="50"/>
      <c r="BS110" s="50"/>
      <c r="BT110" s="50"/>
      <c r="BU110" s="50"/>
      <c r="BV110" s="50"/>
      <c r="BW110" s="50"/>
      <c r="BX110" s="50"/>
      <c r="BY110" s="50"/>
      <c r="BZ110" s="50"/>
      <c r="CA110" s="50"/>
      <c r="CB110" s="50"/>
    </row>
    <row r="111" spans="2:80" s="47" customFormat="1" ht="16.5" customHeight="1" x14ac:dyDescent="0.35">
      <c r="B111" s="51" t="s">
        <v>50</v>
      </c>
      <c r="C111" s="36">
        <v>1</v>
      </c>
      <c r="D111" s="36" t="s">
        <v>95</v>
      </c>
      <c r="E111" s="49" t="s">
        <v>137</v>
      </c>
      <c r="F111" s="37" t="s">
        <v>222</v>
      </c>
      <c r="G111" s="37" t="s">
        <v>270</v>
      </c>
      <c r="H111" s="37" t="s">
        <v>319</v>
      </c>
      <c r="I111" s="37" t="s">
        <v>421</v>
      </c>
      <c r="J111" s="37" t="s">
        <v>467</v>
      </c>
      <c r="K111" s="37">
        <f t="shared" si="4"/>
        <v>10</v>
      </c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  <c r="AE111" s="50"/>
      <c r="AF111" s="50"/>
      <c r="AG111" s="50"/>
      <c r="AH111" s="50"/>
      <c r="AI111" s="50"/>
      <c r="AJ111" s="50"/>
      <c r="AK111" s="50"/>
      <c r="AL111" s="50"/>
      <c r="AM111" s="50"/>
      <c r="AN111" s="50"/>
      <c r="AO111" s="50"/>
      <c r="AP111" s="50"/>
      <c r="AQ111" s="50"/>
      <c r="AR111" s="50"/>
      <c r="AS111" s="50"/>
      <c r="AT111" s="50"/>
      <c r="AU111" s="50"/>
      <c r="AV111" s="50"/>
      <c r="AW111" s="50"/>
      <c r="AX111" s="50"/>
      <c r="AY111" s="50"/>
      <c r="AZ111" s="50"/>
      <c r="BA111" s="50"/>
      <c r="BB111" s="50"/>
      <c r="BC111" s="50"/>
      <c r="BD111" s="50"/>
      <c r="BE111" s="50"/>
      <c r="BF111" s="50"/>
      <c r="BG111" s="50"/>
      <c r="BH111" s="50"/>
      <c r="BI111" s="50"/>
      <c r="BJ111" s="50"/>
      <c r="BK111" s="50"/>
      <c r="BL111" s="50"/>
      <c r="BM111" s="50"/>
      <c r="BN111" s="50"/>
      <c r="BO111" s="50"/>
      <c r="BP111" s="50"/>
      <c r="BQ111" s="50"/>
      <c r="BR111" s="50"/>
      <c r="BS111" s="50"/>
      <c r="BT111" s="50"/>
      <c r="BU111" s="50"/>
      <c r="BV111" s="50"/>
      <c r="BW111" s="50"/>
      <c r="BX111" s="50"/>
      <c r="BY111" s="50"/>
      <c r="BZ111" s="50"/>
      <c r="CA111" s="50"/>
      <c r="CB111" s="50"/>
    </row>
    <row r="112" spans="2:80" s="47" customFormat="1" ht="16.5" customHeight="1" x14ac:dyDescent="0.35">
      <c r="B112" s="48" t="s">
        <v>54</v>
      </c>
      <c r="C112" s="36">
        <v>1</v>
      </c>
      <c r="D112" s="36" t="s">
        <v>95</v>
      </c>
      <c r="E112" s="49" t="s">
        <v>140</v>
      </c>
      <c r="F112" s="37" t="s">
        <v>226</v>
      </c>
      <c r="G112" s="37" t="s">
        <v>270</v>
      </c>
      <c r="H112" s="37" t="s">
        <v>323</v>
      </c>
      <c r="I112" s="37" t="s">
        <v>468</v>
      </c>
      <c r="J112" s="37" t="s">
        <v>140</v>
      </c>
      <c r="K112" s="37">
        <f t="shared" si="4"/>
        <v>10</v>
      </c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  <c r="AF112" s="50"/>
      <c r="AG112" s="50"/>
      <c r="AH112" s="50"/>
      <c r="AI112" s="50"/>
      <c r="AJ112" s="50"/>
      <c r="AK112" s="50"/>
      <c r="AL112" s="50"/>
      <c r="AM112" s="50"/>
      <c r="AN112" s="50"/>
      <c r="AO112" s="50"/>
      <c r="AP112" s="50"/>
      <c r="AQ112" s="50"/>
      <c r="AR112" s="50"/>
      <c r="AS112" s="50"/>
      <c r="AT112" s="50"/>
      <c r="AU112" s="50"/>
      <c r="AV112" s="50"/>
      <c r="AW112" s="50"/>
      <c r="AX112" s="50"/>
      <c r="AY112" s="50"/>
      <c r="AZ112" s="50"/>
      <c r="BA112" s="50"/>
      <c r="BB112" s="50"/>
      <c r="BC112" s="50"/>
      <c r="BD112" s="50"/>
      <c r="BE112" s="50"/>
      <c r="BF112" s="50"/>
      <c r="BG112" s="50"/>
      <c r="BH112" s="50"/>
      <c r="BI112" s="50"/>
      <c r="BJ112" s="50"/>
      <c r="BK112" s="50"/>
      <c r="BL112" s="50"/>
      <c r="BM112" s="50"/>
      <c r="BN112" s="50"/>
      <c r="BO112" s="50"/>
      <c r="BP112" s="50"/>
      <c r="BQ112" s="50"/>
      <c r="BR112" s="50"/>
      <c r="BS112" s="50"/>
      <c r="BT112" s="50"/>
      <c r="BU112" s="50"/>
      <c r="BV112" s="50"/>
      <c r="BW112" s="50"/>
      <c r="BX112" s="50"/>
      <c r="BY112" s="50"/>
      <c r="BZ112" s="50"/>
      <c r="CA112" s="50"/>
      <c r="CB112" s="50"/>
    </row>
    <row r="113" spans="2:80" s="47" customFormat="1" ht="16.5" customHeight="1" x14ac:dyDescent="0.35">
      <c r="B113" s="51" t="s">
        <v>55</v>
      </c>
      <c r="C113" s="36">
        <v>1</v>
      </c>
      <c r="D113" s="36" t="s">
        <v>95</v>
      </c>
      <c r="E113" s="49" t="s">
        <v>141</v>
      </c>
      <c r="F113" s="37" t="s">
        <v>227</v>
      </c>
      <c r="G113" s="37" t="s">
        <v>270</v>
      </c>
      <c r="H113" s="37" t="s">
        <v>324</v>
      </c>
      <c r="I113" s="37" t="s">
        <v>468</v>
      </c>
      <c r="J113" s="37" t="s">
        <v>141</v>
      </c>
      <c r="K113" s="37">
        <f t="shared" si="4"/>
        <v>10</v>
      </c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50"/>
      <c r="AJ113" s="50"/>
      <c r="AK113" s="50"/>
      <c r="AL113" s="50"/>
      <c r="AM113" s="50"/>
      <c r="AN113" s="50"/>
      <c r="AO113" s="50"/>
      <c r="AP113" s="50"/>
      <c r="AQ113" s="50"/>
      <c r="AR113" s="50"/>
      <c r="AS113" s="50"/>
      <c r="AT113" s="50"/>
      <c r="AU113" s="50"/>
      <c r="AV113" s="50"/>
      <c r="AW113" s="50"/>
      <c r="AX113" s="50"/>
      <c r="AY113" s="50"/>
      <c r="AZ113" s="50"/>
      <c r="BA113" s="50"/>
      <c r="BB113" s="50"/>
      <c r="BC113" s="50"/>
      <c r="BD113" s="50"/>
      <c r="BE113" s="50"/>
      <c r="BF113" s="50"/>
      <c r="BG113" s="50"/>
      <c r="BH113" s="50"/>
      <c r="BI113" s="50"/>
      <c r="BJ113" s="50"/>
      <c r="BK113" s="50"/>
      <c r="BL113" s="50"/>
      <c r="BM113" s="50"/>
      <c r="BN113" s="50"/>
      <c r="BO113" s="50"/>
      <c r="BP113" s="50"/>
      <c r="BQ113" s="50"/>
      <c r="BR113" s="50"/>
      <c r="BS113" s="50"/>
      <c r="BT113" s="50"/>
      <c r="BU113" s="50"/>
      <c r="BV113" s="50"/>
      <c r="BW113" s="50"/>
      <c r="BX113" s="50"/>
      <c r="BY113" s="50"/>
      <c r="BZ113" s="50"/>
      <c r="CA113" s="50"/>
      <c r="CB113" s="50"/>
    </row>
    <row r="114" spans="2:80" s="47" customFormat="1" ht="16.5" customHeight="1" x14ac:dyDescent="0.35">
      <c r="B114" s="48" t="s">
        <v>56</v>
      </c>
      <c r="C114" s="36">
        <v>1</v>
      </c>
      <c r="D114" s="36" t="s">
        <v>95</v>
      </c>
      <c r="E114" s="49" t="s">
        <v>142</v>
      </c>
      <c r="F114" s="37" t="s">
        <v>228</v>
      </c>
      <c r="G114" s="37" t="s">
        <v>270</v>
      </c>
      <c r="H114" s="37" t="s">
        <v>325</v>
      </c>
      <c r="I114" s="37" t="s">
        <v>469</v>
      </c>
      <c r="J114" s="37" t="s">
        <v>470</v>
      </c>
      <c r="K114" s="37">
        <f t="shared" si="4"/>
        <v>10</v>
      </c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  <c r="AJ114" s="50"/>
      <c r="AK114" s="50"/>
      <c r="AL114" s="50"/>
      <c r="AM114" s="50"/>
      <c r="AN114" s="50"/>
      <c r="AO114" s="50"/>
      <c r="AP114" s="50"/>
      <c r="AQ114" s="50"/>
      <c r="AR114" s="50"/>
      <c r="AS114" s="50"/>
      <c r="AT114" s="50"/>
      <c r="AU114" s="50"/>
      <c r="AV114" s="50"/>
      <c r="AW114" s="50"/>
      <c r="AX114" s="50"/>
      <c r="AY114" s="50"/>
      <c r="AZ114" s="50"/>
      <c r="BA114" s="50"/>
      <c r="BB114" s="50"/>
      <c r="BC114" s="50"/>
      <c r="BD114" s="50"/>
      <c r="BE114" s="50"/>
      <c r="BF114" s="50"/>
      <c r="BG114" s="50"/>
      <c r="BH114" s="50"/>
      <c r="BI114" s="50"/>
      <c r="BJ114" s="50"/>
      <c r="BK114" s="50"/>
      <c r="BL114" s="50"/>
      <c r="BM114" s="50"/>
      <c r="BN114" s="50"/>
      <c r="BO114" s="50"/>
      <c r="BP114" s="50"/>
      <c r="BQ114" s="50"/>
      <c r="BR114" s="50"/>
      <c r="BS114" s="50"/>
      <c r="BT114" s="50"/>
      <c r="BU114" s="50"/>
      <c r="BV114" s="50"/>
      <c r="BW114" s="50"/>
      <c r="BX114" s="50"/>
      <c r="BY114" s="50"/>
      <c r="BZ114" s="50"/>
      <c r="CA114" s="50"/>
      <c r="CB114" s="50"/>
    </row>
    <row r="115" spans="2:80" s="47" customFormat="1" ht="16.5" customHeight="1" x14ac:dyDescent="0.35">
      <c r="B115" s="51" t="s">
        <v>58</v>
      </c>
      <c r="C115" s="36">
        <v>1</v>
      </c>
      <c r="D115" s="36" t="s">
        <v>95</v>
      </c>
      <c r="E115" s="49" t="s">
        <v>144</v>
      </c>
      <c r="F115" s="37" t="s">
        <v>230</v>
      </c>
      <c r="G115" s="37" t="s">
        <v>272</v>
      </c>
      <c r="H115" s="37" t="s">
        <v>327</v>
      </c>
      <c r="I115" s="37" t="s">
        <v>471</v>
      </c>
      <c r="J115" s="37" t="s">
        <v>472</v>
      </c>
      <c r="K115" s="37">
        <f t="shared" si="4"/>
        <v>10</v>
      </c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  <c r="AK115" s="50"/>
      <c r="AL115" s="50"/>
      <c r="AM115" s="50"/>
      <c r="AN115" s="50"/>
      <c r="AO115" s="50"/>
      <c r="AP115" s="50"/>
      <c r="AQ115" s="50"/>
      <c r="AR115" s="50"/>
      <c r="AS115" s="50"/>
      <c r="AT115" s="50"/>
      <c r="AU115" s="50"/>
      <c r="AV115" s="50"/>
      <c r="AW115" s="50"/>
      <c r="AX115" s="50"/>
      <c r="AY115" s="50"/>
      <c r="AZ115" s="50"/>
      <c r="BA115" s="50"/>
      <c r="BB115" s="50"/>
      <c r="BC115" s="50"/>
      <c r="BD115" s="50"/>
      <c r="BE115" s="50"/>
      <c r="BF115" s="50"/>
      <c r="BG115" s="50"/>
      <c r="BH115" s="50"/>
      <c r="BI115" s="50"/>
      <c r="BJ115" s="50"/>
      <c r="BK115" s="50"/>
      <c r="BL115" s="50"/>
      <c r="BM115" s="50"/>
      <c r="BN115" s="50"/>
      <c r="BO115" s="50"/>
      <c r="BP115" s="50"/>
      <c r="BQ115" s="50"/>
      <c r="BR115" s="50"/>
      <c r="BS115" s="50"/>
      <c r="BT115" s="50"/>
      <c r="BU115" s="50"/>
      <c r="BV115" s="50"/>
      <c r="BW115" s="50"/>
      <c r="BX115" s="50"/>
      <c r="BY115" s="50"/>
      <c r="BZ115" s="50"/>
      <c r="CA115" s="50"/>
      <c r="CB115" s="50"/>
    </row>
    <row r="116" spans="2:80" s="47" customFormat="1" ht="16.5" customHeight="1" x14ac:dyDescent="0.35">
      <c r="B116" s="48" t="s">
        <v>59</v>
      </c>
      <c r="C116" s="36">
        <v>1</v>
      </c>
      <c r="D116" s="36" t="s">
        <v>95</v>
      </c>
      <c r="E116" s="49" t="s">
        <v>145</v>
      </c>
      <c r="F116" s="37" t="s">
        <v>231</v>
      </c>
      <c r="G116" s="37" t="s">
        <v>270</v>
      </c>
      <c r="H116" s="37" t="s">
        <v>328</v>
      </c>
      <c r="I116" s="37" t="s">
        <v>395</v>
      </c>
      <c r="J116" s="37" t="s">
        <v>473</v>
      </c>
      <c r="K116" s="37">
        <f t="shared" si="4"/>
        <v>10</v>
      </c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  <c r="AK116" s="50"/>
      <c r="AL116" s="50"/>
      <c r="AM116" s="50"/>
      <c r="AN116" s="50"/>
      <c r="AO116" s="50"/>
      <c r="AP116" s="50"/>
      <c r="AQ116" s="50"/>
      <c r="AR116" s="50"/>
      <c r="AS116" s="50"/>
      <c r="AT116" s="50"/>
      <c r="AU116" s="50"/>
      <c r="AV116" s="50"/>
      <c r="AW116" s="50"/>
      <c r="AX116" s="50"/>
      <c r="AY116" s="50"/>
      <c r="AZ116" s="50"/>
      <c r="BA116" s="50"/>
      <c r="BB116" s="50"/>
      <c r="BC116" s="50"/>
      <c r="BD116" s="50"/>
      <c r="BE116" s="50"/>
      <c r="BF116" s="50"/>
      <c r="BG116" s="50"/>
      <c r="BH116" s="50"/>
      <c r="BI116" s="50"/>
      <c r="BJ116" s="50"/>
      <c r="BK116" s="50"/>
      <c r="BL116" s="50"/>
      <c r="BM116" s="50"/>
      <c r="BN116" s="50"/>
      <c r="BO116" s="50"/>
      <c r="BP116" s="50"/>
      <c r="BQ116" s="50"/>
      <c r="BR116" s="50"/>
      <c r="BS116" s="50"/>
      <c r="BT116" s="50"/>
      <c r="BU116" s="50"/>
      <c r="BV116" s="50"/>
      <c r="BW116" s="50"/>
      <c r="BX116" s="50"/>
      <c r="BY116" s="50"/>
      <c r="BZ116" s="50"/>
      <c r="CA116" s="50"/>
      <c r="CB116" s="50"/>
    </row>
    <row r="117" spans="2:80" s="47" customFormat="1" ht="16.5" customHeight="1" x14ac:dyDescent="0.35">
      <c r="B117" s="51" t="s">
        <v>60</v>
      </c>
      <c r="C117" s="36">
        <v>1</v>
      </c>
      <c r="D117" s="36" t="s">
        <v>95</v>
      </c>
      <c r="E117" s="49" t="s">
        <v>146</v>
      </c>
      <c r="F117" s="37" t="s">
        <v>232</v>
      </c>
      <c r="G117" s="37" t="s">
        <v>270</v>
      </c>
      <c r="H117" s="37" t="s">
        <v>329</v>
      </c>
      <c r="I117" s="37" t="s">
        <v>395</v>
      </c>
      <c r="J117" s="37" t="s">
        <v>474</v>
      </c>
      <c r="K117" s="37">
        <f t="shared" si="4"/>
        <v>10</v>
      </c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  <c r="AK117" s="50"/>
      <c r="AL117" s="50"/>
      <c r="AM117" s="50"/>
      <c r="AN117" s="50"/>
      <c r="AO117" s="50"/>
      <c r="AP117" s="50"/>
      <c r="AQ117" s="50"/>
      <c r="AR117" s="50"/>
      <c r="AS117" s="50"/>
      <c r="AT117" s="50"/>
      <c r="AU117" s="50"/>
      <c r="AV117" s="50"/>
      <c r="AW117" s="50"/>
      <c r="AX117" s="50"/>
      <c r="AY117" s="50"/>
      <c r="AZ117" s="50"/>
      <c r="BA117" s="50"/>
      <c r="BB117" s="50"/>
      <c r="BC117" s="50"/>
      <c r="BD117" s="50"/>
      <c r="BE117" s="50"/>
      <c r="BF117" s="50"/>
      <c r="BG117" s="50"/>
      <c r="BH117" s="50"/>
      <c r="BI117" s="50"/>
      <c r="BJ117" s="50"/>
      <c r="BK117" s="50"/>
      <c r="BL117" s="50"/>
      <c r="BM117" s="50"/>
      <c r="BN117" s="50"/>
      <c r="BO117" s="50"/>
      <c r="BP117" s="50"/>
      <c r="BQ117" s="50"/>
      <c r="BR117" s="50"/>
      <c r="BS117" s="50"/>
      <c r="BT117" s="50"/>
      <c r="BU117" s="50"/>
      <c r="BV117" s="50"/>
      <c r="BW117" s="50"/>
      <c r="BX117" s="50"/>
      <c r="BY117" s="50"/>
      <c r="BZ117" s="50"/>
      <c r="CA117" s="50"/>
      <c r="CB117" s="50"/>
    </row>
    <row r="118" spans="2:80" s="47" customFormat="1" ht="16.5" customHeight="1" x14ac:dyDescent="0.35">
      <c r="B118" s="48" t="s">
        <v>61</v>
      </c>
      <c r="C118" s="36">
        <v>1</v>
      </c>
      <c r="D118" s="36" t="s">
        <v>95</v>
      </c>
      <c r="E118" s="49" t="s">
        <v>147</v>
      </c>
      <c r="F118" s="37" t="s">
        <v>233</v>
      </c>
      <c r="G118" s="37" t="s">
        <v>270</v>
      </c>
      <c r="H118" s="37" t="s">
        <v>330</v>
      </c>
      <c r="I118" s="37" t="s">
        <v>395</v>
      </c>
      <c r="J118" s="37" t="s">
        <v>475</v>
      </c>
      <c r="K118" s="37">
        <f t="shared" si="4"/>
        <v>10</v>
      </c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  <c r="AK118" s="50"/>
      <c r="AL118" s="50"/>
      <c r="AM118" s="50"/>
      <c r="AN118" s="50"/>
      <c r="AO118" s="50"/>
      <c r="AP118" s="50"/>
      <c r="AQ118" s="50"/>
      <c r="AR118" s="50"/>
      <c r="AS118" s="50"/>
      <c r="AT118" s="50"/>
      <c r="AU118" s="50"/>
      <c r="AV118" s="50"/>
      <c r="AW118" s="50"/>
      <c r="AX118" s="50"/>
      <c r="AY118" s="50"/>
      <c r="AZ118" s="50"/>
      <c r="BA118" s="50"/>
      <c r="BB118" s="50"/>
      <c r="BC118" s="50"/>
      <c r="BD118" s="50"/>
      <c r="BE118" s="50"/>
      <c r="BF118" s="50"/>
      <c r="BG118" s="50"/>
      <c r="BH118" s="50"/>
      <c r="BI118" s="50"/>
      <c r="BJ118" s="50"/>
      <c r="BK118" s="50"/>
      <c r="BL118" s="50"/>
      <c r="BM118" s="50"/>
      <c r="BN118" s="50"/>
      <c r="BO118" s="50"/>
      <c r="BP118" s="50"/>
      <c r="BQ118" s="50"/>
      <c r="BR118" s="50"/>
      <c r="BS118" s="50"/>
      <c r="BT118" s="50"/>
      <c r="BU118" s="50"/>
      <c r="BV118" s="50"/>
      <c r="BW118" s="50"/>
      <c r="BX118" s="50"/>
      <c r="BY118" s="50"/>
      <c r="BZ118" s="50"/>
      <c r="CA118" s="50"/>
      <c r="CB118" s="50"/>
    </row>
    <row r="119" spans="2:80" s="47" customFormat="1" ht="16.5" customHeight="1" x14ac:dyDescent="0.35">
      <c r="B119" s="51" t="s">
        <v>62</v>
      </c>
      <c r="C119" s="36">
        <v>1</v>
      </c>
      <c r="D119" s="36" t="s">
        <v>95</v>
      </c>
      <c r="E119" s="49" t="s">
        <v>149</v>
      </c>
      <c r="F119" s="37" t="s">
        <v>235</v>
      </c>
      <c r="G119" s="37" t="s">
        <v>270</v>
      </c>
      <c r="H119" s="37" t="s">
        <v>332</v>
      </c>
      <c r="I119" s="37" t="s">
        <v>395</v>
      </c>
      <c r="J119" s="37" t="s">
        <v>476</v>
      </c>
      <c r="K119" s="37">
        <f t="shared" si="4"/>
        <v>10</v>
      </c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  <c r="AM119" s="50"/>
      <c r="AN119" s="50"/>
      <c r="AO119" s="50"/>
      <c r="AP119" s="50"/>
      <c r="AQ119" s="50"/>
      <c r="AR119" s="50"/>
      <c r="AS119" s="50"/>
      <c r="AT119" s="50"/>
      <c r="AU119" s="50"/>
      <c r="AV119" s="50"/>
      <c r="AW119" s="50"/>
      <c r="AX119" s="50"/>
      <c r="AY119" s="50"/>
      <c r="AZ119" s="50"/>
      <c r="BA119" s="50"/>
      <c r="BB119" s="50"/>
      <c r="BC119" s="50"/>
      <c r="BD119" s="50"/>
      <c r="BE119" s="50"/>
      <c r="BF119" s="50"/>
      <c r="BG119" s="50"/>
      <c r="BH119" s="50"/>
      <c r="BI119" s="50"/>
      <c r="BJ119" s="50"/>
      <c r="BK119" s="50"/>
      <c r="BL119" s="50"/>
      <c r="BM119" s="50"/>
      <c r="BN119" s="50"/>
      <c r="BO119" s="50"/>
      <c r="BP119" s="50"/>
      <c r="BQ119" s="50"/>
      <c r="BR119" s="50"/>
      <c r="BS119" s="50"/>
      <c r="BT119" s="50"/>
      <c r="BU119" s="50"/>
      <c r="BV119" s="50"/>
      <c r="BW119" s="50"/>
      <c r="BX119" s="50"/>
      <c r="BY119" s="50"/>
      <c r="BZ119" s="50"/>
      <c r="CA119" s="50"/>
      <c r="CB119" s="50"/>
    </row>
    <row r="120" spans="2:80" s="47" customFormat="1" ht="16.5" customHeight="1" x14ac:dyDescent="0.35">
      <c r="B120" s="48" t="s">
        <v>66</v>
      </c>
      <c r="C120" s="36">
        <v>2</v>
      </c>
      <c r="D120" s="36" t="s">
        <v>95</v>
      </c>
      <c r="E120" s="49" t="s">
        <v>154</v>
      </c>
      <c r="F120" s="37" t="s">
        <v>240</v>
      </c>
      <c r="G120" s="37" t="s">
        <v>270</v>
      </c>
      <c r="H120" s="37" t="s">
        <v>337</v>
      </c>
      <c r="I120" s="37" t="s">
        <v>395</v>
      </c>
      <c r="J120" s="37" t="s">
        <v>477</v>
      </c>
      <c r="K120" s="37">
        <f t="shared" si="4"/>
        <v>20</v>
      </c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  <c r="AK120" s="50"/>
      <c r="AL120" s="50"/>
      <c r="AM120" s="50"/>
      <c r="AN120" s="50"/>
      <c r="AO120" s="50"/>
      <c r="AP120" s="50"/>
      <c r="AQ120" s="50"/>
      <c r="AR120" s="50"/>
      <c r="AS120" s="50"/>
      <c r="AT120" s="50"/>
      <c r="AU120" s="50"/>
      <c r="AV120" s="50"/>
      <c r="AW120" s="50"/>
      <c r="AX120" s="50"/>
      <c r="AY120" s="50"/>
      <c r="AZ120" s="50"/>
      <c r="BA120" s="50"/>
      <c r="BB120" s="50"/>
      <c r="BC120" s="50"/>
      <c r="BD120" s="50"/>
      <c r="BE120" s="50"/>
      <c r="BF120" s="50"/>
      <c r="BG120" s="50"/>
      <c r="BH120" s="50"/>
      <c r="BI120" s="50"/>
      <c r="BJ120" s="50"/>
      <c r="BK120" s="50"/>
      <c r="BL120" s="50"/>
      <c r="BM120" s="50"/>
      <c r="BN120" s="50"/>
      <c r="BO120" s="50"/>
      <c r="BP120" s="50"/>
      <c r="BQ120" s="50"/>
      <c r="BR120" s="50"/>
      <c r="BS120" s="50"/>
      <c r="BT120" s="50"/>
      <c r="BU120" s="50"/>
      <c r="BV120" s="50"/>
      <c r="BW120" s="50"/>
      <c r="BX120" s="50"/>
      <c r="BY120" s="50"/>
      <c r="BZ120" s="50"/>
      <c r="CA120" s="50"/>
      <c r="CB120" s="50"/>
    </row>
    <row r="121" spans="2:80" s="47" customFormat="1" ht="16.5" customHeight="1" x14ac:dyDescent="0.35">
      <c r="B121" s="51" t="s">
        <v>67</v>
      </c>
      <c r="C121" s="36">
        <v>2</v>
      </c>
      <c r="D121" s="36" t="s">
        <v>95</v>
      </c>
      <c r="E121" s="49" t="s">
        <v>155</v>
      </c>
      <c r="F121" s="37" t="s">
        <v>241</v>
      </c>
      <c r="G121" s="37" t="s">
        <v>270</v>
      </c>
      <c r="H121" s="37" t="s">
        <v>338</v>
      </c>
      <c r="I121" s="37" t="s">
        <v>395</v>
      </c>
      <c r="J121" s="37" t="s">
        <v>478</v>
      </c>
      <c r="K121" s="37">
        <f t="shared" si="4"/>
        <v>20</v>
      </c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  <c r="AK121" s="50"/>
      <c r="AL121" s="50"/>
      <c r="AM121" s="50"/>
      <c r="AN121" s="50"/>
      <c r="AO121" s="50"/>
      <c r="AP121" s="50"/>
      <c r="AQ121" s="50"/>
      <c r="AR121" s="50"/>
      <c r="AS121" s="50"/>
      <c r="AT121" s="50"/>
      <c r="AU121" s="50"/>
      <c r="AV121" s="50"/>
      <c r="AW121" s="50"/>
      <c r="AX121" s="50"/>
      <c r="AY121" s="50"/>
      <c r="AZ121" s="50"/>
      <c r="BA121" s="50"/>
      <c r="BB121" s="50"/>
      <c r="BC121" s="50"/>
      <c r="BD121" s="50"/>
      <c r="BE121" s="50"/>
      <c r="BF121" s="50"/>
      <c r="BG121" s="50"/>
      <c r="BH121" s="50"/>
      <c r="BI121" s="50"/>
      <c r="BJ121" s="50"/>
      <c r="BK121" s="50"/>
      <c r="BL121" s="50"/>
      <c r="BM121" s="50"/>
      <c r="BN121" s="50"/>
      <c r="BO121" s="50"/>
      <c r="BP121" s="50"/>
      <c r="BQ121" s="50"/>
      <c r="BR121" s="50"/>
      <c r="BS121" s="50"/>
      <c r="BT121" s="50"/>
      <c r="BU121" s="50"/>
      <c r="BV121" s="50"/>
      <c r="BW121" s="50"/>
      <c r="BX121" s="50"/>
      <c r="BY121" s="50"/>
      <c r="BZ121" s="50"/>
      <c r="CA121" s="50"/>
      <c r="CB121" s="50"/>
    </row>
    <row r="122" spans="2:80" s="47" customFormat="1" ht="16.5" customHeight="1" x14ac:dyDescent="0.35">
      <c r="B122" s="48" t="s">
        <v>68</v>
      </c>
      <c r="C122" s="36">
        <v>2</v>
      </c>
      <c r="D122" s="36" t="s">
        <v>95</v>
      </c>
      <c r="E122" s="49" t="s">
        <v>156</v>
      </c>
      <c r="F122" s="37" t="s">
        <v>242</v>
      </c>
      <c r="G122" s="37" t="s">
        <v>270</v>
      </c>
      <c r="H122" s="37" t="s">
        <v>339</v>
      </c>
      <c r="I122" s="37" t="s">
        <v>395</v>
      </c>
      <c r="J122" s="37" t="s">
        <v>479</v>
      </c>
      <c r="K122" s="37">
        <f t="shared" si="4"/>
        <v>20</v>
      </c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  <c r="AJ122" s="50"/>
      <c r="AK122" s="50"/>
      <c r="AL122" s="50"/>
      <c r="AM122" s="50"/>
      <c r="AN122" s="50"/>
      <c r="AO122" s="50"/>
      <c r="AP122" s="50"/>
      <c r="AQ122" s="50"/>
      <c r="AR122" s="50"/>
      <c r="AS122" s="50"/>
      <c r="AT122" s="50"/>
      <c r="AU122" s="50"/>
      <c r="AV122" s="50"/>
      <c r="AW122" s="50"/>
      <c r="AX122" s="50"/>
      <c r="AY122" s="50"/>
      <c r="AZ122" s="50"/>
      <c r="BA122" s="50"/>
      <c r="BB122" s="50"/>
      <c r="BC122" s="50"/>
      <c r="BD122" s="50"/>
      <c r="BE122" s="50"/>
      <c r="BF122" s="50"/>
      <c r="BG122" s="50"/>
      <c r="BH122" s="50"/>
      <c r="BI122" s="50"/>
      <c r="BJ122" s="50"/>
      <c r="BK122" s="50"/>
      <c r="BL122" s="50"/>
      <c r="BM122" s="50"/>
      <c r="BN122" s="50"/>
      <c r="BO122" s="50"/>
      <c r="BP122" s="50"/>
      <c r="BQ122" s="50"/>
      <c r="BR122" s="50"/>
      <c r="BS122" s="50"/>
      <c r="BT122" s="50"/>
      <c r="BU122" s="50"/>
      <c r="BV122" s="50"/>
      <c r="BW122" s="50"/>
      <c r="BX122" s="50"/>
      <c r="BY122" s="50"/>
      <c r="BZ122" s="50"/>
      <c r="CA122" s="50"/>
      <c r="CB122" s="50"/>
    </row>
    <row r="123" spans="2:80" s="47" customFormat="1" ht="16.5" customHeight="1" x14ac:dyDescent="0.35">
      <c r="B123" s="51" t="s">
        <v>480</v>
      </c>
      <c r="C123" s="36">
        <v>2</v>
      </c>
      <c r="D123" s="36" t="s">
        <v>95</v>
      </c>
      <c r="E123" s="49" t="s">
        <v>148</v>
      </c>
      <c r="F123" s="37" t="s">
        <v>234</v>
      </c>
      <c r="G123" s="37" t="s">
        <v>270</v>
      </c>
      <c r="H123" s="37" t="s">
        <v>331</v>
      </c>
      <c r="I123" s="37" t="s">
        <v>395</v>
      </c>
      <c r="J123" s="37" t="s">
        <v>403</v>
      </c>
      <c r="K123" s="37">
        <f t="shared" si="4"/>
        <v>20</v>
      </c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  <c r="AM123" s="50"/>
      <c r="AN123" s="50"/>
      <c r="AO123" s="50"/>
      <c r="AP123" s="50"/>
      <c r="AQ123" s="50"/>
      <c r="AR123" s="50"/>
      <c r="AS123" s="50"/>
      <c r="AT123" s="50"/>
      <c r="AU123" s="50"/>
      <c r="AV123" s="50"/>
      <c r="AW123" s="50"/>
      <c r="AX123" s="50"/>
      <c r="AY123" s="50"/>
      <c r="AZ123" s="50"/>
      <c r="BA123" s="50"/>
      <c r="BB123" s="50"/>
      <c r="BC123" s="50"/>
      <c r="BD123" s="50"/>
      <c r="BE123" s="50"/>
      <c r="BF123" s="50"/>
      <c r="BG123" s="50"/>
      <c r="BH123" s="50"/>
      <c r="BI123" s="50"/>
      <c r="BJ123" s="50"/>
      <c r="BK123" s="50"/>
      <c r="BL123" s="50"/>
      <c r="BM123" s="50"/>
      <c r="BN123" s="50"/>
      <c r="BO123" s="50"/>
      <c r="BP123" s="50"/>
      <c r="BQ123" s="50"/>
      <c r="BR123" s="50"/>
      <c r="BS123" s="50"/>
      <c r="BT123" s="50"/>
      <c r="BU123" s="50"/>
      <c r="BV123" s="50"/>
      <c r="BW123" s="50"/>
      <c r="BX123" s="50"/>
      <c r="BY123" s="50"/>
      <c r="BZ123" s="50"/>
      <c r="CA123" s="50"/>
      <c r="CB123" s="50"/>
    </row>
    <row r="124" spans="2:80" s="47" customFormat="1" ht="16.5" customHeight="1" x14ac:dyDescent="0.35">
      <c r="B124" s="48" t="s">
        <v>481</v>
      </c>
      <c r="C124" s="36">
        <v>2</v>
      </c>
      <c r="D124" s="36" t="s">
        <v>95</v>
      </c>
      <c r="E124" s="49" t="s">
        <v>158</v>
      </c>
      <c r="F124" s="37" t="s">
        <v>244</v>
      </c>
      <c r="G124" s="37" t="s">
        <v>270</v>
      </c>
      <c r="H124" s="37" t="s">
        <v>341</v>
      </c>
      <c r="I124" s="37" t="s">
        <v>395</v>
      </c>
      <c r="J124" s="37" t="s">
        <v>439</v>
      </c>
      <c r="K124" s="37">
        <f t="shared" si="4"/>
        <v>20</v>
      </c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  <c r="AK124" s="50"/>
      <c r="AL124" s="50"/>
      <c r="AM124" s="50"/>
      <c r="AN124" s="50"/>
      <c r="AO124" s="50"/>
      <c r="AP124" s="50"/>
      <c r="AQ124" s="50"/>
      <c r="AR124" s="50"/>
      <c r="AS124" s="50"/>
      <c r="AT124" s="50"/>
      <c r="AU124" s="50"/>
      <c r="AV124" s="50"/>
      <c r="AW124" s="50"/>
      <c r="AX124" s="50"/>
      <c r="AY124" s="50"/>
      <c r="AZ124" s="50"/>
      <c r="BA124" s="50"/>
      <c r="BB124" s="50"/>
      <c r="BC124" s="50"/>
      <c r="BD124" s="50"/>
      <c r="BE124" s="50"/>
      <c r="BF124" s="50"/>
      <c r="BG124" s="50"/>
      <c r="BH124" s="50"/>
      <c r="BI124" s="50"/>
      <c r="BJ124" s="50"/>
      <c r="BK124" s="50"/>
      <c r="BL124" s="50"/>
      <c r="BM124" s="50"/>
      <c r="BN124" s="50"/>
      <c r="BO124" s="50"/>
      <c r="BP124" s="50"/>
      <c r="BQ124" s="50"/>
      <c r="BR124" s="50"/>
      <c r="BS124" s="50"/>
      <c r="BT124" s="50"/>
      <c r="BU124" s="50"/>
      <c r="BV124" s="50"/>
      <c r="BW124" s="50"/>
      <c r="BX124" s="50"/>
      <c r="BY124" s="50"/>
      <c r="BZ124" s="50"/>
      <c r="CA124" s="50"/>
      <c r="CB124" s="50"/>
    </row>
    <row r="125" spans="2:80" s="47" customFormat="1" ht="16.5" customHeight="1" x14ac:dyDescent="0.35">
      <c r="B125" s="51" t="s">
        <v>71</v>
      </c>
      <c r="C125" s="36">
        <v>0</v>
      </c>
      <c r="D125" s="36" t="s">
        <v>96</v>
      </c>
      <c r="E125" s="49" t="s">
        <v>143</v>
      </c>
      <c r="F125" s="37" t="s">
        <v>248</v>
      </c>
      <c r="G125" s="37" t="s">
        <v>270</v>
      </c>
      <c r="H125" s="37" t="s">
        <v>344</v>
      </c>
      <c r="I125" s="37" t="s">
        <v>395</v>
      </c>
      <c r="J125" s="37" t="s">
        <v>482</v>
      </c>
      <c r="K125" s="37">
        <f t="shared" si="4"/>
        <v>0</v>
      </c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  <c r="AJ125" s="50"/>
      <c r="AK125" s="50"/>
      <c r="AL125" s="50"/>
      <c r="AM125" s="50"/>
      <c r="AN125" s="50"/>
      <c r="AO125" s="50"/>
      <c r="AP125" s="50"/>
      <c r="AQ125" s="50"/>
      <c r="AR125" s="50"/>
      <c r="AS125" s="50"/>
      <c r="AT125" s="50"/>
      <c r="AU125" s="50"/>
      <c r="AV125" s="50"/>
      <c r="AW125" s="50"/>
      <c r="AX125" s="50"/>
      <c r="AY125" s="50"/>
      <c r="AZ125" s="50"/>
      <c r="BA125" s="50"/>
      <c r="BB125" s="50"/>
      <c r="BC125" s="50"/>
      <c r="BD125" s="50"/>
      <c r="BE125" s="50"/>
      <c r="BF125" s="50"/>
      <c r="BG125" s="50"/>
      <c r="BH125" s="50"/>
      <c r="BI125" s="50"/>
      <c r="BJ125" s="50"/>
      <c r="BK125" s="50"/>
      <c r="BL125" s="50"/>
      <c r="BM125" s="50"/>
      <c r="BN125" s="50"/>
      <c r="BO125" s="50"/>
      <c r="BP125" s="50"/>
      <c r="BQ125" s="50"/>
      <c r="BR125" s="50"/>
      <c r="BS125" s="50"/>
      <c r="BT125" s="50"/>
      <c r="BU125" s="50"/>
      <c r="BV125" s="50"/>
      <c r="BW125" s="50"/>
      <c r="BX125" s="50"/>
      <c r="BY125" s="50"/>
      <c r="BZ125" s="50"/>
      <c r="CA125" s="50"/>
      <c r="CB125" s="50"/>
    </row>
    <row r="126" spans="2:80" s="47" customFormat="1" ht="16.5" customHeight="1" x14ac:dyDescent="0.35">
      <c r="B126" s="48" t="s">
        <v>72</v>
      </c>
      <c r="C126" s="36">
        <v>1</v>
      </c>
      <c r="D126" s="36" t="s">
        <v>95</v>
      </c>
      <c r="E126" s="49" t="s">
        <v>161</v>
      </c>
      <c r="F126" s="37" t="s">
        <v>249</v>
      </c>
      <c r="G126" s="37" t="s">
        <v>270</v>
      </c>
      <c r="H126" s="37" t="s">
        <v>345</v>
      </c>
      <c r="I126" s="37" t="s">
        <v>395</v>
      </c>
      <c r="J126" s="37" t="s">
        <v>483</v>
      </c>
      <c r="K126" s="37">
        <f t="shared" si="4"/>
        <v>10</v>
      </c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  <c r="AH126" s="50"/>
      <c r="AI126" s="50"/>
      <c r="AJ126" s="50"/>
      <c r="AK126" s="50"/>
      <c r="AL126" s="50"/>
      <c r="AM126" s="50"/>
      <c r="AN126" s="50"/>
      <c r="AO126" s="50"/>
      <c r="AP126" s="50"/>
      <c r="AQ126" s="50"/>
      <c r="AR126" s="50"/>
      <c r="AS126" s="50"/>
      <c r="AT126" s="50"/>
      <c r="AU126" s="50"/>
      <c r="AV126" s="50"/>
      <c r="AW126" s="50"/>
      <c r="AX126" s="50"/>
      <c r="AY126" s="50"/>
      <c r="AZ126" s="50"/>
      <c r="BA126" s="50"/>
      <c r="BB126" s="50"/>
      <c r="BC126" s="50"/>
      <c r="BD126" s="50"/>
      <c r="BE126" s="50"/>
      <c r="BF126" s="50"/>
      <c r="BG126" s="50"/>
      <c r="BH126" s="50"/>
      <c r="BI126" s="50"/>
      <c r="BJ126" s="50"/>
      <c r="BK126" s="50"/>
      <c r="BL126" s="50"/>
      <c r="BM126" s="50"/>
      <c r="BN126" s="50"/>
      <c r="BO126" s="50"/>
      <c r="BP126" s="50"/>
      <c r="BQ126" s="50"/>
      <c r="BR126" s="50"/>
      <c r="BS126" s="50"/>
      <c r="BT126" s="50"/>
      <c r="BU126" s="50"/>
      <c r="BV126" s="50"/>
      <c r="BW126" s="50"/>
      <c r="BX126" s="50"/>
      <c r="BY126" s="50"/>
      <c r="BZ126" s="50"/>
      <c r="CA126" s="50"/>
      <c r="CB126" s="50"/>
    </row>
    <row r="127" spans="2:80" s="47" customFormat="1" ht="16.5" customHeight="1" x14ac:dyDescent="0.35">
      <c r="B127" s="51" t="s">
        <v>484</v>
      </c>
      <c r="C127" s="36">
        <v>1</v>
      </c>
      <c r="D127" s="36" t="s">
        <v>95</v>
      </c>
      <c r="E127" s="49" t="s">
        <v>153</v>
      </c>
      <c r="F127" s="37" t="s">
        <v>239</v>
      </c>
      <c r="G127" s="37" t="s">
        <v>270</v>
      </c>
      <c r="H127" s="37" t="s">
        <v>336</v>
      </c>
      <c r="I127" s="37" t="s">
        <v>395</v>
      </c>
      <c r="J127" s="37" t="s">
        <v>436</v>
      </c>
      <c r="K127" s="37">
        <f t="shared" si="4"/>
        <v>10</v>
      </c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  <c r="AM127" s="50"/>
      <c r="AN127" s="50"/>
      <c r="AO127" s="50"/>
      <c r="AP127" s="50"/>
      <c r="AQ127" s="50"/>
      <c r="AR127" s="50"/>
      <c r="AS127" s="50"/>
      <c r="AT127" s="50"/>
      <c r="AU127" s="50"/>
      <c r="AV127" s="50"/>
      <c r="AW127" s="50"/>
      <c r="AX127" s="50"/>
      <c r="AY127" s="50"/>
      <c r="AZ127" s="50"/>
      <c r="BA127" s="50"/>
      <c r="BB127" s="50"/>
      <c r="BC127" s="50"/>
      <c r="BD127" s="50"/>
      <c r="BE127" s="50"/>
      <c r="BF127" s="50"/>
      <c r="BG127" s="50"/>
      <c r="BH127" s="50"/>
      <c r="BI127" s="50"/>
      <c r="BJ127" s="50"/>
      <c r="BK127" s="50"/>
      <c r="BL127" s="50"/>
      <c r="BM127" s="50"/>
      <c r="BN127" s="50"/>
      <c r="BO127" s="50"/>
      <c r="BP127" s="50"/>
      <c r="BQ127" s="50"/>
      <c r="BR127" s="50"/>
      <c r="BS127" s="50"/>
      <c r="BT127" s="50"/>
      <c r="BU127" s="50"/>
      <c r="BV127" s="50"/>
      <c r="BW127" s="50"/>
      <c r="BX127" s="50"/>
      <c r="BY127" s="50"/>
      <c r="BZ127" s="50"/>
      <c r="CA127" s="50"/>
      <c r="CB127" s="50"/>
    </row>
    <row r="128" spans="2:80" s="47" customFormat="1" ht="16.5" customHeight="1" x14ac:dyDescent="0.35">
      <c r="B128" s="48" t="s">
        <v>73</v>
      </c>
      <c r="C128" s="36">
        <v>1</v>
      </c>
      <c r="D128" s="36" t="s">
        <v>95</v>
      </c>
      <c r="E128" s="49" t="s">
        <v>162</v>
      </c>
      <c r="F128" s="37" t="s">
        <v>250</v>
      </c>
      <c r="G128" s="37" t="s">
        <v>270</v>
      </c>
      <c r="H128" s="37" t="s">
        <v>346</v>
      </c>
      <c r="I128" s="37" t="s">
        <v>395</v>
      </c>
      <c r="J128" s="37" t="s">
        <v>485</v>
      </c>
      <c r="K128" s="37">
        <f t="shared" si="4"/>
        <v>10</v>
      </c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  <c r="AL128" s="50"/>
      <c r="AM128" s="50"/>
      <c r="AN128" s="50"/>
      <c r="AO128" s="50"/>
      <c r="AP128" s="50"/>
      <c r="AQ128" s="50"/>
      <c r="AR128" s="50"/>
      <c r="AS128" s="50"/>
      <c r="AT128" s="50"/>
      <c r="AU128" s="50"/>
      <c r="AV128" s="50"/>
      <c r="AW128" s="50"/>
      <c r="AX128" s="50"/>
      <c r="AY128" s="50"/>
      <c r="AZ128" s="50"/>
      <c r="BA128" s="50"/>
      <c r="BB128" s="50"/>
      <c r="BC128" s="50"/>
      <c r="BD128" s="50"/>
      <c r="BE128" s="50"/>
      <c r="BF128" s="50"/>
      <c r="BG128" s="50"/>
      <c r="BH128" s="50"/>
      <c r="BI128" s="50"/>
      <c r="BJ128" s="50"/>
      <c r="BK128" s="50"/>
      <c r="BL128" s="50"/>
      <c r="BM128" s="50"/>
      <c r="BN128" s="50"/>
      <c r="BO128" s="50"/>
      <c r="BP128" s="50"/>
      <c r="BQ128" s="50"/>
      <c r="BR128" s="50"/>
      <c r="BS128" s="50"/>
      <c r="BT128" s="50"/>
      <c r="BU128" s="50"/>
      <c r="BV128" s="50"/>
      <c r="BW128" s="50"/>
      <c r="BX128" s="50"/>
      <c r="BY128" s="50"/>
      <c r="BZ128" s="50"/>
      <c r="CA128" s="50"/>
      <c r="CB128" s="50"/>
    </row>
    <row r="129" spans="2:80" s="47" customFormat="1" ht="16.5" customHeight="1" x14ac:dyDescent="0.35">
      <c r="B129" s="51" t="s">
        <v>74</v>
      </c>
      <c r="C129" s="36">
        <v>1</v>
      </c>
      <c r="D129" s="36" t="s">
        <v>95</v>
      </c>
      <c r="E129" s="49" t="s">
        <v>154</v>
      </c>
      <c r="F129" s="37" t="s">
        <v>251</v>
      </c>
      <c r="G129" s="37" t="s">
        <v>272</v>
      </c>
      <c r="H129" s="37" t="s">
        <v>347</v>
      </c>
      <c r="I129" s="37" t="s">
        <v>486</v>
      </c>
      <c r="J129" s="37" t="s">
        <v>487</v>
      </c>
      <c r="K129" s="37">
        <f t="shared" si="4"/>
        <v>10</v>
      </c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  <c r="AG129" s="50"/>
      <c r="AH129" s="50"/>
      <c r="AI129" s="50"/>
      <c r="AJ129" s="50"/>
      <c r="AK129" s="50"/>
      <c r="AL129" s="50"/>
      <c r="AM129" s="50"/>
      <c r="AN129" s="50"/>
      <c r="AO129" s="50"/>
      <c r="AP129" s="50"/>
      <c r="AQ129" s="50"/>
      <c r="AR129" s="50"/>
      <c r="AS129" s="50"/>
      <c r="AT129" s="50"/>
      <c r="AU129" s="50"/>
      <c r="AV129" s="50"/>
      <c r="AW129" s="50"/>
      <c r="AX129" s="50"/>
      <c r="AY129" s="50"/>
      <c r="AZ129" s="50"/>
      <c r="BA129" s="50"/>
      <c r="BB129" s="50"/>
      <c r="BC129" s="50"/>
      <c r="BD129" s="50"/>
      <c r="BE129" s="50"/>
      <c r="BF129" s="50"/>
      <c r="BG129" s="50"/>
      <c r="BH129" s="50"/>
      <c r="BI129" s="50"/>
      <c r="BJ129" s="50"/>
      <c r="BK129" s="50"/>
      <c r="BL129" s="50"/>
      <c r="BM129" s="50"/>
      <c r="BN129" s="50"/>
      <c r="BO129" s="50"/>
      <c r="BP129" s="50"/>
      <c r="BQ129" s="50"/>
      <c r="BR129" s="50"/>
      <c r="BS129" s="50"/>
      <c r="BT129" s="50"/>
      <c r="BU129" s="50"/>
      <c r="BV129" s="50"/>
      <c r="BW129" s="50"/>
      <c r="BX129" s="50"/>
      <c r="BY129" s="50"/>
      <c r="BZ129" s="50"/>
      <c r="CA129" s="50"/>
      <c r="CB129" s="50"/>
    </row>
    <row r="130" spans="2:80" s="47" customFormat="1" ht="16.5" customHeight="1" x14ac:dyDescent="0.35">
      <c r="B130" s="48" t="s">
        <v>75</v>
      </c>
      <c r="C130" s="36">
        <v>1</v>
      </c>
      <c r="D130" s="36" t="s">
        <v>95</v>
      </c>
      <c r="E130" s="49" t="s">
        <v>155</v>
      </c>
      <c r="F130" s="37" t="s">
        <v>252</v>
      </c>
      <c r="G130" s="37" t="s">
        <v>270</v>
      </c>
      <c r="H130" s="37" t="s">
        <v>348</v>
      </c>
      <c r="I130" s="37" t="s">
        <v>488</v>
      </c>
      <c r="J130" s="37" t="s">
        <v>489</v>
      </c>
      <c r="K130" s="37">
        <f t="shared" si="4"/>
        <v>10</v>
      </c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50"/>
      <c r="AG130" s="50"/>
      <c r="AH130" s="50"/>
      <c r="AI130" s="50"/>
      <c r="AJ130" s="50"/>
      <c r="AK130" s="50"/>
      <c r="AL130" s="50"/>
      <c r="AM130" s="50"/>
      <c r="AN130" s="50"/>
      <c r="AO130" s="50"/>
      <c r="AP130" s="50"/>
      <c r="AQ130" s="50"/>
      <c r="AR130" s="50"/>
      <c r="AS130" s="50"/>
      <c r="AT130" s="50"/>
      <c r="AU130" s="50"/>
      <c r="AV130" s="50"/>
      <c r="AW130" s="50"/>
      <c r="AX130" s="50"/>
      <c r="AY130" s="50"/>
      <c r="AZ130" s="50"/>
      <c r="BA130" s="50"/>
      <c r="BB130" s="50"/>
      <c r="BC130" s="50"/>
      <c r="BD130" s="50"/>
      <c r="BE130" s="50"/>
      <c r="BF130" s="50"/>
      <c r="BG130" s="50"/>
      <c r="BH130" s="50"/>
      <c r="BI130" s="50"/>
      <c r="BJ130" s="50"/>
      <c r="BK130" s="50"/>
      <c r="BL130" s="50"/>
      <c r="BM130" s="50"/>
      <c r="BN130" s="50"/>
      <c r="BO130" s="50"/>
      <c r="BP130" s="50"/>
      <c r="BQ130" s="50"/>
      <c r="BR130" s="50"/>
      <c r="BS130" s="50"/>
      <c r="BT130" s="50"/>
      <c r="BU130" s="50"/>
      <c r="BV130" s="50"/>
      <c r="BW130" s="50"/>
      <c r="BX130" s="50"/>
      <c r="BY130" s="50"/>
      <c r="BZ130" s="50"/>
      <c r="CA130" s="50"/>
      <c r="CB130" s="50"/>
    </row>
    <row r="131" spans="2:80" s="47" customFormat="1" ht="16.5" customHeight="1" x14ac:dyDescent="0.35">
      <c r="B131" s="51" t="s">
        <v>76</v>
      </c>
      <c r="C131" s="36">
        <v>1</v>
      </c>
      <c r="D131" s="36" t="s">
        <v>95</v>
      </c>
      <c r="E131" s="49" t="s">
        <v>156</v>
      </c>
      <c r="F131" s="37" t="s">
        <v>253</v>
      </c>
      <c r="G131" s="37" t="s">
        <v>272</v>
      </c>
      <c r="H131" s="37" t="s">
        <v>349</v>
      </c>
      <c r="I131" s="37" t="s">
        <v>486</v>
      </c>
      <c r="J131" s="37" t="s">
        <v>490</v>
      </c>
      <c r="K131" s="37">
        <f t="shared" si="4"/>
        <v>10</v>
      </c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  <c r="AM131" s="50"/>
      <c r="AN131" s="50"/>
      <c r="AO131" s="50"/>
      <c r="AP131" s="50"/>
      <c r="AQ131" s="50"/>
      <c r="AR131" s="50"/>
      <c r="AS131" s="50"/>
      <c r="AT131" s="50"/>
      <c r="AU131" s="50"/>
      <c r="AV131" s="50"/>
      <c r="AW131" s="50"/>
      <c r="AX131" s="50"/>
      <c r="AY131" s="50"/>
      <c r="AZ131" s="50"/>
      <c r="BA131" s="50"/>
      <c r="BB131" s="50"/>
      <c r="BC131" s="50"/>
      <c r="BD131" s="50"/>
      <c r="BE131" s="50"/>
      <c r="BF131" s="50"/>
      <c r="BG131" s="50"/>
      <c r="BH131" s="50"/>
      <c r="BI131" s="50"/>
      <c r="BJ131" s="50"/>
      <c r="BK131" s="50"/>
      <c r="BL131" s="50"/>
      <c r="BM131" s="50"/>
      <c r="BN131" s="50"/>
      <c r="BO131" s="50"/>
      <c r="BP131" s="50"/>
      <c r="BQ131" s="50"/>
      <c r="BR131" s="50"/>
      <c r="BS131" s="50"/>
      <c r="BT131" s="50"/>
      <c r="BU131" s="50"/>
      <c r="BV131" s="50"/>
      <c r="BW131" s="50"/>
      <c r="BX131" s="50"/>
      <c r="BY131" s="50"/>
      <c r="BZ131" s="50"/>
      <c r="CA131" s="50"/>
      <c r="CB131" s="50"/>
    </row>
    <row r="132" spans="2:80" s="47" customFormat="1" ht="16.5" customHeight="1" x14ac:dyDescent="0.35">
      <c r="B132" s="48" t="s">
        <v>77</v>
      </c>
      <c r="C132" s="36">
        <v>1</v>
      </c>
      <c r="D132" s="36" t="s">
        <v>95</v>
      </c>
      <c r="E132" s="49" t="s">
        <v>163</v>
      </c>
      <c r="F132" s="37"/>
      <c r="G132" s="37"/>
      <c r="H132" s="37"/>
      <c r="I132" s="37"/>
      <c r="J132" s="37" t="s">
        <v>363</v>
      </c>
      <c r="K132" s="37">
        <f t="shared" si="4"/>
        <v>10</v>
      </c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  <c r="AM132" s="50"/>
      <c r="AN132" s="50"/>
      <c r="AO132" s="50"/>
      <c r="AP132" s="50"/>
      <c r="AQ132" s="50"/>
      <c r="AR132" s="50"/>
      <c r="AS132" s="50"/>
      <c r="AT132" s="50"/>
      <c r="AU132" s="50"/>
      <c r="AV132" s="50"/>
      <c r="AW132" s="50"/>
      <c r="AX132" s="50"/>
      <c r="AY132" s="50"/>
      <c r="AZ132" s="50"/>
      <c r="BA132" s="50"/>
      <c r="BB132" s="50"/>
      <c r="BC132" s="50"/>
      <c r="BD132" s="50"/>
      <c r="BE132" s="50"/>
      <c r="BF132" s="50"/>
      <c r="BG132" s="50"/>
      <c r="BH132" s="50"/>
      <c r="BI132" s="50"/>
      <c r="BJ132" s="50"/>
      <c r="BK132" s="50"/>
      <c r="BL132" s="50"/>
      <c r="BM132" s="50"/>
      <c r="BN132" s="50"/>
      <c r="BO132" s="50"/>
      <c r="BP132" s="50"/>
      <c r="BQ132" s="50"/>
      <c r="BR132" s="50"/>
      <c r="BS132" s="50"/>
      <c r="BT132" s="50"/>
      <c r="BU132" s="50"/>
      <c r="BV132" s="50"/>
      <c r="BW132" s="50"/>
      <c r="BX132" s="50"/>
      <c r="BY132" s="50"/>
      <c r="BZ132" s="50"/>
      <c r="CA132" s="50"/>
      <c r="CB132" s="50"/>
    </row>
    <row r="133" spans="2:80" s="47" customFormat="1" ht="16.5" customHeight="1" x14ac:dyDescent="0.35">
      <c r="B133" s="51" t="s">
        <v>78</v>
      </c>
      <c r="C133" s="36">
        <v>2</v>
      </c>
      <c r="D133" s="36" t="s">
        <v>95</v>
      </c>
      <c r="E133" s="49" t="s">
        <v>164</v>
      </c>
      <c r="F133" s="37" t="s">
        <v>254</v>
      </c>
      <c r="G133" s="37" t="s">
        <v>271</v>
      </c>
      <c r="H133" s="37" t="s">
        <v>350</v>
      </c>
      <c r="I133" s="37" t="s">
        <v>491</v>
      </c>
      <c r="J133" s="37" t="s">
        <v>492</v>
      </c>
      <c r="K133" s="37">
        <f t="shared" si="4"/>
        <v>20</v>
      </c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  <c r="AM133" s="50"/>
      <c r="AN133" s="50"/>
      <c r="AO133" s="50"/>
      <c r="AP133" s="50"/>
      <c r="AQ133" s="50"/>
      <c r="AR133" s="50"/>
      <c r="AS133" s="50"/>
      <c r="AT133" s="50"/>
      <c r="AU133" s="50"/>
      <c r="AV133" s="50"/>
      <c r="AW133" s="50"/>
      <c r="AX133" s="50"/>
      <c r="AY133" s="50"/>
      <c r="AZ133" s="50"/>
      <c r="BA133" s="50"/>
      <c r="BB133" s="50"/>
      <c r="BC133" s="50"/>
      <c r="BD133" s="50"/>
      <c r="BE133" s="50"/>
      <c r="BF133" s="50"/>
      <c r="BG133" s="50"/>
      <c r="BH133" s="50"/>
      <c r="BI133" s="50"/>
      <c r="BJ133" s="50"/>
      <c r="BK133" s="50"/>
      <c r="BL133" s="50"/>
      <c r="BM133" s="50"/>
      <c r="BN133" s="50"/>
      <c r="BO133" s="50"/>
      <c r="BP133" s="50"/>
      <c r="BQ133" s="50"/>
      <c r="BR133" s="50"/>
      <c r="BS133" s="50"/>
      <c r="BT133" s="50"/>
      <c r="BU133" s="50"/>
      <c r="BV133" s="50"/>
      <c r="BW133" s="50"/>
      <c r="BX133" s="50"/>
      <c r="BY133" s="50"/>
      <c r="BZ133" s="50"/>
      <c r="CA133" s="50"/>
      <c r="CB133" s="50"/>
    </row>
    <row r="134" spans="2:80" s="47" customFormat="1" ht="16.5" customHeight="1" x14ac:dyDescent="0.35">
      <c r="B134" s="48" t="s">
        <v>83</v>
      </c>
      <c r="C134" s="36">
        <v>1</v>
      </c>
      <c r="D134" s="36" t="s">
        <v>95</v>
      </c>
      <c r="E134" s="49" t="s">
        <v>169</v>
      </c>
      <c r="F134" s="37" t="s">
        <v>258</v>
      </c>
      <c r="G134" s="37" t="s">
        <v>272</v>
      </c>
      <c r="H134" s="37" t="s">
        <v>352</v>
      </c>
      <c r="I134" s="37" t="s">
        <v>493</v>
      </c>
      <c r="J134" s="37" t="s">
        <v>494</v>
      </c>
      <c r="K134" s="37">
        <f t="shared" si="4"/>
        <v>10</v>
      </c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  <c r="AM134" s="50"/>
      <c r="AN134" s="50"/>
      <c r="AO134" s="50"/>
      <c r="AP134" s="50"/>
      <c r="AQ134" s="50"/>
      <c r="AR134" s="50"/>
      <c r="AS134" s="50"/>
      <c r="AT134" s="50"/>
      <c r="AU134" s="50"/>
      <c r="AV134" s="50"/>
      <c r="AW134" s="50"/>
      <c r="AX134" s="50"/>
      <c r="AY134" s="50"/>
      <c r="AZ134" s="50"/>
      <c r="BA134" s="50"/>
      <c r="BB134" s="50"/>
      <c r="BC134" s="50"/>
      <c r="BD134" s="50"/>
      <c r="BE134" s="50"/>
      <c r="BF134" s="50"/>
      <c r="BG134" s="50"/>
      <c r="BH134" s="50"/>
      <c r="BI134" s="50"/>
      <c r="BJ134" s="50"/>
      <c r="BK134" s="50"/>
      <c r="BL134" s="50"/>
      <c r="BM134" s="50"/>
      <c r="BN134" s="50"/>
      <c r="BO134" s="50"/>
      <c r="BP134" s="50"/>
      <c r="BQ134" s="50"/>
      <c r="BR134" s="50"/>
      <c r="BS134" s="50"/>
      <c r="BT134" s="50"/>
      <c r="BU134" s="50"/>
      <c r="BV134" s="50"/>
      <c r="BW134" s="50"/>
      <c r="BX134" s="50"/>
      <c r="BY134" s="50"/>
      <c r="BZ134" s="50"/>
      <c r="CA134" s="50"/>
      <c r="CB134" s="50"/>
    </row>
    <row r="135" spans="2:80" s="47" customFormat="1" ht="16.5" customHeight="1" x14ac:dyDescent="0.35">
      <c r="B135" s="51" t="s">
        <v>84</v>
      </c>
      <c r="C135" s="36">
        <v>1</v>
      </c>
      <c r="D135" s="36" t="s">
        <v>95</v>
      </c>
      <c r="E135" s="63" t="s">
        <v>170</v>
      </c>
      <c r="F135" s="37" t="s">
        <v>259</v>
      </c>
      <c r="G135" s="37" t="s">
        <v>270</v>
      </c>
      <c r="H135" s="37" t="s">
        <v>353</v>
      </c>
      <c r="I135" s="37" t="s">
        <v>495</v>
      </c>
      <c r="J135" s="37" t="s">
        <v>170</v>
      </c>
      <c r="K135" s="37">
        <f t="shared" si="4"/>
        <v>10</v>
      </c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  <c r="AM135" s="50"/>
      <c r="AN135" s="50"/>
      <c r="AO135" s="50"/>
      <c r="AP135" s="50"/>
      <c r="AQ135" s="50"/>
      <c r="AR135" s="50"/>
      <c r="AS135" s="50"/>
      <c r="AT135" s="50"/>
      <c r="AU135" s="50"/>
      <c r="AV135" s="50"/>
      <c r="AW135" s="50"/>
      <c r="AX135" s="50"/>
      <c r="AY135" s="50"/>
      <c r="AZ135" s="50"/>
      <c r="BA135" s="50"/>
      <c r="BB135" s="50"/>
      <c r="BC135" s="50"/>
      <c r="BD135" s="50"/>
      <c r="BE135" s="50"/>
      <c r="BF135" s="50"/>
      <c r="BG135" s="50"/>
      <c r="BH135" s="50"/>
      <c r="BI135" s="50"/>
      <c r="BJ135" s="50"/>
      <c r="BK135" s="50"/>
      <c r="BL135" s="50"/>
      <c r="BM135" s="50"/>
      <c r="BN135" s="50"/>
      <c r="BO135" s="50"/>
      <c r="BP135" s="50"/>
      <c r="BQ135" s="50"/>
      <c r="BR135" s="50"/>
      <c r="BS135" s="50"/>
      <c r="BT135" s="50"/>
      <c r="BU135" s="50"/>
      <c r="BV135" s="50"/>
      <c r="BW135" s="50"/>
      <c r="BX135" s="50"/>
      <c r="BY135" s="50"/>
      <c r="BZ135" s="50"/>
      <c r="CA135" s="50"/>
      <c r="CB135" s="50"/>
    </row>
    <row r="136" spans="2:80" ht="14.65" thickBot="1" x14ac:dyDescent="0.4">
      <c r="C136" s="4">
        <f>SUM(C94:C135)</f>
        <v>55</v>
      </c>
      <c r="D136" s="12"/>
      <c r="E136" s="64"/>
      <c r="J136" s="11"/>
    </row>
    <row r="137" spans="2:80" ht="13.15" thickTop="1" x14ac:dyDescent="0.35"/>
  </sheetData>
  <phoneticPr fontId="0" type="noConversion"/>
  <pageMargins left="0.46" right="0.36" top="0.57999999999999996" bottom="1" header="0.5" footer="0.5"/>
  <pageSetup paperSize="9" orientation="landscape" horizontalDpi="200" verticalDpi="200" r:id="rId1"/>
  <headerFooter alignWithMargins="0">
    <oddFooter>&amp;L&amp;BAltium Limited Confidential&amp;B&amp;C&amp;D&amp;RPage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Report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Stuart Taylor</dc:creator>
  <cp:lastModifiedBy>Stuart Taylor</cp:lastModifiedBy>
  <cp:lastPrinted>2002-11-05T13:50:54Z</cp:lastPrinted>
  <dcterms:created xsi:type="dcterms:W3CDTF">2000-10-27T00:30:29Z</dcterms:created>
  <dcterms:modified xsi:type="dcterms:W3CDTF">2019-10-31T13:07:03Z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stuart@microsoft.com</vt:lpwstr>
  </property>
  <property fmtid="{D5CDD505-2E9C-101B-9397-08002B2CF9AE}" pid="5" name="MSIP_Label_f42aa342-8706-4288-bd11-ebb85995028c_SetDate">
    <vt:lpwstr>2019-07-05T14:06:04.5898695Z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2a87ccbc-fbed-41ae-8e46-013a430a7d11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