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801"/>
  <workbookPr codeName="ThisWorkbook"/>
  <bookViews>
    <workbookView xmlns:d3p1="http://schemas.microsoft.com/office/spreadsheetml/2015/revision2" xWindow="-120" yWindow="-120" windowWidth="38640" windowHeight="21240" d3p1:uid="{00000000-000D-0000-FFFF-FFFF00000000}"/>
  </bookViews>
  <sheets>
    <sheet name="BOM Report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<sst xmlns="http://schemas.openxmlformats.org/spreadsheetml/2006/main" uniqueCount="100">
  <si>
    <t>Description</t>
  </si>
  <si>
    <t>Quantity</t>
  </si>
  <si>
    <t xml:space="preserve"> </t>
  </si>
  <si>
    <t>Source Data From:</t>
  </si>
  <si>
    <t>Bill of Materials</t>
  </si>
  <si>
    <t>Supplier 1</t>
  </si>
  <si>
    <t>Supplier Part Number 1</t>
  </si>
  <si>
    <t>Qty per Build</t>
  </si>
  <si>
    <t>Project:</t>
  </si>
  <si>
    <t>Variant:</t>
  </si>
  <si>
    <t>Report Date:</t>
  </si>
  <si>
    <t>Build Quantity:</t>
  </si>
  <si>
    <t xml:space="preserve">               </t>
  </si>
  <si>
    <t>Report Time:</t>
  </si>
  <si>
    <t>Manufacturer</t>
  </si>
  <si>
    <t>Manufacturer Part Number</t>
  </si>
  <si>
    <t xml:space="preserve">                       Microsoft Azure Sphere</t>
  </si>
  <si>
    <t>P-FTINT-2-0.PrjPCB</t>
  </si>
  <si>
    <t>None</t>
  </si>
  <si>
    <t>1</t>
  </si>
  <si>
    <t>20/05/2022</t>
  </si>
  <si>
    <t>13:40</t>
  </si>
  <si>
    <t>Designator</t>
  </si>
  <si>
    <t>C1</t>
  </si>
  <si>
    <t>U1</t>
  </si>
  <si>
    <t>D3</t>
  </si>
  <si>
    <t>SW1</t>
  </si>
  <si>
    <t>M1</t>
  </si>
  <si>
    <t>J2</t>
  </si>
  <si>
    <t>D2</t>
  </si>
  <si>
    <t>D1</t>
  </si>
  <si>
    <t>R15, R16</t>
  </si>
  <si>
    <t>R13, R14</t>
  </si>
  <si>
    <t>R9, R11</t>
  </si>
  <si>
    <t>J3, J4</t>
  </si>
  <si>
    <t>R3, R10, R12</t>
  </si>
  <si>
    <t>J1, J5, J6</t>
  </si>
  <si>
    <t>R1, R2, R4, R5, R6, R7, R8</t>
  </si>
  <si>
    <t>Comment</t>
  </si>
  <si>
    <t>0.1uF</t>
  </si>
  <si>
    <t>74LCX126MX</t>
  </si>
  <si>
    <t>BAR43CFILM</t>
  </si>
  <si>
    <t>DHT-1158</t>
  </si>
  <si>
    <t>FT4232H-56QMINIMDL</t>
  </si>
  <si>
    <t>MOLEX-0022284020</t>
  </si>
  <si>
    <t>SML-D12P</t>
  </si>
  <si>
    <t>SML-D12U</t>
  </si>
  <si>
    <t>2K2</t>
  </si>
  <si>
    <t>604R</t>
  </si>
  <si>
    <t>ERJ-PA3J102V</t>
  </si>
  <si>
    <t>T821110A1S100CEU</t>
  </si>
  <si>
    <t>4K7</t>
  </si>
  <si>
    <t>FTSH-105-01-F-DV-K</t>
  </si>
  <si>
    <t>33R</t>
  </si>
  <si>
    <t>CAP CER 0.1UF 25V X7R 0603</t>
  </si>
  <si>
    <t>Buffers &amp; Line Drivers LV Quad Buffer 5V Tolerant I/O</t>
  </si>
  <si>
    <t>Small Signal Schottky Diode, Dual Common Cathode, 30 V, 100 mA, 330 mV, 750 mA, 150 °C</t>
  </si>
  <si>
    <t>IC MINI MODULE USB/FIFO 56QFN</t>
  </si>
  <si>
    <t>CONN HEADER 2POS .100 VERT TIN</t>
  </si>
  <si>
    <t>1.6 x 0.8 x 0.55mm (0603) LED 560nm Green</t>
  </si>
  <si>
    <t>1.6 x 0.8 x 0.55mm (0603) LED 620nm Red</t>
  </si>
  <si>
    <t>RES SMD 2.2K OHM 5% 1/10W 0603</t>
  </si>
  <si>
    <t>RES SMD 604 OHM 1% 1/10W 0603</t>
  </si>
  <si>
    <t>RES SMD 1K OHM 5% 1/10W 0603</t>
  </si>
  <si>
    <t>Conn Shrouded Header HDR 10 POS 2.54mm Solder ST Thru-Hole</t>
  </si>
  <si>
    <t>RES SMD 4.7K OHM 5% 1/10W 0603</t>
  </si>
  <si>
    <t>CONN HEADER 10POS DUAL .05" SMD</t>
  </si>
  <si>
    <t>RES SMD 33 OHM 5% 1/10W 0603</t>
  </si>
  <si>
    <t>Digi-Key</t>
  </si>
  <si>
    <t>Farnell</t>
  </si>
  <si>
    <t>445-5667-1-ND</t>
  </si>
  <si>
    <t>74LCX126MX-ND</t>
  </si>
  <si>
    <t>9801383</t>
  </si>
  <si>
    <t>2535452</t>
  </si>
  <si>
    <t>WM50014-02-ND</t>
  </si>
  <si>
    <t>511-1579-1-ND</t>
  </si>
  <si>
    <t>511-1580-1-ND</t>
  </si>
  <si>
    <t>P2.2KGCT-ND</t>
  </si>
  <si>
    <t>P604HCT-ND</t>
  </si>
  <si>
    <t>2215304</t>
  </si>
  <si>
    <t>P4.7KGCT-ND</t>
  </si>
  <si>
    <t>SAM8796-ND</t>
  </si>
  <si>
    <t>P33GCT-ND</t>
  </si>
  <si>
    <t>TDK</t>
  </si>
  <si>
    <t>ON Semiconductor / Fairchild</t>
  </si>
  <si>
    <t>STMicroelectronics</t>
  </si>
  <si>
    <t>FTDI</t>
  </si>
  <si>
    <t>Molex, LLC</t>
  </si>
  <si>
    <t>Rohm Semiconductor</t>
  </si>
  <si>
    <t>Panasonic</t>
  </si>
  <si>
    <t>Amphenol</t>
  </si>
  <si>
    <t>Samtec Inc.</t>
  </si>
  <si>
    <t>CGA3E2X7R1E104K080AA</t>
  </si>
  <si>
    <t>0022284020</t>
  </si>
  <si>
    <t>SML-D12P8WT86</t>
  </si>
  <si>
    <t>SML-D12U8WT86</t>
  </si>
  <si>
    <t>ERJ-3GEYJ222V</t>
  </si>
  <si>
    <t>ERJ-3EKF6040V</t>
  </si>
  <si>
    <t>ERJ-3GEYJ472V</t>
  </si>
  <si>
    <t>ERJ-3GEYJ330V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</si>
</sst>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h:mm:ss\ AM/PM;@"/>
  </numFmts>
  <fonts count="19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11"/>
      <name val="Calibri"/>
      <charset val="0"/>
      <color theme="3"/>
      <scheme val="minor"/>
    </font>
    <font>
      <b/>
      <sz val="11"/>
      <name val="Calibri"/>
      <charset val="0"/>
      <color theme="1"/>
      <scheme val="minor"/>
    </font>
    <font>
      <sz val="10"/>
      <name val="Arial"/>
      <charset val="0"/>
      <color indexed="47"/>
    </font>
    <font>
      <sz val="10"/>
      <name val="Segoe UI"/>
      <charset val="0"/>
      <color indexed="13"/>
    </font>
    <font>
      <b/>
      <sz val="24"/>
      <name val="Segoe UI"/>
      <charset val="0"/>
      <color indexed="8"/>
    </font>
    <font>
      <b/>
      <sz val="12"/>
      <name val="Segoe UI"/>
      <charset val="0"/>
      <color indexed="8"/>
    </font>
    <font>
      <b/>
      <sz val="12"/>
      <name val="Segoe UI"/>
      <charset val="0"/>
      <color indexed="13"/>
    </font>
    <font>
      <b/>
      <sz val="10"/>
      <name val="Segoe UI"/>
      <charset val="0"/>
      <color indexed="8"/>
    </font>
    <font>
      <sz val="10"/>
      <name val="Segoe UI"/>
      <charset val="0"/>
      <color indexed="8"/>
    </font>
    <font>
      <b/>
      <sz val="11"/>
      <name val="Segoe UI"/>
      <charset val="0"/>
      <color indexed="8"/>
    </font>
    <font>
      <sz val="9"/>
      <name val="Segoe UI"/>
      <charset val="0"/>
      <color indexed="8"/>
    </font>
    <font>
      <b/>
      <sz val="11"/>
      <name val="Segoe UI"/>
      <charset val="0"/>
      <color theme="3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64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xxid="0" numFmtId="0" fontId="0" fillId="0" borderId="0"/>
    <xf xxid="1" numFmtId="0" fontId="5" fillId="0" borderId="1" applyAlignment="0" applyNumberFormat="0" applyProtection="0"/>
    <xf xxid="2" numFmtId="0" fontId="6" fillId="0" borderId="2" applyAlignment="0" applyNumberFormat="0" applyProtection="0"/>
    <xf xxid="59" numFmtId="0" fontId="18" fillId="7" borderId="0" applyAlignment="0"/>
  </cellStyleXfs>
  <cellXfs>
    <xf xxid="3" numFmtId="0" fontId="0" fillId="0" borderId="0" xfId="0" applyAlignment="1" applyBorder="1" applyFont="1" applyNumberFormat="1" applyFill="1" applyProtection="1"/>
    <xf xxid="4" numFmtId="0" fontId="0" fillId="0" borderId="0" xfId="0" applyAlignment="1" applyBorder="1" applyFont="1" applyNumberFormat="1" applyFill="1" applyProtection="1">
      <alignment vertical="top"/>
    </xf>
    <xf xxid="5" numFmtId="0" fontId="0" fillId="0" borderId="0" xfId="0" applyAlignment="1" applyBorder="1" applyFont="1" applyNumberFormat="1" applyFill="1" applyProtection="1">
      <alignment horizontal="left" vertical="top"/>
    </xf>
    <xf xxid="6" numFmtId="0" fontId="0" fillId="0" borderId="0" xfId="0" applyAlignment="1" applyBorder="1" applyFont="1" applyNumberFormat="1" applyFill="1" applyProtection="1">
      <alignment horizontal="left"/>
    </xf>
    <xf xxid="7" numFmtId="0" fontId="1" fillId="0" borderId="0" xfId="0" applyAlignment="1" applyBorder="1" applyFont="1" applyNumberFormat="1" applyFill="1" applyProtection="1">
      <alignment vertical="top"/>
      <protection locked="0"/>
    </xf>
    <xf xxid="8" numFmtId="0" fontId="1" fillId="0" borderId="0" xfId="0" applyAlignment="1" applyBorder="1" applyFont="1" applyNumberFormat="1" applyFill="1" applyProtection="1">
      <protection locked="0"/>
    </xf>
    <xf xxid="9" numFmtId="0" fontId="0" fillId="2" borderId="0" xfId="0" applyAlignment="1" applyBorder="1" applyFont="1" applyNumberFormat="1" applyFill="1" applyProtection="1"/>
    <xf xxid="10" numFmtId="0" fontId="3" fillId="2" borderId="0" xfId="0" applyAlignment="1" applyBorder="1" applyFont="1" applyNumberFormat="1" applyFill="1" applyProtection="1">
      <alignment horizontal="left"/>
    </xf>
    <xf xxid="11" numFmtId="0" fontId="3" fillId="2" borderId="0" xfId="0" applyAlignment="1" applyBorder="1" applyFont="1" applyNumberFormat="1" applyFill="1" applyProtection="1"/>
    <xf xxid="12" numFmtId="0" fontId="1" fillId="2" borderId="0" xfId="0" applyAlignment="1" applyBorder="1" applyFont="1" applyNumberFormat="1" applyFill="1" applyProtection="1"/>
    <xf xxid="13" numFmtId="14" fontId="0" fillId="0" borderId="3" xfId="0" applyAlignment="1" applyBorder="1" applyFont="1" applyNumberFormat="1" applyFill="1" applyProtection="1">
      <alignment vertical="top"/>
    </xf>
    <xf xxid="14" numFmtId="1" fontId="6" fillId="2" borderId="4" xfId="2" applyAlignment="1" applyBorder="1" applyFont="1" applyNumberFormat="1" applyFill="1" applyProtection="1">
      <alignment vertical="top"/>
    </xf>
    <xf xxid="15" numFmtId="0" fontId="1" fillId="0" borderId="5" xfId="0" applyAlignment="1" applyBorder="1" applyFont="1" applyNumberFormat="1" applyFill="1" applyProtection="1">
      <alignment vertical="top"/>
    </xf>
    <xf xxid="16" numFmtId="0" fontId="2" fillId="3" borderId="5" xfId="0" applyAlignment="1" applyBorder="1" applyFont="1" applyNumberFormat="1" applyFill="1" applyProtection="1">
      <alignment vertical="center"/>
    </xf>
    <xf xxid="17" numFmtId="0" fontId="7" fillId="4" borderId="0" xfId="0" applyAlignment="1" applyBorder="1" applyFont="1" applyNumberFormat="1" applyFill="1" applyProtection="1"/>
    <xf xxid="18" numFmtId="0" fontId="7" fillId="4" borderId="6" xfId="0" applyAlignment="1" applyBorder="1" applyFont="1" applyNumberFormat="1" applyFill="1" applyProtection="1"/>
    <xf xxid="19" numFmtId="0" fontId="2" fillId="5" borderId="5" xfId="0" applyAlignment="1" applyBorder="1" applyFont="1" applyNumberFormat="1" applyFill="1" applyProtection="1">
      <alignment vertical="center"/>
    </xf>
    <xf xxid="20" numFmtId="0" fontId="2" fillId="0" borderId="0" xfId="0" applyAlignment="1" applyBorder="1" applyFont="1" applyNumberFormat="1" applyFill="1" applyProtection="1">
      <alignment vertical="center"/>
    </xf>
    <xf xxid="21" numFmtId="0" fontId="1" fillId="0" borderId="0" xfId="0" applyAlignment="1" applyBorder="1" applyFont="1" applyNumberFormat="1" applyFill="1" applyProtection="1">
      <alignment vertical="top"/>
    </xf>
    <xf xxid="22" numFmtId="1" fontId="6" fillId="2" borderId="3" xfId="2" applyAlignment="1" applyBorder="1" applyFont="1" applyNumberFormat="1" applyFill="1" applyProtection="1">
      <alignment vertical="top"/>
    </xf>
    <xf xxid="23" numFmtId="0" fontId="8" fillId="4" borderId="7" xfId="0" applyAlignment="1" applyBorder="1" applyFont="1" applyNumberFormat="1" applyFill="1" applyProtection="1"/>
    <xf xxid="24" numFmtId="0" fontId="8" fillId="4" borderId="0" xfId="0" applyAlignment="1" applyBorder="1" applyFont="1" applyNumberFormat="1" applyFill="1" applyProtection="1"/>
    <xf xxid="25" numFmtId="0" fontId="8" fillId="4" borderId="8" xfId="0" applyAlignment="1" applyBorder="1" applyFont="1" applyNumberFormat="1" applyFill="1" applyProtection="1"/>
    <xf xxid="26" numFmtId="0" fontId="9" fillId="6" borderId="0" xfId="0" applyAlignment="1" applyBorder="1" applyFont="1" applyNumberFormat="1" applyFill="1" applyProtection="1">
      <alignment vertical="center"/>
    </xf>
    <xf xxid="27" numFmtId="0" fontId="9" fillId="6" borderId="9" xfId="0" applyAlignment="1" applyBorder="1" applyFont="1" applyNumberFormat="1" applyFill="1" applyProtection="1">
      <alignment vertical="center"/>
    </xf>
    <xf xxid="28" numFmtId="0" fontId="10" fillId="4" borderId="10" xfId="0" applyAlignment="1" applyBorder="1" applyFont="1" applyNumberFormat="1" applyFill="1" applyProtection="1">
      <alignment horizontal="right" vertical="center"/>
    </xf>
    <xf xxid="29" numFmtId="0" fontId="10" fillId="4" borderId="7" xfId="0" applyAlignment="1" applyBorder="1" applyFont="1" applyNumberFormat="1" applyFill="1" applyProtection="1">
      <alignment vertical="center"/>
    </xf>
    <xf xxid="30" numFmtId="0" fontId="11" fillId="4" borderId="7" xfId="0" applyAlignment="1" applyBorder="1" applyFont="1" applyNumberFormat="1" applyFill="1" applyProtection="1">
      <alignment vertical="center"/>
    </xf>
    <xf xxid="31" numFmtId="0" fontId="12" fillId="6" borderId="0" xfId="0" applyAlignment="1" applyBorder="1" applyFont="1" applyNumberFormat="1" applyFill="1" applyProtection="1"/>
    <xf xxid="32" numFmtId="0" fontId="12" fillId="6" borderId="6" xfId="0" applyAlignment="1" applyBorder="1" applyFont="1" applyNumberFormat="1" applyFill="1" applyProtection="1"/>
    <xf xxid="33" numFmtId="0" fontId="12" fillId="6" borderId="0" xfId="0" applyAlignment="1" applyBorder="1" applyFont="1" applyNumberFormat="1" applyFill="1" applyProtection="1">
      <alignment horizontal="left"/>
    </xf>
    <xf xxid="34" numFmtId="0" fontId="3" fillId="0" borderId="0" xfId="0" applyAlignment="1" applyBorder="1" applyFont="1" applyNumberFormat="1" applyFill="1" applyProtection="1">
      <alignment vertical="top"/>
    </xf>
    <xf xxid="35" numFmtId="0" fontId="12" fillId="6" borderId="11" xfId="0" applyAlignment="1" applyBorder="1" applyFont="1" applyNumberFormat="1" applyFill="1" applyProtection="1">
      <alignment horizontal="left"/>
    </xf>
    <xf xxid="36" numFmtId="0" fontId="13" fillId="6" borderId="0" xfId="0" applyAlignment="1" applyBorder="1" applyFont="1" applyNumberFormat="1" applyFill="1" applyProtection="1"/>
    <xf xxid="37" numFmtId="0" fontId="12" fillId="6" borderId="12" xfId="0" applyAlignment="1" applyBorder="1" applyFont="1" applyNumberFormat="1" applyFill="1" applyProtection="1">
      <alignment horizontal="left"/>
    </xf>
    <xf xxid="38" numFmtId="0" fontId="14" fillId="6" borderId="0" xfId="0" applyAlignment="1" applyBorder="1" applyFont="1" applyNumberFormat="1" applyFill="1" applyProtection="1"/>
    <xf xxid="39" numFmtId="0" fontId="14" fillId="6" borderId="13" xfId="0" applyAlignment="1" applyBorder="1" applyFont="1" applyNumberFormat="1" applyFill="1" applyProtection="1"/>
    <xf xxid="40" numFmtId="0" fontId="15" fillId="6" borderId="6" xfId="0" applyAlignment="1" applyBorder="1" applyFont="1" applyNumberFormat="1" applyFill="1" applyProtection="1"/>
    <xf xxid="41" numFmtId="0" fontId="15" fillId="6" borderId="0" xfId="0" applyAlignment="1" applyBorder="1" applyFont="1" applyNumberFormat="1" applyFill="1" applyProtection="1"/>
    <xf xxid="42" numFmtId="0" fontId="12" fillId="6" borderId="8" xfId="0" applyAlignment="1" applyBorder="1" applyFont="1" applyNumberFormat="1" applyFill="1" applyProtection="1">
      <alignment horizontal="left"/>
    </xf>
    <xf xxid="43" numFmtId="0" fontId="3" fillId="0" borderId="0" xfId="0" applyAlignment="1" applyBorder="1" applyFont="1" applyNumberFormat="1" applyFill="1" applyProtection="1">
      <alignment horizontal="left" vertical="top"/>
    </xf>
    <xf xxid="44" numFmtId="0" fontId="13" fillId="6" borderId="6" xfId="0" applyAlignment="1" applyBorder="1" applyFont="1" applyNumberFormat="1" applyFill="1" applyProtection="1"/>
    <xf xxid="45" numFmtId="164" fontId="13" fillId="6" borderId="0" xfId="0" applyAlignment="1" applyBorder="1" applyFont="1" applyNumberFormat="1" applyFill="1" applyProtection="1">
      <alignment horizontal="left"/>
    </xf>
    <xf xxid="46" numFmtId="0" fontId="12" fillId="6" borderId="14" xfId="0" applyAlignment="1" applyBorder="1" applyFont="1" applyNumberFormat="1" applyFill="1" applyProtection="1"/>
    <xf xxid="47" numFmtId="0" fontId="16" fillId="3" borderId="5" xfId="1" applyAlignment="1" applyBorder="1" applyFont="1" applyNumberFormat="1" applyFill="1" applyProtection="1">
      <alignment vertical="center"/>
    </xf>
    <xf xxid="48" numFmtId="0" fontId="16" fillId="3" borderId="5" xfId="1" applyAlignment="1" applyBorder="1" applyFont="1" applyNumberFormat="1" applyFill="1" applyProtection="1">
      <alignment horizontal="left" vertical="center"/>
    </xf>
    <xf xxid="49" numFmtId="0" fontId="3" fillId="0" borderId="5" xfId="0" applyAlignment="1" applyBorder="1" applyFont="1" applyNumberFormat="1" applyFill="1" applyProtection="1">
      <alignment vertical="top" wrapText="1"/>
    </xf>
    <xf xxid="50" numFmtId="1" fontId="3" fillId="2" borderId="5" xfId="0" applyAlignment="1" applyBorder="1" applyFont="1" applyNumberFormat="1" applyFill="1" applyProtection="1">
      <alignment vertical="top"/>
    </xf>
    <xf xxid="51" numFmtId="0" fontId="3" fillId="0" borderId="5" xfId="0" applyAlignment="1" applyBorder="1" applyFont="1" applyNumberFormat="1" applyFill="1" applyProtection="1">
      <alignment vertical="top"/>
    </xf>
    <xf xxid="52" numFmtId="0" fontId="3" fillId="0" borderId="5" xfId="0" applyAlignment="1" applyBorder="1" applyFont="1" applyNumberFormat="1" applyFill="1" applyProtection="1">
      <alignment horizontal="left" vertical="top"/>
    </xf>
    <xf xxid="53" numFmtId="0" fontId="3" fillId="0" borderId="5" xfId="0" applyAlignment="1" applyBorder="1" applyFont="1" applyNumberFormat="1" applyFill="1" applyProtection="1">
      <alignment horizontal="left" vertical="top" wrapText="1"/>
    </xf>
    <xf xxid="54" numFmtId="0" fontId="0" fillId="0" borderId="0" xfId="0"/>
    <xf xxid="55" numFmtId="0" fontId="12" fillId="6" borderId="0" xfId="0" applyAlignment="1" applyBorder="1" applyFont="1" applyNumberFormat="1" applyFill="1" applyProtection="1" quotePrefix="1">
      <alignment horizontal="left"/>
    </xf>
    <xf xxid="56" numFmtId="0" fontId="12" fillId="6" borderId="11" xfId="0" applyAlignment="1" applyBorder="1" applyFont="1" applyNumberFormat="1" applyFill="1" applyProtection="1" quotePrefix="1">
      <alignment horizontal="left"/>
    </xf>
    <xf xxid="57" numFmtId="0" fontId="12" fillId="6" borderId="12" xfId="0" applyAlignment="1" applyBorder="1" applyFont="1" applyNumberFormat="1" applyFill="1" applyProtection="1" quotePrefix="1">
      <alignment horizontal="left"/>
    </xf>
    <xf xxid="58" numFmtId="0" fontId="12" fillId="6" borderId="8" xfId="0" applyAlignment="1" applyBorder="1" applyFont="1" applyNumberFormat="1" applyFill="1" applyProtection="1" quotePrefix="1">
      <alignment horizontal="left"/>
    </xf>
    <xf xxid="60" numFmtId="49" fontId="3" fillId="2" borderId="5" xfId="0" applyAlignment="1" applyBorder="1" applyFont="1" applyNumberFormat="1" applyFill="1" applyProtection="1">
      <alignment vertical="top"/>
    </xf>
  </cellXfs>
  <cellStyles count="4">
    <cellStyle name="Heading 3" xfId="1" builtinId="18"/>
    <cellStyle name="Normal" xfId="0" builtinId="0"/>
    <cellStyle name="Total" xfId="2" builtinId="25"/>
    <cellStyle name="Hyperlink" xfId="3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409119</xdr:colOff>
      <xdr:row>1</xdr:row>
      <xdr:rowOff>104366</xdr:rowOff>
    </xdr:from>
    <xdr:to>
      <xdr:col>2</xdr:col>
      <xdr:colOff>447787</xdr:colOff>
      <xdr:row>4</xdr:row>
      <xdr:rowOff>146335</xdr:rowOff>
    </xdr:to>
    <xdr:pic>
      <xdr:nvPicPr>
        <xdr:cNvPr id="1" name="Picture 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76226"/>
          <a:ext cx="2352675" cy="865416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409119</xdr:colOff>
      <xdr:row>1</xdr:row>
      <xdr:rowOff>104366</xdr:rowOff>
    </xdr:from>
    <xdr:to>
      <xdr:col>2</xdr:col>
      <xdr:colOff>447787</xdr:colOff>
      <xdr:row>4</xdr:row>
      <xdr:rowOff>146335</xdr:rowOff>
    </xdr:to>
    <xdr:pic>
      <xdr:nvPicPr>
        <xdr:cNvPr id="1" name="Picture 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76226"/>
          <a:ext cx="2352675" cy="865416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CA30"/>
  <sheetViews>
    <sheetView topLeftCell="B1" showGridLines="0" zoomScaleNormal="100" view="normal" workbookViewId="0">
      <selection pane="topLeft" activeCell="F37" sqref="F37"/>
    </sheetView>
  </sheetViews>
  <sheetFormatPr defaultColWidth="9.13671875" defaultRowHeight="12.75" baseColWidth="0"/>
  <cols>
    <col min="1" max="1" width="0" style="1" hidden="1" customWidth="1"/>
    <col min="2" max="2" width="34.7109375" style="2" customWidth="1"/>
    <col min="3" max="3" width="16.56640625" style="1" customWidth="1"/>
    <col min="4" max="4" width="37.8515625" style="1" customWidth="1"/>
    <col min="5" max="5" width="39.13671875" style="1" customWidth="1"/>
    <col min="6" max="6" width="33.28125" style="2" customWidth="1"/>
    <col min="7" max="7" width="17.99609375" style="1" bestFit="1" customWidth="1"/>
    <col min="8" max="8" width="41.56640625" style="1" customWidth="1"/>
    <col min="9" max="9" width="36.421875" style="1" customWidth="1"/>
    <col min="10" max="10" width="23.28125" style="1" customWidth="1"/>
    <col min="11" max="16384" width="9.13671875" style="1" customWidth="1"/>
  </cols>
  <sheetData>
    <row r="1" spans="1:10" ht="15" thickBot="1">
      <c r="A1" s="14"/>
      <c r="B1" s="20"/>
      <c r="C1" s="20"/>
      <c r="D1" s="20"/>
      <c r="E1" s="21"/>
      <c r="F1" s="21"/>
      <c r="G1" s="21"/>
      <c r="H1" s="22"/>
      <c r="I1" s="22"/>
      <c r="J1" s="22"/>
    </row>
    <row r="2" spans="1:10" ht="38.25" thickBot="1">
      <c r="A2" s="15"/>
      <c r="B2" s="23"/>
      <c r="C2" s="24"/>
      <c r="D2" s="23" t="s">
        <v>4</v>
      </c>
      <c r="E2" s="25"/>
      <c r="F2" s="26"/>
      <c r="G2" s="27"/>
      <c r="H2" s="27"/>
      <c r="I2" s="27"/>
      <c r="J2" s="27"/>
    </row>
    <row r="3" spans="1:10" ht="14.25">
      <c r="A3" s="15"/>
      <c r="B3" s="28"/>
      <c r="C3" s="29"/>
      <c r="D3" s="28" t="s">
        <v>3</v>
      </c>
      <c r="E3" s="52" t="s">
        <v>17</v>
      </c>
      <c r="F3" s="28"/>
      <c r="G3" s="31"/>
      <c r="H3" s="31"/>
      <c r="I3" s="31"/>
      <c r="J3" s="31"/>
    </row>
    <row r="4" spans="1:10" ht="14.25">
      <c r="A4" s="15"/>
      <c r="B4" s="28"/>
      <c r="C4" s="29"/>
      <c r="D4" s="28" t="s">
        <v>8</v>
      </c>
      <c r="E4" s="53" t="s">
        <v>17</v>
      </c>
      <c r="F4" s="33"/>
      <c r="G4" s="31"/>
      <c r="H4" s="31"/>
      <c r="I4" s="31"/>
      <c r="J4" s="31"/>
    </row>
    <row r="5" spans="1:10" ht="14.25">
      <c r="A5" s="15"/>
      <c r="B5" s="28"/>
      <c r="C5" s="29"/>
      <c r="D5" s="28" t="s">
        <v>9</v>
      </c>
      <c r="E5" s="54" t="s">
        <v>18</v>
      </c>
      <c r="F5" s="33"/>
      <c r="G5" s="31"/>
      <c r="H5" s="31"/>
      <c r="I5" s="31"/>
      <c r="J5" s="31"/>
    </row>
    <row r="6" spans="1:10" ht="16.5">
      <c r="A6" s="15"/>
      <c r="B6" s="35" t="s">
        <v>16</v>
      </c>
      <c r="C6" s="29"/>
      <c r="D6" s="28" t="s">
        <v>11</v>
      </c>
      <c r="E6" s="54" t="s">
        <v>19</v>
      </c>
      <c r="F6" s="33"/>
      <c r="G6" s="31"/>
      <c r="H6" s="31"/>
      <c r="I6" s="31"/>
      <c r="J6" s="31"/>
    </row>
    <row r="7" spans="1:10" ht="16.5">
      <c r="A7" s="15"/>
      <c r="B7" s="36" t="s">
        <v>12</v>
      </c>
      <c r="C7" s="37"/>
      <c r="D7" s="28" t="s">
        <v>10</v>
      </c>
      <c r="E7" s="55" t="s">
        <v>20</v>
      </c>
      <c r="F7" s="40"/>
      <c r="G7" s="31"/>
      <c r="H7" s="31"/>
      <c r="I7" s="31"/>
      <c r="J7" s="31"/>
    </row>
    <row r="8" spans="1:10" ht="16.5">
      <c r="A8" s="15"/>
      <c r="B8" s="35"/>
      <c r="C8" s="41"/>
      <c r="D8" s="28" t="s">
        <v>13</v>
      </c>
      <c r="E8" s="55" t="s">
        <v>21</v>
      </c>
      <c r="F8" s="33"/>
      <c r="G8" s="42"/>
      <c r="H8" s="38"/>
      <c r="I8" s="31"/>
      <c r="J8" s="31"/>
    </row>
    <row r="9" spans="1:10" ht="14.25">
      <c r="A9" s="14"/>
      <c r="B9" s="33"/>
      <c r="C9" s="41"/>
      <c r="D9" s="43"/>
      <c r="E9" s="39"/>
      <c r="F9" s="33"/>
      <c r="G9" s="42"/>
      <c r="H9" s="38"/>
      <c r="I9" s="31"/>
      <c r="J9" s="31"/>
    </row>
    <row r="10" spans="1:79" s="13" customFormat="1" ht="19.5" customHeight="1">
      <c r="A10" s="16"/>
      <c r="B10" s="44" t="s">
        <v>22</v>
      </c>
      <c r="C10" s="44" t="s">
        <v>1</v>
      </c>
      <c r="D10" s="45" t="s">
        <v>38</v>
      </c>
      <c r="E10" s="44" t="s">
        <v>0</v>
      </c>
      <c r="F10" s="44" t="s">
        <v>5</v>
      </c>
      <c r="G10" s="44" t="s">
        <v>6</v>
      </c>
      <c r="H10" s="44" t="s">
        <v>14</v>
      </c>
      <c r="I10" s="44" t="s">
        <v>15</v>
      </c>
      <c r="J10" s="44" t="s">
        <v>7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</row>
    <row r="11" spans="2:79" s="12" customFormat="1" ht="16.5" customHeight="1">
      <c r="B11" s="46" t="s">
        <v>23</v>
      </c>
      <c r="C11" s="47">
        <v>1</v>
      </c>
      <c r="D11" s="56" t="s">
        <v>39</v>
      </c>
      <c r="E11" s="49" t="s">
        <v>54</v>
      </c>
      <c r="F11" s="48" t="s">
        <v>68</v>
      </c>
      <c r="G11" s="48" t="s">
        <v>70</v>
      </c>
      <c r="H11" s="48" t="s">
        <v>83</v>
      </c>
      <c r="I11" s="48" t="s">
        <v>92</v>
      </c>
      <c r="J11" s="48">
        <f>$E$6*C11</f>
        <v>1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</row>
    <row r="12" spans="2:79" s="12" customFormat="1" ht="16.5" customHeight="1">
      <c r="B12" s="50" t="s">
        <v>24</v>
      </c>
      <c r="C12" s="47">
        <v>1</v>
      </c>
      <c r="D12" s="56" t="s">
        <v>40</v>
      </c>
      <c r="E12" s="49" t="s">
        <v>55</v>
      </c>
      <c r="F12" s="48" t="s">
        <v>68</v>
      </c>
      <c r="G12" s="48" t="s">
        <v>71</v>
      </c>
      <c r="H12" s="48" t="s">
        <v>84</v>
      </c>
      <c r="I12" s="48" t="s">
        <v>40</v>
      </c>
      <c r="J12" s="48">
        <f>$E$6*C12</f>
        <v>1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</row>
    <row r="13" spans="2:79" s="12" customFormat="1" ht="16.5" customHeight="1">
      <c r="B13" s="46" t="s">
        <v>25</v>
      </c>
      <c r="C13" s="47">
        <v>1</v>
      </c>
      <c r="D13" s="56" t="s">
        <v>41</v>
      </c>
      <c r="E13" s="49" t="s">
        <v>56</v>
      </c>
      <c r="F13" s="48" t="s">
        <v>69</v>
      </c>
      <c r="G13" s="48" t="s">
        <v>72</v>
      </c>
      <c r="H13" s="48" t="s">
        <v>85</v>
      </c>
      <c r="I13" s="48" t="s">
        <v>41</v>
      </c>
      <c r="J13" s="48">
        <f>$E$6*C13</f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</row>
    <row r="14" spans="2:79" s="12" customFormat="1" ht="16.5" customHeight="1">
      <c r="B14" s="50" t="s">
        <v>26</v>
      </c>
      <c r="C14" s="47">
        <v>1</v>
      </c>
      <c r="D14" s="56" t="s">
        <v>42</v>
      </c>
      <c r="E14" s="49"/>
      <c r="F14" s="48"/>
      <c r="G14" s="48"/>
      <c r="H14" s="48"/>
      <c r="I14" s="48"/>
      <c r="J14" s="48">
        <f>$E$6*C14</f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</row>
    <row r="15" spans="2:79" s="12" customFormat="1" ht="16.5" customHeight="1">
      <c r="B15" s="46" t="s">
        <v>27</v>
      </c>
      <c r="C15" s="47">
        <v>1</v>
      </c>
      <c r="D15" s="56" t="s">
        <v>43</v>
      </c>
      <c r="E15" s="49" t="s">
        <v>57</v>
      </c>
      <c r="F15" s="48" t="s">
        <v>69</v>
      </c>
      <c r="G15" s="48" t="s">
        <v>73</v>
      </c>
      <c r="H15" s="48" t="s">
        <v>86</v>
      </c>
      <c r="I15" s="48" t="s">
        <v>43</v>
      </c>
      <c r="J15" s="48">
        <f>$E$6*C15</f>
        <v>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</row>
    <row r="16" spans="2:79" s="12" customFormat="1" ht="16.5" customHeight="1">
      <c r="B16" s="50" t="s">
        <v>28</v>
      </c>
      <c r="C16" s="47">
        <v>1</v>
      </c>
      <c r="D16" s="56" t="s">
        <v>44</v>
      </c>
      <c r="E16" s="49" t="s">
        <v>58</v>
      </c>
      <c r="F16" s="48" t="s">
        <v>68</v>
      </c>
      <c r="G16" s="48" t="s">
        <v>74</v>
      </c>
      <c r="H16" s="48" t="s">
        <v>87</v>
      </c>
      <c r="I16" s="48" t="s">
        <v>93</v>
      </c>
      <c r="J16" s="48">
        <f>$E$6*C16</f>
        <v>1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</row>
    <row r="17" spans="2:79" s="12" customFormat="1" ht="16.5" customHeight="1">
      <c r="B17" s="46" t="s">
        <v>29</v>
      </c>
      <c r="C17" s="47">
        <v>1</v>
      </c>
      <c r="D17" s="56" t="s">
        <v>45</v>
      </c>
      <c r="E17" s="49" t="s">
        <v>59</v>
      </c>
      <c r="F17" s="48" t="s">
        <v>68</v>
      </c>
      <c r="G17" s="48" t="s">
        <v>75</v>
      </c>
      <c r="H17" s="48" t="s">
        <v>88</v>
      </c>
      <c r="I17" s="48" t="s">
        <v>94</v>
      </c>
      <c r="J17" s="48">
        <f>$E$6*C17</f>
        <v>1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</row>
    <row r="18" spans="2:79" s="12" customFormat="1" ht="16.5" customHeight="1">
      <c r="B18" s="50" t="s">
        <v>30</v>
      </c>
      <c r="C18" s="47">
        <v>1</v>
      </c>
      <c r="D18" s="56" t="s">
        <v>46</v>
      </c>
      <c r="E18" s="49" t="s">
        <v>60</v>
      </c>
      <c r="F18" s="48" t="s">
        <v>68</v>
      </c>
      <c r="G18" s="48" t="s">
        <v>76</v>
      </c>
      <c r="H18" s="48" t="s">
        <v>88</v>
      </c>
      <c r="I18" s="48" t="s">
        <v>95</v>
      </c>
      <c r="J18" s="48">
        <f>$E$6*C18</f>
        <v>1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</row>
    <row r="19" spans="2:79" s="12" customFormat="1" ht="16.5" customHeight="1">
      <c r="B19" s="46" t="s">
        <v>31</v>
      </c>
      <c r="C19" s="47">
        <v>2</v>
      </c>
      <c r="D19" s="56" t="s">
        <v>47</v>
      </c>
      <c r="E19" s="49" t="s">
        <v>61</v>
      </c>
      <c r="F19" s="48" t="s">
        <v>68</v>
      </c>
      <c r="G19" s="48" t="s">
        <v>77</v>
      </c>
      <c r="H19" s="48" t="s">
        <v>89</v>
      </c>
      <c r="I19" s="48" t="s">
        <v>96</v>
      </c>
      <c r="J19" s="48">
        <f>$E$6*C19</f>
        <v>2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</row>
    <row r="20" spans="2:79" s="12" customFormat="1" ht="16.5" customHeight="1">
      <c r="B20" s="50" t="s">
        <v>32</v>
      </c>
      <c r="C20" s="47">
        <v>2</v>
      </c>
      <c r="D20" s="56" t="s">
        <v>48</v>
      </c>
      <c r="E20" s="49" t="s">
        <v>62</v>
      </c>
      <c r="F20" s="48" t="s">
        <v>68</v>
      </c>
      <c r="G20" s="48" t="s">
        <v>78</v>
      </c>
      <c r="H20" s="48" t="s">
        <v>89</v>
      </c>
      <c r="I20" s="48" t="s">
        <v>97</v>
      </c>
      <c r="J20" s="48">
        <f>$E$6*C20</f>
        <v>2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</row>
    <row r="21" spans="2:79" s="12" customFormat="1" ht="16.5" customHeight="1">
      <c r="B21" s="46" t="s">
        <v>33</v>
      </c>
      <c r="C21" s="47">
        <v>2</v>
      </c>
      <c r="D21" s="56" t="s">
        <v>49</v>
      </c>
      <c r="E21" s="49" t="s">
        <v>63</v>
      </c>
      <c r="F21" s="48" t="s">
        <v>68</v>
      </c>
      <c r="G21" s="48"/>
      <c r="H21" s="48" t="s">
        <v>89</v>
      </c>
      <c r="I21" s="48" t="s">
        <v>49</v>
      </c>
      <c r="J21" s="48">
        <f>$E$6*C21</f>
        <v>2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</row>
    <row r="22" spans="2:79" s="12" customFormat="1" ht="16.5" customHeight="1">
      <c r="B22" s="50" t="s">
        <v>34</v>
      </c>
      <c r="C22" s="47">
        <v>2</v>
      </c>
      <c r="D22" s="56" t="s">
        <v>50</v>
      </c>
      <c r="E22" s="49" t="s">
        <v>64</v>
      </c>
      <c r="F22" s="48" t="s">
        <v>69</v>
      </c>
      <c r="G22" s="48" t="s">
        <v>79</v>
      </c>
      <c r="H22" s="48" t="s">
        <v>90</v>
      </c>
      <c r="I22" s="48" t="s">
        <v>50</v>
      </c>
      <c r="J22" s="48">
        <f>$E$6*C22</f>
        <v>2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</row>
    <row r="23" spans="2:79" s="12" customFormat="1" ht="16.5" customHeight="1">
      <c r="B23" s="46" t="s">
        <v>35</v>
      </c>
      <c r="C23" s="47">
        <v>3</v>
      </c>
      <c r="D23" s="56" t="s">
        <v>51</v>
      </c>
      <c r="E23" s="49" t="s">
        <v>65</v>
      </c>
      <c r="F23" s="48" t="s">
        <v>68</v>
      </c>
      <c r="G23" s="48" t="s">
        <v>80</v>
      </c>
      <c r="H23" s="48" t="s">
        <v>89</v>
      </c>
      <c r="I23" s="48" t="s">
        <v>98</v>
      </c>
      <c r="J23" s="48">
        <f>$E$6*C23</f>
        <v>3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</row>
    <row r="24" spans="2:79" s="12" customFormat="1" ht="16.5" customHeight="1">
      <c r="B24" s="50" t="s">
        <v>36</v>
      </c>
      <c r="C24" s="47">
        <v>3</v>
      </c>
      <c r="D24" s="56" t="s">
        <v>52</v>
      </c>
      <c r="E24" s="49" t="s">
        <v>66</v>
      </c>
      <c r="F24" s="48" t="s">
        <v>68</v>
      </c>
      <c r="G24" s="48" t="s">
        <v>81</v>
      </c>
      <c r="H24" s="48" t="s">
        <v>91</v>
      </c>
      <c r="I24" s="48" t="s">
        <v>52</v>
      </c>
      <c r="J24" s="48">
        <f>$E$6*C24</f>
        <v>3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</row>
    <row r="25" spans="2:79" s="12" customFormat="1" ht="16.5" customHeight="1">
      <c r="B25" s="46" t="s">
        <v>37</v>
      </c>
      <c r="C25" s="47">
        <v>7</v>
      </c>
      <c r="D25" s="56" t="s">
        <v>53</v>
      </c>
      <c r="E25" s="49" t="s">
        <v>67</v>
      </c>
      <c r="F25" s="48" t="s">
        <v>68</v>
      </c>
      <c r="G25" s="48" t="s">
        <v>82</v>
      </c>
      <c r="H25" s="48" t="s">
        <v>89</v>
      </c>
      <c r="I25" s="48" t="s">
        <v>99</v>
      </c>
      <c r="J25" s="48">
        <f>$E$6*C25</f>
        <v>7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</row>
    <row r="26" spans="2:10" ht="15.75" thickBot="1">
      <c r="B26" s="2"/>
      <c r="C26" s="11">
        <f>SUM(C11:C25)</f>
        <v>29</v>
      </c>
      <c r="D26" s="19"/>
      <c r="E26" s="10"/>
      <c r="F26" s="2"/>
      <c r="G26" s="1"/>
      <c r="H26" s="1"/>
      <c r="I26" s="1"/>
      <c r="J26" s="1"/>
    </row>
    <row r="27" spans="5:5" ht="13.7" customHeight="1" thickTop="1">
      <c r="E27" s="4" t="s">
        <v>2</v>
      </c>
    </row>
    <row r="28" spans="1:5" ht="12.95" customHeight="1">
      <c r="A28" s="1"/>
      <c r="B28"/>
      <c r="C28" s="3"/>
      <c r="D28" s="3"/>
      <c r="E28" s="5"/>
    </row>
    <row r="29" spans="1:5" ht="12.95" customHeight="1">
      <c r="A29" s="1"/>
      <c r="B29"/>
      <c r="C29" s="3"/>
      <c r="D29" s="3"/>
      <c r="E29" s="5"/>
    </row>
    <row r="30" spans="2:10" ht="14.25">
      <c r="B30" s="7"/>
      <c r="C30" s="6"/>
      <c r="D30" s="6"/>
      <c r="E30" s="8"/>
      <c r="F30" s="7"/>
      <c r="G30" s="6"/>
      <c r="H30" s="6"/>
      <c r="I30" s="9"/>
      <c r="J30" s="9"/>
    </row>
  </sheetData>
  <pageMargins left="0.46" right="0.36" top="0.58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Dheeraj Ramakrishnan</dc:creator>
  <cp:lastModifiedBy>Dheeraj Ramakrishnan</cp:lastModifiedBy>
  <dcterms:created xsi:type="dcterms:W3CDTF">2000-10-27T00:30:29Z</dcterms:created>
  <dcterms:modified xsi:type="dcterms:W3CDTF">2021-02-04T13:45:16Z</dcterms:modified>
  <cp:lastPrinted>2002-11-05T13:50:54Z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2020-10-01T17:15:14Z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fd91c342-e947-49a2-89c7-723a64ab0441</vt:lpwstr>
  </property>
  <property fmtid="{D5CDD505-2E9C-101B-9397-08002B2CF9AE}" pid="8" name="MSIP_Label_f42aa342-8706-4288-bd11-ebb85995028c_ContentBits">
    <vt:lpwstr>0</vt:lpwstr>
  </property>
</Properties>
</file>