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r\OneDrive\Documents\Hyperscale\Course\"/>
    </mc:Choice>
  </mc:AlternateContent>
  <bookViews>
    <workbookView xWindow="0" yWindow="0" windowWidth="28800" windowHeight="14130"/>
  </bookViews>
  <sheets>
    <sheet name="Sheet2" sheetId="2" r:id="rId1"/>
  </sheets>
  <definedNames>
    <definedName name="NodeCost">Sheet2!$B$11</definedName>
    <definedName name="NodeMemInGB">Sheet2!$B$10</definedName>
    <definedName name="TotalObjectSizeInKB">Sheet2!$C$4:$E$4</definedName>
    <definedName name="TotalReplicas">Sheet2!$C$6:$E$6</definedName>
    <definedName name="TotalReplicatedSizeInKB">Sheet2!$C$7:$E$7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0" i="2"/>
  <c r="E4" i="2" l="1"/>
  <c r="E7" i="2" s="1"/>
  <c r="D4" i="2"/>
  <c r="D7" i="2" s="1"/>
  <c r="C4" i="2"/>
  <c r="C7" i="2" s="1"/>
  <c r="B17" i="2" s="1"/>
  <c r="C14" i="2" l="1"/>
  <c r="E14" i="2"/>
  <c r="D14" i="2"/>
  <c r="B21" i="2"/>
  <c r="B18" i="2" l="1"/>
</calcChain>
</file>

<file path=xl/sharedStrings.xml><?xml version="1.0" encoding="utf-8"?>
<sst xmlns="http://schemas.openxmlformats.org/spreadsheetml/2006/main" count="24" uniqueCount="23">
  <si>
    <t>Inventory Item</t>
  </si>
  <si>
    <t>User Profile</t>
  </si>
  <si>
    <t>Order</t>
  </si>
  <si>
    <t>Data Object Type</t>
  </si>
  <si>
    <t>Size of Object (KB)</t>
  </si>
  <si>
    <t>Number of Objects</t>
  </si>
  <si>
    <t>Total Size of Object (KB)</t>
  </si>
  <si>
    <t>Number of Desired Replicas</t>
  </si>
  <si>
    <t>Total size of Replicas (KB)</t>
  </si>
  <si>
    <t>Number of Desired Partitions</t>
  </si>
  <si>
    <t>Minimum Partitions Required</t>
  </si>
  <si>
    <t>Minimum Number of Nodes</t>
  </si>
  <si>
    <t>Cost of Nodes/Month</t>
  </si>
  <si>
    <t>Number of Nodes (1 replica per node)</t>
  </si>
  <si>
    <t>Node Cost/Month</t>
  </si>
  <si>
    <t>Node Available RAM/Storage (GB)</t>
  </si>
  <si>
    <t>(Ex: Azure A3 pricing)</t>
  </si>
  <si>
    <t>(Put available RAM or disk size based on your performance needs)</t>
  </si>
  <si>
    <t>(Choose based on how imporant the data is to you should multiple nodes fail simultaneously)</t>
  </si>
  <si>
    <t>Total size of data to store in the Cluster (GB)</t>
  </si>
  <si>
    <t>(You must have this many partitions to get the data to physically fit on the nodes)</t>
  </si>
  <si>
    <t>(You can choose to partion your data more than the minimum to better balance CPU/network resources)</t>
  </si>
  <si>
    <t>(Having more nodes than this provides no value as the nodes would be 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</si>
</sst>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9">
    <xf numFmtId="0" fontId="0" fillId="0" borderId="0" xfId="0"/>
    <xf numFmtId="164" fontId="2" fillId="2" borderId="2" xfId="1" applyNumberFormat="1" applyFont="1" applyFill="1" applyBorder="1"/>
    <xf numFmtId="164" fontId="5" fillId="3" borderId="2" xfId="1" applyNumberFormat="1" applyFont="1" applyFill="1" applyBorder="1"/>
    <xf numFmtId="164" fontId="3" fillId="3" borderId="2" xfId="1" applyNumberFormat="1" applyFont="1" applyFill="1" applyBorder="1"/>
    <xf numFmtId="0" fontId="3" fillId="3" borderId="2" xfId="4" applyBorder="1"/>
    <xf numFmtId="0" fontId="0" fillId="0" borderId="3" xfId="0" applyBorder="1"/>
    <xf numFmtId="0" fontId="4" fillId="2" borderId="4" xfId="3" applyFont="1" applyBorder="1" applyAlignment="1">
      <alignment horizontal="right"/>
    </xf>
    <xf numFmtId="0" fontId="0" fillId="0" borderId="0" xfId="0" applyBorder="1"/>
    <xf numFmtId="0" fontId="3" fillId="3" borderId="5" xfId="4" applyBorder="1"/>
    <xf numFmtId="44" fontId="0" fillId="0" borderId="6" xfId="2" applyFont="1" applyBorder="1"/>
    <xf numFmtId="0" fontId="3" fillId="3" borderId="4" xfId="4" applyBorder="1"/>
    <xf numFmtId="0" fontId="3" fillId="3" borderId="0" xfId="4" applyBorder="1"/>
    <xf numFmtId="164" fontId="5" fillId="3" borderId="3" xfId="1" applyNumberFormat="1" applyFont="1" applyFill="1" applyBorder="1"/>
    <xf numFmtId="165" fontId="0" fillId="0" borderId="3" xfId="2" applyNumberFormat="1" applyFont="1" applyBorder="1"/>
    <xf numFmtId="1" fontId="0" fillId="0" borderId="0" xfId="1" applyNumberFormat="1" applyFont="1" applyBorder="1"/>
    <xf numFmtId="165" fontId="0" fillId="0" borderId="0" xfId="2" applyNumberFormat="1" applyFont="1" applyBorder="1"/>
    <xf numFmtId="0" fontId="3" fillId="3" borderId="3" xfId="4" applyBorder="1"/>
    <xf numFmtId="165" fontId="0" fillId="0" borderId="6" xfId="2" applyNumberFormat="1" applyFont="1" applyBorder="1"/>
    <xf numFmtId="164" fontId="0" fillId="0" borderId="7" xfId="0" applyNumberFormat="1" applyBorder="1"/>
  </cellXfs>
  <cellStyles count="5">
    <cellStyle name="Calculation" xfId="4" builtinId="22"/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40.85546875" bestFit="1" customWidth="1"/>
    <col min="2" max="2" width="9.5703125" bestFit="1" customWidth="1"/>
    <col min="3" max="3" width="14.5703125" customWidth="1"/>
    <col min="4" max="4" width="17.140625" bestFit="1" customWidth="1"/>
    <col min="5" max="5" width="14.140625" bestFit="1" customWidth="1"/>
    <col min="6" max="6" width="6.7109375" customWidth="1"/>
    <col min="7" max="7" width="20" bestFit="1" customWidth="1"/>
    <col min="8" max="8" width="22" customWidth="1"/>
    <col min="9" max="9" width="27.42578125" customWidth="1"/>
    <col min="10" max="10" width="26.7109375" customWidth="1"/>
  </cols>
  <sheetData>
    <row r="1" spans="1:7" x14ac:dyDescent="0.25">
      <c r="A1" s="10" t="s">
        <v>3</v>
      </c>
      <c r="C1" s="6" t="s">
        <v>0</v>
      </c>
      <c r="D1" s="6" t="s">
        <v>1</v>
      </c>
      <c r="E1" s="6" t="s">
        <v>2</v>
      </c>
    </row>
    <row r="2" spans="1:7" x14ac:dyDescent="0.25">
      <c r="A2" s="4" t="s">
        <v>4</v>
      </c>
      <c r="C2" s="1">
        <v>4</v>
      </c>
      <c r="D2" s="1">
        <v>2</v>
      </c>
      <c r="E2" s="1">
        <v>1</v>
      </c>
    </row>
    <row r="3" spans="1:7" x14ac:dyDescent="0.25">
      <c r="A3" s="4" t="s">
        <v>5</v>
      </c>
      <c r="C3" s="1">
        <v>10000</v>
      </c>
      <c r="D3" s="1">
        <v>3000000</v>
      </c>
      <c r="E3" s="1">
        <v>45000000</v>
      </c>
    </row>
    <row r="4" spans="1:7" x14ac:dyDescent="0.25">
      <c r="A4" s="4" t="s">
        <v>6</v>
      </c>
      <c r="C4" s="2">
        <f>C2*C3</f>
        <v>40000</v>
      </c>
      <c r="D4" s="2">
        <f>D2*D3</f>
        <v>6000000</v>
      </c>
      <c r="E4" s="2">
        <f>E2*E3</f>
        <v>45000000</v>
      </c>
    </row>
    <row r="5" spans="1:7" x14ac:dyDescent="0.25">
      <c r="A5" s="4"/>
      <c r="C5" s="1"/>
      <c r="D5" s="1"/>
      <c r="E5" s="1"/>
    </row>
    <row r="6" spans="1:7" x14ac:dyDescent="0.25">
      <c r="A6" s="4" t="s">
        <v>7</v>
      </c>
      <c r="C6" s="1">
        <v>3</v>
      </c>
      <c r="D6" s="1">
        <v>5</v>
      </c>
      <c r="E6" s="1">
        <v>3</v>
      </c>
      <c r="G6" t="s">
        <v>18</v>
      </c>
    </row>
    <row r="7" spans="1:7" x14ac:dyDescent="0.25">
      <c r="A7" s="4" t="s">
        <v>8</v>
      </c>
      <c r="C7" s="2">
        <f>C4*C6</f>
        <v>120000</v>
      </c>
      <c r="D7" s="2">
        <f>D4*D6</f>
        <v>30000000</v>
      </c>
      <c r="E7" s="2">
        <f>E4*E6</f>
        <v>135000000</v>
      </c>
    </row>
    <row r="8" spans="1:7" x14ac:dyDescent="0.25">
      <c r="A8" s="4" t="s">
        <v>19</v>
      </c>
      <c r="B8" s="12">
        <f>SUM(TotalReplicatedSizeInKB)/(1024*1024)</f>
        <v>157.470703125</v>
      </c>
    </row>
    <row r="9" spans="1:7" x14ac:dyDescent="0.25">
      <c r="A9" s="4"/>
      <c r="B9" s="12"/>
    </row>
    <row r="10" spans="1:7" x14ac:dyDescent="0.25">
      <c r="A10" s="4" t="s">
        <v>15</v>
      </c>
      <c r="B10" s="5">
        <v>6</v>
      </c>
      <c r="C10" t="s">
        <v>17</v>
      </c>
      <c r="D10" s="7"/>
    </row>
    <row r="11" spans="1:7" x14ac:dyDescent="0.25">
      <c r="A11" s="8" t="s">
        <v>14</v>
      </c>
      <c r="B11" s="9">
        <v>229</v>
      </c>
      <c r="C11" s="7" t="s">
        <v>16</v>
      </c>
      <c r="D11" s="7"/>
    </row>
    <row r="12" spans="1:7" x14ac:dyDescent="0.25">
      <c r="A12" s="11"/>
      <c r="B12" s="7"/>
      <c r="C12" s="7"/>
      <c r="D12" s="7"/>
    </row>
    <row r="14" spans="1:7" x14ac:dyDescent="0.25">
      <c r="A14" s="4" t="s">
        <v>10</v>
      </c>
      <c r="C14" s="3">
        <f>ROUNDUP(C4/(NodeMemInGB * 1024 * 1024), 0)</f>
        <v>1</v>
      </c>
      <c r="D14" s="3">
        <f>ROUNDUP(D4/(NodeMemInGB * 1024 * 1024), 0)</f>
        <v>1</v>
      </c>
      <c r="E14" s="3">
        <f>ROUNDUP(E4/(NodeMemInGB * 1024 * 1024), 0)</f>
        <v>8</v>
      </c>
      <c r="G14" t="s">
        <v>20</v>
      </c>
    </row>
    <row r="15" spans="1:7" x14ac:dyDescent="0.25">
      <c r="A15" s="4" t="s">
        <v>9</v>
      </c>
      <c r="C15" s="1">
        <v>1</v>
      </c>
      <c r="D15" s="1">
        <v>6</v>
      </c>
      <c r="E15" s="1">
        <v>8</v>
      </c>
      <c r="G15" t="s">
        <v>21</v>
      </c>
    </row>
    <row r="16" spans="1:7" x14ac:dyDescent="0.25">
      <c r="A16" s="16"/>
      <c r="B16" s="14"/>
    </row>
    <row r="17" spans="1:7" x14ac:dyDescent="0.25">
      <c r="A17" s="4" t="s">
        <v>11</v>
      </c>
      <c r="B17" s="18">
        <f>MAX(MAX(TotalReplicas),SUM(TotalReplicatedSizeInKB)/( NodeMemInGB*1024*1024))</f>
        <v>26.2451171875</v>
      </c>
    </row>
    <row r="18" spans="1:7" x14ac:dyDescent="0.25">
      <c r="A18" s="4" t="s">
        <v>12</v>
      </c>
      <c r="B18" s="17">
        <f>B17*B11</f>
        <v>6010.1318359375</v>
      </c>
    </row>
    <row r="19" spans="1:7" x14ac:dyDescent="0.25">
      <c r="A19" s="16"/>
      <c r="B19" s="15"/>
    </row>
    <row r="20" spans="1:7" x14ac:dyDescent="0.25">
      <c r="A20" s="4" t="s">
        <v>13</v>
      </c>
      <c r="B20" s="18">
        <f>(C6*C15) + (D6*D15)+(E6*E15)</f>
        <v>57</v>
      </c>
      <c r="G20" t="s">
        <v>22</v>
      </c>
    </row>
    <row r="21" spans="1:7" x14ac:dyDescent="0.25">
      <c r="A21" s="4" t="s">
        <v>12</v>
      </c>
      <c r="B21" s="13">
        <f>B20*B11</f>
        <v>13053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Sheet2</vt:lpstr>
      <vt:lpstr>NodeCost</vt:lpstr>
      <vt:lpstr>NodeMemInGB</vt:lpstr>
      <vt:lpstr>TotalObjectSizeInKB</vt:lpstr>
      <vt:lpstr>TotalReplicas</vt:lpstr>
      <vt:lpstr>TotalReplicatedSizeInKB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Richter</dc:creator>
  <cp:lastModifiedBy>Jeffrey Richter</cp:lastModifiedBy>
  <dcterms:created xsi:type="dcterms:W3CDTF">2015-08-14T17:22:46Z</dcterms:created>
  <dcterms:modified xsi:type="dcterms:W3CDTF">2015-11-12T21:18:44Z</dcterms:modified>
</cp:coreProperties>
</file>