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43940" windowHeight="20360" tabRatio="500" activeTab="1"/>
  </bookViews>
  <sheets>
    <sheet name="Please Read " sheetId="2" r:id="rId1"/>
    <sheet name="Founders=206 and 414 xFVB" sheetId="4" r:id="rId2"/>
    <sheet name="Experimental Mice" sheetId="6" r:id="rId3"/>
  </sheets>
  <definedNames>
    <definedName name="_xlnm.Print_Area" localSheetId="2">'Experimental Mice'!$E$2:$P$56</definedName>
    <definedName name="_xlnm.Print_Area" localSheetId="1">'Founders=206 and 414 xFVB'!$E$213:$N$239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6" l="1"/>
  <c r="L60" i="6"/>
  <c r="L59" i="6"/>
  <c r="L58" i="6"/>
  <c r="L57" i="6"/>
  <c r="L56" i="6"/>
  <c r="L218" i="4"/>
  <c r="L217" i="4"/>
  <c r="L216" i="4"/>
  <c r="L215" i="4"/>
  <c r="L214" i="4"/>
  <c r="L213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08" i="4"/>
  <c r="L55" i="6"/>
  <c r="L54" i="6"/>
  <c r="L53" i="6"/>
  <c r="L38" i="6"/>
  <c r="L39" i="6"/>
  <c r="L52" i="6"/>
  <c r="L51" i="6"/>
  <c r="L50" i="6"/>
  <c r="L49" i="6"/>
  <c r="L48" i="6"/>
  <c r="L207" i="4"/>
  <c r="L206" i="4"/>
  <c r="L205" i="4"/>
  <c r="L203" i="4"/>
  <c r="L202" i="4"/>
  <c r="L201" i="4"/>
  <c r="L200" i="4"/>
  <c r="L199" i="4"/>
  <c r="L198" i="4"/>
  <c r="L197" i="4"/>
  <c r="L196" i="4"/>
  <c r="L44" i="6"/>
  <c r="L173" i="4"/>
  <c r="L47" i="6"/>
  <c r="L46" i="6"/>
  <c r="L45" i="6"/>
  <c r="L178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7" i="4"/>
  <c r="L176" i="4"/>
  <c r="L175" i="4"/>
  <c r="L174" i="4"/>
  <c r="L172" i="4"/>
  <c r="L171" i="4"/>
  <c r="L170" i="4"/>
  <c r="L169" i="4"/>
  <c r="L168" i="4"/>
  <c r="L167" i="4"/>
  <c r="L166" i="4"/>
  <c r="L43" i="6"/>
  <c r="L159" i="4"/>
  <c r="L147" i="4"/>
  <c r="L42" i="6"/>
  <c r="L41" i="6"/>
  <c r="L40" i="6"/>
  <c r="L37" i="6"/>
  <c r="L36" i="6"/>
  <c r="L35" i="6"/>
  <c r="L34" i="6"/>
  <c r="L33" i="6"/>
  <c r="L32" i="6"/>
  <c r="L31" i="6"/>
  <c r="L30" i="6"/>
  <c r="L29" i="6"/>
  <c r="L123" i="4"/>
  <c r="L28" i="6"/>
  <c r="L27" i="6"/>
  <c r="L26" i="6"/>
  <c r="L25" i="6"/>
  <c r="L23" i="6"/>
  <c r="L22" i="6"/>
  <c r="L13" i="6"/>
  <c r="L12" i="6"/>
  <c r="L11" i="6"/>
  <c r="L91" i="4"/>
  <c r="L90" i="4"/>
  <c r="L102" i="4"/>
  <c r="L120" i="4"/>
  <c r="L119" i="4"/>
  <c r="L118" i="4"/>
  <c r="L116" i="4"/>
  <c r="L110" i="4"/>
  <c r="L111" i="4"/>
  <c r="L109" i="4"/>
  <c r="L151" i="4"/>
  <c r="L141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2" i="4"/>
  <c r="L121" i="4"/>
  <c r="L117" i="4"/>
  <c r="L15" i="6"/>
  <c r="L14" i="6"/>
  <c r="L20" i="6"/>
  <c r="L21" i="6"/>
  <c r="L24" i="6"/>
  <c r="L115" i="4"/>
  <c r="L114" i="4"/>
  <c r="L113" i="4"/>
  <c r="L112" i="4"/>
  <c r="L108" i="4"/>
  <c r="L107" i="4"/>
  <c r="L106" i="4"/>
  <c r="L105" i="4"/>
  <c r="L19" i="6"/>
  <c r="L18" i="6"/>
  <c r="L17" i="6"/>
  <c r="L16" i="6"/>
  <c r="L10" i="6"/>
  <c r="L9" i="6"/>
  <c r="L8" i="6"/>
  <c r="L7" i="6"/>
  <c r="L6" i="6"/>
  <c r="L5" i="6"/>
  <c r="L104" i="4"/>
  <c r="L103" i="4"/>
  <c r="L101" i="4"/>
  <c r="L100" i="4"/>
  <c r="L99" i="4"/>
  <c r="L98" i="4"/>
  <c r="L97" i="4"/>
  <c r="L96" i="4"/>
  <c r="L95" i="4"/>
  <c r="L94" i="4"/>
  <c r="L93" i="4"/>
  <c r="L92" i="4"/>
  <c r="L77" i="4"/>
  <c r="L76" i="4"/>
  <c r="L75" i="4"/>
  <c r="L74" i="4"/>
  <c r="L73" i="4"/>
  <c r="L72" i="4"/>
  <c r="L71" i="4"/>
  <c r="L69" i="4"/>
  <c r="L68" i="4"/>
  <c r="L67" i="4"/>
  <c r="L66" i="4"/>
  <c r="L65" i="4"/>
  <c r="L64" i="4"/>
  <c r="L63" i="4"/>
  <c r="L62" i="4"/>
  <c r="L61" i="4"/>
  <c r="L59" i="4"/>
  <c r="L39" i="4"/>
  <c r="L38" i="4"/>
  <c r="L37" i="4"/>
  <c r="L36" i="4"/>
  <c r="L35" i="4"/>
  <c r="L34" i="4"/>
  <c r="L33" i="4"/>
  <c r="L31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3" i="4"/>
  <c r="L12" i="4"/>
  <c r="L11" i="4"/>
  <c r="L10" i="4"/>
  <c r="L9" i="4"/>
  <c r="L8" i="4"/>
  <c r="L7" i="4"/>
  <c r="L6" i="4"/>
  <c r="L5" i="4"/>
  <c r="H5" i="4"/>
</calcChain>
</file>

<file path=xl/sharedStrings.xml><?xml version="1.0" encoding="utf-8"?>
<sst xmlns="http://schemas.openxmlformats.org/spreadsheetml/2006/main" count="1386" uniqueCount="110">
  <si>
    <t>off-dox</t>
  </si>
  <si>
    <t>+</t>
  </si>
  <si>
    <t>-</t>
  </si>
  <si>
    <t>M</t>
  </si>
  <si>
    <t>MMTV-rtTA</t>
  </si>
  <si>
    <t>MMTV-rtTA;teto-PTHrP</t>
  </si>
  <si>
    <t>F</t>
  </si>
  <si>
    <t>wt</t>
  </si>
  <si>
    <t>MMTV-PyMT</t>
  </si>
  <si>
    <t>(teto-PTHrP)</t>
  </si>
  <si>
    <t>RB</t>
  </si>
  <si>
    <t>Mother</t>
  </si>
  <si>
    <t>Father</t>
  </si>
  <si>
    <t>Cage Location</t>
  </si>
  <si>
    <t>Wean Date</t>
  </si>
  <si>
    <t>HGH/MGAP</t>
  </si>
  <si>
    <t>Comments</t>
  </si>
  <si>
    <t>Dox</t>
  </si>
  <si>
    <t>Final genotype/Use</t>
  </si>
  <si>
    <t>Date Sacrificed/Died</t>
  </si>
  <si>
    <t>age (weeks) @</t>
  </si>
  <si>
    <t>DOB</t>
  </si>
  <si>
    <t>Genotype</t>
  </si>
  <si>
    <t xml:space="preserve"> Genotype</t>
  </si>
  <si>
    <t>sex</t>
  </si>
  <si>
    <t>mouse #</t>
  </si>
  <si>
    <t>Parents</t>
  </si>
  <si>
    <t>Keeping stock lists</t>
  </si>
  <si>
    <t>Keep all information on the mice. Hide the information you don’t want to see - DO NOT delete  them</t>
  </si>
  <si>
    <t xml:space="preserve">Culled animals are </t>
  </si>
  <si>
    <t>Yellow</t>
  </si>
  <si>
    <t>Breeding animals are</t>
  </si>
  <si>
    <t>Pink</t>
  </si>
  <si>
    <t>All experimental mice should ONLY have ONE copy of each of these transgenes:"MMTV-rtTA", "teto-cre", "teto-PTHrP", "teto-GFP"- therefore:</t>
  </si>
  <si>
    <t>ONlY ONE parent should have any of the above (except for generating breeder mice to expand the colony ).</t>
  </si>
  <si>
    <t>These mice are MMTV-PyMT animals that develp breast tumors.</t>
  </si>
  <si>
    <t>NO DOX = NO PTHrP OVEREXPRESSION</t>
  </si>
  <si>
    <t>What are these mice?</t>
  </si>
  <si>
    <t>These mice are on FVB background</t>
  </si>
  <si>
    <r>
      <t xml:space="preserve">PTHrP overexpression is turned on with Dox (rtTA or Tet-on system); i.e. in the presence of Dox, rtTA is activated and increases transcription of teto bearing </t>
    </r>
    <r>
      <rPr>
        <i/>
        <sz val="10"/>
        <rFont val="Arial"/>
      </rPr>
      <t>pthrp</t>
    </r>
    <r>
      <rPr>
        <sz val="10"/>
        <rFont val="Arial"/>
      </rPr>
      <t xml:space="preserve"> gene)</t>
    </r>
  </si>
  <si>
    <t>(More info on tet-regulable systems: http://www.tetsystems.com/science-technology/scientific-figures/#c22)</t>
  </si>
  <si>
    <t xml:space="preserve">They also are capable of overexpressing PTHrP in mammary epithelial cells when treated with Dox </t>
  </si>
  <si>
    <r>
      <t xml:space="preserve">(rtTA is driven by MMTV promoter. rtTA activates the teto sequence in </t>
    </r>
    <r>
      <rPr>
        <i/>
        <sz val="10"/>
        <rFont val="Arial"/>
      </rPr>
      <t>pthrp</t>
    </r>
    <r>
      <rPr>
        <sz val="10"/>
        <rFont val="Arial"/>
      </rPr>
      <t xml:space="preserve"> gene)</t>
    </r>
  </si>
  <si>
    <t xml:space="preserve">It is also expressed in developing virgin mammary gland and potentially in embryonic mammary bud (Rosen: 2007:Nat Rev Cancer;7:659-672) </t>
  </si>
  <si>
    <t xml:space="preserve">MMTV promoter is hormonally regulated. Expression increases during pregnancy and peaks at lactation. </t>
  </si>
  <si>
    <t>#206 (MMTVrTA;teto-PTHrP;MMTV-PyMT)</t>
  </si>
  <si>
    <t xml:space="preserve">FVB </t>
  </si>
  <si>
    <t>rtTA</t>
  </si>
  <si>
    <t>pymt</t>
  </si>
  <si>
    <t>teto-PTHrP</t>
  </si>
  <si>
    <t>euthanize</t>
  </si>
  <si>
    <t>Topgal is a wnt reporter expressing lacZ enzyme and detected with xgal substrate.  They will be used to see if  wnt signaling is involved in pymt tumors after its been backcrossed to fvb.</t>
  </si>
  <si>
    <t>?</t>
  </si>
  <si>
    <t>WT</t>
  </si>
  <si>
    <t>P-9</t>
  </si>
  <si>
    <t>#414 (MMTVrTA;teto-PTHrP)</t>
  </si>
  <si>
    <t>I-1</t>
  </si>
  <si>
    <t>J-10</t>
  </si>
  <si>
    <t>Breeding (Harem with 4xFVB females)</t>
  </si>
  <si>
    <t>Keep (Experimental use-decide)</t>
  </si>
  <si>
    <t>Gave to Pam (breeding with MMTV-neu)</t>
  </si>
  <si>
    <t>Pam</t>
  </si>
  <si>
    <t>Keep (Use for potential breedings for tumor mice)</t>
  </si>
  <si>
    <t>Keep (Breed with a female FVB)</t>
  </si>
  <si>
    <t>Breeding with #322</t>
  </si>
  <si>
    <t>Breeding with #319</t>
  </si>
  <si>
    <t>Keep (Experimental use-decide) in I-1 with #68 &amp; #71</t>
  </si>
  <si>
    <t>MMTV-rtTA;teto-PTHrP;PyMT</t>
  </si>
  <si>
    <t>FVB- moved in with the other FVB in J-9 --&gt; in Harem with #310</t>
  </si>
  <si>
    <t>K-9</t>
  </si>
  <si>
    <t>O-8</t>
  </si>
  <si>
    <t>L-9</t>
  </si>
  <si>
    <t>Breeding with #343</t>
  </si>
  <si>
    <t>Breeding with #324</t>
  </si>
  <si>
    <t>Harem with #335</t>
  </si>
  <si>
    <t>Harem with #327,329,330,334</t>
  </si>
  <si>
    <t>Keep</t>
  </si>
  <si>
    <t>Keep (Experimental use-decide) in I-1 with #68 &amp; #71 &amp; #321</t>
  </si>
  <si>
    <t>I-8 and J-8</t>
  </si>
  <si>
    <t>Keep for breeding (I-8)</t>
  </si>
  <si>
    <t>Keep for experiments</t>
  </si>
  <si>
    <t>Keep for breeding (J-8)</t>
  </si>
  <si>
    <t>K-8 and L-8</t>
  </si>
  <si>
    <t>Keep for experiments (in with 351)</t>
  </si>
  <si>
    <t>FVB</t>
  </si>
  <si>
    <t>#84</t>
  </si>
  <si>
    <t>#206</t>
  </si>
  <si>
    <t>For experiments</t>
  </si>
  <si>
    <t>For experiments (PyMT)</t>
  </si>
  <si>
    <t>For experiment</t>
  </si>
  <si>
    <t>#414</t>
  </si>
  <si>
    <t>3xTG</t>
  </si>
  <si>
    <t>All glands collected for WB</t>
  </si>
  <si>
    <t>152/13</t>
  </si>
  <si>
    <t>127/13</t>
  </si>
  <si>
    <t>206 (3xTg)</t>
  </si>
  <si>
    <t>Used for organoid collection</t>
  </si>
  <si>
    <t xml:space="preserve">For experiments </t>
  </si>
  <si>
    <t xml:space="preserve">use for lactating organoid collection </t>
  </si>
  <si>
    <t>179/13</t>
  </si>
  <si>
    <t>176/13</t>
  </si>
  <si>
    <t>Sac at d8 preg for primary cell collection</t>
  </si>
  <si>
    <t>Cage#2: OnDox till 08-26/ OffDox till 09-23/ Sac 09-23</t>
  </si>
  <si>
    <t>Cage#1: OnDox till 08-26/ Sac 08-26</t>
  </si>
  <si>
    <t>Dox started 07-29</t>
  </si>
  <si>
    <t>Male Breeder (dTg)</t>
  </si>
  <si>
    <t>189 (7/8/13)</t>
  </si>
  <si>
    <t>192 (7/11/13)</t>
  </si>
  <si>
    <t>Euthanize 10-22-13</t>
  </si>
  <si>
    <t>Euthanize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</si>
</sst>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sz val="10"/>
      <color rgb="FF3366FF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0"/>
      <name val="Arial"/>
    </font>
    <font>
      <b/>
      <sz val="12"/>
      <color theme="0"/>
      <name val="Calibri"/>
      <family val="2"/>
      <scheme val="minor"/>
    </font>
    <font>
      <sz val="8"/>
      <name val="Arial"/>
    </font>
    <font>
      <sz val="10"/>
      <color indexed="205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CCFF"/>
        <bgColor rgb="FFFFFF00"/>
      </patternFill>
    </fill>
    <fill>
      <patternFill patternType="solid">
        <fgColor rgb="FFE6B8B7"/>
        <bgColor rgb="FF000000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47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7" borderId="15" applyBorder="0">
      <alignment horizont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5" xfId="0" applyNumberFormat="1" applyFont="1" applyFill="1" applyBorder="1" applyAlignment="1">
      <alignment horizontal="center"/>
    </xf>
    <xf numFmtId="2" fontId="2" fillId="5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49" fontId="2" fillId="0" borderId="10" xfId="0" applyNumberFormat="1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0" xfId="0" applyNumberFormat="1" applyFont="1" applyBorder="1" applyAlignment="1">
      <alignment horizontal="center" wrapText="1"/>
    </xf>
    <xf numFmtId="2" fontId="2" fillId="0" borderId="10" xfId="0" applyNumberFormat="1" applyFont="1" applyBorder="1" applyAlignment="1">
      <alignment horizontal="center" wrapText="1"/>
    </xf>
    <xf numFmtId="49" fontId="2" fillId="0" borderId="11" xfId="0" applyNumberFormat="1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Font="1"/>
    <xf numFmtId="0" fontId="1" fillId="5" borderId="0" xfId="1" applyFill="1"/>
    <xf numFmtId="0" fontId="1" fillId="6" borderId="0" xfId="1" applyFill="1"/>
    <xf numFmtId="0" fontId="3" fillId="0" borderId="0" xfId="1" applyFont="1" applyAlignment="1">
      <alignment horizontal="center"/>
    </xf>
    <xf numFmtId="0" fontId="5" fillId="0" borderId="0" xfId="1" applyFont="1"/>
    <xf numFmtId="0" fontId="3" fillId="0" borderId="0" xfId="1" applyFont="1"/>
    <xf numFmtId="0" fontId="0" fillId="0" borderId="0" xfId="1" applyFont="1"/>
    <xf numFmtId="0" fontId="0" fillId="0" borderId="0" xfId="1" applyFont="1" applyAlignment="1">
      <alignment horizontal="center"/>
    </xf>
    <xf numFmtId="0" fontId="6" fillId="0" borderId="0" xfId="1" applyFont="1"/>
    <xf numFmtId="14" fontId="0" fillId="0" borderId="5" xfId="0" applyNumberFormat="1" applyBorder="1" applyAlignment="1">
      <alignment horizontal="center"/>
    </xf>
    <xf numFmtId="0" fontId="1" fillId="8" borderId="1" xfId="1" applyFill="1" applyBorder="1"/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10" borderId="1" xfId="1" applyFill="1" applyBorder="1"/>
    <xf numFmtId="0" fontId="1" fillId="4" borderId="1" xfId="1" applyFill="1" applyBorder="1"/>
    <xf numFmtId="0" fontId="1" fillId="10" borderId="5" xfId="1" applyFill="1" applyBorder="1"/>
    <xf numFmtId="0" fontId="0" fillId="3" borderId="1" xfId="0" applyFill="1" applyBorder="1" applyAlignment="1">
      <alignment horizontal="left"/>
    </xf>
    <xf numFmtId="0" fontId="0" fillId="10" borderId="1" xfId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3" borderId="1" xfId="1" applyFill="1" applyBorder="1"/>
    <xf numFmtId="0" fontId="0" fillId="3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1" xfId="1" applyFont="1" applyFill="1" applyBorder="1"/>
    <xf numFmtId="0" fontId="1" fillId="11" borderId="1" xfId="1" applyFill="1" applyBorder="1"/>
    <xf numFmtId="0" fontId="0" fillId="11" borderId="1" xfId="1" applyFont="1" applyFill="1" applyBorder="1"/>
    <xf numFmtId="0" fontId="0" fillId="0" borderId="1" xfId="0" applyBorder="1" applyAlignment="1">
      <alignment horizontal="left"/>
    </xf>
    <xf numFmtId="0" fontId="1" fillId="3" borderId="1" xfId="1" applyFill="1" applyBorder="1" applyAlignment="1">
      <alignment horizontal="left"/>
    </xf>
    <xf numFmtId="0" fontId="1" fillId="8" borderId="1" xfId="1" applyFill="1" applyBorder="1" applyAlignment="1">
      <alignment horizontal="left"/>
    </xf>
    <xf numFmtId="0" fontId="1" fillId="10" borderId="1" xfId="1" applyFill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8" borderId="1" xfId="1" applyFill="1" applyBorder="1" applyAlignment="1">
      <alignment horizontal="center"/>
    </xf>
    <xf numFmtId="0" fontId="1" fillId="10" borderId="1" xfId="1" applyFill="1" applyBorder="1" applyAlignment="1">
      <alignment horizontal="center"/>
    </xf>
    <xf numFmtId="0" fontId="1" fillId="10" borderId="5" xfId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10" borderId="1" xfId="1" applyFont="1" applyFill="1" applyBorder="1" applyAlignment="1">
      <alignment horizontal="left"/>
    </xf>
    <xf numFmtId="0" fontId="0" fillId="10" borderId="5" xfId="1" applyFont="1" applyFill="1" applyBorder="1" applyAlignment="1">
      <alignment horizontal="left"/>
    </xf>
    <xf numFmtId="0" fontId="0" fillId="3" borderId="1" xfId="1" applyFont="1" applyFill="1" applyBorder="1" applyAlignment="1">
      <alignment horizontal="left"/>
    </xf>
    <xf numFmtId="0" fontId="0" fillId="8" borderId="1" xfId="1" applyFont="1" applyFill="1" applyBorder="1" applyAlignment="1">
      <alignment horizontal="left"/>
    </xf>
    <xf numFmtId="0" fontId="0" fillId="3" borderId="1" xfId="1" applyFont="1" applyFill="1" applyBorder="1" applyAlignment="1">
      <alignment horizontal="center"/>
    </xf>
    <xf numFmtId="0" fontId="0" fillId="10" borderId="5" xfId="1" applyFont="1" applyFill="1" applyBorder="1" applyAlignment="1">
      <alignment horizontal="center"/>
    </xf>
    <xf numFmtId="0" fontId="0" fillId="10" borderId="1" xfId="1" applyFont="1" applyFill="1" applyBorder="1" applyAlignment="1">
      <alignment horizontal="center"/>
    </xf>
    <xf numFmtId="0" fontId="0" fillId="8" borderId="1" xfId="1" applyFont="1" applyFill="1" applyBorder="1" applyAlignment="1">
      <alignment horizontal="center"/>
    </xf>
    <xf numFmtId="164" fontId="1" fillId="3" borderId="1" xfId="1" applyNumberFormat="1" applyFill="1" applyBorder="1" applyAlignment="1">
      <alignment horizontal="center"/>
    </xf>
    <xf numFmtId="164" fontId="1" fillId="8" borderId="1" xfId="1" applyNumberFormat="1" applyFill="1" applyBorder="1" applyAlignment="1">
      <alignment horizontal="center"/>
    </xf>
    <xf numFmtId="164" fontId="1" fillId="10" borderId="1" xfId="1" applyNumberFormat="1" applyFill="1" applyBorder="1" applyAlignment="1">
      <alignment horizontal="center"/>
    </xf>
    <xf numFmtId="164" fontId="1" fillId="10" borderId="5" xfId="1" applyNumberFormat="1" applyFill="1" applyBorder="1" applyAlignment="1">
      <alignment horizontal="center"/>
    </xf>
    <xf numFmtId="0" fontId="0" fillId="3" borderId="5" xfId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left"/>
    </xf>
    <xf numFmtId="2" fontId="2" fillId="0" borderId="5" xfId="0" applyNumberFormat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164" fontId="0" fillId="11" borderId="1" xfId="0" applyNumberFormat="1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1" applyFont="1" applyFill="1" applyBorder="1"/>
    <xf numFmtId="0" fontId="0" fillId="13" borderId="5" xfId="1" applyFont="1" applyFill="1" applyBorder="1"/>
    <xf numFmtId="14" fontId="1" fillId="12" borderId="1" xfId="1" applyNumberFormat="1" applyFill="1" applyBorder="1"/>
    <xf numFmtId="0" fontId="0" fillId="12" borderId="1" xfId="1" applyFont="1" applyFill="1" applyBorder="1"/>
    <xf numFmtId="0" fontId="0" fillId="14" borderId="1" xfId="0" applyFill="1" applyBorder="1"/>
    <xf numFmtId="0" fontId="0" fillId="14" borderId="9" xfId="0" applyFill="1" applyBorder="1"/>
    <xf numFmtId="14" fontId="0" fillId="3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4" xfId="0" applyFill="1" applyBorder="1" applyAlignment="1">
      <alignment horizontal="left"/>
    </xf>
    <xf numFmtId="164" fontId="0" fillId="15" borderId="4" xfId="0" applyNumberFormat="1" applyFill="1" applyBorder="1" applyAlignment="1">
      <alignment horizontal="center"/>
    </xf>
    <xf numFmtId="0" fontId="0" fillId="15" borderId="4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3" xfId="0" applyFill="1" applyBorder="1" applyAlignment="1">
      <alignment horizontal="left"/>
    </xf>
    <xf numFmtId="164" fontId="0" fillId="15" borderId="3" xfId="0" applyNumberFormat="1" applyFill="1" applyBorder="1" applyAlignment="1">
      <alignment horizontal="center"/>
    </xf>
    <xf numFmtId="0" fontId="0" fillId="15" borderId="3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164" fontId="0" fillId="3" borderId="4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164" fontId="0" fillId="3" borderId="3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14" fontId="0" fillId="15" borderId="4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NumberFormat="1" applyFill="1" applyBorder="1" applyAlignment="1">
      <alignment horizontal="center"/>
    </xf>
    <xf numFmtId="14" fontId="0" fillId="15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horizontal="left"/>
    </xf>
    <xf numFmtId="14" fontId="0" fillId="15" borderId="2" xfId="0" applyNumberFormat="1" applyFill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0" fontId="0" fillId="15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9" xfId="0" applyFill="1" applyBorder="1"/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5" xfId="0" applyFill="1" applyBorder="1" applyAlignment="1">
      <alignment horizontal="left"/>
    </xf>
    <xf numFmtId="0" fontId="0" fillId="15" borderId="5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22" xfId="0" applyFill="1" applyBorder="1" applyAlignment="1">
      <alignment horizontal="left"/>
    </xf>
    <xf numFmtId="0" fontId="0" fillId="15" borderId="22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164" fontId="0" fillId="15" borderId="5" xfId="0" applyNumberFormat="1" applyFill="1" applyBorder="1" applyAlignment="1">
      <alignment horizontal="center"/>
    </xf>
    <xf numFmtId="164" fontId="0" fillId="15" borderId="22" xfId="0" applyNumberForma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24" xfId="0" applyFill="1" applyBorder="1" applyAlignment="1">
      <alignment horizontal="left"/>
    </xf>
    <xf numFmtId="0" fontId="0" fillId="15" borderId="24" xfId="0" applyNumberFormat="1" applyFill="1" applyBorder="1" applyAlignment="1">
      <alignment horizontal="center"/>
    </xf>
    <xf numFmtId="14" fontId="0" fillId="15" borderId="22" xfId="0" applyNumberFormat="1" applyFill="1" applyBorder="1" applyAlignment="1">
      <alignment horizontal="center"/>
    </xf>
    <xf numFmtId="14" fontId="0" fillId="15" borderId="5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15" borderId="24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8" xfId="0" applyFill="1" applyBorder="1" applyAlignment="1">
      <alignment horizontal="left"/>
    </xf>
    <xf numFmtId="0" fontId="0" fillId="11" borderId="8" xfId="0" applyNumberFormat="1" applyFill="1" applyBorder="1" applyAlignment="1">
      <alignment horizontal="center"/>
    </xf>
    <xf numFmtId="14" fontId="0" fillId="15" borderId="24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16" fontId="0" fillId="15" borderId="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164" fontId="0" fillId="11" borderId="3" xfId="0" applyNumberFormat="1" applyFill="1" applyBorder="1" applyAlignment="1">
      <alignment horizontal="center"/>
    </xf>
    <xf numFmtId="0" fontId="0" fillId="11" borderId="3" xfId="0" applyNumberForma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27" xfId="0" applyFill="1" applyBorder="1" applyAlignment="1">
      <alignment horizontal="left"/>
    </xf>
    <xf numFmtId="14" fontId="0" fillId="15" borderId="27" xfId="0" applyNumberFormat="1" applyFill="1" applyBorder="1" applyAlignment="1">
      <alignment horizontal="center"/>
    </xf>
    <xf numFmtId="164" fontId="0" fillId="15" borderId="27" xfId="0" applyNumberFormat="1" applyFill="1" applyBorder="1" applyAlignment="1">
      <alignment horizontal="center"/>
    </xf>
    <xf numFmtId="0" fontId="0" fillId="15" borderId="27" xfId="0" applyNumberFormat="1" applyFill="1" applyBorder="1" applyAlignment="1">
      <alignment horizontal="center"/>
    </xf>
  </cellXfs>
  <cellStyles count="14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  <cellStyle name="Normal 2" xfId="1"/>
    <cellStyle name="Style 1" xfId="8"/>
  </cellStyles>
  <dxfs count="1">
    <dxf>
      <font>
        <condense val="0"/>
        <extend val="0"/>
        <color auto="1"/>
      </font>
      <fill>
        <patternFill>
          <bgColor indexed="3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2</xdr:col>
      <xdr:colOff>117494</xdr:colOff>
      <xdr:row>2</xdr:row>
      <xdr:rowOff>82738</xdr:rowOff>
    </xdr:to>
    <xdr:sp macro="" textlink="">
      <xdr:nvSpPr>
        <xdr:cNvPr id="2" name="TextBox 1"/>
        <xdr:cNvSpPr txBox="1"/>
      </xdr:nvSpPr>
      <xdr:spPr>
        <a:xfrm>
          <a:off x="0" y="409575"/>
          <a:ext cx="2149494" cy="625663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Each mouse should have ONLY ONE allele of each: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*rtTA  *tetoPTHrP </a:t>
          </a:r>
        </a:p>
      </xdr:txBody>
    </xdr:sp>
    <xdr:clientData/>
  </xdr:twoCellAnchor>
  <xdr:twoCellAnchor>
    <xdr:from>
      <xdr:col>13</xdr:col>
      <xdr:colOff>1629832</xdr:colOff>
      <xdr:row>78</xdr:row>
      <xdr:rowOff>93135</xdr:rowOff>
    </xdr:from>
    <xdr:to>
      <xdr:col>13</xdr:col>
      <xdr:colOff>2031999</xdr:colOff>
      <xdr:row>88</xdr:row>
      <xdr:rowOff>110070</xdr:rowOff>
    </xdr:to>
    <xdr:sp macro="" textlink="">
      <xdr:nvSpPr>
        <xdr:cNvPr id="3" name="TextBox 2"/>
        <xdr:cNvSpPr txBox="1"/>
      </xdr:nvSpPr>
      <xdr:spPr>
        <a:xfrm rot="5400000">
          <a:off x="14293848" y="15309852"/>
          <a:ext cx="1794935" cy="402167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No female dTG</a:t>
          </a:r>
        </a:p>
      </xdr:txBody>
    </xdr:sp>
    <xdr:clientData/>
  </xdr:twoCellAnchor>
  <xdr:twoCellAnchor>
    <xdr:from>
      <xdr:col>3</xdr:col>
      <xdr:colOff>1875365</xdr:colOff>
      <xdr:row>101</xdr:row>
      <xdr:rowOff>42334</xdr:rowOff>
    </xdr:from>
    <xdr:to>
      <xdr:col>3</xdr:col>
      <xdr:colOff>2252133</xdr:colOff>
      <xdr:row>104</xdr:row>
      <xdr:rowOff>152403</xdr:rowOff>
    </xdr:to>
    <xdr:sp macro="" textlink="">
      <xdr:nvSpPr>
        <xdr:cNvPr id="4" name="TextBox 3"/>
        <xdr:cNvSpPr txBox="1"/>
      </xdr:nvSpPr>
      <xdr:spPr>
        <a:xfrm rot="5400000">
          <a:off x="6568014" y="18607618"/>
          <a:ext cx="643469" cy="37676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From</a:t>
          </a:r>
          <a:r>
            <a:rPr lang="en-US" sz="1100" b="1" baseline="0">
              <a:solidFill>
                <a:srgbClr val="FF0000"/>
              </a:solidFill>
            </a:rPr>
            <a:t> Pam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1640413</xdr:colOff>
      <xdr:row>108</xdr:row>
      <xdr:rowOff>143934</xdr:rowOff>
    </xdr:from>
    <xdr:to>
      <xdr:col>3</xdr:col>
      <xdr:colOff>2192866</xdr:colOff>
      <xdr:row>110</xdr:row>
      <xdr:rowOff>169334</xdr:rowOff>
    </xdr:to>
    <xdr:sp macro="" textlink="">
      <xdr:nvSpPr>
        <xdr:cNvPr id="5" name="TextBox 4"/>
        <xdr:cNvSpPr txBox="1"/>
      </xdr:nvSpPr>
      <xdr:spPr>
        <a:xfrm>
          <a:off x="6466413" y="19820467"/>
          <a:ext cx="552453" cy="2032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rgbClr val="FF0000"/>
              </a:solidFill>
            </a:rPr>
            <a:t>Check</a:t>
          </a:r>
        </a:p>
      </xdr:txBody>
    </xdr:sp>
    <xdr:clientData/>
  </xdr:twoCellAnchor>
  <xdr:twoCellAnchor>
    <xdr:from>
      <xdr:col>3</xdr:col>
      <xdr:colOff>1981200</xdr:colOff>
      <xdr:row>116</xdr:row>
      <xdr:rowOff>135468</xdr:rowOff>
    </xdr:from>
    <xdr:to>
      <xdr:col>3</xdr:col>
      <xdr:colOff>2357968</xdr:colOff>
      <xdr:row>120</xdr:row>
      <xdr:rowOff>67737</xdr:rowOff>
    </xdr:to>
    <xdr:sp macro="" textlink="">
      <xdr:nvSpPr>
        <xdr:cNvPr id="6" name="TextBox 5"/>
        <xdr:cNvSpPr txBox="1"/>
      </xdr:nvSpPr>
      <xdr:spPr>
        <a:xfrm rot="5400000">
          <a:off x="6673849" y="21367752"/>
          <a:ext cx="643469" cy="37676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From</a:t>
          </a:r>
          <a:r>
            <a:rPr lang="en-US" sz="1100" b="1" baseline="0">
              <a:solidFill>
                <a:srgbClr val="FF0000"/>
              </a:solidFill>
            </a:rPr>
            <a:t> Pam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2023533</xdr:colOff>
      <xdr:row>211</xdr:row>
      <xdr:rowOff>118534</xdr:rowOff>
    </xdr:from>
    <xdr:to>
      <xdr:col>3</xdr:col>
      <xdr:colOff>2400301</xdr:colOff>
      <xdr:row>215</xdr:row>
      <xdr:rowOff>50803</xdr:rowOff>
    </xdr:to>
    <xdr:sp macro="" textlink="">
      <xdr:nvSpPr>
        <xdr:cNvPr id="7" name="TextBox 6"/>
        <xdr:cNvSpPr txBox="1"/>
      </xdr:nvSpPr>
      <xdr:spPr>
        <a:xfrm rot="5400000">
          <a:off x="6716182" y="38419618"/>
          <a:ext cx="643469" cy="37676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For</a:t>
          </a:r>
          <a:r>
            <a:rPr lang="en-US" sz="1100" b="1" baseline="0">
              <a:solidFill>
                <a:srgbClr val="FF0000"/>
              </a:solidFill>
            </a:rPr>
            <a:t> EDU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270933</xdr:colOff>
      <xdr:row>212</xdr:row>
      <xdr:rowOff>1</xdr:rowOff>
    </xdr:from>
    <xdr:to>
      <xdr:col>13</xdr:col>
      <xdr:colOff>647701</xdr:colOff>
      <xdr:row>215</xdr:row>
      <xdr:rowOff>110070</xdr:rowOff>
    </xdr:to>
    <xdr:sp macro="" textlink="">
      <xdr:nvSpPr>
        <xdr:cNvPr id="8" name="TextBox 7"/>
        <xdr:cNvSpPr txBox="1"/>
      </xdr:nvSpPr>
      <xdr:spPr>
        <a:xfrm rot="5400000">
          <a:off x="13497982" y="38478885"/>
          <a:ext cx="643469" cy="37676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For</a:t>
          </a:r>
          <a:r>
            <a:rPr lang="en-US" sz="1100" b="1" baseline="0">
              <a:solidFill>
                <a:srgbClr val="FF0000"/>
              </a:solidFill>
            </a:rPr>
            <a:t> EDU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2</xdr:col>
      <xdr:colOff>117494</xdr:colOff>
      <xdr:row>2</xdr:row>
      <xdr:rowOff>82738</xdr:rowOff>
    </xdr:to>
    <xdr:sp macro="" textlink="">
      <xdr:nvSpPr>
        <xdr:cNvPr id="2" name="TextBox 1"/>
        <xdr:cNvSpPr txBox="1"/>
      </xdr:nvSpPr>
      <xdr:spPr>
        <a:xfrm>
          <a:off x="0" y="409575"/>
          <a:ext cx="2149494" cy="625663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Each mouse should have ONLY ONE allele of each: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*rtTA  *tetoPTHrP </a:t>
          </a:r>
        </a:p>
      </xdr:txBody>
    </xdr:sp>
    <xdr:clientData/>
  </xdr:twoCellAnchor>
  <xdr:twoCellAnchor>
    <xdr:from>
      <xdr:col>3</xdr:col>
      <xdr:colOff>1875365</xdr:colOff>
      <xdr:row>15</xdr:row>
      <xdr:rowOff>42334</xdr:rowOff>
    </xdr:from>
    <xdr:to>
      <xdr:col>3</xdr:col>
      <xdr:colOff>2252133</xdr:colOff>
      <xdr:row>18</xdr:row>
      <xdr:rowOff>152403</xdr:rowOff>
    </xdr:to>
    <xdr:sp macro="" textlink="">
      <xdr:nvSpPr>
        <xdr:cNvPr id="4" name="TextBox 3"/>
        <xdr:cNvSpPr txBox="1"/>
      </xdr:nvSpPr>
      <xdr:spPr>
        <a:xfrm rot="5400000">
          <a:off x="6568014" y="3494618"/>
          <a:ext cx="643469" cy="37676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From</a:t>
          </a:r>
          <a:r>
            <a:rPr lang="en-US" sz="1100" b="1" baseline="0">
              <a:solidFill>
                <a:srgbClr val="FF0000"/>
              </a:solidFill>
            </a:rPr>
            <a:t> Pam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1981200</xdr:colOff>
      <xdr:row>25</xdr:row>
      <xdr:rowOff>25405</xdr:rowOff>
    </xdr:from>
    <xdr:to>
      <xdr:col>3</xdr:col>
      <xdr:colOff>2357968</xdr:colOff>
      <xdr:row>27</xdr:row>
      <xdr:rowOff>160871</xdr:rowOff>
    </xdr:to>
    <xdr:sp macro="" textlink="">
      <xdr:nvSpPr>
        <xdr:cNvPr id="5" name="TextBox 4"/>
        <xdr:cNvSpPr txBox="1"/>
      </xdr:nvSpPr>
      <xdr:spPr>
        <a:xfrm rot="5400000">
          <a:off x="6750051" y="5179487"/>
          <a:ext cx="491066" cy="37676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From</a:t>
          </a:r>
          <a:r>
            <a:rPr lang="en-US" sz="1100" b="1" baseline="0">
              <a:solidFill>
                <a:srgbClr val="FF0000"/>
              </a:solidFill>
            </a:rPr>
            <a:t> Pam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1875365</xdr:colOff>
      <xdr:row>100</xdr:row>
      <xdr:rowOff>46568</xdr:rowOff>
    </xdr:from>
    <xdr:to>
      <xdr:col>3</xdr:col>
      <xdr:colOff>2252133</xdr:colOff>
      <xdr:row>103</xdr:row>
      <xdr:rowOff>156637</xdr:rowOff>
    </xdr:to>
    <xdr:sp macro="" textlink="">
      <xdr:nvSpPr>
        <xdr:cNvPr id="6" name="TextBox 5"/>
        <xdr:cNvSpPr txBox="1"/>
      </xdr:nvSpPr>
      <xdr:spPr>
        <a:xfrm rot="5400000">
          <a:off x="6568014" y="18611852"/>
          <a:ext cx="643469" cy="37676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From</a:t>
          </a:r>
          <a:r>
            <a:rPr lang="en-US" sz="1100" b="1" baseline="0">
              <a:solidFill>
                <a:srgbClr val="FF0000"/>
              </a:solidFill>
            </a:rPr>
            <a:t> Pam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1413933</xdr:colOff>
      <xdr:row>15</xdr:row>
      <xdr:rowOff>33870</xdr:rowOff>
    </xdr:from>
    <xdr:to>
      <xdr:col>3</xdr:col>
      <xdr:colOff>1790701</xdr:colOff>
      <xdr:row>24</xdr:row>
      <xdr:rowOff>143933</xdr:rowOff>
    </xdr:to>
    <xdr:sp macro="" textlink="">
      <xdr:nvSpPr>
        <xdr:cNvPr id="7" name="TextBox 6"/>
        <xdr:cNvSpPr txBox="1"/>
      </xdr:nvSpPr>
      <xdr:spPr>
        <a:xfrm rot="5400000">
          <a:off x="5573185" y="4019551"/>
          <a:ext cx="1710263" cy="376768"/>
        </a:xfrm>
        <a:prstGeom prst="rect">
          <a:avLst/>
        </a:prstGeom>
        <a:noFill/>
        <a:ln w="38100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3366FF"/>
              </a:solidFill>
            </a:rPr>
            <a:t>OnDox/OffDox</a:t>
          </a:r>
          <a:r>
            <a:rPr lang="en-US" sz="1100" b="1" baseline="0">
              <a:solidFill>
                <a:srgbClr val="3366FF"/>
              </a:solidFill>
            </a:rPr>
            <a:t> Experiment</a:t>
          </a:r>
          <a:endParaRPr lang="en-US" sz="1100" b="1">
            <a:solidFill>
              <a:srgbClr val="3366FF"/>
            </a:solidFill>
          </a:endParaRPr>
        </a:p>
      </xdr:txBody>
    </xdr:sp>
    <xdr:clientData/>
  </xdr:twoCellAnchor>
  <xdr:twoCellAnchor>
    <xdr:from>
      <xdr:col>3</xdr:col>
      <xdr:colOff>1625599</xdr:colOff>
      <xdr:row>10</xdr:row>
      <xdr:rowOff>160869</xdr:rowOff>
    </xdr:from>
    <xdr:to>
      <xdr:col>3</xdr:col>
      <xdr:colOff>2222500</xdr:colOff>
      <xdr:row>15</xdr:row>
      <xdr:rowOff>5</xdr:rowOff>
    </xdr:to>
    <xdr:sp macro="" textlink="">
      <xdr:nvSpPr>
        <xdr:cNvPr id="8" name="TextBox 7"/>
        <xdr:cNvSpPr txBox="1"/>
      </xdr:nvSpPr>
      <xdr:spPr>
        <a:xfrm rot="5400000">
          <a:off x="6385982" y="2656419"/>
          <a:ext cx="728136" cy="596901"/>
        </a:xfrm>
        <a:prstGeom prst="rect">
          <a:avLst/>
        </a:prstGeom>
        <a:noFill/>
        <a:ln w="38100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>
              <a:solidFill>
                <a:srgbClr val="3366FF"/>
              </a:solidFill>
            </a:rPr>
            <a:t>Primary</a:t>
          </a:r>
          <a:r>
            <a:rPr lang="en-US" sz="1000" b="1" baseline="0">
              <a:solidFill>
                <a:srgbClr val="3366FF"/>
              </a:solidFill>
            </a:rPr>
            <a:t> Cell Collection</a:t>
          </a:r>
          <a:endParaRPr lang="en-US" sz="1000" b="1">
            <a:solidFill>
              <a:srgbClr val="3366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zoomScale="150" workbookViewId="0">
      <selection activeCell="B13" sqref="B13"/>
    </sheetView>
  </sheetViews>
  <sheetFormatPr baseColWidth="10" defaultColWidth="11.5" defaultRowHeight="12" x14ac:dyDescent="0"/>
  <cols>
    <col min="1" max="1" width="9.1640625" style="51" customWidth="1"/>
    <col min="2" max="16384" width="11.5" style="50"/>
  </cols>
  <sheetData>
    <row r="3" spans="2:2">
      <c r="B3" s="59" t="s">
        <v>37</v>
      </c>
    </row>
    <row r="5" spans="2:2">
      <c r="B5" s="58" t="s">
        <v>35</v>
      </c>
    </row>
    <row r="6" spans="2:2">
      <c r="B6" s="60" t="s">
        <v>44</v>
      </c>
    </row>
    <row r="7" spans="2:2">
      <c r="B7" s="60" t="s">
        <v>43</v>
      </c>
    </row>
    <row r="8" spans="2:2">
      <c r="B8" s="58" t="s">
        <v>41</v>
      </c>
    </row>
    <row r="9" spans="2:2">
      <c r="B9" s="58" t="s">
        <v>42</v>
      </c>
    </row>
    <row r="10" spans="2:2">
      <c r="B10" s="58" t="s">
        <v>39</v>
      </c>
    </row>
    <row r="11" spans="2:2">
      <c r="B11" s="57" t="s">
        <v>36</v>
      </c>
    </row>
    <row r="12" spans="2:2">
      <c r="B12" s="57" t="s">
        <v>38</v>
      </c>
    </row>
    <row r="13" spans="2:2">
      <c r="B13" s="58" t="s">
        <v>51</v>
      </c>
    </row>
    <row r="14" spans="2:2">
      <c r="B14" s="58" t="s">
        <v>40</v>
      </c>
    </row>
    <row r="18" spans="1:4">
      <c r="A18" s="49" t="s">
        <v>27</v>
      </c>
    </row>
    <row r="19" spans="1:4">
      <c r="A19" s="51">
        <v>1</v>
      </c>
      <c r="B19" s="52" t="s">
        <v>28</v>
      </c>
    </row>
    <row r="21" spans="1:4">
      <c r="A21" s="51">
        <v>2</v>
      </c>
      <c r="B21" s="50" t="s">
        <v>29</v>
      </c>
      <c r="D21" s="53" t="s">
        <v>30</v>
      </c>
    </row>
    <row r="22" spans="1:4">
      <c r="B22" s="50" t="s">
        <v>31</v>
      </c>
      <c r="D22" s="54" t="s">
        <v>32</v>
      </c>
    </row>
    <row r="23" spans="1:4">
      <c r="A23" s="55">
        <v>3</v>
      </c>
      <c r="B23" s="56" t="s">
        <v>33</v>
      </c>
    </row>
    <row r="24" spans="1:4">
      <c r="A24" s="55"/>
      <c r="B24" s="57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5"/>
  <sheetViews>
    <sheetView tabSelected="1" zoomScale="150" zoomScaleNormal="150" zoomScaleSheetLayoutView="100" zoomScalePageLayoutView="150" workbookViewId="0">
      <pane ySplit="4" topLeftCell="A219" activePane="bottomLeft" state="frozen"/>
      <selection pane="bottomLeft" activeCell="L4" sqref="L4"/>
    </sheetView>
  </sheetViews>
  <sheetFormatPr baseColWidth="10" defaultColWidth="8.83203125" defaultRowHeight="14" customHeight="1" x14ac:dyDescent="0"/>
  <cols>
    <col min="1" max="1" width="12" style="1" customWidth="1"/>
    <col min="2" max="2" width="14.6640625" style="1" customWidth="1"/>
    <col min="3" max="3" width="36.6640625" style="1" customWidth="1"/>
    <col min="4" max="4" width="31.5" style="1" customWidth="1"/>
    <col min="5" max="5" width="7.5" style="1" customWidth="1"/>
    <col min="6" max="6" width="6" style="81" customWidth="1"/>
    <col min="7" max="7" width="10.1640625" style="3" hidden="1" customWidth="1"/>
    <col min="8" max="10" width="12.1640625" style="3" customWidth="1"/>
    <col min="11" max="11" width="11.1640625" style="1" customWidth="1"/>
    <col min="12" max="12" width="8" style="1" bestFit="1" customWidth="1"/>
    <col min="13" max="13" width="11" style="2" customWidth="1"/>
    <col min="14" max="14" width="29.33203125" style="1" customWidth="1"/>
    <col min="15" max="15" width="8.83203125" style="1" customWidth="1"/>
    <col min="16" max="16" width="57.83203125" style="81" bestFit="1" customWidth="1"/>
    <col min="17" max="17" width="18.33203125" style="1" customWidth="1"/>
    <col min="18" max="18" width="13.6640625" style="1" customWidth="1"/>
    <col min="19" max="16384" width="8.83203125" style="1"/>
  </cols>
  <sheetData>
    <row r="1" spans="1:26" ht="30" customHeight="1" thickBot="1">
      <c r="A1" s="14"/>
      <c r="B1" s="14"/>
      <c r="C1" s="14"/>
      <c r="D1" s="14"/>
      <c r="E1" s="14"/>
      <c r="F1" s="89"/>
      <c r="H1" s="48"/>
      <c r="I1" s="48"/>
      <c r="J1" s="48"/>
      <c r="K1" s="14"/>
      <c r="L1" s="14"/>
      <c r="M1" s="47"/>
      <c r="N1" s="46"/>
      <c r="O1" s="46"/>
      <c r="P1" s="89"/>
    </row>
    <row r="2" spans="1:26" ht="45" customHeight="1" thickBot="1">
      <c r="A2" s="45"/>
      <c r="B2" s="44"/>
      <c r="C2" s="43" t="s">
        <v>26</v>
      </c>
      <c r="D2" s="42"/>
      <c r="E2" s="32" t="s">
        <v>25</v>
      </c>
      <c r="F2" s="90" t="s">
        <v>24</v>
      </c>
      <c r="G2" s="41" t="s">
        <v>23</v>
      </c>
      <c r="H2" s="40"/>
      <c r="I2" s="39" t="s">
        <v>22</v>
      </c>
      <c r="J2" s="38"/>
      <c r="K2" s="37" t="s">
        <v>21</v>
      </c>
      <c r="L2" s="36" t="s">
        <v>20</v>
      </c>
      <c r="M2" s="35" t="s">
        <v>19</v>
      </c>
      <c r="N2" s="34" t="s">
        <v>18</v>
      </c>
      <c r="O2" s="33" t="s">
        <v>17</v>
      </c>
      <c r="P2" s="90" t="s">
        <v>16</v>
      </c>
      <c r="Q2" s="31"/>
    </row>
    <row r="3" spans="1:26" ht="14" customHeight="1">
      <c r="A3" s="5"/>
      <c r="B3" s="5"/>
      <c r="C3" s="24"/>
      <c r="D3" s="24"/>
      <c r="E3" s="24"/>
      <c r="F3" s="91"/>
      <c r="G3" s="30"/>
      <c r="H3" s="29" t="s">
        <v>47</v>
      </c>
      <c r="I3" s="28" t="s">
        <v>15</v>
      </c>
      <c r="J3" s="27" t="s">
        <v>48</v>
      </c>
      <c r="K3" s="5"/>
      <c r="L3" s="26">
        <v>295</v>
      </c>
      <c r="M3" s="25"/>
      <c r="N3" s="24"/>
      <c r="O3" s="23"/>
      <c r="P3" s="106"/>
      <c r="Q3" s="22"/>
    </row>
    <row r="4" spans="1:26" s="14" customFormat="1" ht="18.75" customHeight="1" thickBot="1">
      <c r="A4" s="17" t="s">
        <v>14</v>
      </c>
      <c r="B4" s="17" t="s">
        <v>13</v>
      </c>
      <c r="C4" s="17" t="s">
        <v>12</v>
      </c>
      <c r="D4" s="17" t="s">
        <v>11</v>
      </c>
      <c r="E4" s="17"/>
      <c r="F4" s="92"/>
      <c r="G4" s="21" t="s">
        <v>10</v>
      </c>
      <c r="H4" s="21" t="s">
        <v>4</v>
      </c>
      <c r="I4" s="28" t="s">
        <v>9</v>
      </c>
      <c r="J4" s="20" t="s">
        <v>8</v>
      </c>
      <c r="K4" s="61">
        <v>41339</v>
      </c>
      <c r="L4" s="19"/>
      <c r="M4" s="18"/>
      <c r="N4" s="17"/>
      <c r="O4" s="16"/>
      <c r="P4" s="107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13" customFormat="1" ht="14" customHeight="1">
      <c r="A5" s="116">
        <v>41360</v>
      </c>
      <c r="B5" s="117" t="s">
        <v>2</v>
      </c>
      <c r="C5" s="79" t="s">
        <v>45</v>
      </c>
      <c r="D5" s="79" t="s">
        <v>46</v>
      </c>
      <c r="E5" s="75">
        <v>314</v>
      </c>
      <c r="F5" s="82" t="s">
        <v>6</v>
      </c>
      <c r="G5" s="75" t="s">
        <v>7</v>
      </c>
      <c r="H5" s="85" t="str">
        <f>+H8</f>
        <v>-</v>
      </c>
      <c r="I5" s="85" t="s">
        <v>2</v>
      </c>
      <c r="J5" s="97" t="s">
        <v>52</v>
      </c>
      <c r="K5" s="85">
        <v>65</v>
      </c>
      <c r="L5" s="101">
        <f>(L3-65)/7</f>
        <v>32.857142857142854</v>
      </c>
      <c r="M5" s="85"/>
      <c r="N5" s="97" t="s">
        <v>4</v>
      </c>
      <c r="O5" s="85" t="s">
        <v>0</v>
      </c>
      <c r="P5" s="95" t="s">
        <v>50</v>
      </c>
    </row>
    <row r="6" spans="1:26" s="65" customFormat="1" ht="14" customHeight="1">
      <c r="A6" s="68"/>
      <c r="B6" s="78" t="s">
        <v>2</v>
      </c>
      <c r="C6" s="68"/>
      <c r="D6" s="68"/>
      <c r="E6" s="75">
        <v>315</v>
      </c>
      <c r="F6" s="82" t="s">
        <v>6</v>
      </c>
      <c r="G6" s="75"/>
      <c r="H6" s="85" t="s">
        <v>1</v>
      </c>
      <c r="I6" s="97" t="s">
        <v>2</v>
      </c>
      <c r="J6" s="97" t="s">
        <v>52</v>
      </c>
      <c r="K6" s="85">
        <v>65</v>
      </c>
      <c r="L6" s="101">
        <f>(L3-65)/7</f>
        <v>32.857142857142854</v>
      </c>
      <c r="M6" s="85"/>
      <c r="N6" s="105" t="s">
        <v>4</v>
      </c>
      <c r="O6" s="85" t="s">
        <v>0</v>
      </c>
      <c r="P6" s="95" t="s">
        <v>50</v>
      </c>
      <c r="Q6" s="76"/>
    </row>
    <row r="7" spans="1:26" s="63" customFormat="1" ht="14" customHeight="1">
      <c r="A7" s="67"/>
      <c r="B7" s="71" t="s">
        <v>2</v>
      </c>
      <c r="C7" s="67"/>
      <c r="D7" s="67"/>
      <c r="E7" s="62">
        <v>316</v>
      </c>
      <c r="F7" s="83" t="s">
        <v>6</v>
      </c>
      <c r="G7" s="62"/>
      <c r="H7" s="86" t="s">
        <v>1</v>
      </c>
      <c r="I7" s="86" t="s">
        <v>2</v>
      </c>
      <c r="J7" s="100" t="s">
        <v>52</v>
      </c>
      <c r="K7" s="86">
        <v>65</v>
      </c>
      <c r="L7" s="102">
        <f>(L3-65)/7</f>
        <v>32.857142857142854</v>
      </c>
      <c r="M7" s="86"/>
      <c r="N7" s="86" t="s">
        <v>4</v>
      </c>
      <c r="O7" s="86" t="s">
        <v>0</v>
      </c>
      <c r="P7" s="96" t="s">
        <v>50</v>
      </c>
    </row>
    <row r="8" spans="1:26" s="10" customFormat="1" ht="14" customHeight="1" thickBot="1">
      <c r="A8" s="68"/>
      <c r="B8" s="78" t="s">
        <v>2</v>
      </c>
      <c r="C8" s="68"/>
      <c r="D8" s="68"/>
      <c r="E8" s="75">
        <v>317</v>
      </c>
      <c r="F8" s="82" t="s">
        <v>6</v>
      </c>
      <c r="G8" s="75"/>
      <c r="H8" s="97" t="s">
        <v>2</v>
      </c>
      <c r="I8" s="85" t="s">
        <v>1</v>
      </c>
      <c r="J8" s="97" t="s">
        <v>52</v>
      </c>
      <c r="K8" s="85">
        <v>65</v>
      </c>
      <c r="L8" s="101">
        <f>(L3-65)/7</f>
        <v>32.857142857142854</v>
      </c>
      <c r="M8" s="85"/>
      <c r="N8" s="105" t="s">
        <v>49</v>
      </c>
      <c r="O8" s="85" t="s">
        <v>0</v>
      </c>
      <c r="P8" s="95" t="s">
        <v>50</v>
      </c>
      <c r="Q8" s="77"/>
      <c r="R8" s="11"/>
      <c r="S8" s="11"/>
      <c r="T8" s="11"/>
      <c r="U8" s="11"/>
      <c r="V8" s="11"/>
      <c r="W8" s="11"/>
      <c r="X8" s="11"/>
      <c r="Y8" s="11"/>
      <c r="Z8" s="11"/>
    </row>
    <row r="9" spans="1:26" s="72" customFormat="1" ht="14" customHeight="1">
      <c r="A9" s="67"/>
      <c r="B9" s="114" t="s">
        <v>54</v>
      </c>
      <c r="C9" s="67"/>
      <c r="D9" s="67"/>
      <c r="E9" s="67">
        <v>309</v>
      </c>
      <c r="F9" s="93" t="s">
        <v>3</v>
      </c>
      <c r="G9" s="67"/>
      <c r="H9" s="87" t="s">
        <v>1</v>
      </c>
      <c r="I9" s="99" t="s">
        <v>1</v>
      </c>
      <c r="J9" s="99" t="s">
        <v>1</v>
      </c>
      <c r="K9" s="87">
        <v>65</v>
      </c>
      <c r="L9" s="103">
        <f>(L3-65)/7</f>
        <v>32.857142857142854</v>
      </c>
      <c r="M9" s="87"/>
      <c r="N9" s="99" t="s">
        <v>67</v>
      </c>
      <c r="O9" s="87" t="s">
        <v>0</v>
      </c>
      <c r="P9" s="93" t="s">
        <v>62</v>
      </c>
    </row>
    <row r="10" spans="1:26" s="73" customFormat="1" ht="14" customHeight="1">
      <c r="A10" s="69"/>
      <c r="B10" s="115" t="s">
        <v>54</v>
      </c>
      <c r="C10" s="69"/>
      <c r="D10" s="69"/>
      <c r="E10" s="69">
        <v>310</v>
      </c>
      <c r="F10" s="94" t="s">
        <v>3</v>
      </c>
      <c r="G10" s="69"/>
      <c r="H10" s="98" t="s">
        <v>1</v>
      </c>
      <c r="I10" s="88" t="s">
        <v>1</v>
      </c>
      <c r="J10" s="98" t="s">
        <v>2</v>
      </c>
      <c r="K10" s="88">
        <v>65</v>
      </c>
      <c r="L10" s="104">
        <f>(L3-65)/7</f>
        <v>32.857142857142854</v>
      </c>
      <c r="M10" s="88"/>
      <c r="N10" s="98" t="s">
        <v>5</v>
      </c>
      <c r="O10" s="88" t="s">
        <v>0</v>
      </c>
      <c r="P10" s="94" t="s">
        <v>63</v>
      </c>
    </row>
    <row r="11" spans="1:26" s="66" customFormat="1" ht="14" customHeight="1">
      <c r="A11" s="68"/>
      <c r="B11" s="78" t="s">
        <v>2</v>
      </c>
      <c r="C11" s="68"/>
      <c r="D11" s="68"/>
      <c r="E11" s="75">
        <v>311</v>
      </c>
      <c r="F11" s="82" t="s">
        <v>3</v>
      </c>
      <c r="G11" s="75"/>
      <c r="H11" s="97" t="s">
        <v>1</v>
      </c>
      <c r="I11" s="85" t="s">
        <v>2</v>
      </c>
      <c r="J11" s="97" t="s">
        <v>52</v>
      </c>
      <c r="K11" s="85">
        <v>65</v>
      </c>
      <c r="L11" s="101">
        <f>(L3-65)/7</f>
        <v>32.857142857142854</v>
      </c>
      <c r="M11" s="85"/>
      <c r="N11" s="97" t="s">
        <v>4</v>
      </c>
      <c r="O11" s="85" t="s">
        <v>0</v>
      </c>
      <c r="P11" s="95" t="s">
        <v>50</v>
      </c>
      <c r="Q11" s="6"/>
    </row>
    <row r="12" spans="1:26" s="74" customFormat="1" ht="14" customHeight="1">
      <c r="A12" s="67"/>
      <c r="B12" s="114" t="s">
        <v>54</v>
      </c>
      <c r="C12" s="67"/>
      <c r="D12" s="67"/>
      <c r="E12" s="67">
        <v>312</v>
      </c>
      <c r="F12" s="84" t="s">
        <v>3</v>
      </c>
      <c r="G12" s="67"/>
      <c r="H12" s="99" t="s">
        <v>1</v>
      </c>
      <c r="I12" s="87" t="s">
        <v>1</v>
      </c>
      <c r="J12" s="99" t="s">
        <v>1</v>
      </c>
      <c r="K12" s="87">
        <v>65</v>
      </c>
      <c r="L12" s="103">
        <f>(L3-65)/7</f>
        <v>32.857142857142854</v>
      </c>
      <c r="M12" s="87"/>
      <c r="N12" s="99" t="s">
        <v>67</v>
      </c>
      <c r="O12" s="87" t="s">
        <v>0</v>
      </c>
      <c r="P12" s="93" t="s">
        <v>62</v>
      </c>
    </row>
    <row r="13" spans="1:26" s="64" customFormat="1" ht="14" customHeight="1" thickBot="1">
      <c r="A13" s="67"/>
      <c r="B13" s="71" t="s">
        <v>2</v>
      </c>
      <c r="C13" s="67"/>
      <c r="D13" s="67"/>
      <c r="E13" s="62">
        <v>313</v>
      </c>
      <c r="F13" s="83" t="s">
        <v>3</v>
      </c>
      <c r="G13" s="62"/>
      <c r="H13" s="100" t="s">
        <v>2</v>
      </c>
      <c r="I13" s="86" t="s">
        <v>2</v>
      </c>
      <c r="J13" s="100" t="s">
        <v>52</v>
      </c>
      <c r="K13" s="86">
        <v>65</v>
      </c>
      <c r="L13" s="102">
        <f>(L3-65)/7</f>
        <v>32.857142857142854</v>
      </c>
      <c r="M13" s="86"/>
      <c r="N13" s="100" t="s">
        <v>53</v>
      </c>
      <c r="O13" s="86" t="s">
        <v>0</v>
      </c>
      <c r="P13" s="96" t="s">
        <v>50</v>
      </c>
    </row>
    <row r="14" spans="1:26" ht="14" customHeight="1">
      <c r="G14" s="4"/>
      <c r="H14" s="4"/>
      <c r="I14" s="4"/>
      <c r="J14" s="4"/>
    </row>
    <row r="15" spans="1:26" ht="14" customHeight="1">
      <c r="A15" s="112">
        <v>41369</v>
      </c>
      <c r="B15" s="113" t="s">
        <v>56</v>
      </c>
      <c r="C15" s="80" t="s">
        <v>55</v>
      </c>
      <c r="D15" s="79" t="s">
        <v>46</v>
      </c>
      <c r="E15" s="137">
        <v>68</v>
      </c>
      <c r="F15" s="138" t="s">
        <v>6</v>
      </c>
      <c r="G15" s="137"/>
      <c r="H15" s="137" t="s">
        <v>1</v>
      </c>
      <c r="I15" s="137" t="s">
        <v>1</v>
      </c>
      <c r="J15" s="137" t="s">
        <v>2</v>
      </c>
      <c r="K15" s="146">
        <v>73</v>
      </c>
      <c r="L15" s="140">
        <f>(L3-73)/7</f>
        <v>31.714285714285715</v>
      </c>
      <c r="M15" s="141"/>
      <c r="N15" s="137" t="s">
        <v>5</v>
      </c>
      <c r="O15" s="137"/>
      <c r="P15" s="138" t="s">
        <v>59</v>
      </c>
    </row>
    <row r="16" spans="1:26" ht="14" customHeight="1">
      <c r="B16" s="1" t="s">
        <v>2</v>
      </c>
      <c r="E16" s="6">
        <v>69</v>
      </c>
      <c r="F16" s="70" t="s">
        <v>6</v>
      </c>
      <c r="G16" s="6"/>
      <c r="H16" s="6" t="s">
        <v>1</v>
      </c>
      <c r="I16" s="6" t="s">
        <v>2</v>
      </c>
      <c r="J16" s="6" t="s">
        <v>2</v>
      </c>
      <c r="K16" s="6">
        <v>73</v>
      </c>
      <c r="L16" s="8">
        <f>(L3-73)/7</f>
        <v>31.714285714285715</v>
      </c>
      <c r="M16" s="7"/>
      <c r="N16" s="6" t="s">
        <v>4</v>
      </c>
      <c r="O16" s="6" t="s">
        <v>0</v>
      </c>
      <c r="P16" s="70" t="s">
        <v>50</v>
      </c>
      <c r="Q16" s="12"/>
    </row>
    <row r="17" spans="1:17" ht="14" customHeight="1">
      <c r="B17" s="1" t="s">
        <v>2</v>
      </c>
      <c r="E17" s="6">
        <v>70</v>
      </c>
      <c r="F17" s="70" t="s">
        <v>6</v>
      </c>
      <c r="G17" s="6"/>
      <c r="H17" s="6" t="s">
        <v>1</v>
      </c>
      <c r="I17" s="6" t="s">
        <v>2</v>
      </c>
      <c r="J17" s="6" t="s">
        <v>2</v>
      </c>
      <c r="K17" s="6">
        <v>73</v>
      </c>
      <c r="L17" s="8">
        <f>(L3-73)/7</f>
        <v>31.714285714285715</v>
      </c>
      <c r="M17" s="7"/>
      <c r="N17" s="6" t="s">
        <v>4</v>
      </c>
      <c r="O17" s="6" t="s">
        <v>0</v>
      </c>
      <c r="P17" s="70" t="s">
        <v>50</v>
      </c>
      <c r="Q17" s="12"/>
    </row>
    <row r="18" spans="1:17" s="12" customFormat="1" ht="14" customHeight="1">
      <c r="B18" s="113" t="s">
        <v>56</v>
      </c>
      <c r="E18" s="137">
        <v>71</v>
      </c>
      <c r="F18" s="138" t="s">
        <v>6</v>
      </c>
      <c r="G18" s="137"/>
      <c r="H18" s="137" t="s">
        <v>1</v>
      </c>
      <c r="I18" s="137" t="s">
        <v>1</v>
      </c>
      <c r="J18" s="137" t="s">
        <v>2</v>
      </c>
      <c r="K18" s="137">
        <v>73</v>
      </c>
      <c r="L18" s="140">
        <f>(L3-73)/7</f>
        <v>31.714285714285715</v>
      </c>
      <c r="M18" s="141"/>
      <c r="N18" s="137" t="s">
        <v>5</v>
      </c>
      <c r="O18" s="137" t="s">
        <v>0</v>
      </c>
      <c r="P18" s="138" t="s">
        <v>59</v>
      </c>
    </row>
    <row r="19" spans="1:17" ht="14" customHeight="1">
      <c r="B19" s="1" t="s">
        <v>2</v>
      </c>
      <c r="E19" s="6">
        <v>72</v>
      </c>
      <c r="F19" s="70" t="s">
        <v>6</v>
      </c>
      <c r="G19" s="6"/>
      <c r="H19" s="6" t="s">
        <v>2</v>
      </c>
      <c r="I19" s="6" t="s">
        <v>2</v>
      </c>
      <c r="J19" s="6" t="s">
        <v>2</v>
      </c>
      <c r="K19" s="6">
        <v>73</v>
      </c>
      <c r="L19" s="8">
        <f>(L3-73)/7</f>
        <v>31.714285714285715</v>
      </c>
      <c r="M19" s="7"/>
      <c r="N19" s="6" t="s">
        <v>53</v>
      </c>
      <c r="O19" s="6" t="s">
        <v>0</v>
      </c>
      <c r="P19" s="70" t="s">
        <v>50</v>
      </c>
      <c r="Q19" s="12"/>
    </row>
    <row r="20" spans="1:17" ht="14" customHeight="1">
      <c r="B20" s="1" t="s">
        <v>2</v>
      </c>
      <c r="E20" s="6">
        <v>73</v>
      </c>
      <c r="F20" s="70" t="s">
        <v>6</v>
      </c>
      <c r="G20" s="6"/>
      <c r="H20" s="6" t="s">
        <v>2</v>
      </c>
      <c r="I20" s="6" t="s">
        <v>2</v>
      </c>
      <c r="J20" s="6" t="s">
        <v>2</v>
      </c>
      <c r="K20" s="6">
        <v>73</v>
      </c>
      <c r="L20" s="8">
        <f>(L3-73)/7</f>
        <v>31.714285714285715</v>
      </c>
      <c r="M20" s="7"/>
      <c r="N20" s="6" t="s">
        <v>49</v>
      </c>
      <c r="O20" s="6" t="s">
        <v>0</v>
      </c>
      <c r="P20" s="70" t="s">
        <v>50</v>
      </c>
      <c r="Q20" s="12"/>
    </row>
    <row r="21" spans="1:17" ht="14" customHeight="1">
      <c r="B21" s="1" t="s">
        <v>2</v>
      </c>
      <c r="E21" s="6">
        <v>74</v>
      </c>
      <c r="F21" s="70" t="s">
        <v>6</v>
      </c>
      <c r="G21" s="6"/>
      <c r="H21" s="6" t="s">
        <v>2</v>
      </c>
      <c r="I21" s="6" t="s">
        <v>2</v>
      </c>
      <c r="J21" s="6" t="s">
        <v>2</v>
      </c>
      <c r="K21" s="6">
        <v>73</v>
      </c>
      <c r="L21" s="8">
        <f>(L3-73)/7</f>
        <v>31.714285714285715</v>
      </c>
      <c r="M21" s="7"/>
      <c r="N21" s="6" t="s">
        <v>49</v>
      </c>
      <c r="O21" s="6" t="s">
        <v>0</v>
      </c>
      <c r="P21" s="70" t="s">
        <v>50</v>
      </c>
      <c r="Q21" s="12"/>
    </row>
    <row r="22" spans="1:17" s="12" customFormat="1" ht="14" customHeight="1">
      <c r="B22" s="12" t="s">
        <v>2</v>
      </c>
      <c r="E22" s="6">
        <v>75</v>
      </c>
      <c r="F22" s="70" t="s">
        <v>6</v>
      </c>
      <c r="G22" s="6"/>
      <c r="H22" s="6" t="s">
        <v>2</v>
      </c>
      <c r="I22" s="6" t="s">
        <v>2</v>
      </c>
      <c r="J22" s="6" t="s">
        <v>2</v>
      </c>
      <c r="K22" s="6">
        <v>73</v>
      </c>
      <c r="L22" s="8">
        <f>(L3-73)/7</f>
        <v>31.714285714285715</v>
      </c>
      <c r="M22" s="7"/>
      <c r="N22" s="6" t="s">
        <v>53</v>
      </c>
      <c r="O22" s="6" t="s">
        <v>0</v>
      </c>
      <c r="P22" s="70" t="s">
        <v>50</v>
      </c>
    </row>
    <row r="23" spans="1:17" ht="14" customHeight="1">
      <c r="B23" s="1" t="s">
        <v>2</v>
      </c>
      <c r="E23" s="6">
        <v>76</v>
      </c>
      <c r="F23" s="70" t="s">
        <v>6</v>
      </c>
      <c r="G23" s="6"/>
      <c r="H23" s="6" t="s">
        <v>1</v>
      </c>
      <c r="I23" s="6" t="s">
        <v>2</v>
      </c>
      <c r="J23" s="6" t="s">
        <v>2</v>
      </c>
      <c r="K23" s="6">
        <v>73</v>
      </c>
      <c r="L23" s="8">
        <f>(L3-73)/7</f>
        <v>31.714285714285715</v>
      </c>
      <c r="M23" s="7"/>
      <c r="N23" s="6" t="s">
        <v>4</v>
      </c>
      <c r="O23" s="6" t="s">
        <v>0</v>
      </c>
      <c r="P23" s="70" t="s">
        <v>50</v>
      </c>
      <c r="Q23" s="12"/>
    </row>
    <row r="24" spans="1:17" ht="14" customHeight="1">
      <c r="B24" s="1" t="s">
        <v>2</v>
      </c>
      <c r="E24" s="6">
        <v>77</v>
      </c>
      <c r="F24" s="70" t="s">
        <v>6</v>
      </c>
      <c r="G24" s="6"/>
      <c r="H24" s="6" t="s">
        <v>1</v>
      </c>
      <c r="I24" s="6" t="s">
        <v>2</v>
      </c>
      <c r="J24" s="6" t="s">
        <v>2</v>
      </c>
      <c r="K24" s="6">
        <v>73</v>
      </c>
      <c r="L24" s="8">
        <f>(L3-73)/7</f>
        <v>31.714285714285715</v>
      </c>
      <c r="M24" s="7"/>
      <c r="N24" s="6" t="s">
        <v>4</v>
      </c>
      <c r="O24" s="6" t="s">
        <v>0</v>
      </c>
      <c r="P24" s="70" t="s">
        <v>50</v>
      </c>
      <c r="Q24" s="12"/>
    </row>
    <row r="25" spans="1:17" ht="14" customHeight="1">
      <c r="B25" s="1" t="s">
        <v>2</v>
      </c>
      <c r="E25" s="6">
        <v>78</v>
      </c>
      <c r="F25" s="70" t="s">
        <v>6</v>
      </c>
      <c r="G25" s="6"/>
      <c r="H25" s="6" t="s">
        <v>2</v>
      </c>
      <c r="I25" s="6" t="s">
        <v>2</v>
      </c>
      <c r="J25" s="6" t="s">
        <v>2</v>
      </c>
      <c r="K25" s="6">
        <v>73</v>
      </c>
      <c r="L25" s="8">
        <f>(L3-73)/7</f>
        <v>31.714285714285715</v>
      </c>
      <c r="M25" s="7"/>
      <c r="N25" s="6" t="s">
        <v>53</v>
      </c>
      <c r="O25" s="6" t="s">
        <v>0</v>
      </c>
      <c r="P25" s="70" t="s">
        <v>50</v>
      </c>
      <c r="Q25" s="12"/>
    </row>
    <row r="26" spans="1:17" ht="14" customHeight="1">
      <c r="A26" s="12"/>
      <c r="B26" s="113" t="s">
        <v>61</v>
      </c>
      <c r="C26" s="108"/>
      <c r="D26" s="108"/>
      <c r="E26" s="108">
        <v>79</v>
      </c>
      <c r="F26" s="109" t="s">
        <v>6</v>
      </c>
      <c r="G26" s="108"/>
      <c r="H26" s="108" t="s">
        <v>1</v>
      </c>
      <c r="I26" s="108" t="s">
        <v>1</v>
      </c>
      <c r="J26" s="108" t="s">
        <v>2</v>
      </c>
      <c r="K26" s="108">
        <v>73</v>
      </c>
      <c r="L26" s="110">
        <f>(L3-73)/7</f>
        <v>31.714285714285715</v>
      </c>
      <c r="M26" s="111"/>
      <c r="N26" s="108" t="s">
        <v>5</v>
      </c>
      <c r="O26" s="108" t="s">
        <v>0</v>
      </c>
      <c r="P26" s="109" t="s">
        <v>60</v>
      </c>
      <c r="Q26" s="12"/>
    </row>
    <row r="27" spans="1:17" ht="14" customHeight="1">
      <c r="B27" s="1" t="s">
        <v>2</v>
      </c>
      <c r="E27" s="6">
        <v>80</v>
      </c>
      <c r="F27" s="70" t="s">
        <v>3</v>
      </c>
      <c r="G27" s="6"/>
      <c r="H27" s="6" t="s">
        <v>2</v>
      </c>
      <c r="I27" s="6" t="s">
        <v>2</v>
      </c>
      <c r="J27" s="6" t="s">
        <v>2</v>
      </c>
      <c r="K27" s="6">
        <v>73</v>
      </c>
      <c r="L27" s="8">
        <f>(L3-73)/7</f>
        <v>31.714285714285715</v>
      </c>
      <c r="M27" s="7"/>
      <c r="N27" s="6" t="s">
        <v>53</v>
      </c>
      <c r="O27" s="6" t="s">
        <v>0</v>
      </c>
      <c r="P27" s="70" t="s">
        <v>50</v>
      </c>
      <c r="Q27" s="12"/>
    </row>
    <row r="28" spans="1:17" ht="14" customHeight="1">
      <c r="B28" s="1" t="s">
        <v>2</v>
      </c>
      <c r="E28" s="6">
        <v>81</v>
      </c>
      <c r="F28" s="70" t="s">
        <v>3</v>
      </c>
      <c r="G28" s="6"/>
      <c r="H28" s="6" t="s">
        <v>2</v>
      </c>
      <c r="I28" s="6" t="s">
        <v>2</v>
      </c>
      <c r="J28" s="6" t="s">
        <v>2</v>
      </c>
      <c r="K28" s="6">
        <v>73</v>
      </c>
      <c r="L28" s="8">
        <f>(L3-73)/7</f>
        <v>31.714285714285715</v>
      </c>
      <c r="M28" s="7"/>
      <c r="N28" s="6" t="s">
        <v>53</v>
      </c>
      <c r="O28" s="6" t="s">
        <v>0</v>
      </c>
      <c r="P28" s="70" t="s">
        <v>50</v>
      </c>
      <c r="Q28" s="12"/>
    </row>
    <row r="29" spans="1:17" ht="14" customHeight="1">
      <c r="B29" s="1" t="s">
        <v>2</v>
      </c>
      <c r="E29" s="6">
        <v>82</v>
      </c>
      <c r="F29" s="70" t="s">
        <v>3</v>
      </c>
      <c r="G29" s="6"/>
      <c r="H29" s="6" t="s">
        <v>2</v>
      </c>
      <c r="I29" s="6" t="s">
        <v>2</v>
      </c>
      <c r="J29" s="6" t="s">
        <v>2</v>
      </c>
      <c r="K29" s="6">
        <v>73</v>
      </c>
      <c r="L29" s="8">
        <f>(L3-73)/7</f>
        <v>31.714285714285715</v>
      </c>
      <c r="M29" s="7"/>
      <c r="N29" s="6" t="s">
        <v>53</v>
      </c>
      <c r="O29" s="6" t="s">
        <v>0</v>
      </c>
      <c r="P29" s="70" t="s">
        <v>50</v>
      </c>
      <c r="Q29" s="12"/>
    </row>
    <row r="30" spans="1:17" ht="14" customHeight="1">
      <c r="B30" s="1" t="s">
        <v>2</v>
      </c>
      <c r="E30" s="6">
        <v>83</v>
      </c>
      <c r="F30" s="70" t="s">
        <v>3</v>
      </c>
      <c r="G30" s="6"/>
      <c r="H30" s="6" t="s">
        <v>1</v>
      </c>
      <c r="I30" s="6" t="s">
        <v>2</v>
      </c>
      <c r="J30" s="6" t="s">
        <v>2</v>
      </c>
      <c r="K30" s="6">
        <v>73</v>
      </c>
      <c r="L30" s="8">
        <f>(L3-73)/7</f>
        <v>31.714285714285715</v>
      </c>
      <c r="M30" s="7"/>
      <c r="N30" s="6" t="s">
        <v>4</v>
      </c>
      <c r="O30" s="6" t="s">
        <v>0</v>
      </c>
      <c r="P30" s="70" t="s">
        <v>50</v>
      </c>
      <c r="Q30" s="12"/>
    </row>
    <row r="31" spans="1:17" ht="14" customHeight="1">
      <c r="A31" s="12"/>
      <c r="B31" s="113" t="s">
        <v>57</v>
      </c>
      <c r="C31" s="108"/>
      <c r="D31" s="108"/>
      <c r="E31" s="108">
        <v>84</v>
      </c>
      <c r="F31" s="109" t="s">
        <v>3</v>
      </c>
      <c r="G31" s="108"/>
      <c r="H31" s="108" t="s">
        <v>1</v>
      </c>
      <c r="I31" s="108" t="s">
        <v>1</v>
      </c>
      <c r="J31" s="108" t="s">
        <v>2</v>
      </c>
      <c r="K31" s="108">
        <v>73</v>
      </c>
      <c r="L31" s="110">
        <f>(L3-73)/7</f>
        <v>31.714285714285715</v>
      </c>
      <c r="M31" s="111"/>
      <c r="N31" s="108" t="s">
        <v>5</v>
      </c>
      <c r="O31" s="108" t="s">
        <v>0</v>
      </c>
      <c r="P31" s="109" t="s">
        <v>58</v>
      </c>
    </row>
    <row r="32" spans="1:17" ht="14" customHeight="1">
      <c r="G32" s="4"/>
      <c r="H32" s="4"/>
      <c r="I32" s="4"/>
      <c r="J32" s="4"/>
    </row>
    <row r="33" spans="1:16" ht="14" customHeight="1">
      <c r="A33" s="112">
        <v>41387</v>
      </c>
      <c r="B33" s="12" t="s">
        <v>2</v>
      </c>
      <c r="C33" s="80" t="s">
        <v>55</v>
      </c>
      <c r="D33" s="79" t="s">
        <v>46</v>
      </c>
      <c r="E33" s="6">
        <v>318</v>
      </c>
      <c r="F33" s="70" t="s">
        <v>3</v>
      </c>
      <c r="G33" s="6"/>
      <c r="H33" s="6" t="s">
        <v>2</v>
      </c>
      <c r="I33" s="6" t="s">
        <v>2</v>
      </c>
      <c r="J33" s="6" t="s">
        <v>2</v>
      </c>
      <c r="K33" s="6">
        <v>85</v>
      </c>
      <c r="L33" s="8">
        <f>(L3-85)/7</f>
        <v>30</v>
      </c>
      <c r="M33" s="7"/>
      <c r="N33" s="6" t="s">
        <v>53</v>
      </c>
      <c r="O33" s="6" t="s">
        <v>0</v>
      </c>
      <c r="P33" s="70" t="s">
        <v>50</v>
      </c>
    </row>
    <row r="34" spans="1:16" ht="14" customHeight="1">
      <c r="B34" s="113" t="s">
        <v>69</v>
      </c>
      <c r="E34" s="108">
        <v>319</v>
      </c>
      <c r="F34" s="109" t="s">
        <v>3</v>
      </c>
      <c r="G34" s="108"/>
      <c r="H34" s="108" t="s">
        <v>1</v>
      </c>
      <c r="I34" s="108" t="s">
        <v>2</v>
      </c>
      <c r="J34" s="108" t="s">
        <v>2</v>
      </c>
      <c r="K34" s="108">
        <v>85</v>
      </c>
      <c r="L34" s="110">
        <f>(L3-85)/7</f>
        <v>30</v>
      </c>
      <c r="M34" s="111"/>
      <c r="N34" s="108" t="s">
        <v>4</v>
      </c>
      <c r="O34" s="108" t="s">
        <v>0</v>
      </c>
      <c r="P34" s="109" t="s">
        <v>73</v>
      </c>
    </row>
    <row r="35" spans="1:16" ht="14" customHeight="1">
      <c r="B35" s="113" t="s">
        <v>70</v>
      </c>
      <c r="E35" s="108">
        <v>320</v>
      </c>
      <c r="F35" s="109" t="s">
        <v>6</v>
      </c>
      <c r="G35" s="108"/>
      <c r="H35" s="108" t="s">
        <v>2</v>
      </c>
      <c r="I35" s="108" t="s">
        <v>2</v>
      </c>
      <c r="J35" s="108" t="s">
        <v>2</v>
      </c>
      <c r="K35" s="108">
        <v>85</v>
      </c>
      <c r="L35" s="110">
        <f>(L3-85)/7</f>
        <v>30</v>
      </c>
      <c r="M35" s="111"/>
      <c r="N35" s="108" t="s">
        <v>53</v>
      </c>
      <c r="O35" s="108" t="s">
        <v>0</v>
      </c>
      <c r="P35" s="109" t="s">
        <v>68</v>
      </c>
    </row>
    <row r="36" spans="1:16" ht="14" customHeight="1">
      <c r="B36" s="113" t="s">
        <v>56</v>
      </c>
      <c r="E36" s="137">
        <v>321</v>
      </c>
      <c r="F36" s="138" t="s">
        <v>6</v>
      </c>
      <c r="G36" s="137"/>
      <c r="H36" s="137" t="s">
        <v>1</v>
      </c>
      <c r="I36" s="137" t="s">
        <v>1</v>
      </c>
      <c r="J36" s="137" t="s">
        <v>2</v>
      </c>
      <c r="K36" s="137">
        <v>85</v>
      </c>
      <c r="L36" s="140">
        <f>(L3-85)/7</f>
        <v>30</v>
      </c>
      <c r="M36" s="141"/>
      <c r="N36" s="137" t="s">
        <v>5</v>
      </c>
      <c r="O36" s="137" t="s">
        <v>0</v>
      </c>
      <c r="P36" s="138" t="s">
        <v>66</v>
      </c>
    </row>
    <row r="37" spans="1:16" ht="14" customHeight="1">
      <c r="B37" s="113" t="s">
        <v>69</v>
      </c>
      <c r="E37" s="108">
        <v>322</v>
      </c>
      <c r="F37" s="109" t="s">
        <v>6</v>
      </c>
      <c r="G37" s="108"/>
      <c r="H37" s="108" t="s">
        <v>2</v>
      </c>
      <c r="I37" s="108" t="s">
        <v>1</v>
      </c>
      <c r="J37" s="108" t="s">
        <v>2</v>
      </c>
      <c r="K37" s="108">
        <v>85</v>
      </c>
      <c r="L37" s="110">
        <f>(L3-85)/7</f>
        <v>30</v>
      </c>
      <c r="M37" s="111"/>
      <c r="N37" s="108" t="s">
        <v>4</v>
      </c>
      <c r="O37" s="108" t="s">
        <v>0</v>
      </c>
      <c r="P37" s="109" t="s">
        <v>72</v>
      </c>
    </row>
    <row r="38" spans="1:16" ht="14" customHeight="1">
      <c r="B38" s="1" t="s">
        <v>2</v>
      </c>
      <c r="E38" s="6">
        <v>323</v>
      </c>
      <c r="F38" s="70" t="s">
        <v>6</v>
      </c>
      <c r="G38" s="6"/>
      <c r="H38" s="6" t="s">
        <v>2</v>
      </c>
      <c r="I38" s="6" t="s">
        <v>2</v>
      </c>
      <c r="J38" s="6" t="s">
        <v>2</v>
      </c>
      <c r="K38" s="6">
        <v>85</v>
      </c>
      <c r="L38" s="8">
        <f>(L3-85)/7</f>
        <v>30</v>
      </c>
      <c r="M38" s="7"/>
      <c r="N38" s="6" t="s">
        <v>53</v>
      </c>
      <c r="O38" s="6" t="s">
        <v>0</v>
      </c>
      <c r="P38" s="70" t="s">
        <v>50</v>
      </c>
    </row>
    <row r="39" spans="1:16" ht="14" customHeight="1">
      <c r="B39" s="113" t="s">
        <v>71</v>
      </c>
      <c r="E39" s="108">
        <v>324</v>
      </c>
      <c r="F39" s="109" t="s">
        <v>6</v>
      </c>
      <c r="G39" s="108"/>
      <c r="H39" s="108" t="s">
        <v>1</v>
      </c>
      <c r="I39" s="108" t="s">
        <v>2</v>
      </c>
      <c r="J39" s="108" t="s">
        <v>2</v>
      </c>
      <c r="K39" s="108">
        <v>85</v>
      </c>
      <c r="L39" s="110">
        <f>(L3-85)/7</f>
        <v>30</v>
      </c>
      <c r="M39" s="111"/>
      <c r="N39" s="108" t="s">
        <v>49</v>
      </c>
      <c r="O39" s="108" t="s">
        <v>0</v>
      </c>
      <c r="P39" s="109" t="s">
        <v>65</v>
      </c>
    </row>
    <row r="40" spans="1:16" ht="14" customHeight="1">
      <c r="G40" s="4"/>
      <c r="H40" s="4"/>
      <c r="I40" s="4"/>
      <c r="J40" s="4"/>
    </row>
    <row r="41" spans="1:16" ht="14" customHeight="1">
      <c r="C41" s="80" t="s">
        <v>55</v>
      </c>
      <c r="D41" s="79" t="s">
        <v>46</v>
      </c>
      <c r="E41" s="6">
        <v>325</v>
      </c>
      <c r="F41" s="70" t="s">
        <v>6</v>
      </c>
      <c r="G41" s="6"/>
      <c r="H41" s="6" t="s">
        <v>1</v>
      </c>
      <c r="I41" s="6" t="s">
        <v>2</v>
      </c>
      <c r="J41" s="6" t="s">
        <v>2</v>
      </c>
      <c r="K41" s="6">
        <v>94</v>
      </c>
      <c r="L41" s="8">
        <f>(L3-94)/7</f>
        <v>28.714285714285715</v>
      </c>
      <c r="M41" s="7"/>
      <c r="N41" s="6" t="s">
        <v>4</v>
      </c>
      <c r="O41" s="6" t="s">
        <v>0</v>
      </c>
      <c r="P41" s="70"/>
    </row>
    <row r="42" spans="1:16" ht="14" customHeight="1">
      <c r="E42" s="6">
        <v>326</v>
      </c>
      <c r="F42" s="70" t="s">
        <v>6</v>
      </c>
      <c r="G42" s="6"/>
      <c r="H42" s="6" t="s">
        <v>1</v>
      </c>
      <c r="I42" s="6" t="s">
        <v>2</v>
      </c>
      <c r="J42" s="6" t="s">
        <v>2</v>
      </c>
      <c r="K42" s="6">
        <v>94</v>
      </c>
      <c r="L42" s="8">
        <f>(L3-94)/7</f>
        <v>28.714285714285715</v>
      </c>
      <c r="M42" s="7"/>
      <c r="N42" s="6" t="s">
        <v>4</v>
      </c>
      <c r="O42" s="6" t="s">
        <v>0</v>
      </c>
      <c r="P42" s="70"/>
    </row>
    <row r="43" spans="1:16" ht="14" customHeight="1">
      <c r="E43" s="108">
        <v>327</v>
      </c>
      <c r="F43" s="109" t="s">
        <v>6</v>
      </c>
      <c r="G43" s="108"/>
      <c r="H43" s="108" t="s">
        <v>2</v>
      </c>
      <c r="I43" s="108" t="s">
        <v>2</v>
      </c>
      <c r="J43" s="108" t="s">
        <v>2</v>
      </c>
      <c r="K43" s="108">
        <v>94</v>
      </c>
      <c r="L43" s="110">
        <f>(L3-94)/7</f>
        <v>28.714285714285715</v>
      </c>
      <c r="M43" s="111"/>
      <c r="N43" s="108" t="s">
        <v>53</v>
      </c>
      <c r="O43" s="108" t="s">
        <v>0</v>
      </c>
      <c r="P43" s="109" t="s">
        <v>74</v>
      </c>
    </row>
    <row r="44" spans="1:16" ht="14" customHeight="1">
      <c r="E44" s="6">
        <v>328</v>
      </c>
      <c r="F44" s="70" t="s">
        <v>6</v>
      </c>
      <c r="G44" s="6"/>
      <c r="H44" s="6" t="s">
        <v>2</v>
      </c>
      <c r="I44" s="6" t="s">
        <v>1</v>
      </c>
      <c r="J44" s="6" t="s">
        <v>2</v>
      </c>
      <c r="K44" s="6">
        <v>94</v>
      </c>
      <c r="L44" s="8">
        <f>(L3-94)/7</f>
        <v>28.714285714285715</v>
      </c>
      <c r="M44" s="7"/>
      <c r="N44" s="6" t="s">
        <v>49</v>
      </c>
      <c r="O44" s="6" t="s">
        <v>0</v>
      </c>
      <c r="P44" s="70"/>
    </row>
    <row r="45" spans="1:16" ht="14" customHeight="1">
      <c r="E45" s="108">
        <v>329</v>
      </c>
      <c r="F45" s="109" t="s">
        <v>6</v>
      </c>
      <c r="G45" s="108"/>
      <c r="H45" s="108" t="s">
        <v>2</v>
      </c>
      <c r="I45" s="108" t="s">
        <v>2</v>
      </c>
      <c r="J45" s="108" t="s">
        <v>2</v>
      </c>
      <c r="K45" s="108">
        <v>94</v>
      </c>
      <c r="L45" s="110">
        <f>(L3-94)/7</f>
        <v>28.714285714285715</v>
      </c>
      <c r="M45" s="111"/>
      <c r="N45" s="108" t="s">
        <v>53</v>
      </c>
      <c r="O45" s="108" t="s">
        <v>0</v>
      </c>
      <c r="P45" s="109" t="s">
        <v>74</v>
      </c>
    </row>
    <row r="46" spans="1:16" ht="14" customHeight="1">
      <c r="E46" s="108">
        <v>330</v>
      </c>
      <c r="F46" s="109" t="s">
        <v>6</v>
      </c>
      <c r="G46" s="108"/>
      <c r="H46" s="108" t="s">
        <v>2</v>
      </c>
      <c r="I46" s="108" t="s">
        <v>2</v>
      </c>
      <c r="J46" s="108" t="s">
        <v>2</v>
      </c>
      <c r="K46" s="108">
        <v>94</v>
      </c>
      <c r="L46" s="110">
        <f>(L3-94)/7</f>
        <v>28.714285714285715</v>
      </c>
      <c r="M46" s="111"/>
      <c r="N46" s="108" t="s">
        <v>53</v>
      </c>
      <c r="O46" s="108" t="s">
        <v>0</v>
      </c>
      <c r="P46" s="109" t="s">
        <v>74</v>
      </c>
    </row>
    <row r="47" spans="1:16" ht="14" customHeight="1">
      <c r="E47" s="6">
        <v>331</v>
      </c>
      <c r="F47" s="70" t="s">
        <v>6</v>
      </c>
      <c r="G47" s="6"/>
      <c r="H47" s="6" t="s">
        <v>2</v>
      </c>
      <c r="I47" s="6" t="s">
        <v>1</v>
      </c>
      <c r="J47" s="6" t="s">
        <v>2</v>
      </c>
      <c r="K47" s="6">
        <v>94</v>
      </c>
      <c r="L47" s="8">
        <f>(L3-94)/7</f>
        <v>28.714285714285715</v>
      </c>
      <c r="M47" s="7"/>
      <c r="N47" s="6" t="s">
        <v>49</v>
      </c>
      <c r="O47" s="6" t="s">
        <v>0</v>
      </c>
      <c r="P47" s="70"/>
    </row>
    <row r="48" spans="1:16" ht="14" customHeight="1">
      <c r="E48" s="6">
        <v>332</v>
      </c>
      <c r="F48" s="70" t="s">
        <v>6</v>
      </c>
      <c r="G48" s="6"/>
      <c r="H48" s="6" t="s">
        <v>2</v>
      </c>
      <c r="I48" s="6" t="s">
        <v>1</v>
      </c>
      <c r="J48" s="6" t="s">
        <v>2</v>
      </c>
      <c r="K48" s="6">
        <v>94</v>
      </c>
      <c r="L48" s="8">
        <f>(L3-94)/7</f>
        <v>28.714285714285715</v>
      </c>
      <c r="M48" s="7"/>
      <c r="N48" s="6" t="s">
        <v>49</v>
      </c>
      <c r="O48" s="6" t="s">
        <v>0</v>
      </c>
      <c r="P48" s="70"/>
    </row>
    <row r="49" spans="1:16" ht="14" customHeight="1">
      <c r="E49" s="137">
        <v>333</v>
      </c>
      <c r="F49" s="138" t="s">
        <v>6</v>
      </c>
      <c r="G49" s="137"/>
      <c r="H49" s="137" t="s">
        <v>1</v>
      </c>
      <c r="I49" s="137" t="s">
        <v>1</v>
      </c>
      <c r="J49" s="137" t="s">
        <v>2</v>
      </c>
      <c r="K49" s="137">
        <v>94</v>
      </c>
      <c r="L49" s="140">
        <f>(L3-94)/7</f>
        <v>28.714285714285715</v>
      </c>
      <c r="M49" s="141"/>
      <c r="N49" s="137" t="s">
        <v>5</v>
      </c>
      <c r="O49" s="137" t="s">
        <v>0</v>
      </c>
      <c r="P49" s="138" t="s">
        <v>77</v>
      </c>
    </row>
    <row r="50" spans="1:16" ht="14" customHeight="1">
      <c r="E50" s="108">
        <v>334</v>
      </c>
      <c r="F50" s="109" t="s">
        <v>6</v>
      </c>
      <c r="G50" s="108"/>
      <c r="H50" s="108" t="s">
        <v>2</v>
      </c>
      <c r="I50" s="108" t="s">
        <v>2</v>
      </c>
      <c r="J50" s="108" t="s">
        <v>2</v>
      </c>
      <c r="K50" s="108">
        <v>94</v>
      </c>
      <c r="L50" s="110">
        <f>(L3-94)/7</f>
        <v>28.714285714285715</v>
      </c>
      <c r="M50" s="111"/>
      <c r="N50" s="108" t="s">
        <v>53</v>
      </c>
      <c r="O50" s="108" t="s">
        <v>0</v>
      </c>
      <c r="P50" s="109" t="s">
        <v>74</v>
      </c>
    </row>
    <row r="51" spans="1:16" ht="14" customHeight="1">
      <c r="E51" s="108">
        <v>335</v>
      </c>
      <c r="F51" s="109" t="s">
        <v>3</v>
      </c>
      <c r="G51" s="108"/>
      <c r="H51" s="108" t="s">
        <v>1</v>
      </c>
      <c r="I51" s="108" t="s">
        <v>1</v>
      </c>
      <c r="J51" s="108" t="s">
        <v>2</v>
      </c>
      <c r="K51" s="108">
        <v>94</v>
      </c>
      <c r="L51" s="110">
        <f>(L3-94)/7</f>
        <v>28.714285714285715</v>
      </c>
      <c r="M51" s="111"/>
      <c r="N51" s="108" t="s">
        <v>5</v>
      </c>
      <c r="O51" s="108" t="s">
        <v>0</v>
      </c>
      <c r="P51" s="109" t="s">
        <v>75</v>
      </c>
    </row>
    <row r="52" spans="1:16" ht="14" customHeight="1">
      <c r="E52" s="6">
        <v>336</v>
      </c>
      <c r="F52" s="70" t="s">
        <v>3</v>
      </c>
      <c r="G52" s="6"/>
      <c r="H52" s="6" t="s">
        <v>2</v>
      </c>
      <c r="I52" s="6" t="s">
        <v>2</v>
      </c>
      <c r="J52" s="6" t="s">
        <v>2</v>
      </c>
      <c r="K52" s="6">
        <v>94</v>
      </c>
      <c r="L52" s="8">
        <f>(L3-94)/7</f>
        <v>28.714285714285715</v>
      </c>
      <c r="M52" s="7"/>
      <c r="N52" s="6" t="s">
        <v>53</v>
      </c>
      <c r="O52" s="6" t="s">
        <v>0</v>
      </c>
      <c r="P52" s="70"/>
    </row>
    <row r="53" spans="1:16" ht="14" customHeight="1">
      <c r="E53" s="6">
        <v>337</v>
      </c>
      <c r="F53" s="70" t="s">
        <v>3</v>
      </c>
      <c r="G53" s="6"/>
      <c r="H53" s="6" t="s">
        <v>1</v>
      </c>
      <c r="I53" s="6" t="s">
        <v>2</v>
      </c>
      <c r="J53" s="6" t="s">
        <v>2</v>
      </c>
      <c r="K53" s="6">
        <v>94</v>
      </c>
      <c r="L53" s="8">
        <f>(L3-94)/7</f>
        <v>28.714285714285715</v>
      </c>
      <c r="M53" s="7"/>
      <c r="N53" s="6" t="s">
        <v>4</v>
      </c>
      <c r="O53" s="6" t="s">
        <v>0</v>
      </c>
      <c r="P53" s="70"/>
    </row>
    <row r="54" spans="1:16" ht="14" customHeight="1">
      <c r="E54" s="6">
        <v>338</v>
      </c>
      <c r="F54" s="70" t="s">
        <v>3</v>
      </c>
      <c r="G54" s="6"/>
      <c r="H54" s="6" t="s">
        <v>1</v>
      </c>
      <c r="I54" s="6" t="s">
        <v>2</v>
      </c>
      <c r="J54" s="6" t="s">
        <v>2</v>
      </c>
      <c r="K54" s="6">
        <v>94</v>
      </c>
      <c r="L54" s="8">
        <f>(L3-94)/7</f>
        <v>28.714285714285715</v>
      </c>
      <c r="M54" s="7"/>
      <c r="N54" s="6" t="s">
        <v>4</v>
      </c>
      <c r="O54" s="6" t="s">
        <v>0</v>
      </c>
      <c r="P54" s="70"/>
    </row>
    <row r="55" spans="1:16" ht="14" customHeight="1">
      <c r="E55" s="6">
        <v>339</v>
      </c>
      <c r="F55" s="70" t="s">
        <v>3</v>
      </c>
      <c r="G55" s="6"/>
      <c r="H55" s="6" t="s">
        <v>1</v>
      </c>
      <c r="I55" s="6" t="s">
        <v>2</v>
      </c>
      <c r="J55" s="6" t="s">
        <v>2</v>
      </c>
      <c r="K55" s="6">
        <v>94</v>
      </c>
      <c r="L55" s="8">
        <f>(L3-94)/7</f>
        <v>28.714285714285715</v>
      </c>
      <c r="M55" s="7"/>
      <c r="N55" s="6" t="s">
        <v>4</v>
      </c>
      <c r="O55" s="6" t="s">
        <v>0</v>
      </c>
      <c r="P55" s="70"/>
    </row>
    <row r="56" spans="1:16" ht="14" customHeight="1">
      <c r="E56" s="6">
        <v>340</v>
      </c>
      <c r="F56" s="70" t="s">
        <v>3</v>
      </c>
      <c r="G56" s="6"/>
      <c r="H56" s="6" t="s">
        <v>2</v>
      </c>
      <c r="I56" s="6" t="s">
        <v>1</v>
      </c>
      <c r="J56" s="6" t="s">
        <v>2</v>
      </c>
      <c r="K56" s="6">
        <v>94</v>
      </c>
      <c r="L56" s="8">
        <f>(L3-94)/7</f>
        <v>28.714285714285715</v>
      </c>
      <c r="M56" s="7"/>
      <c r="N56" s="6" t="s">
        <v>49</v>
      </c>
      <c r="O56" s="6" t="s">
        <v>0</v>
      </c>
      <c r="P56" s="70"/>
    </row>
    <row r="57" spans="1:16" ht="14" customHeight="1">
      <c r="E57" s="1">
        <v>341</v>
      </c>
      <c r="F57" s="81" t="s">
        <v>3</v>
      </c>
      <c r="G57" s="4"/>
      <c r="H57" s="4" t="s">
        <v>1</v>
      </c>
      <c r="I57" s="4" t="s">
        <v>1</v>
      </c>
      <c r="J57" s="4" t="s">
        <v>2</v>
      </c>
      <c r="K57" s="1">
        <v>94</v>
      </c>
      <c r="L57" s="9">
        <f>(L3-94)/7</f>
        <v>28.714285714285715</v>
      </c>
      <c r="N57" s="1" t="s">
        <v>5</v>
      </c>
      <c r="O57" s="1" t="s">
        <v>0</v>
      </c>
      <c r="P57" s="81" t="s">
        <v>76</v>
      </c>
    </row>
    <row r="58" spans="1:16" ht="14" customHeight="1">
      <c r="E58" s="6">
        <v>342</v>
      </c>
      <c r="F58" s="70" t="s">
        <v>3</v>
      </c>
      <c r="G58" s="6"/>
      <c r="H58" s="6" t="s">
        <v>1</v>
      </c>
      <c r="I58" s="6" t="s">
        <v>2</v>
      </c>
      <c r="J58" s="6" t="s">
        <v>2</v>
      </c>
      <c r="K58" s="6">
        <v>94</v>
      </c>
      <c r="L58" s="8">
        <f>(L3-94)/7</f>
        <v>28.714285714285715</v>
      </c>
      <c r="M58" s="7"/>
      <c r="N58" s="6" t="s">
        <v>4</v>
      </c>
      <c r="O58" s="6" t="s">
        <v>0</v>
      </c>
      <c r="P58" s="70"/>
    </row>
    <row r="59" spans="1:16" ht="14" customHeight="1">
      <c r="E59" s="108">
        <v>343</v>
      </c>
      <c r="F59" s="109" t="s">
        <v>3</v>
      </c>
      <c r="G59" s="108"/>
      <c r="H59" s="108" t="s">
        <v>2</v>
      </c>
      <c r="I59" s="108" t="s">
        <v>1</v>
      </c>
      <c r="J59" s="108" t="s">
        <v>2</v>
      </c>
      <c r="K59" s="108">
        <v>94</v>
      </c>
      <c r="L59" s="110">
        <f>(L3-94)/7</f>
        <v>28.714285714285715</v>
      </c>
      <c r="M59" s="111"/>
      <c r="N59" s="108" t="s">
        <v>49</v>
      </c>
      <c r="O59" s="108" t="s">
        <v>0</v>
      </c>
      <c r="P59" s="109" t="s">
        <v>64</v>
      </c>
    </row>
    <row r="60" spans="1:16" ht="14" customHeight="1">
      <c r="G60" s="4"/>
      <c r="H60" s="4"/>
      <c r="I60" s="4"/>
      <c r="J60" s="4"/>
    </row>
    <row r="61" spans="1:16" ht="14" customHeight="1">
      <c r="A61" s="112">
        <v>41394</v>
      </c>
      <c r="B61" s="113" t="s">
        <v>78</v>
      </c>
      <c r="C61" s="118" t="s">
        <v>55</v>
      </c>
      <c r="D61" s="119" t="s">
        <v>46</v>
      </c>
      <c r="E61" s="1">
        <v>344</v>
      </c>
      <c r="F61" s="81" t="s">
        <v>6</v>
      </c>
      <c r="G61" s="4"/>
      <c r="H61" s="4" t="s">
        <v>1</v>
      </c>
      <c r="I61" s="4" t="s">
        <v>2</v>
      </c>
      <c r="J61" s="4" t="s">
        <v>2</v>
      </c>
      <c r="K61" s="1">
        <v>98</v>
      </c>
      <c r="L61" s="1">
        <f>(L3-98)/7</f>
        <v>28.142857142857142</v>
      </c>
      <c r="N61" s="1" t="s">
        <v>4</v>
      </c>
      <c r="P61" s="81" t="s">
        <v>79</v>
      </c>
    </row>
    <row r="62" spans="1:16" ht="14" customHeight="1">
      <c r="E62" s="1">
        <v>345</v>
      </c>
      <c r="F62" s="81" t="s">
        <v>6</v>
      </c>
      <c r="G62" s="4"/>
      <c r="H62" s="4" t="s">
        <v>2</v>
      </c>
      <c r="I62" s="4" t="s">
        <v>2</v>
      </c>
      <c r="J62" s="4" t="s">
        <v>2</v>
      </c>
      <c r="K62" s="1">
        <v>98</v>
      </c>
      <c r="L62" s="1">
        <f>(L3-98)/7</f>
        <v>28.142857142857142</v>
      </c>
      <c r="N62" s="1" t="s">
        <v>53</v>
      </c>
      <c r="P62" s="81" t="s">
        <v>79</v>
      </c>
    </row>
    <row r="63" spans="1:16" ht="14" customHeight="1">
      <c r="E63" s="6">
        <v>346</v>
      </c>
      <c r="F63" s="70" t="s">
        <v>6</v>
      </c>
      <c r="G63" s="6"/>
      <c r="H63" s="6" t="s">
        <v>2</v>
      </c>
      <c r="I63" s="6" t="s">
        <v>2</v>
      </c>
      <c r="J63" s="6" t="s">
        <v>2</v>
      </c>
      <c r="K63" s="6">
        <v>98</v>
      </c>
      <c r="L63" s="6">
        <f>(L3-98)/7</f>
        <v>28.142857142857142</v>
      </c>
      <c r="M63" s="7"/>
      <c r="N63" s="6" t="s">
        <v>53</v>
      </c>
      <c r="O63" s="6"/>
      <c r="P63" s="70" t="s">
        <v>50</v>
      </c>
    </row>
    <row r="64" spans="1:16" ht="14" customHeight="1">
      <c r="E64" s="1">
        <v>347</v>
      </c>
      <c r="F64" s="81" t="s">
        <v>6</v>
      </c>
      <c r="G64" s="4"/>
      <c r="H64" s="4" t="s">
        <v>2</v>
      </c>
      <c r="I64" s="4" t="s">
        <v>2</v>
      </c>
      <c r="J64" s="4" t="s">
        <v>2</v>
      </c>
      <c r="K64" s="1">
        <v>98</v>
      </c>
      <c r="L64" s="1">
        <f>(L3-98)/7</f>
        <v>28.142857142857142</v>
      </c>
      <c r="N64" s="1" t="s">
        <v>53</v>
      </c>
      <c r="P64" s="81" t="s">
        <v>79</v>
      </c>
    </row>
    <row r="65" spans="1:16" ht="14" customHeight="1">
      <c r="E65" s="137">
        <v>351</v>
      </c>
      <c r="F65" s="138" t="s">
        <v>6</v>
      </c>
      <c r="G65" s="137"/>
      <c r="H65" s="137" t="s">
        <v>1</v>
      </c>
      <c r="I65" s="137" t="s">
        <v>1</v>
      </c>
      <c r="J65" s="137" t="s">
        <v>2</v>
      </c>
      <c r="K65" s="137">
        <v>98</v>
      </c>
      <c r="L65" s="137">
        <f>(L3-98)/7</f>
        <v>28.142857142857142</v>
      </c>
      <c r="M65" s="141"/>
      <c r="N65" s="137" t="s">
        <v>5</v>
      </c>
      <c r="O65" s="137"/>
      <c r="P65" s="138" t="s">
        <v>80</v>
      </c>
    </row>
    <row r="66" spans="1:16" ht="14" customHeight="1">
      <c r="E66" s="6">
        <v>348</v>
      </c>
      <c r="F66" s="70" t="s">
        <v>3</v>
      </c>
      <c r="G66" s="6"/>
      <c r="H66" s="6" t="s">
        <v>2</v>
      </c>
      <c r="I66" s="6" t="s">
        <v>2</v>
      </c>
      <c r="J66" s="6" t="s">
        <v>2</v>
      </c>
      <c r="K66" s="6">
        <v>98</v>
      </c>
      <c r="L66" s="6">
        <f>(L3-98)/7</f>
        <v>28.142857142857142</v>
      </c>
      <c r="M66" s="7"/>
      <c r="N66" s="6" t="s">
        <v>53</v>
      </c>
      <c r="O66" s="6"/>
      <c r="P66" s="70" t="s">
        <v>50</v>
      </c>
    </row>
    <row r="67" spans="1:16" ht="14" customHeight="1">
      <c r="E67" s="1">
        <v>349</v>
      </c>
      <c r="F67" s="81" t="s">
        <v>3</v>
      </c>
      <c r="G67" s="4"/>
      <c r="H67" s="4" t="s">
        <v>1</v>
      </c>
      <c r="I67" s="4" t="s">
        <v>2</v>
      </c>
      <c r="J67" s="4" t="s">
        <v>2</v>
      </c>
      <c r="K67" s="1">
        <v>98</v>
      </c>
      <c r="L67" s="1">
        <f>(L3-98)/7</f>
        <v>28.142857142857142</v>
      </c>
      <c r="N67" s="1" t="s">
        <v>4</v>
      </c>
      <c r="P67" s="81" t="s">
        <v>81</v>
      </c>
    </row>
    <row r="68" spans="1:16" ht="14" customHeight="1">
      <c r="E68" s="1">
        <v>350</v>
      </c>
      <c r="F68" s="81" t="s">
        <v>3</v>
      </c>
      <c r="G68" s="4"/>
      <c r="H68" s="4" t="s">
        <v>2</v>
      </c>
      <c r="I68" s="4" t="s">
        <v>1</v>
      </c>
      <c r="J68" s="4" t="s">
        <v>2</v>
      </c>
      <c r="K68" s="1">
        <v>98</v>
      </c>
      <c r="L68" s="1">
        <f>(L3-98)/7</f>
        <v>28.142857142857142</v>
      </c>
      <c r="N68" s="1" t="s">
        <v>49</v>
      </c>
      <c r="P68" s="81" t="s">
        <v>81</v>
      </c>
    </row>
    <row r="69" spans="1:16" ht="14" customHeight="1">
      <c r="E69" s="6">
        <v>352</v>
      </c>
      <c r="F69" s="70" t="s">
        <v>3</v>
      </c>
      <c r="G69" s="6"/>
      <c r="H69" s="6" t="s">
        <v>2</v>
      </c>
      <c r="I69" s="6" t="s">
        <v>2</v>
      </c>
      <c r="J69" s="6" t="s">
        <v>2</v>
      </c>
      <c r="K69" s="6">
        <v>98</v>
      </c>
      <c r="L69" s="6">
        <f>(L3-98)/7</f>
        <v>28.142857142857142</v>
      </c>
      <c r="M69" s="7"/>
      <c r="N69" s="6" t="s">
        <v>53</v>
      </c>
      <c r="O69" s="6"/>
      <c r="P69" s="70" t="s">
        <v>50</v>
      </c>
    </row>
    <row r="70" spans="1:16" ht="14" customHeight="1">
      <c r="G70" s="4"/>
      <c r="H70" s="4"/>
      <c r="I70" s="4"/>
      <c r="J70" s="4"/>
    </row>
    <row r="71" spans="1:16" ht="14" customHeight="1">
      <c r="A71" s="112">
        <v>41396</v>
      </c>
      <c r="B71" s="113" t="s">
        <v>82</v>
      </c>
      <c r="C71" s="118" t="s">
        <v>55</v>
      </c>
      <c r="D71" s="119" t="s">
        <v>46</v>
      </c>
      <c r="E71" s="137">
        <v>353</v>
      </c>
      <c r="F71" s="138" t="s">
        <v>6</v>
      </c>
      <c r="G71" s="137"/>
      <c r="H71" s="137" t="s">
        <v>1</v>
      </c>
      <c r="I71" s="137" t="s">
        <v>1</v>
      </c>
      <c r="J71" s="137" t="s">
        <v>2</v>
      </c>
      <c r="K71" s="137">
        <v>101</v>
      </c>
      <c r="L71" s="140">
        <f>(L3-101)/7</f>
        <v>27.714285714285715</v>
      </c>
      <c r="M71" s="141"/>
      <c r="N71" s="137" t="s">
        <v>5</v>
      </c>
      <c r="O71" s="137"/>
      <c r="P71" s="138" t="s">
        <v>83</v>
      </c>
    </row>
    <row r="72" spans="1:16" ht="14" customHeight="1">
      <c r="E72" s="137">
        <v>354</v>
      </c>
      <c r="F72" s="138" t="s">
        <v>6</v>
      </c>
      <c r="G72" s="137"/>
      <c r="H72" s="137" t="s">
        <v>1</v>
      </c>
      <c r="I72" s="137" t="s">
        <v>1</v>
      </c>
      <c r="J72" s="137" t="s">
        <v>2</v>
      </c>
      <c r="K72" s="137">
        <v>101</v>
      </c>
      <c r="L72" s="140">
        <f>(L3-101)/7</f>
        <v>27.714285714285715</v>
      </c>
      <c r="M72" s="141"/>
      <c r="N72" s="137" t="s">
        <v>5</v>
      </c>
      <c r="O72" s="137"/>
      <c r="P72" s="138" t="s">
        <v>83</v>
      </c>
    </row>
    <row r="73" spans="1:16" ht="14" customHeight="1">
      <c r="E73" s="1">
        <v>355</v>
      </c>
      <c r="F73" s="81" t="s">
        <v>6</v>
      </c>
      <c r="G73" s="4"/>
      <c r="H73" s="4" t="s">
        <v>1</v>
      </c>
      <c r="I73" s="4" t="s">
        <v>2</v>
      </c>
      <c r="J73" s="4" t="s">
        <v>2</v>
      </c>
      <c r="K73" s="1">
        <v>101</v>
      </c>
      <c r="L73" s="9">
        <f>(L3-101)/7</f>
        <v>27.714285714285715</v>
      </c>
      <c r="N73" s="1" t="s">
        <v>4</v>
      </c>
      <c r="P73" s="81" t="s">
        <v>79</v>
      </c>
    </row>
    <row r="74" spans="1:16" ht="14" customHeight="1">
      <c r="E74" s="1">
        <v>356</v>
      </c>
      <c r="F74" s="81" t="s">
        <v>6</v>
      </c>
      <c r="G74" s="4"/>
      <c r="H74" s="4" t="s">
        <v>1</v>
      </c>
      <c r="I74" s="4" t="s">
        <v>2</v>
      </c>
      <c r="J74" s="4" t="s">
        <v>2</v>
      </c>
      <c r="K74" s="1">
        <v>101</v>
      </c>
      <c r="L74" s="9">
        <f>(L3-101)/7</f>
        <v>27.714285714285715</v>
      </c>
      <c r="N74" s="1" t="s">
        <v>4</v>
      </c>
      <c r="P74" s="81" t="s">
        <v>79</v>
      </c>
    </row>
    <row r="75" spans="1:16" ht="14" customHeight="1">
      <c r="E75" s="6">
        <v>357</v>
      </c>
      <c r="F75" s="70" t="s">
        <v>6</v>
      </c>
      <c r="G75" s="6"/>
      <c r="H75" s="6" t="s">
        <v>2</v>
      </c>
      <c r="I75" s="6" t="s">
        <v>2</v>
      </c>
      <c r="J75" s="6" t="s">
        <v>2</v>
      </c>
      <c r="K75" s="6">
        <v>101</v>
      </c>
      <c r="L75" s="8">
        <f>(L3-101)/7</f>
        <v>27.714285714285715</v>
      </c>
      <c r="M75" s="7"/>
      <c r="N75" s="6" t="s">
        <v>53</v>
      </c>
      <c r="O75" s="6"/>
      <c r="P75" s="70" t="s">
        <v>50</v>
      </c>
    </row>
    <row r="76" spans="1:16" ht="14" customHeight="1">
      <c r="E76" s="6">
        <v>358</v>
      </c>
      <c r="F76" s="70" t="s">
        <v>3</v>
      </c>
      <c r="G76" s="6"/>
      <c r="H76" s="6" t="s">
        <v>2</v>
      </c>
      <c r="I76" s="6" t="s">
        <v>2</v>
      </c>
      <c r="J76" s="6" t="s">
        <v>2</v>
      </c>
      <c r="K76" s="6">
        <v>101</v>
      </c>
      <c r="L76" s="8">
        <f>(L3-101)/7</f>
        <v>27.714285714285715</v>
      </c>
      <c r="M76" s="7"/>
      <c r="N76" s="6" t="s">
        <v>53</v>
      </c>
      <c r="O76" s="6"/>
      <c r="P76" s="70" t="s">
        <v>50</v>
      </c>
    </row>
    <row r="77" spans="1:16" ht="14" customHeight="1">
      <c r="E77" s="6">
        <v>359</v>
      </c>
      <c r="F77" s="70" t="s">
        <v>3</v>
      </c>
      <c r="G77" s="6"/>
      <c r="H77" s="6" t="s">
        <v>2</v>
      </c>
      <c r="I77" s="6" t="s">
        <v>2</v>
      </c>
      <c r="J77" s="6" t="s">
        <v>2</v>
      </c>
      <c r="K77" s="6">
        <v>101</v>
      </c>
      <c r="L77" s="8">
        <f>(L3-101)/7</f>
        <v>27.714285714285715</v>
      </c>
      <c r="M77" s="7"/>
      <c r="N77" s="6" t="s">
        <v>53</v>
      </c>
      <c r="O77" s="6"/>
      <c r="P77" s="70" t="s">
        <v>50</v>
      </c>
    </row>
    <row r="78" spans="1:16" ht="14" customHeight="1">
      <c r="G78" s="4"/>
      <c r="H78" s="4"/>
      <c r="I78" s="4"/>
      <c r="J78" s="4"/>
    </row>
    <row r="79" spans="1:16" ht="14" customHeight="1">
      <c r="C79" s="108" t="s">
        <v>85</v>
      </c>
      <c r="D79" s="108" t="s">
        <v>84</v>
      </c>
      <c r="E79" s="6">
        <v>360</v>
      </c>
      <c r="F79" s="70" t="s">
        <v>6</v>
      </c>
      <c r="G79" s="6"/>
      <c r="H79" s="6" t="s">
        <v>2</v>
      </c>
      <c r="I79" s="6" t="s">
        <v>2</v>
      </c>
      <c r="J79" s="6" t="s">
        <v>2</v>
      </c>
      <c r="K79" s="6"/>
      <c r="L79" s="6"/>
      <c r="M79" s="7"/>
      <c r="N79" s="6"/>
      <c r="O79" s="6"/>
      <c r="P79" s="70" t="s">
        <v>50</v>
      </c>
    </row>
    <row r="80" spans="1:16" ht="14" customHeight="1">
      <c r="E80" s="6">
        <v>361</v>
      </c>
      <c r="F80" s="70" t="s">
        <v>6</v>
      </c>
      <c r="G80" s="6"/>
      <c r="H80" s="6" t="s">
        <v>1</v>
      </c>
      <c r="I80" s="6" t="s">
        <v>2</v>
      </c>
      <c r="J80" s="6" t="s">
        <v>2</v>
      </c>
      <c r="K80" s="6"/>
      <c r="L80" s="6"/>
      <c r="M80" s="7"/>
      <c r="N80" s="6"/>
      <c r="O80" s="6"/>
      <c r="P80" s="70" t="s">
        <v>50</v>
      </c>
    </row>
    <row r="81" spans="1:16" ht="14" customHeight="1">
      <c r="E81" s="6">
        <v>362</v>
      </c>
      <c r="F81" s="70" t="s">
        <v>6</v>
      </c>
      <c r="G81" s="6"/>
      <c r="H81" s="6" t="s">
        <v>1</v>
      </c>
      <c r="I81" s="6" t="s">
        <v>2</v>
      </c>
      <c r="J81" s="6" t="s">
        <v>2</v>
      </c>
      <c r="K81" s="6"/>
      <c r="L81" s="6"/>
      <c r="M81" s="7"/>
      <c r="N81" s="6"/>
      <c r="O81" s="6"/>
      <c r="P81" s="70" t="s">
        <v>50</v>
      </c>
    </row>
    <row r="82" spans="1:16" ht="14" customHeight="1">
      <c r="E82" s="6">
        <v>363</v>
      </c>
      <c r="F82" s="70" t="s">
        <v>6</v>
      </c>
      <c r="G82" s="6"/>
      <c r="H82" s="6" t="s">
        <v>2</v>
      </c>
      <c r="I82" s="6" t="s">
        <v>2</v>
      </c>
      <c r="J82" s="6" t="s">
        <v>2</v>
      </c>
      <c r="K82" s="6"/>
      <c r="L82" s="6"/>
      <c r="M82" s="7"/>
      <c r="N82" s="6"/>
      <c r="O82" s="6"/>
      <c r="P82" s="70" t="s">
        <v>50</v>
      </c>
    </row>
    <row r="83" spans="1:16" ht="14" customHeight="1">
      <c r="E83" s="6">
        <v>364</v>
      </c>
      <c r="F83" s="70" t="s">
        <v>6</v>
      </c>
      <c r="G83" s="6"/>
      <c r="H83" s="6" t="s">
        <v>2</v>
      </c>
      <c r="I83" s="6" t="s">
        <v>2</v>
      </c>
      <c r="J83" s="6" t="s">
        <v>2</v>
      </c>
      <c r="K83" s="6"/>
      <c r="L83" s="6"/>
      <c r="M83" s="7"/>
      <c r="N83" s="6"/>
      <c r="O83" s="6"/>
      <c r="P83" s="70" t="s">
        <v>50</v>
      </c>
    </row>
    <row r="84" spans="1:16" ht="14" customHeight="1">
      <c r="E84" s="6">
        <v>365</v>
      </c>
      <c r="F84" s="70" t="s">
        <v>3</v>
      </c>
      <c r="G84" s="6"/>
      <c r="H84" s="6" t="s">
        <v>1</v>
      </c>
      <c r="I84" s="6" t="s">
        <v>2</v>
      </c>
      <c r="J84" s="6" t="s">
        <v>2</v>
      </c>
      <c r="K84" s="6"/>
      <c r="L84" s="6"/>
      <c r="M84" s="7"/>
      <c r="N84" s="6"/>
      <c r="O84" s="6"/>
      <c r="P84" s="70" t="s">
        <v>50</v>
      </c>
    </row>
    <row r="85" spans="1:16" ht="14" customHeight="1">
      <c r="E85" s="6">
        <v>366</v>
      </c>
      <c r="F85" s="70" t="s">
        <v>3</v>
      </c>
      <c r="G85" s="6"/>
      <c r="H85" s="6" t="s">
        <v>1</v>
      </c>
      <c r="I85" s="6" t="s">
        <v>1</v>
      </c>
      <c r="J85" s="6" t="s">
        <v>2</v>
      </c>
      <c r="K85" s="6"/>
      <c r="L85" s="6"/>
      <c r="M85" s="7"/>
      <c r="N85" s="6"/>
      <c r="O85" s="6"/>
      <c r="P85" s="70" t="s">
        <v>50</v>
      </c>
    </row>
    <row r="86" spans="1:16" ht="14" customHeight="1">
      <c r="E86" s="6">
        <v>367</v>
      </c>
      <c r="F86" s="70" t="s">
        <v>3</v>
      </c>
      <c r="G86" s="6"/>
      <c r="H86" s="6" t="s">
        <v>1</v>
      </c>
      <c r="I86" s="6" t="s">
        <v>1</v>
      </c>
      <c r="J86" s="6" t="s">
        <v>2</v>
      </c>
      <c r="K86" s="6"/>
      <c r="L86" s="6"/>
      <c r="M86" s="7"/>
      <c r="N86" s="6"/>
      <c r="O86" s="6"/>
      <c r="P86" s="70" t="s">
        <v>50</v>
      </c>
    </row>
    <row r="87" spans="1:16" ht="14" customHeight="1">
      <c r="E87" s="6">
        <v>368</v>
      </c>
      <c r="F87" s="70" t="s">
        <v>3</v>
      </c>
      <c r="G87" s="6"/>
      <c r="H87" s="6" t="s">
        <v>1</v>
      </c>
      <c r="I87" s="6" t="s">
        <v>2</v>
      </c>
      <c r="J87" s="6" t="s">
        <v>2</v>
      </c>
      <c r="K87" s="6"/>
      <c r="L87" s="6"/>
      <c r="M87" s="7"/>
      <c r="N87" s="6"/>
      <c r="O87" s="6"/>
      <c r="P87" s="70" t="s">
        <v>50</v>
      </c>
    </row>
    <row r="88" spans="1:16" ht="14" customHeight="1">
      <c r="E88" s="6">
        <v>369</v>
      </c>
      <c r="F88" s="70" t="s">
        <v>3</v>
      </c>
      <c r="G88" s="6"/>
      <c r="H88" s="6" t="s">
        <v>2</v>
      </c>
      <c r="I88" s="6" t="s">
        <v>1</v>
      </c>
      <c r="J88" s="6" t="s">
        <v>2</v>
      </c>
      <c r="K88" s="6"/>
      <c r="L88" s="6"/>
      <c r="M88" s="7"/>
      <c r="N88" s="6"/>
      <c r="O88" s="6"/>
      <c r="P88" s="70" t="s">
        <v>50</v>
      </c>
    </row>
    <row r="89" spans="1:16" s="14" customFormat="1" ht="14" customHeight="1" thickBot="1">
      <c r="E89" s="121">
        <v>370</v>
      </c>
      <c r="F89" s="122" t="s">
        <v>3</v>
      </c>
      <c r="G89" s="121"/>
      <c r="H89" s="121" t="s">
        <v>2</v>
      </c>
      <c r="I89" s="121" t="s">
        <v>1</v>
      </c>
      <c r="J89" s="121" t="s">
        <v>2</v>
      </c>
      <c r="K89" s="121"/>
      <c r="L89" s="121"/>
      <c r="M89" s="124"/>
      <c r="N89" s="121"/>
      <c r="O89" s="121"/>
      <c r="P89" s="122" t="s">
        <v>50</v>
      </c>
    </row>
    <row r="90" spans="1:16" s="129" customFormat="1" ht="14" customHeight="1">
      <c r="A90" s="128"/>
      <c r="E90" s="129">
        <v>560</v>
      </c>
      <c r="F90" s="134" t="s">
        <v>6</v>
      </c>
      <c r="G90" s="133"/>
      <c r="H90" s="133" t="s">
        <v>1</v>
      </c>
      <c r="I90" s="133" t="s">
        <v>1</v>
      </c>
      <c r="J90" s="133" t="s">
        <v>2</v>
      </c>
      <c r="K90" s="155">
        <v>41401</v>
      </c>
      <c r="L90" s="135">
        <f>(L3-127)/7</f>
        <v>24</v>
      </c>
      <c r="M90" s="136"/>
      <c r="N90" s="133"/>
      <c r="O90" s="133"/>
      <c r="P90" s="134" t="s">
        <v>87</v>
      </c>
    </row>
    <row r="91" spans="1:16" s="10" customFormat="1" ht="14" customHeight="1" thickBot="1">
      <c r="A91" s="132"/>
      <c r="E91" s="10">
        <v>562</v>
      </c>
      <c r="F91" s="143" t="s">
        <v>6</v>
      </c>
      <c r="G91" s="142"/>
      <c r="H91" s="142" t="s">
        <v>1</v>
      </c>
      <c r="I91" s="142" t="s">
        <v>1</v>
      </c>
      <c r="J91" s="142" t="s">
        <v>2</v>
      </c>
      <c r="K91" s="159" t="s">
        <v>94</v>
      </c>
      <c r="L91" s="144">
        <f>(L3-127)/7</f>
        <v>24</v>
      </c>
      <c r="M91" s="145"/>
      <c r="N91" s="142"/>
      <c r="O91" s="142"/>
      <c r="P91" s="143" t="s">
        <v>87</v>
      </c>
    </row>
    <row r="92" spans="1:16" s="5" customFormat="1" ht="14" customHeight="1">
      <c r="C92" s="171" t="s">
        <v>85</v>
      </c>
      <c r="D92" s="171" t="s">
        <v>84</v>
      </c>
      <c r="E92" s="76">
        <v>371</v>
      </c>
      <c r="F92" s="157" t="s">
        <v>6</v>
      </c>
      <c r="G92" s="76"/>
      <c r="H92" s="76" t="s">
        <v>2</v>
      </c>
      <c r="I92" s="76" t="s">
        <v>2</v>
      </c>
      <c r="J92" s="76" t="s">
        <v>2</v>
      </c>
      <c r="K92" s="76">
        <v>134</v>
      </c>
      <c r="L92" s="160">
        <f>(L3-134)/7</f>
        <v>23</v>
      </c>
      <c r="M92" s="158"/>
      <c r="N92" s="76"/>
      <c r="O92" s="76"/>
      <c r="P92" s="157" t="s">
        <v>50</v>
      </c>
    </row>
    <row r="93" spans="1:16" ht="14" customHeight="1">
      <c r="E93" s="6">
        <v>372</v>
      </c>
      <c r="F93" s="70" t="s">
        <v>6</v>
      </c>
      <c r="G93" s="6"/>
      <c r="H93" s="6" t="s">
        <v>1</v>
      </c>
      <c r="I93" s="6" t="s">
        <v>2</v>
      </c>
      <c r="J93" s="6" t="s">
        <v>2</v>
      </c>
      <c r="K93" s="120">
        <v>41408</v>
      </c>
      <c r="L93" s="8">
        <f>(L3-134)/7</f>
        <v>23</v>
      </c>
      <c r="M93" s="7"/>
      <c r="N93" s="6"/>
      <c r="O93" s="6"/>
      <c r="P93" s="70" t="s">
        <v>50</v>
      </c>
    </row>
    <row r="94" spans="1:16" ht="14" customHeight="1">
      <c r="E94" s="6">
        <v>373</v>
      </c>
      <c r="F94" s="70" t="s">
        <v>6</v>
      </c>
      <c r="G94" s="6"/>
      <c r="H94" s="6" t="s">
        <v>2</v>
      </c>
      <c r="I94" s="6" t="s">
        <v>1</v>
      </c>
      <c r="J94" s="6" t="s">
        <v>2</v>
      </c>
      <c r="K94" s="6"/>
      <c r="L94" s="8">
        <f>(L3-134)/7</f>
        <v>23</v>
      </c>
      <c r="M94" s="7"/>
      <c r="N94" s="6"/>
      <c r="O94" s="6"/>
      <c r="P94" s="70" t="s">
        <v>50</v>
      </c>
    </row>
    <row r="95" spans="1:16" ht="14" customHeight="1">
      <c r="E95" s="6">
        <v>374</v>
      </c>
      <c r="F95" s="70" t="s">
        <v>6</v>
      </c>
      <c r="G95" s="6"/>
      <c r="H95" s="6" t="s">
        <v>2</v>
      </c>
      <c r="I95" s="6" t="s">
        <v>1</v>
      </c>
      <c r="J95" s="6" t="s">
        <v>2</v>
      </c>
      <c r="K95" s="6"/>
      <c r="L95" s="8">
        <f>(L3-134)/7</f>
        <v>23</v>
      </c>
      <c r="M95" s="7"/>
      <c r="N95" s="6"/>
      <c r="O95" s="6"/>
      <c r="P95" s="70" t="s">
        <v>50</v>
      </c>
    </row>
    <row r="96" spans="1:16" ht="14" customHeight="1">
      <c r="E96" s="137">
        <v>375</v>
      </c>
      <c r="F96" s="138" t="s">
        <v>6</v>
      </c>
      <c r="G96" s="137"/>
      <c r="H96" s="137" t="s">
        <v>1</v>
      </c>
      <c r="I96" s="137" t="s">
        <v>1</v>
      </c>
      <c r="J96" s="137" t="s">
        <v>2</v>
      </c>
      <c r="K96" s="137"/>
      <c r="L96" s="140">
        <f>(L3-134)/7</f>
        <v>23</v>
      </c>
      <c r="M96" s="141"/>
      <c r="N96" s="137"/>
      <c r="O96" s="137"/>
      <c r="P96" s="138" t="s">
        <v>89</v>
      </c>
    </row>
    <row r="97" spans="1:16" ht="14" customHeight="1">
      <c r="E97" s="6">
        <v>376</v>
      </c>
      <c r="F97" s="70" t="s">
        <v>6</v>
      </c>
      <c r="G97" s="6"/>
      <c r="H97" s="6" t="s">
        <v>2</v>
      </c>
      <c r="I97" s="6" t="s">
        <v>1</v>
      </c>
      <c r="J97" s="6" t="s">
        <v>2</v>
      </c>
      <c r="K97" s="6"/>
      <c r="L97" s="8">
        <f>(L3-134)/7</f>
        <v>23</v>
      </c>
      <c r="M97" s="7"/>
      <c r="N97" s="6"/>
      <c r="O97" s="6"/>
      <c r="P97" s="70" t="s">
        <v>50</v>
      </c>
    </row>
    <row r="98" spans="1:16" ht="14" customHeight="1">
      <c r="E98" s="137">
        <v>377</v>
      </c>
      <c r="F98" s="138" t="s">
        <v>6</v>
      </c>
      <c r="G98" s="137"/>
      <c r="H98" s="137" t="s">
        <v>1</v>
      </c>
      <c r="I98" s="137" t="s">
        <v>1</v>
      </c>
      <c r="J98" s="137" t="s">
        <v>2</v>
      </c>
      <c r="K98" s="137"/>
      <c r="L98" s="140">
        <f>(L3-134)/7</f>
        <v>23</v>
      </c>
      <c r="M98" s="141"/>
      <c r="N98" s="137"/>
      <c r="O98" s="137"/>
      <c r="P98" s="138" t="s">
        <v>89</v>
      </c>
    </row>
    <row r="99" spans="1:16" ht="14" customHeight="1">
      <c r="E99" s="6">
        <v>378</v>
      </c>
      <c r="F99" s="70" t="s">
        <v>6</v>
      </c>
      <c r="G99" s="6"/>
      <c r="H99" s="6" t="s">
        <v>1</v>
      </c>
      <c r="I99" s="6" t="s">
        <v>2</v>
      </c>
      <c r="J99" s="6" t="s">
        <v>2</v>
      </c>
      <c r="K99" s="6"/>
      <c r="L99" s="8">
        <f>(L3-134)/7</f>
        <v>23</v>
      </c>
      <c r="M99" s="7"/>
      <c r="N99" s="6"/>
      <c r="O99" s="6"/>
      <c r="P99" s="70" t="s">
        <v>50</v>
      </c>
    </row>
    <row r="100" spans="1:16" ht="14" customHeight="1">
      <c r="E100" s="6">
        <v>379</v>
      </c>
      <c r="F100" s="70" t="s">
        <v>6</v>
      </c>
      <c r="G100" s="6"/>
      <c r="H100" s="6" t="s">
        <v>2</v>
      </c>
      <c r="I100" s="6" t="s">
        <v>2</v>
      </c>
      <c r="J100" s="6" t="s">
        <v>2</v>
      </c>
      <c r="K100" s="6"/>
      <c r="L100" s="8">
        <f>(L3-134)/7</f>
        <v>23</v>
      </c>
      <c r="M100" s="7"/>
      <c r="N100" s="6"/>
      <c r="O100" s="6"/>
      <c r="P100" s="70" t="s">
        <v>50</v>
      </c>
    </row>
    <row r="101" spans="1:16" s="14" customFormat="1" ht="14" customHeight="1" thickBot="1">
      <c r="E101" s="121">
        <v>380</v>
      </c>
      <c r="F101" s="122" t="s">
        <v>6</v>
      </c>
      <c r="G101" s="121"/>
      <c r="H101" s="121" t="s">
        <v>2</v>
      </c>
      <c r="I101" s="121" t="s">
        <v>2</v>
      </c>
      <c r="J101" s="121" t="s">
        <v>2</v>
      </c>
      <c r="K101" s="121"/>
      <c r="L101" s="123">
        <f>(L3-134)/7</f>
        <v>23</v>
      </c>
      <c r="M101" s="124"/>
      <c r="N101" s="121"/>
      <c r="O101" s="121"/>
      <c r="P101" s="122" t="s">
        <v>50</v>
      </c>
    </row>
    <row r="102" spans="1:16" s="129" customFormat="1" ht="14" customHeight="1">
      <c r="A102" s="128"/>
      <c r="C102" s="130" t="s">
        <v>86</v>
      </c>
      <c r="D102" s="130" t="s">
        <v>84</v>
      </c>
      <c r="E102" s="133">
        <v>602</v>
      </c>
      <c r="F102" s="134" t="s">
        <v>6</v>
      </c>
      <c r="G102" s="133"/>
      <c r="H102" s="133" t="s">
        <v>1</v>
      </c>
      <c r="I102" s="133" t="s">
        <v>1</v>
      </c>
      <c r="J102" s="133" t="s">
        <v>2</v>
      </c>
      <c r="K102" s="133">
        <v>139</v>
      </c>
      <c r="L102" s="135">
        <f>(L3-139)/7</f>
        <v>22.285714285714285</v>
      </c>
      <c r="M102" s="136"/>
      <c r="N102" s="133"/>
      <c r="O102" s="133"/>
      <c r="P102" s="134" t="s">
        <v>87</v>
      </c>
    </row>
    <row r="103" spans="1:16" ht="14" customHeight="1">
      <c r="A103" s="131"/>
      <c r="E103" s="137">
        <v>605</v>
      </c>
      <c r="F103" s="138" t="s">
        <v>6</v>
      </c>
      <c r="G103" s="137"/>
      <c r="H103" s="137" t="s">
        <v>1</v>
      </c>
      <c r="I103" s="137" t="s">
        <v>1</v>
      </c>
      <c r="J103" s="137" t="s">
        <v>2</v>
      </c>
      <c r="K103" s="139">
        <v>41413</v>
      </c>
      <c r="L103" s="140">
        <f>(L3-139)/7</f>
        <v>22.285714285714285</v>
      </c>
      <c r="M103" s="141"/>
      <c r="N103" s="137"/>
      <c r="O103" s="137"/>
      <c r="P103" s="138" t="s">
        <v>87</v>
      </c>
    </row>
    <row r="104" spans="1:16" ht="14" customHeight="1">
      <c r="A104" s="131"/>
      <c r="E104" s="137">
        <v>607</v>
      </c>
      <c r="F104" s="138" t="s">
        <v>6</v>
      </c>
      <c r="G104" s="137"/>
      <c r="H104" s="137" t="s">
        <v>2</v>
      </c>
      <c r="I104" s="137" t="s">
        <v>2</v>
      </c>
      <c r="J104" s="137" t="s">
        <v>1</v>
      </c>
      <c r="K104" s="137"/>
      <c r="L104" s="140">
        <f>(L3-139)/7</f>
        <v>22.285714285714285</v>
      </c>
      <c r="M104" s="141"/>
      <c r="N104" s="137"/>
      <c r="O104" s="137"/>
      <c r="P104" s="138" t="s">
        <v>88</v>
      </c>
    </row>
    <row r="105" spans="1:16" s="10" customFormat="1" ht="14" customHeight="1" thickBot="1">
      <c r="A105" s="132"/>
      <c r="E105" s="142">
        <v>608</v>
      </c>
      <c r="F105" s="143" t="s">
        <v>6</v>
      </c>
      <c r="G105" s="142"/>
      <c r="H105" s="142" t="s">
        <v>1</v>
      </c>
      <c r="I105" s="142" t="s">
        <v>1</v>
      </c>
      <c r="J105" s="142" t="s">
        <v>2</v>
      </c>
      <c r="K105" s="142"/>
      <c r="L105" s="144">
        <f>(L3-139)/7</f>
        <v>22.285714285714285</v>
      </c>
      <c r="M105" s="145"/>
      <c r="N105" s="142"/>
      <c r="O105" s="142"/>
      <c r="P105" s="143" t="s">
        <v>87</v>
      </c>
    </row>
    <row r="106" spans="1:16" s="129" customFormat="1" ht="14" customHeight="1">
      <c r="A106" s="128"/>
      <c r="C106" s="130" t="s">
        <v>85</v>
      </c>
      <c r="D106" s="130" t="s">
        <v>84</v>
      </c>
      <c r="E106" s="147">
        <v>381</v>
      </c>
      <c r="F106" s="148" t="s">
        <v>6</v>
      </c>
      <c r="G106" s="147"/>
      <c r="H106" s="147" t="s">
        <v>2</v>
      </c>
      <c r="I106" s="147" t="s">
        <v>2</v>
      </c>
      <c r="J106" s="147" t="s">
        <v>2</v>
      </c>
      <c r="K106" s="147">
        <v>139</v>
      </c>
      <c r="L106" s="149">
        <f>(L3-139)/7</f>
        <v>22.285714285714285</v>
      </c>
      <c r="M106" s="150"/>
      <c r="N106" s="147"/>
      <c r="O106" s="147"/>
      <c r="P106" s="148" t="s">
        <v>50</v>
      </c>
    </row>
    <row r="107" spans="1:16" ht="14" customHeight="1">
      <c r="A107" s="131"/>
      <c r="E107" s="137">
        <v>382</v>
      </c>
      <c r="F107" s="138" t="s">
        <v>6</v>
      </c>
      <c r="G107" s="137"/>
      <c r="H107" s="137" t="s">
        <v>1</v>
      </c>
      <c r="I107" s="137" t="s">
        <v>1</v>
      </c>
      <c r="J107" s="137" t="s">
        <v>2</v>
      </c>
      <c r="K107" s="139">
        <v>41413</v>
      </c>
      <c r="L107" s="140">
        <f>(L3-139)/7</f>
        <v>22.285714285714285</v>
      </c>
      <c r="M107" s="141"/>
      <c r="N107" s="137"/>
      <c r="O107" s="137"/>
      <c r="P107" s="138" t="s">
        <v>87</v>
      </c>
    </row>
    <row r="108" spans="1:16" ht="14" customHeight="1">
      <c r="A108" s="131"/>
      <c r="E108" s="6">
        <v>383</v>
      </c>
      <c r="F108" s="70" t="s">
        <v>6</v>
      </c>
      <c r="G108" s="6"/>
      <c r="H108" s="6" t="s">
        <v>2</v>
      </c>
      <c r="I108" s="6" t="s">
        <v>1</v>
      </c>
      <c r="J108" s="6" t="s">
        <v>2</v>
      </c>
      <c r="K108" s="6"/>
      <c r="L108" s="8">
        <f>(L3-139)/7</f>
        <v>22.285714285714285</v>
      </c>
      <c r="M108" s="7"/>
      <c r="N108" s="6"/>
      <c r="O108" s="6"/>
      <c r="P108" s="70" t="s">
        <v>50</v>
      </c>
    </row>
    <row r="109" spans="1:16" s="14" customFormat="1" ht="14" customHeight="1" thickBot="1">
      <c r="A109" s="170"/>
      <c r="E109" s="142">
        <v>384</v>
      </c>
      <c r="F109" s="143" t="s">
        <v>6</v>
      </c>
      <c r="G109" s="142"/>
      <c r="H109" s="142" t="s">
        <v>1</v>
      </c>
      <c r="I109" s="142" t="s">
        <v>1</v>
      </c>
      <c r="J109" s="142" t="s">
        <v>2</v>
      </c>
      <c r="K109" s="142"/>
      <c r="L109" s="144">
        <f>(L3-139)/7</f>
        <v>22.285714285714285</v>
      </c>
      <c r="M109" s="145"/>
      <c r="N109" s="142"/>
      <c r="O109" s="142"/>
      <c r="P109" s="143" t="s">
        <v>87</v>
      </c>
    </row>
    <row r="110" spans="1:16" s="14" customFormat="1" ht="14" customHeight="1" thickBot="1">
      <c r="A110" s="170"/>
      <c r="E110" s="10">
        <v>641</v>
      </c>
      <c r="F110" s="143" t="s">
        <v>6</v>
      </c>
      <c r="G110" s="142"/>
      <c r="H110" s="142" t="s">
        <v>1</v>
      </c>
      <c r="I110" s="142" t="s">
        <v>1</v>
      </c>
      <c r="J110" s="142" t="s">
        <v>2</v>
      </c>
      <c r="K110" s="159">
        <v>41416</v>
      </c>
      <c r="L110" s="144">
        <f>(L3-142)/7</f>
        <v>21.857142857142858</v>
      </c>
      <c r="M110" s="145"/>
      <c r="N110" s="142"/>
      <c r="O110" s="142"/>
      <c r="P110" s="143" t="s">
        <v>87</v>
      </c>
    </row>
    <row r="111" spans="1:16" s="10" customFormat="1" ht="14" customHeight="1" thickBot="1">
      <c r="A111" s="132"/>
      <c r="E111" s="10">
        <v>642</v>
      </c>
      <c r="F111" s="143" t="s">
        <v>6</v>
      </c>
      <c r="G111" s="142"/>
      <c r="H111" s="142" t="s">
        <v>1</v>
      </c>
      <c r="I111" s="142" t="s">
        <v>1</v>
      </c>
      <c r="J111" s="142" t="s">
        <v>2</v>
      </c>
      <c r="K111" s="159">
        <v>41416</v>
      </c>
      <c r="L111" s="144">
        <f>(L3-142)/7</f>
        <v>21.857142857142858</v>
      </c>
      <c r="M111" s="145"/>
      <c r="N111" s="142"/>
      <c r="O111" s="142"/>
      <c r="P111" s="143" t="s">
        <v>87</v>
      </c>
    </row>
    <row r="112" spans="1:16" s="129" customFormat="1" ht="14" customHeight="1">
      <c r="A112" s="128"/>
      <c r="C112" s="130" t="s">
        <v>90</v>
      </c>
      <c r="D112" s="130" t="s">
        <v>84</v>
      </c>
      <c r="E112" s="147">
        <v>385</v>
      </c>
      <c r="F112" s="148" t="s">
        <v>6</v>
      </c>
      <c r="G112" s="147"/>
      <c r="H112" s="147" t="s">
        <v>2</v>
      </c>
      <c r="I112" s="147" t="s">
        <v>1</v>
      </c>
      <c r="J112" s="147" t="s">
        <v>2</v>
      </c>
      <c r="K112" s="147">
        <v>143</v>
      </c>
      <c r="L112" s="149">
        <f>(L3-143)/7</f>
        <v>21.714285714285715</v>
      </c>
      <c r="M112" s="150"/>
      <c r="N112" s="147"/>
      <c r="O112" s="147"/>
      <c r="P112" s="148" t="s">
        <v>50</v>
      </c>
    </row>
    <row r="113" spans="1:16" ht="14" customHeight="1">
      <c r="A113" s="131"/>
      <c r="E113" s="6">
        <v>386</v>
      </c>
      <c r="F113" s="70" t="s">
        <v>6</v>
      </c>
      <c r="G113" s="6"/>
      <c r="H113" s="6" t="s">
        <v>2</v>
      </c>
      <c r="I113" s="6" t="s">
        <v>2</v>
      </c>
      <c r="J113" s="6" t="s">
        <v>2</v>
      </c>
      <c r="K113" s="120">
        <v>41417</v>
      </c>
      <c r="L113" s="8">
        <f>(L3-143)/7</f>
        <v>21.714285714285715</v>
      </c>
      <c r="M113" s="7"/>
      <c r="N113" s="6"/>
      <c r="O113" s="6"/>
      <c r="P113" s="70" t="s">
        <v>50</v>
      </c>
    </row>
    <row r="114" spans="1:16" ht="14" customHeight="1">
      <c r="A114" s="131"/>
      <c r="E114" s="6">
        <v>387</v>
      </c>
      <c r="F114" s="70" t="s">
        <v>6</v>
      </c>
      <c r="G114" s="6"/>
      <c r="H114" s="6" t="s">
        <v>2</v>
      </c>
      <c r="I114" s="6" t="s">
        <v>2</v>
      </c>
      <c r="J114" s="6" t="s">
        <v>2</v>
      </c>
      <c r="K114" s="6"/>
      <c r="L114" s="8">
        <f>(L3-143)/7</f>
        <v>21.714285714285715</v>
      </c>
      <c r="M114" s="7"/>
      <c r="N114" s="6"/>
      <c r="O114" s="6"/>
      <c r="P114" s="70" t="s">
        <v>50</v>
      </c>
    </row>
    <row r="115" spans="1:16" ht="14" customHeight="1">
      <c r="A115" s="131"/>
      <c r="E115" s="137">
        <v>388</v>
      </c>
      <c r="F115" s="138" t="s">
        <v>6</v>
      </c>
      <c r="G115" s="137"/>
      <c r="H115" s="137" t="s">
        <v>1</v>
      </c>
      <c r="I115" s="137" t="s">
        <v>1</v>
      </c>
      <c r="J115" s="137" t="s">
        <v>2</v>
      </c>
      <c r="K115" s="137"/>
      <c r="L115" s="140">
        <f>(L3-143)/7</f>
        <v>21.714285714285715</v>
      </c>
      <c r="M115" s="141"/>
      <c r="N115" s="137"/>
      <c r="O115" s="137"/>
      <c r="P115" s="138" t="s">
        <v>87</v>
      </c>
    </row>
    <row r="116" spans="1:16" ht="14" customHeight="1">
      <c r="A116" s="131"/>
      <c r="E116" s="137">
        <v>389</v>
      </c>
      <c r="F116" s="138" t="s">
        <v>6</v>
      </c>
      <c r="G116" s="137"/>
      <c r="H116" s="137" t="s">
        <v>1</v>
      </c>
      <c r="I116" s="137" t="s">
        <v>1</v>
      </c>
      <c r="J116" s="137" t="s">
        <v>2</v>
      </c>
      <c r="K116" s="137"/>
      <c r="L116" s="140">
        <f>(L3-143)/7</f>
        <v>21.714285714285715</v>
      </c>
      <c r="M116" s="141"/>
      <c r="N116" s="137"/>
      <c r="O116" s="137"/>
      <c r="P116" s="138" t="s">
        <v>87</v>
      </c>
    </row>
    <row r="117" spans="1:16" s="14" customFormat="1" ht="14" customHeight="1" thickBot="1">
      <c r="A117" s="170"/>
      <c r="E117" s="121">
        <v>390</v>
      </c>
      <c r="F117" s="122" t="s">
        <v>6</v>
      </c>
      <c r="G117" s="121"/>
      <c r="H117" s="121" t="s">
        <v>2</v>
      </c>
      <c r="I117" s="121" t="s">
        <v>1</v>
      </c>
      <c r="J117" s="121" t="s">
        <v>2</v>
      </c>
      <c r="K117" s="121"/>
      <c r="L117" s="123">
        <f>(L3-143)/7</f>
        <v>21.714285714285715</v>
      </c>
      <c r="M117" s="124"/>
      <c r="N117" s="121"/>
      <c r="O117" s="121"/>
      <c r="P117" s="122" t="s">
        <v>50</v>
      </c>
    </row>
    <row r="118" spans="1:16" s="129" customFormat="1" ht="14" customHeight="1">
      <c r="A118" s="128"/>
      <c r="E118" s="129">
        <v>648</v>
      </c>
      <c r="F118" s="134" t="s">
        <v>6</v>
      </c>
      <c r="G118" s="133"/>
      <c r="H118" s="133" t="s">
        <v>1</v>
      </c>
      <c r="I118" s="133" t="s">
        <v>1</v>
      </c>
      <c r="J118" s="133" t="s">
        <v>2</v>
      </c>
      <c r="K118" s="155">
        <v>41426</v>
      </c>
      <c r="L118" s="135">
        <f>(L3-152)/7</f>
        <v>20.428571428571427</v>
      </c>
      <c r="M118" s="136"/>
      <c r="N118" s="133"/>
      <c r="O118" s="133"/>
      <c r="P118" s="134" t="s">
        <v>87</v>
      </c>
    </row>
    <row r="119" spans="1:16" ht="14" customHeight="1">
      <c r="A119" s="131"/>
      <c r="E119" s="1">
        <v>649</v>
      </c>
      <c r="F119" s="138" t="s">
        <v>6</v>
      </c>
      <c r="G119" s="137"/>
      <c r="H119" s="137" t="s">
        <v>1</v>
      </c>
      <c r="I119" s="137" t="s">
        <v>1</v>
      </c>
      <c r="J119" s="137" t="s">
        <v>2</v>
      </c>
      <c r="K119" s="139" t="s">
        <v>93</v>
      </c>
      <c r="L119" s="140">
        <f>(L3-152)/7</f>
        <v>20.428571428571427</v>
      </c>
      <c r="M119" s="141"/>
      <c r="N119" s="137"/>
      <c r="O119" s="137"/>
      <c r="P119" s="138" t="s">
        <v>87</v>
      </c>
    </row>
    <row r="120" spans="1:16" s="10" customFormat="1" ht="14" customHeight="1" thickBot="1">
      <c r="A120" s="132"/>
      <c r="E120" s="10">
        <v>650</v>
      </c>
      <c r="F120" s="143" t="s">
        <v>6</v>
      </c>
      <c r="G120" s="142"/>
      <c r="H120" s="142" t="s">
        <v>1</v>
      </c>
      <c r="I120" s="142" t="s">
        <v>1</v>
      </c>
      <c r="J120" s="142" t="s">
        <v>2</v>
      </c>
      <c r="K120" s="159"/>
      <c r="L120" s="144">
        <f>(L3-152)/7</f>
        <v>20.428571428571427</v>
      </c>
      <c r="M120" s="145"/>
      <c r="N120" s="142"/>
      <c r="O120" s="142"/>
      <c r="P120" s="143" t="s">
        <v>87</v>
      </c>
    </row>
    <row r="121" spans="1:16" s="5" customFormat="1" ht="14" customHeight="1">
      <c r="C121" s="5">
        <v>84</v>
      </c>
      <c r="D121" s="5" t="s">
        <v>84</v>
      </c>
      <c r="E121" s="76">
        <v>391</v>
      </c>
      <c r="F121" s="157"/>
      <c r="G121" s="76"/>
      <c r="H121" s="76" t="s">
        <v>1</v>
      </c>
      <c r="I121" s="76" t="s">
        <v>2</v>
      </c>
      <c r="J121" s="76"/>
      <c r="K121" s="161">
        <v>41423</v>
      </c>
      <c r="L121" s="160">
        <f>(L3-149)/7</f>
        <v>20.857142857142858</v>
      </c>
      <c r="M121" s="161">
        <v>41470</v>
      </c>
      <c r="N121" s="76"/>
      <c r="O121" s="76"/>
      <c r="P121" s="157"/>
    </row>
    <row r="122" spans="1:16" ht="14" customHeight="1">
      <c r="E122" s="1">
        <v>392</v>
      </c>
      <c r="G122" s="4"/>
      <c r="H122" s="4" t="s">
        <v>1</v>
      </c>
      <c r="I122" s="4" t="s">
        <v>2</v>
      </c>
      <c r="J122" s="4"/>
      <c r="K122" s="156">
        <v>41433</v>
      </c>
      <c r="L122" s="9">
        <f>(L3-159)/7</f>
        <v>19.428571428571427</v>
      </c>
    </row>
    <row r="123" spans="1:16" ht="14" customHeight="1">
      <c r="E123" s="137">
        <v>393</v>
      </c>
      <c r="F123" s="138"/>
      <c r="G123" s="137"/>
      <c r="H123" s="137" t="s">
        <v>1</v>
      </c>
      <c r="I123" s="137" t="s">
        <v>1</v>
      </c>
      <c r="J123" s="137"/>
      <c r="K123" s="137"/>
      <c r="L123" s="140">
        <f>(L3-159)/7</f>
        <v>19.428571428571427</v>
      </c>
      <c r="M123" s="141"/>
      <c r="N123" s="137"/>
      <c r="O123" s="137"/>
      <c r="P123" s="138" t="s">
        <v>87</v>
      </c>
    </row>
    <row r="124" spans="1:16" ht="14" customHeight="1">
      <c r="E124" s="6">
        <v>394</v>
      </c>
      <c r="F124" s="70"/>
      <c r="G124" s="6"/>
      <c r="H124" s="6" t="s">
        <v>1</v>
      </c>
      <c r="I124" s="6" t="s">
        <v>2</v>
      </c>
      <c r="J124" s="6"/>
      <c r="K124" s="6"/>
      <c r="L124" s="8">
        <f>(L3-159)/7</f>
        <v>19.428571428571427</v>
      </c>
      <c r="M124" s="7"/>
      <c r="N124" s="6"/>
      <c r="O124" s="6"/>
      <c r="P124" s="70"/>
    </row>
    <row r="125" spans="1:16" ht="14" customHeight="1" thickBot="1">
      <c r="B125" s="10"/>
      <c r="C125" s="10"/>
      <c r="D125" s="10"/>
      <c r="E125" s="151">
        <v>395</v>
      </c>
      <c r="F125" s="152"/>
      <c r="G125" s="151"/>
      <c r="H125" s="151" t="s">
        <v>2</v>
      </c>
      <c r="I125" s="151" t="s">
        <v>2</v>
      </c>
      <c r="J125" s="151"/>
      <c r="K125" s="151"/>
      <c r="L125" s="153">
        <f>(L3-159)/7</f>
        <v>19.428571428571427</v>
      </c>
      <c r="M125" s="154"/>
      <c r="N125" s="151"/>
      <c r="O125" s="151"/>
      <c r="P125" s="152"/>
    </row>
    <row r="126" spans="1:16" ht="14" customHeight="1">
      <c r="B126" s="5"/>
      <c r="C126" s="5">
        <v>84</v>
      </c>
      <c r="D126" s="5" t="s">
        <v>84</v>
      </c>
      <c r="E126" s="76">
        <v>397</v>
      </c>
      <c r="F126" s="157"/>
      <c r="G126" s="76"/>
      <c r="H126" s="76" t="s">
        <v>1</v>
      </c>
      <c r="I126" s="76" t="s">
        <v>2</v>
      </c>
      <c r="J126" s="76"/>
      <c r="K126" s="76"/>
      <c r="L126" s="160">
        <f>(L3-159)/7</f>
        <v>19.428571428571427</v>
      </c>
      <c r="M126" s="158"/>
      <c r="N126" s="76"/>
      <c r="O126" s="76"/>
      <c r="P126" s="157"/>
    </row>
    <row r="127" spans="1:16" ht="14" customHeight="1">
      <c r="E127" s="6">
        <v>398</v>
      </c>
      <c r="F127" s="70"/>
      <c r="G127" s="6"/>
      <c r="H127" s="6" t="s">
        <v>2</v>
      </c>
      <c r="I127" s="6" t="s">
        <v>2</v>
      </c>
      <c r="J127" s="6"/>
      <c r="K127" s="6"/>
      <c r="L127" s="8">
        <f>(L3-159)/7</f>
        <v>19.428571428571427</v>
      </c>
      <c r="M127" s="7"/>
      <c r="N127" s="6"/>
      <c r="O127" s="6"/>
      <c r="P127" s="70"/>
    </row>
    <row r="128" spans="1:16" ht="14" customHeight="1">
      <c r="E128" s="137">
        <v>399</v>
      </c>
      <c r="F128" s="138"/>
      <c r="G128" s="137"/>
      <c r="H128" s="137" t="s">
        <v>1</v>
      </c>
      <c r="I128" s="137" t="s">
        <v>1</v>
      </c>
      <c r="J128" s="137"/>
      <c r="K128" s="137"/>
      <c r="L128" s="140">
        <f>(L3-159)/7</f>
        <v>19.428571428571427</v>
      </c>
      <c r="M128" s="141"/>
      <c r="N128" s="137"/>
      <c r="O128" s="137"/>
      <c r="P128" s="138" t="s">
        <v>87</v>
      </c>
    </row>
    <row r="129" spans="1:26" ht="14" customHeight="1">
      <c r="E129" s="6">
        <v>400</v>
      </c>
      <c r="F129" s="70"/>
      <c r="G129" s="6"/>
      <c r="H129" s="6" t="s">
        <v>2</v>
      </c>
      <c r="I129" s="6" t="s">
        <v>1</v>
      </c>
      <c r="J129" s="6"/>
      <c r="K129" s="6"/>
      <c r="L129" s="8">
        <f>(L3-159)/7</f>
        <v>19.428571428571427</v>
      </c>
      <c r="M129" s="120">
        <v>41471</v>
      </c>
      <c r="N129" s="6"/>
      <c r="O129" s="6"/>
      <c r="P129" s="70" t="s">
        <v>108</v>
      </c>
    </row>
    <row r="130" spans="1:26" ht="14" customHeight="1">
      <c r="E130" s="6">
        <v>79</v>
      </c>
      <c r="F130" s="70"/>
      <c r="G130" s="6"/>
      <c r="H130" s="6" t="s">
        <v>2</v>
      </c>
      <c r="I130" s="6" t="s">
        <v>2</v>
      </c>
      <c r="J130" s="6"/>
      <c r="K130" s="6"/>
      <c r="L130" s="8">
        <f>(L3-159)/7</f>
        <v>19.428571428571427</v>
      </c>
      <c r="M130" s="7"/>
      <c r="N130" s="6"/>
      <c r="O130" s="6"/>
      <c r="P130" s="70"/>
    </row>
    <row r="131" spans="1:26" ht="14" customHeight="1">
      <c r="A131" s="12"/>
      <c r="B131" s="12"/>
      <c r="C131" s="12"/>
      <c r="E131" s="137">
        <v>80</v>
      </c>
      <c r="F131" s="138"/>
      <c r="G131" s="137"/>
      <c r="H131" s="137" t="s">
        <v>1</v>
      </c>
      <c r="I131" s="137" t="s">
        <v>1</v>
      </c>
      <c r="J131" s="137"/>
      <c r="K131" s="137"/>
      <c r="L131" s="140">
        <f>(L3-159)/7</f>
        <v>19.428571428571427</v>
      </c>
      <c r="M131" s="141"/>
      <c r="N131" s="137"/>
      <c r="O131" s="137"/>
      <c r="P131" s="138" t="s">
        <v>87</v>
      </c>
    </row>
    <row r="132" spans="1:26" ht="14" customHeight="1">
      <c r="A132" s="12"/>
      <c r="B132" s="12"/>
      <c r="C132" s="12"/>
      <c r="E132" s="6">
        <v>81</v>
      </c>
      <c r="F132" s="70"/>
      <c r="G132" s="6"/>
      <c r="H132" s="193" t="s">
        <v>2</v>
      </c>
      <c r="I132" s="6" t="s">
        <v>1</v>
      </c>
      <c r="J132" s="6"/>
      <c r="K132" s="6"/>
      <c r="L132" s="8">
        <f>(L3-159)/7</f>
        <v>19.428571428571427</v>
      </c>
      <c r="M132" s="120">
        <v>41471</v>
      </c>
      <c r="N132" s="6"/>
      <c r="O132" s="6"/>
      <c r="P132" s="70" t="s">
        <v>108</v>
      </c>
    </row>
    <row r="133" spans="1:26" s="137" customFormat="1" ht="14" customHeight="1">
      <c r="A133" s="12"/>
      <c r="B133" s="12"/>
      <c r="C133" s="12"/>
      <c r="D133" s="12" t="s">
        <v>91</v>
      </c>
      <c r="E133" s="137">
        <v>1</v>
      </c>
      <c r="F133" s="138"/>
      <c r="H133" s="137" t="s">
        <v>1</v>
      </c>
      <c r="I133" s="137" t="s">
        <v>1</v>
      </c>
      <c r="L133" s="140">
        <f>(L3-159)/7</f>
        <v>19.428571428571427</v>
      </c>
      <c r="M133" s="139">
        <v>41458</v>
      </c>
      <c r="N133" s="137" t="s">
        <v>91</v>
      </c>
      <c r="P133" s="138" t="s">
        <v>92</v>
      </c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s="142" customFormat="1" ht="14" customHeight="1" thickBot="1">
      <c r="A134" s="167"/>
      <c r="B134" s="167"/>
      <c r="C134" s="167"/>
      <c r="D134" s="167" t="s">
        <v>91</v>
      </c>
      <c r="E134" s="142">
        <v>2</v>
      </c>
      <c r="F134" s="143"/>
      <c r="H134" s="142" t="s">
        <v>1</v>
      </c>
      <c r="I134" s="142" t="s">
        <v>1</v>
      </c>
      <c r="L134" s="144">
        <f>(L3-159)/7</f>
        <v>19.428571428571427</v>
      </c>
      <c r="M134" s="159">
        <v>41458</v>
      </c>
      <c r="N134" s="142" t="s">
        <v>91</v>
      </c>
      <c r="P134" s="143" t="s">
        <v>92</v>
      </c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 spans="1:26" s="5" customFormat="1" ht="14" customHeight="1">
      <c r="A135" s="168"/>
      <c r="B135" s="168"/>
      <c r="C135" s="176">
        <v>322</v>
      </c>
      <c r="D135" s="129">
        <v>343</v>
      </c>
      <c r="E135" s="133">
        <v>701</v>
      </c>
      <c r="F135" s="134"/>
      <c r="G135" s="133"/>
      <c r="H135" s="133" t="s">
        <v>1</v>
      </c>
      <c r="I135" s="133" t="s">
        <v>1</v>
      </c>
      <c r="J135" s="133"/>
      <c r="K135" s="155">
        <v>41438</v>
      </c>
      <c r="L135" s="135">
        <f>(L3-164)/7</f>
        <v>18.714285714285715</v>
      </c>
      <c r="M135" s="136"/>
      <c r="N135" s="162"/>
      <c r="O135" s="133"/>
      <c r="P135" s="138" t="s">
        <v>87</v>
      </c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</row>
    <row r="136" spans="1:26" ht="14" customHeight="1">
      <c r="E136" s="137">
        <v>702</v>
      </c>
      <c r="F136" s="138"/>
      <c r="G136" s="137"/>
      <c r="H136" s="137" t="s">
        <v>1</v>
      </c>
      <c r="I136" s="137" t="s">
        <v>1</v>
      </c>
      <c r="J136" s="137"/>
      <c r="K136" s="137"/>
      <c r="L136" s="137"/>
      <c r="M136" s="141"/>
      <c r="N136" s="137"/>
      <c r="O136" s="137"/>
      <c r="P136" s="138" t="s">
        <v>87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customHeight="1">
      <c r="E137" s="6">
        <v>703</v>
      </c>
      <c r="F137" s="70"/>
      <c r="G137" s="6"/>
      <c r="H137" s="6" t="s">
        <v>2</v>
      </c>
      <c r="I137" s="6" t="s">
        <v>1</v>
      </c>
      <c r="J137" s="6"/>
      <c r="K137" s="6"/>
      <c r="L137" s="6"/>
      <c r="M137" s="120">
        <v>41468</v>
      </c>
      <c r="N137" s="6"/>
      <c r="O137" s="6"/>
      <c r="P137" s="70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customHeight="1">
      <c r="E138" s="6">
        <v>704</v>
      </c>
      <c r="F138" s="70"/>
      <c r="G138" s="6"/>
      <c r="H138" s="6" t="s">
        <v>2</v>
      </c>
      <c r="I138" s="6" t="s">
        <v>2</v>
      </c>
      <c r="J138" s="6"/>
      <c r="K138" s="6"/>
      <c r="L138" s="6"/>
      <c r="M138" s="120">
        <v>41466</v>
      </c>
      <c r="N138" s="6"/>
      <c r="O138" s="6"/>
      <c r="P138" s="70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customHeight="1">
      <c r="C139" s="5"/>
      <c r="E139" s="137">
        <v>705</v>
      </c>
      <c r="F139" s="138"/>
      <c r="G139" s="137"/>
      <c r="H139" s="137" t="s">
        <v>1</v>
      </c>
      <c r="I139" s="137" t="s">
        <v>1</v>
      </c>
      <c r="J139" s="137"/>
      <c r="K139" s="137"/>
      <c r="L139" s="137"/>
      <c r="M139" s="141"/>
      <c r="N139" s="137"/>
      <c r="O139" s="137"/>
      <c r="P139" s="138" t="s">
        <v>87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s="10" customFormat="1" ht="14" customHeight="1" thickBot="1">
      <c r="E140" s="151">
        <v>706</v>
      </c>
      <c r="F140" s="152"/>
      <c r="G140" s="151"/>
      <c r="H140" s="151" t="s">
        <v>2</v>
      </c>
      <c r="I140" s="151" t="s">
        <v>2</v>
      </c>
      <c r="J140" s="151"/>
      <c r="K140" s="151"/>
      <c r="L140" s="151"/>
      <c r="M140" s="120">
        <v>41466</v>
      </c>
      <c r="N140" s="151"/>
      <c r="O140" s="151"/>
      <c r="P140" s="152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 spans="1:26" s="5" customFormat="1" ht="14" customHeight="1">
      <c r="C141" s="5">
        <v>414</v>
      </c>
      <c r="D141" s="5" t="s">
        <v>84</v>
      </c>
      <c r="E141" s="76">
        <v>707</v>
      </c>
      <c r="F141" s="157"/>
      <c r="G141" s="76"/>
      <c r="H141" s="76" t="s">
        <v>2</v>
      </c>
      <c r="I141" s="76" t="s">
        <v>2</v>
      </c>
      <c r="J141" s="76"/>
      <c r="K141" s="161">
        <v>41441</v>
      </c>
      <c r="L141" s="160">
        <f>(L3-167)/7</f>
        <v>18.285714285714285</v>
      </c>
      <c r="M141" s="120">
        <v>41466</v>
      </c>
      <c r="N141" s="76"/>
      <c r="O141" s="76"/>
      <c r="P141" s="157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</row>
    <row r="142" spans="1:26" ht="14" customHeight="1">
      <c r="E142" s="6">
        <v>708</v>
      </c>
      <c r="F142" s="70"/>
      <c r="G142" s="6"/>
      <c r="H142" s="6" t="s">
        <v>2</v>
      </c>
      <c r="I142" s="6" t="s">
        <v>1</v>
      </c>
      <c r="J142" s="6"/>
      <c r="K142" s="6"/>
      <c r="L142" s="6"/>
      <c r="M142" s="120">
        <v>41468</v>
      </c>
      <c r="N142" s="6"/>
      <c r="O142" s="6"/>
      <c r="P142" s="70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customHeight="1">
      <c r="E143" s="6">
        <v>709</v>
      </c>
      <c r="F143" s="70"/>
      <c r="G143" s="6"/>
      <c r="H143" s="6" t="s">
        <v>2</v>
      </c>
      <c r="I143" s="6" t="s">
        <v>2</v>
      </c>
      <c r="J143" s="6"/>
      <c r="K143" s="6"/>
      <c r="L143" s="6"/>
      <c r="M143" s="120">
        <v>41466</v>
      </c>
      <c r="N143" s="6"/>
      <c r="O143" s="6"/>
      <c r="P143" s="70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customHeight="1">
      <c r="E144" s="6">
        <v>710</v>
      </c>
      <c r="F144" s="70"/>
      <c r="G144" s="6"/>
      <c r="H144" s="6" t="s">
        <v>2</v>
      </c>
      <c r="I144" s="6" t="s">
        <v>2</v>
      </c>
      <c r="J144" s="6"/>
      <c r="K144" s="6"/>
      <c r="L144" s="6"/>
      <c r="M144" s="120">
        <v>41466</v>
      </c>
      <c r="N144" s="6"/>
      <c r="O144" s="6"/>
      <c r="P144" s="70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customHeight="1">
      <c r="E145" s="137">
        <v>711</v>
      </c>
      <c r="F145" s="138"/>
      <c r="G145" s="137"/>
      <c r="H145" s="137" t="s">
        <v>1</v>
      </c>
      <c r="I145" s="137" t="s">
        <v>1</v>
      </c>
      <c r="J145" s="137"/>
      <c r="K145" s="137"/>
      <c r="L145" s="137"/>
      <c r="M145" s="141"/>
      <c r="N145" s="137"/>
      <c r="O145" s="137"/>
      <c r="P145" s="138" t="s">
        <v>87</v>
      </c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s="10" customFormat="1" ht="14" customHeight="1" thickBot="1">
      <c r="E146" s="151">
        <v>712</v>
      </c>
      <c r="F146" s="152"/>
      <c r="G146" s="151"/>
      <c r="H146" s="151" t="s">
        <v>2</v>
      </c>
      <c r="I146" s="151" t="s">
        <v>1</v>
      </c>
      <c r="J146" s="151"/>
      <c r="K146" s="151"/>
      <c r="L146" s="151"/>
      <c r="M146" s="169">
        <v>41468</v>
      </c>
      <c r="N146" s="151"/>
      <c r="O146" s="151"/>
      <c r="P146" s="152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 spans="1:26" s="5" customFormat="1" ht="14" customHeight="1">
      <c r="C147" s="5">
        <v>319</v>
      </c>
      <c r="D147" s="5">
        <v>326</v>
      </c>
      <c r="E147" s="162">
        <v>713</v>
      </c>
      <c r="F147" s="163"/>
      <c r="G147" s="162"/>
      <c r="H147" s="162" t="s">
        <v>1</v>
      </c>
      <c r="I147" s="162" t="s">
        <v>1</v>
      </c>
      <c r="J147" s="162"/>
      <c r="K147" s="164">
        <v>41443</v>
      </c>
      <c r="L147" s="165">
        <f>(L3-169)/7</f>
        <v>18</v>
      </c>
      <c r="M147" s="166"/>
      <c r="N147" s="162"/>
      <c r="O147" s="162"/>
      <c r="P147" s="138" t="s">
        <v>87</v>
      </c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</row>
    <row r="148" spans="1:26" ht="14" customHeight="1">
      <c r="E148" s="137">
        <v>714</v>
      </c>
      <c r="F148" s="138"/>
      <c r="G148" s="137"/>
      <c r="H148" s="137" t="s">
        <v>1</v>
      </c>
      <c r="I148" s="137" t="s">
        <v>1</v>
      </c>
      <c r="J148" s="137"/>
      <c r="K148" s="137"/>
      <c r="L148" s="137"/>
      <c r="M148" s="141"/>
      <c r="N148" s="137"/>
      <c r="O148" s="137"/>
      <c r="P148" s="138" t="s">
        <v>87</v>
      </c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customHeight="1">
      <c r="E149" s="137">
        <v>715</v>
      </c>
      <c r="F149" s="138"/>
      <c r="G149" s="137"/>
      <c r="H149" s="137" t="s">
        <v>1</v>
      </c>
      <c r="I149" s="137" t="s">
        <v>1</v>
      </c>
      <c r="J149" s="137"/>
      <c r="K149" s="137"/>
      <c r="L149" s="137"/>
      <c r="M149" s="141"/>
      <c r="N149" s="137"/>
      <c r="O149" s="137"/>
      <c r="P149" s="138" t="s">
        <v>87</v>
      </c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s="10" customFormat="1" ht="14" customHeight="1" thickBot="1">
      <c r="E150" s="142">
        <v>716</v>
      </c>
      <c r="F150" s="143"/>
      <c r="G150" s="142"/>
      <c r="H150" s="142" t="s">
        <v>1</v>
      </c>
      <c r="I150" s="142" t="s">
        <v>1</v>
      </c>
      <c r="J150" s="142"/>
      <c r="K150" s="142"/>
      <c r="L150" s="142"/>
      <c r="M150" s="145"/>
      <c r="N150" s="142"/>
      <c r="O150" s="142"/>
      <c r="P150" s="138" t="s">
        <v>87</v>
      </c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 spans="1:26" s="5" customFormat="1" ht="14" customHeight="1">
      <c r="C151" s="5">
        <v>84</v>
      </c>
      <c r="D151" s="5" t="s">
        <v>84</v>
      </c>
      <c r="E151" s="76">
        <v>717</v>
      </c>
      <c r="F151" s="157"/>
      <c r="G151" s="76"/>
      <c r="H151" s="76" t="s">
        <v>2</v>
      </c>
      <c r="I151" s="76" t="s">
        <v>2</v>
      </c>
      <c r="J151" s="76"/>
      <c r="K151" s="161">
        <v>41432</v>
      </c>
      <c r="L151" s="160">
        <f>(L3-158)/7</f>
        <v>19.571428571428573</v>
      </c>
      <c r="M151" s="120">
        <v>41466</v>
      </c>
      <c r="N151" s="76"/>
      <c r="O151" s="76"/>
      <c r="P151" s="157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</row>
    <row r="152" spans="1:26" ht="14" customHeight="1">
      <c r="E152" s="6">
        <v>718</v>
      </c>
      <c r="F152" s="70"/>
      <c r="G152" s="6"/>
      <c r="H152" s="6" t="s">
        <v>2</v>
      </c>
      <c r="I152" s="6" t="s">
        <v>2</v>
      </c>
      <c r="J152" s="6"/>
      <c r="K152" s="6"/>
      <c r="L152" s="6"/>
      <c r="M152" s="120">
        <v>41466</v>
      </c>
      <c r="N152" s="6"/>
      <c r="O152" s="6"/>
      <c r="P152" s="70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customHeight="1">
      <c r="E153" s="137">
        <v>719</v>
      </c>
      <c r="F153" s="138"/>
      <c r="G153" s="137"/>
      <c r="H153" s="137" t="s">
        <v>1</v>
      </c>
      <c r="I153" s="137" t="s">
        <v>1</v>
      </c>
      <c r="J153" s="137"/>
      <c r="K153" s="137"/>
      <c r="L153" s="137"/>
      <c r="M153" s="141"/>
      <c r="N153" s="137"/>
      <c r="O153" s="137"/>
      <c r="P153" s="138" t="s">
        <v>87</v>
      </c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customHeight="1">
      <c r="E154" s="6">
        <v>720</v>
      </c>
      <c r="F154" s="70"/>
      <c r="G154" s="6"/>
      <c r="H154" s="6" t="s">
        <v>2</v>
      </c>
      <c r="I154" s="6" t="s">
        <v>2</v>
      </c>
      <c r="J154" s="6"/>
      <c r="K154" s="6"/>
      <c r="L154" s="6"/>
      <c r="M154" s="120">
        <v>41466</v>
      </c>
      <c r="N154" s="6"/>
      <c r="O154" s="6"/>
      <c r="P154" s="70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s="14" customFormat="1" ht="14" customHeight="1" thickBot="1">
      <c r="E155" s="121">
        <v>721</v>
      </c>
      <c r="F155" s="122"/>
      <c r="G155" s="121"/>
      <c r="H155" s="121" t="s">
        <v>2</v>
      </c>
      <c r="I155" s="121" t="s">
        <v>1</v>
      </c>
      <c r="J155" s="121"/>
      <c r="K155" s="121"/>
      <c r="L155" s="121"/>
      <c r="M155" s="175">
        <v>41468</v>
      </c>
      <c r="N155" s="121"/>
      <c r="O155" s="121"/>
      <c r="P155" s="122"/>
    </row>
    <row r="156" spans="1:26" s="129" customFormat="1" ht="14" customHeight="1">
      <c r="A156" s="128"/>
      <c r="E156" s="147">
        <v>722</v>
      </c>
      <c r="F156" s="148"/>
      <c r="G156" s="147"/>
      <c r="H156" s="147" t="s">
        <v>2</v>
      </c>
      <c r="I156" s="147" t="s">
        <v>2</v>
      </c>
      <c r="J156" s="147"/>
      <c r="K156" s="147"/>
      <c r="L156" s="147"/>
      <c r="M156" s="150"/>
      <c r="N156" s="147"/>
      <c r="O156" s="147"/>
      <c r="P156" s="148"/>
    </row>
    <row r="157" spans="1:26" ht="14" customHeight="1">
      <c r="A157" s="131"/>
      <c r="E157" s="6">
        <v>723</v>
      </c>
      <c r="F157" s="70"/>
      <c r="G157" s="6"/>
      <c r="H157" s="6" t="s">
        <v>1</v>
      </c>
      <c r="I157" s="6" t="s">
        <v>2</v>
      </c>
      <c r="J157" s="6"/>
      <c r="K157" s="6"/>
      <c r="L157" s="6"/>
      <c r="M157" s="7"/>
      <c r="N157" s="6"/>
      <c r="O157" s="6"/>
      <c r="P157" s="70"/>
    </row>
    <row r="158" spans="1:26" ht="14" customHeight="1">
      <c r="A158" s="131"/>
      <c r="E158" s="6">
        <v>724</v>
      </c>
      <c r="F158" s="70"/>
      <c r="G158" s="6"/>
      <c r="H158" s="6" t="s">
        <v>2</v>
      </c>
      <c r="I158" s="6" t="s">
        <v>1</v>
      </c>
      <c r="J158" s="6"/>
      <c r="K158" s="6"/>
      <c r="L158" s="6"/>
      <c r="M158" s="7"/>
      <c r="N158" s="6"/>
      <c r="O158" s="6"/>
      <c r="P158" s="70"/>
    </row>
    <row r="159" spans="1:26" s="10" customFormat="1" ht="14" customHeight="1" thickBot="1">
      <c r="A159" s="132"/>
      <c r="E159" s="142">
        <v>725</v>
      </c>
      <c r="F159" s="143"/>
      <c r="G159" s="142"/>
      <c r="H159" s="142" t="s">
        <v>1</v>
      </c>
      <c r="I159" s="142" t="s">
        <v>1</v>
      </c>
      <c r="J159" s="142"/>
      <c r="K159" s="159">
        <v>41443</v>
      </c>
      <c r="L159" s="144">
        <f>(L3-169)/7</f>
        <v>18</v>
      </c>
      <c r="M159" s="145"/>
      <c r="N159" s="142"/>
      <c r="O159" s="142"/>
      <c r="P159" s="143" t="s">
        <v>97</v>
      </c>
    </row>
    <row r="160" spans="1:26" s="129" customFormat="1" ht="14" customHeight="1">
      <c r="A160" s="128"/>
      <c r="E160" s="147">
        <v>726</v>
      </c>
      <c r="F160" s="148"/>
      <c r="G160" s="147"/>
      <c r="H160" s="147" t="s">
        <v>2</v>
      </c>
      <c r="I160" s="147" t="s">
        <v>2</v>
      </c>
      <c r="J160" s="147"/>
      <c r="K160" s="147"/>
      <c r="L160" s="147"/>
      <c r="M160" s="150"/>
      <c r="N160" s="147"/>
      <c r="O160" s="147"/>
      <c r="P160" s="148"/>
    </row>
    <row r="161" spans="1:16" ht="14" customHeight="1">
      <c r="A161" s="131"/>
      <c r="E161" s="6">
        <v>727</v>
      </c>
      <c r="F161" s="70"/>
      <c r="G161" s="6"/>
      <c r="H161" s="6" t="s">
        <v>2</v>
      </c>
      <c r="I161" s="6" t="s">
        <v>1</v>
      </c>
      <c r="J161" s="6"/>
      <c r="K161" s="6"/>
      <c r="L161" s="6"/>
      <c r="M161" s="120">
        <v>41474</v>
      </c>
      <c r="N161" s="6"/>
      <c r="O161" s="6"/>
      <c r="P161" s="70" t="s">
        <v>96</v>
      </c>
    </row>
    <row r="162" spans="1:16" ht="14" customHeight="1">
      <c r="A162" s="131"/>
      <c r="E162" s="6">
        <v>728</v>
      </c>
      <c r="F162" s="70"/>
      <c r="G162" s="6"/>
      <c r="H162" s="6" t="s">
        <v>2</v>
      </c>
      <c r="I162" s="6" t="s">
        <v>1</v>
      </c>
      <c r="J162" s="6"/>
      <c r="K162" s="6"/>
      <c r="L162" s="6"/>
      <c r="M162" s="120">
        <v>41474</v>
      </c>
      <c r="N162" s="6"/>
      <c r="O162" s="6"/>
      <c r="P162" s="70" t="s">
        <v>96</v>
      </c>
    </row>
    <row r="163" spans="1:16" s="10" customFormat="1" ht="14" customHeight="1" thickBot="1">
      <c r="A163" s="132"/>
      <c r="E163" s="151">
        <v>729</v>
      </c>
      <c r="F163" s="152"/>
      <c r="G163" s="151"/>
      <c r="H163" s="151" t="s">
        <v>2</v>
      </c>
      <c r="I163" s="151" t="s">
        <v>1</v>
      </c>
      <c r="J163" s="151"/>
      <c r="K163" s="151"/>
      <c r="L163" s="151"/>
      <c r="M163" s="120">
        <v>41474</v>
      </c>
      <c r="N163" s="151"/>
      <c r="O163" s="151"/>
      <c r="P163" s="152" t="s">
        <v>96</v>
      </c>
    </row>
    <row r="164" spans="1:16" s="129" customFormat="1" ht="14" customHeight="1">
      <c r="A164" s="128"/>
      <c r="C164" s="129" t="s">
        <v>95</v>
      </c>
      <c r="D164" s="129" t="s">
        <v>84</v>
      </c>
      <c r="E164" s="147">
        <v>730</v>
      </c>
      <c r="F164" s="148"/>
      <c r="G164" s="147"/>
      <c r="H164" s="147" t="s">
        <v>2</v>
      </c>
      <c r="I164" s="147" t="s">
        <v>2</v>
      </c>
      <c r="J164" s="147"/>
      <c r="K164" s="147"/>
      <c r="L164" s="147"/>
      <c r="M164" s="150"/>
      <c r="N164" s="147"/>
      <c r="O164" s="147"/>
      <c r="P164" s="148"/>
    </row>
    <row r="165" spans="1:16" s="10" customFormat="1" ht="14" customHeight="1" thickBot="1">
      <c r="A165" s="132"/>
      <c r="E165" s="151">
        <v>731</v>
      </c>
      <c r="F165" s="152"/>
      <c r="G165" s="151"/>
      <c r="H165" s="151" t="s">
        <v>2</v>
      </c>
      <c r="I165" s="151" t="s">
        <v>2</v>
      </c>
      <c r="J165" s="151"/>
      <c r="K165" s="151"/>
      <c r="L165" s="151"/>
      <c r="M165" s="154"/>
      <c r="N165" s="151"/>
      <c r="O165" s="151"/>
      <c r="P165" s="152"/>
    </row>
    <row r="166" spans="1:16" s="5" customFormat="1" ht="14" customHeight="1">
      <c r="C166" s="5">
        <v>84</v>
      </c>
      <c r="D166" s="5" t="s">
        <v>84</v>
      </c>
      <c r="E166" s="76">
        <v>732</v>
      </c>
      <c r="F166" s="157"/>
      <c r="G166" s="76"/>
      <c r="H166" s="76" t="s">
        <v>2</v>
      </c>
      <c r="I166" s="76" t="s">
        <v>1</v>
      </c>
      <c r="J166" s="76"/>
      <c r="K166" s="161">
        <v>41450</v>
      </c>
      <c r="L166" s="160">
        <f>(L3-176)/7</f>
        <v>17</v>
      </c>
      <c r="M166" s="161">
        <v>41477</v>
      </c>
      <c r="N166" s="76"/>
      <c r="O166" s="76"/>
      <c r="P166" s="157"/>
    </row>
    <row r="167" spans="1:16" ht="14" customHeight="1">
      <c r="E167" s="6">
        <v>733</v>
      </c>
      <c r="F167" s="70"/>
      <c r="G167" s="6"/>
      <c r="H167" s="6" t="s">
        <v>2</v>
      </c>
      <c r="I167" s="6" t="s">
        <v>1</v>
      </c>
      <c r="J167" s="6"/>
      <c r="K167" s="6">
        <v>176</v>
      </c>
      <c r="L167" s="8">
        <f>(L3-176)/7</f>
        <v>17</v>
      </c>
      <c r="M167" s="120">
        <v>41477</v>
      </c>
      <c r="N167" s="6"/>
      <c r="O167" s="6"/>
      <c r="P167" s="70"/>
    </row>
    <row r="168" spans="1:16" ht="14" customHeight="1">
      <c r="E168" s="6">
        <v>734</v>
      </c>
      <c r="F168" s="70"/>
      <c r="G168" s="6"/>
      <c r="H168" s="6" t="s">
        <v>2</v>
      </c>
      <c r="I168" s="6" t="s">
        <v>1</v>
      </c>
      <c r="J168" s="6"/>
      <c r="K168" s="6"/>
      <c r="L168" s="8">
        <f>(L3-176)/7</f>
        <v>17</v>
      </c>
      <c r="M168" s="120">
        <v>41477</v>
      </c>
      <c r="N168" s="6"/>
      <c r="O168" s="6"/>
      <c r="P168" s="70"/>
    </row>
    <row r="169" spans="1:16" s="10" customFormat="1" ht="14" customHeight="1" thickBot="1">
      <c r="E169" s="10">
        <v>735</v>
      </c>
      <c r="F169" s="172"/>
      <c r="G169" s="173"/>
      <c r="H169" s="173" t="s">
        <v>2</v>
      </c>
      <c r="I169" s="173" t="s">
        <v>2</v>
      </c>
      <c r="J169" s="173"/>
      <c r="L169" s="208">
        <f>(L3-176)/7</f>
        <v>17</v>
      </c>
      <c r="M169" s="174"/>
      <c r="P169" s="172" t="s">
        <v>98</v>
      </c>
    </row>
    <row r="170" spans="1:16" s="5" customFormat="1" ht="14" customHeight="1">
      <c r="C170" s="5">
        <v>84</v>
      </c>
      <c r="D170" s="5" t="s">
        <v>84</v>
      </c>
      <c r="E170" s="76">
        <v>736</v>
      </c>
      <c r="F170" s="157"/>
      <c r="G170" s="76"/>
      <c r="H170" s="76" t="s">
        <v>2</v>
      </c>
      <c r="I170" s="76" t="s">
        <v>1</v>
      </c>
      <c r="J170" s="76"/>
      <c r="K170" s="76"/>
      <c r="L170" s="160">
        <f>(L3-176)/7</f>
        <v>17</v>
      </c>
      <c r="M170" s="161">
        <v>41477</v>
      </c>
      <c r="N170" s="76"/>
      <c r="O170" s="76"/>
      <c r="P170" s="157"/>
    </row>
    <row r="171" spans="1:16" ht="14" customHeight="1">
      <c r="E171" s="6">
        <v>737</v>
      </c>
      <c r="F171" s="70"/>
      <c r="G171" s="6"/>
      <c r="H171" s="6" t="s">
        <v>1</v>
      </c>
      <c r="I171" s="6" t="s">
        <v>2</v>
      </c>
      <c r="J171" s="6"/>
      <c r="K171" s="6"/>
      <c r="L171" s="8">
        <f>(L3-176)/7</f>
        <v>17</v>
      </c>
      <c r="M171" s="120">
        <v>41477</v>
      </c>
      <c r="N171" s="6"/>
      <c r="O171" s="6"/>
      <c r="P171" s="70"/>
    </row>
    <row r="172" spans="1:16" ht="14" customHeight="1">
      <c r="E172" s="1">
        <v>738</v>
      </c>
      <c r="G172" s="4"/>
      <c r="H172" s="4" t="s">
        <v>2</v>
      </c>
      <c r="I172" s="4" t="s">
        <v>2</v>
      </c>
      <c r="J172" s="4"/>
      <c r="L172" s="9">
        <f>(L3-176)/7</f>
        <v>17</v>
      </c>
      <c r="P172" s="81" t="s">
        <v>98</v>
      </c>
    </row>
    <row r="173" spans="1:16" s="10" customFormat="1" ht="14" customHeight="1" thickBot="1">
      <c r="E173" s="142">
        <v>739</v>
      </c>
      <c r="F173" s="143"/>
      <c r="G173" s="142"/>
      <c r="H173" s="142" t="s">
        <v>1</v>
      </c>
      <c r="I173" s="142" t="s">
        <v>1</v>
      </c>
      <c r="J173" s="142"/>
      <c r="K173" s="142"/>
      <c r="L173" s="144">
        <f>(L3-176)/7</f>
        <v>17</v>
      </c>
      <c r="M173" s="145"/>
      <c r="N173" s="142"/>
      <c r="O173" s="142"/>
      <c r="P173" s="143"/>
    </row>
    <row r="174" spans="1:16" s="5" customFormat="1" ht="14" customHeight="1">
      <c r="C174" s="5">
        <v>84</v>
      </c>
      <c r="D174" s="5" t="s">
        <v>84</v>
      </c>
      <c r="E174" s="5">
        <v>740</v>
      </c>
      <c r="F174" s="125"/>
      <c r="G174" s="126"/>
      <c r="H174" s="126" t="s">
        <v>2</v>
      </c>
      <c r="I174" s="126" t="s">
        <v>2</v>
      </c>
      <c r="J174" s="126"/>
      <c r="K174" s="203">
        <v>41453</v>
      </c>
      <c r="L174" s="209">
        <f>(L3-179)/7</f>
        <v>16.571428571428573</v>
      </c>
      <c r="M174" s="127"/>
      <c r="P174" s="125" t="s">
        <v>98</v>
      </c>
    </row>
    <row r="175" spans="1:16" ht="14" customHeight="1">
      <c r="E175" s="137">
        <v>741</v>
      </c>
      <c r="F175" s="138"/>
      <c r="G175" s="137"/>
      <c r="H175" s="137" t="s">
        <v>1</v>
      </c>
      <c r="I175" s="137" t="s">
        <v>1</v>
      </c>
      <c r="J175" s="137"/>
      <c r="K175" s="137">
        <v>179</v>
      </c>
      <c r="L175" s="140">
        <f>(L3-179)/7</f>
        <v>16.571428571428573</v>
      </c>
      <c r="M175" s="141"/>
      <c r="N175" s="137"/>
      <c r="O175" s="137"/>
      <c r="P175" s="138" t="s">
        <v>87</v>
      </c>
    </row>
    <row r="176" spans="1:16" s="14" customFormat="1" ht="14" customHeight="1" thickBot="1">
      <c r="E176" s="182">
        <v>742</v>
      </c>
      <c r="F176" s="183"/>
      <c r="G176" s="182"/>
      <c r="H176" s="182" t="s">
        <v>1</v>
      </c>
      <c r="I176" s="182" t="s">
        <v>1</v>
      </c>
      <c r="J176" s="182"/>
      <c r="K176" s="182"/>
      <c r="L176" s="191">
        <f>(L3-179)/7</f>
        <v>16.571428571428573</v>
      </c>
      <c r="M176" s="184"/>
      <c r="N176" s="182"/>
      <c r="O176" s="182"/>
      <c r="P176" s="183" t="s">
        <v>87</v>
      </c>
    </row>
    <row r="177" spans="1:16" s="129" customFormat="1" ht="14" customHeight="1">
      <c r="A177" s="128"/>
      <c r="C177" s="129">
        <v>335</v>
      </c>
      <c r="D177" s="129">
        <v>327</v>
      </c>
      <c r="E177" s="129">
        <v>743</v>
      </c>
      <c r="F177" s="204"/>
      <c r="G177" s="205"/>
      <c r="H177" s="205" t="s">
        <v>2</v>
      </c>
      <c r="I177" s="205" t="s">
        <v>2</v>
      </c>
      <c r="J177" s="205"/>
      <c r="K177" s="207">
        <v>41453</v>
      </c>
      <c r="L177" s="210">
        <f>(L3-179)/7</f>
        <v>16.571428571428573</v>
      </c>
      <c r="M177" s="206"/>
      <c r="P177" s="204" t="s">
        <v>98</v>
      </c>
    </row>
    <row r="178" spans="1:16" ht="14" customHeight="1">
      <c r="A178" s="131"/>
      <c r="E178" s="12">
        <v>744</v>
      </c>
      <c r="F178" s="194"/>
      <c r="G178" s="12"/>
      <c r="H178" s="12" t="s">
        <v>2</v>
      </c>
      <c r="I178" s="12" t="s">
        <v>2</v>
      </c>
      <c r="J178" s="12"/>
      <c r="K178" s="12">
        <v>179</v>
      </c>
      <c r="L178" s="211">
        <f>(L3-179)/7</f>
        <v>16.571428571428573</v>
      </c>
      <c r="M178" s="195"/>
      <c r="N178" s="12"/>
      <c r="O178" s="12"/>
      <c r="P178" s="194" t="s">
        <v>87</v>
      </c>
    </row>
    <row r="179" spans="1:16" ht="14" customHeight="1">
      <c r="A179" s="131"/>
      <c r="E179" s="6">
        <v>745</v>
      </c>
      <c r="F179" s="70"/>
      <c r="G179" s="6"/>
      <c r="H179" s="6" t="s">
        <v>1</v>
      </c>
      <c r="I179" s="6" t="s">
        <v>2</v>
      </c>
      <c r="J179" s="6"/>
      <c r="K179" s="6"/>
      <c r="L179" s="8">
        <f>(L3-179)/7</f>
        <v>16.571428571428573</v>
      </c>
      <c r="M179" s="120">
        <v>41477</v>
      </c>
      <c r="N179" s="6"/>
      <c r="O179" s="6"/>
      <c r="P179" s="70"/>
    </row>
    <row r="180" spans="1:16" ht="14" customHeight="1">
      <c r="A180" s="131"/>
      <c r="E180" s="137">
        <v>746</v>
      </c>
      <c r="F180" s="138"/>
      <c r="G180" s="137"/>
      <c r="H180" s="137" t="s">
        <v>1</v>
      </c>
      <c r="I180" s="137" t="s">
        <v>1</v>
      </c>
      <c r="J180" s="137"/>
      <c r="K180" s="137"/>
      <c r="L180" s="140">
        <f>(L3-179)/7</f>
        <v>16.571428571428573</v>
      </c>
      <c r="M180" s="141"/>
      <c r="N180" s="137"/>
      <c r="O180" s="137"/>
      <c r="P180" s="138" t="s">
        <v>87</v>
      </c>
    </row>
    <row r="181" spans="1:16" s="10" customFormat="1" ht="14" customHeight="1" thickBot="1">
      <c r="A181" s="132"/>
      <c r="E181" s="151">
        <v>747</v>
      </c>
      <c r="F181" s="152"/>
      <c r="G181" s="151"/>
      <c r="H181" s="151" t="s">
        <v>2</v>
      </c>
      <c r="I181" s="151" t="s">
        <v>1</v>
      </c>
      <c r="J181" s="151"/>
      <c r="K181" s="151"/>
      <c r="L181" s="153">
        <f>(L3-179)/7</f>
        <v>16.571428571428573</v>
      </c>
      <c r="M181" s="169">
        <v>41477</v>
      </c>
      <c r="N181" s="151"/>
      <c r="O181" s="151"/>
      <c r="P181" s="152"/>
    </row>
    <row r="182" spans="1:16" s="129" customFormat="1" ht="14" customHeight="1">
      <c r="A182" s="128"/>
      <c r="C182" s="129">
        <v>335</v>
      </c>
      <c r="D182" s="129" t="s">
        <v>84</v>
      </c>
      <c r="E182" s="147">
        <v>748</v>
      </c>
      <c r="F182" s="148"/>
      <c r="G182" s="147"/>
      <c r="H182" s="147" t="s">
        <v>1</v>
      </c>
      <c r="I182" s="147" t="s">
        <v>2</v>
      </c>
      <c r="J182" s="147"/>
      <c r="K182" s="213">
        <v>41456</v>
      </c>
      <c r="L182" s="149">
        <f>(L3-182)/7</f>
        <v>16.142857142857142</v>
      </c>
      <c r="M182" s="150"/>
      <c r="N182" s="147"/>
      <c r="O182" s="147"/>
      <c r="P182" s="148"/>
    </row>
    <row r="183" spans="1:16" ht="14" customHeight="1">
      <c r="A183" s="131"/>
      <c r="E183" s="137">
        <v>749</v>
      </c>
      <c r="F183" s="138"/>
      <c r="G183" s="137"/>
      <c r="H183" s="137" t="s">
        <v>1</v>
      </c>
      <c r="I183" s="137" t="s">
        <v>1</v>
      </c>
      <c r="J183" s="137"/>
      <c r="K183" s="137">
        <v>182</v>
      </c>
      <c r="L183" s="140">
        <f>(L3-182)/7</f>
        <v>16.142857142857142</v>
      </c>
      <c r="M183" s="141"/>
      <c r="N183" s="137"/>
      <c r="O183" s="137"/>
      <c r="P183" s="138" t="s">
        <v>87</v>
      </c>
    </row>
    <row r="184" spans="1:16" ht="14" customHeight="1">
      <c r="A184" s="131"/>
      <c r="E184" s="6">
        <v>750</v>
      </c>
      <c r="F184" s="70"/>
      <c r="G184" s="6"/>
      <c r="H184" s="6" t="s">
        <v>2</v>
      </c>
      <c r="I184" s="6" t="s">
        <v>1</v>
      </c>
      <c r="J184" s="6"/>
      <c r="K184" s="6"/>
      <c r="L184" s="8">
        <f>(L3-182)/7</f>
        <v>16.142857142857142</v>
      </c>
      <c r="M184" s="7"/>
      <c r="N184" s="6"/>
      <c r="O184" s="6"/>
      <c r="P184" s="70"/>
    </row>
    <row r="185" spans="1:16" ht="14" customHeight="1">
      <c r="A185" s="131"/>
      <c r="E185" s="6">
        <v>751</v>
      </c>
      <c r="F185" s="70"/>
      <c r="G185" s="6"/>
      <c r="H185" s="6" t="s">
        <v>1</v>
      </c>
      <c r="I185" s="6" t="s">
        <v>2</v>
      </c>
      <c r="J185" s="6"/>
      <c r="K185" s="6"/>
      <c r="L185" s="8">
        <f>(L3-182)/7</f>
        <v>16.142857142857142</v>
      </c>
      <c r="M185" s="7"/>
      <c r="N185" s="6"/>
      <c r="O185" s="6"/>
      <c r="P185" s="70"/>
    </row>
    <row r="186" spans="1:16" s="10" customFormat="1" ht="14" customHeight="1" thickBot="1">
      <c r="A186" s="132"/>
      <c r="E186" s="151">
        <v>752</v>
      </c>
      <c r="F186" s="152"/>
      <c r="G186" s="151"/>
      <c r="H186" s="151" t="s">
        <v>2</v>
      </c>
      <c r="I186" s="151" t="s">
        <v>2</v>
      </c>
      <c r="J186" s="151"/>
      <c r="K186" s="151"/>
      <c r="L186" s="153">
        <f>(L3-182)/7</f>
        <v>16.142857142857142</v>
      </c>
      <c r="M186" s="154"/>
      <c r="N186" s="151"/>
      <c r="O186" s="151"/>
      <c r="P186" s="152"/>
    </row>
    <row r="187" spans="1:16" s="129" customFormat="1" ht="14" customHeight="1">
      <c r="A187" s="128"/>
      <c r="C187" s="129">
        <v>84</v>
      </c>
      <c r="D187" s="129" t="s">
        <v>84</v>
      </c>
      <c r="E187" s="147">
        <v>753</v>
      </c>
      <c r="F187" s="148"/>
      <c r="G187" s="147"/>
      <c r="H187" s="147" t="s">
        <v>2</v>
      </c>
      <c r="I187" s="147" t="s">
        <v>1</v>
      </c>
      <c r="J187" s="147"/>
      <c r="K187" s="213">
        <v>41456</v>
      </c>
      <c r="L187" s="149">
        <f>(L3-182)/7</f>
        <v>16.142857142857142</v>
      </c>
      <c r="M187" s="150"/>
      <c r="N187" s="147"/>
      <c r="O187" s="147"/>
      <c r="P187" s="148"/>
    </row>
    <row r="188" spans="1:16" ht="14" customHeight="1">
      <c r="A188" s="131"/>
      <c r="E188" s="137">
        <v>754</v>
      </c>
      <c r="F188" s="138"/>
      <c r="G188" s="137"/>
      <c r="H188" s="137" t="s">
        <v>1</v>
      </c>
      <c r="I188" s="137" t="s">
        <v>1</v>
      </c>
      <c r="J188" s="137"/>
      <c r="K188" s="137">
        <v>182</v>
      </c>
      <c r="L188" s="140">
        <f>(L3-182)/7</f>
        <v>16.142857142857142</v>
      </c>
      <c r="M188" s="141"/>
      <c r="N188" s="137"/>
      <c r="O188" s="137"/>
      <c r="P188" s="138" t="s">
        <v>87</v>
      </c>
    </row>
    <row r="189" spans="1:16" ht="14" customHeight="1">
      <c r="A189" s="131"/>
      <c r="E189" s="137">
        <v>755</v>
      </c>
      <c r="F189" s="138"/>
      <c r="G189" s="137"/>
      <c r="H189" s="137" t="s">
        <v>1</v>
      </c>
      <c r="I189" s="137" t="s">
        <v>1</v>
      </c>
      <c r="J189" s="137"/>
      <c r="K189" s="137"/>
      <c r="L189" s="140">
        <f>(L3-182)/7</f>
        <v>16.142857142857142</v>
      </c>
      <c r="M189" s="141"/>
      <c r="N189" s="137"/>
      <c r="O189" s="137"/>
      <c r="P189" s="138" t="s">
        <v>87</v>
      </c>
    </row>
    <row r="190" spans="1:16" ht="14" customHeight="1">
      <c r="A190" s="131"/>
      <c r="E190" s="137">
        <v>756</v>
      </c>
      <c r="F190" s="138"/>
      <c r="G190" s="137"/>
      <c r="H190" s="137" t="s">
        <v>1</v>
      </c>
      <c r="I190" s="137" t="s">
        <v>1</v>
      </c>
      <c r="J190" s="137"/>
      <c r="K190" s="137"/>
      <c r="L190" s="140">
        <f>(L3-182)/7</f>
        <v>16.142857142857142</v>
      </c>
      <c r="M190" s="141"/>
      <c r="N190" s="137"/>
      <c r="O190" s="137"/>
      <c r="P190" s="138" t="s">
        <v>87</v>
      </c>
    </row>
    <row r="191" spans="1:16" s="10" customFormat="1" ht="14" customHeight="1" thickBot="1">
      <c r="A191" s="132"/>
      <c r="E191" s="142">
        <v>757</v>
      </c>
      <c r="F191" s="143"/>
      <c r="G191" s="142"/>
      <c r="H191" s="142" t="s">
        <v>1</v>
      </c>
      <c r="I191" s="142" t="s">
        <v>1</v>
      </c>
      <c r="J191" s="142"/>
      <c r="K191" s="142"/>
      <c r="L191" s="144">
        <f>(L3-182)/7</f>
        <v>16.142857142857142</v>
      </c>
      <c r="M191" s="145"/>
      <c r="N191" s="142"/>
      <c r="O191" s="142"/>
      <c r="P191" s="143" t="s">
        <v>87</v>
      </c>
    </row>
    <row r="192" spans="1:16" s="129" customFormat="1" ht="14" customHeight="1">
      <c r="A192" s="128"/>
      <c r="C192" s="129">
        <v>414</v>
      </c>
      <c r="D192" s="129" t="s">
        <v>84</v>
      </c>
      <c r="E192" s="147">
        <v>758</v>
      </c>
      <c r="F192" s="148"/>
      <c r="G192" s="147"/>
      <c r="H192" s="147" t="s">
        <v>2</v>
      </c>
      <c r="I192" s="147" t="s">
        <v>2</v>
      </c>
      <c r="J192" s="147"/>
      <c r="K192" s="213">
        <v>41458</v>
      </c>
      <c r="L192" s="149">
        <f>(L3-184)/7</f>
        <v>15.857142857142858</v>
      </c>
      <c r="M192" s="150"/>
      <c r="N192" s="147"/>
      <c r="O192" s="147"/>
      <c r="P192" s="148"/>
    </row>
    <row r="193" spans="1:16" ht="14" customHeight="1">
      <c r="A193" s="131"/>
      <c r="E193" s="6">
        <v>759</v>
      </c>
      <c r="F193" s="70"/>
      <c r="G193" s="6"/>
      <c r="H193" s="6" t="s">
        <v>2</v>
      </c>
      <c r="I193" s="6" t="s">
        <v>2</v>
      </c>
      <c r="J193" s="6"/>
      <c r="K193" s="6">
        <v>184</v>
      </c>
      <c r="L193" s="8">
        <f>(L3-184)/7</f>
        <v>15.857142857142858</v>
      </c>
      <c r="M193" s="7"/>
      <c r="N193" s="6"/>
      <c r="O193" s="6"/>
      <c r="P193" s="70"/>
    </row>
    <row r="194" spans="1:16" ht="14" customHeight="1">
      <c r="A194" s="131"/>
      <c r="E194" s="137">
        <v>760</v>
      </c>
      <c r="F194" s="138"/>
      <c r="G194" s="137"/>
      <c r="H194" s="137" t="s">
        <v>1</v>
      </c>
      <c r="I194" s="137" t="s">
        <v>1</v>
      </c>
      <c r="J194" s="137"/>
      <c r="K194" s="137"/>
      <c r="L194" s="140">
        <f>(L3-184)/7</f>
        <v>15.857142857142858</v>
      </c>
      <c r="M194" s="141"/>
      <c r="N194" s="137"/>
      <c r="O194" s="137"/>
      <c r="P194" s="138" t="s">
        <v>87</v>
      </c>
    </row>
    <row r="195" spans="1:16" ht="14" customHeight="1">
      <c r="A195" s="131"/>
      <c r="E195" s="6">
        <v>761</v>
      </c>
      <c r="F195" s="70"/>
      <c r="G195" s="6"/>
      <c r="H195" s="6" t="s">
        <v>2</v>
      </c>
      <c r="I195" s="6" t="s">
        <v>1</v>
      </c>
      <c r="J195" s="6"/>
      <c r="K195" s="6"/>
      <c r="L195" s="8">
        <f>(L3-184)/7</f>
        <v>15.857142857142858</v>
      </c>
      <c r="M195" s="7"/>
      <c r="N195" s="6"/>
      <c r="O195" s="6"/>
      <c r="P195" s="70"/>
    </row>
    <row r="196" spans="1:16" s="10" customFormat="1" ht="14" customHeight="1" thickBot="1">
      <c r="A196" s="132"/>
      <c r="E196" s="151">
        <v>762</v>
      </c>
      <c r="F196" s="152"/>
      <c r="G196" s="151"/>
      <c r="H196" s="151" t="s">
        <v>2</v>
      </c>
      <c r="I196" s="151" t="s">
        <v>1</v>
      </c>
      <c r="J196" s="151"/>
      <c r="K196" s="151"/>
      <c r="L196" s="153">
        <f>(L3-184)/7</f>
        <v>15.857142857142858</v>
      </c>
      <c r="M196" s="154"/>
      <c r="N196" s="151"/>
      <c r="O196" s="151"/>
      <c r="P196" s="152"/>
    </row>
    <row r="197" spans="1:16" s="5" customFormat="1" ht="14" customHeight="1">
      <c r="E197" s="76">
        <v>763</v>
      </c>
      <c r="F197" s="157"/>
      <c r="G197" s="76"/>
      <c r="H197" s="76" t="s">
        <v>2</v>
      </c>
      <c r="I197" s="76" t="s">
        <v>2</v>
      </c>
      <c r="J197" s="76"/>
      <c r="K197" s="161">
        <v>41463</v>
      </c>
      <c r="L197" s="160">
        <f>(L3-189)/7</f>
        <v>15.142857142857142</v>
      </c>
      <c r="M197" s="158"/>
      <c r="N197" s="76"/>
      <c r="O197" s="76"/>
      <c r="P197" s="157"/>
    </row>
    <row r="198" spans="1:16" ht="14" customHeight="1">
      <c r="E198" s="6">
        <v>764</v>
      </c>
      <c r="F198" s="70"/>
      <c r="G198" s="6"/>
      <c r="H198" s="6" t="s">
        <v>2</v>
      </c>
      <c r="I198" s="6" t="s">
        <v>1</v>
      </c>
      <c r="J198" s="6"/>
      <c r="K198" s="6">
        <v>189</v>
      </c>
      <c r="L198" s="8">
        <f>(L3-189)/7</f>
        <v>15.142857142857142</v>
      </c>
      <c r="M198" s="7"/>
      <c r="N198" s="6"/>
      <c r="O198" s="6"/>
      <c r="P198" s="70"/>
    </row>
    <row r="199" spans="1:16" ht="14" customHeight="1">
      <c r="E199" s="137">
        <v>765</v>
      </c>
      <c r="F199" s="138"/>
      <c r="G199" s="137"/>
      <c r="H199" s="137" t="s">
        <v>1</v>
      </c>
      <c r="I199" s="137" t="s">
        <v>1</v>
      </c>
      <c r="J199" s="137"/>
      <c r="K199" s="137"/>
      <c r="L199" s="140">
        <f>(L3-189)/7</f>
        <v>15.142857142857142</v>
      </c>
      <c r="M199" s="141"/>
      <c r="N199" s="137"/>
      <c r="O199" s="137"/>
      <c r="P199" s="138" t="s">
        <v>87</v>
      </c>
    </row>
    <row r="200" spans="1:16" ht="14" customHeight="1">
      <c r="E200" s="6">
        <v>766</v>
      </c>
      <c r="F200" s="70"/>
      <c r="G200" s="6"/>
      <c r="H200" s="6" t="s">
        <v>1</v>
      </c>
      <c r="I200" s="6" t="s">
        <v>2</v>
      </c>
      <c r="J200" s="6"/>
      <c r="K200" s="6"/>
      <c r="L200" s="8">
        <f>(L3-189)/7</f>
        <v>15.142857142857142</v>
      </c>
      <c r="M200" s="7"/>
      <c r="N200" s="6"/>
      <c r="O200" s="6"/>
      <c r="P200" s="70"/>
    </row>
    <row r="201" spans="1:16" s="14" customFormat="1" ht="14" customHeight="1" thickBot="1">
      <c r="E201" s="182">
        <v>767</v>
      </c>
      <c r="F201" s="183"/>
      <c r="G201" s="182"/>
      <c r="H201" s="182" t="s">
        <v>1</v>
      </c>
      <c r="I201" s="182" t="s">
        <v>1</v>
      </c>
      <c r="J201" s="182"/>
      <c r="K201" s="182"/>
      <c r="L201" s="191">
        <f>(L3-189)/7</f>
        <v>15.142857142857142</v>
      </c>
      <c r="M201" s="184"/>
      <c r="N201" s="182"/>
      <c r="O201" s="182"/>
      <c r="P201" s="183" t="s">
        <v>87</v>
      </c>
    </row>
    <row r="202" spans="1:16" s="129" customFormat="1" ht="14" customHeight="1">
      <c r="A202" s="128"/>
      <c r="E202" s="147">
        <v>768</v>
      </c>
      <c r="F202" s="148"/>
      <c r="G202" s="147"/>
      <c r="H202" s="147" t="s">
        <v>2</v>
      </c>
      <c r="I202" s="147" t="s">
        <v>2</v>
      </c>
      <c r="J202" s="147"/>
      <c r="K202" s="213">
        <v>41466</v>
      </c>
      <c r="L202" s="149">
        <f>(L3-192)/7</f>
        <v>14.714285714285714</v>
      </c>
      <c r="M202" s="150"/>
      <c r="N202" s="147"/>
      <c r="O202" s="147"/>
      <c r="P202" s="148"/>
    </row>
    <row r="203" spans="1:16" s="10" customFormat="1" ht="14" customHeight="1" thickBot="1">
      <c r="A203" s="132"/>
      <c r="E203" s="142">
        <v>769</v>
      </c>
      <c r="F203" s="143"/>
      <c r="G203" s="142"/>
      <c r="H203" s="142" t="s">
        <v>1</v>
      </c>
      <c r="I203" s="142" t="s">
        <v>1</v>
      </c>
      <c r="J203" s="142"/>
      <c r="K203" s="142">
        <v>192</v>
      </c>
      <c r="L203" s="144">
        <f>(L3-192)/7</f>
        <v>14.714285714285714</v>
      </c>
      <c r="M203" s="145"/>
      <c r="N203" s="142"/>
      <c r="O203" s="142"/>
      <c r="P203" s="143" t="s">
        <v>87</v>
      </c>
    </row>
    <row r="204" spans="1:16" s="181" customFormat="1" ht="14" customHeight="1" thickBot="1">
      <c r="E204" s="214">
        <v>770</v>
      </c>
      <c r="F204" s="215" t="s">
        <v>3</v>
      </c>
      <c r="G204" s="214"/>
      <c r="H204" s="214" t="s">
        <v>1</v>
      </c>
      <c r="I204" s="214" t="s">
        <v>1</v>
      </c>
      <c r="J204" s="214"/>
      <c r="K204" s="214"/>
      <c r="L204" s="214"/>
      <c r="M204" s="216"/>
      <c r="N204" s="214"/>
      <c r="O204" s="214"/>
      <c r="P204" s="215" t="s">
        <v>105</v>
      </c>
    </row>
    <row r="205" spans="1:16" s="129" customFormat="1" ht="14" customHeight="1">
      <c r="A205" s="128"/>
      <c r="E205" s="147">
        <v>771</v>
      </c>
      <c r="F205" s="148"/>
      <c r="G205" s="147"/>
      <c r="H205" s="147" t="s">
        <v>2</v>
      </c>
      <c r="I205" s="147" t="s">
        <v>2</v>
      </c>
      <c r="J205" s="147"/>
      <c r="K205" s="213">
        <v>41476</v>
      </c>
      <c r="L205" s="149">
        <f>(L3-202)/7</f>
        <v>13.285714285714286</v>
      </c>
      <c r="M205" s="150"/>
      <c r="N205" s="147"/>
      <c r="O205" s="147"/>
      <c r="P205" s="148"/>
    </row>
    <row r="206" spans="1:16" ht="14" customHeight="1">
      <c r="A206" s="131"/>
      <c r="E206" s="6">
        <v>772</v>
      </c>
      <c r="F206" s="70"/>
      <c r="G206" s="6"/>
      <c r="H206" s="6" t="s">
        <v>2</v>
      </c>
      <c r="I206" s="6" t="s">
        <v>2</v>
      </c>
      <c r="J206" s="6"/>
      <c r="K206" s="6">
        <v>202</v>
      </c>
      <c r="L206" s="8">
        <f>(L3-202)/7</f>
        <v>13.285714285714286</v>
      </c>
      <c r="M206" s="7"/>
      <c r="N206" s="6"/>
      <c r="O206" s="6"/>
      <c r="P206" s="70"/>
    </row>
    <row r="207" spans="1:16" ht="14" customHeight="1">
      <c r="A207" s="131"/>
      <c r="E207" s="6">
        <v>773</v>
      </c>
      <c r="F207" s="70"/>
      <c r="G207" s="6"/>
      <c r="H207" s="6" t="s">
        <v>1</v>
      </c>
      <c r="I207" s="6" t="s">
        <v>2</v>
      </c>
      <c r="J207" s="6"/>
      <c r="K207" s="6"/>
      <c r="L207" s="8">
        <f>(L3-202)/7</f>
        <v>13.285714285714286</v>
      </c>
      <c r="M207" s="7"/>
      <c r="N207" s="6"/>
      <c r="O207" s="6"/>
      <c r="P207" s="70"/>
    </row>
    <row r="208" spans="1:16" s="10" customFormat="1" ht="14" customHeight="1" thickBot="1">
      <c r="A208" s="132"/>
      <c r="E208" s="151">
        <v>774</v>
      </c>
      <c r="F208" s="152"/>
      <c r="G208" s="151"/>
      <c r="H208" s="151" t="s">
        <v>1</v>
      </c>
      <c r="I208" s="151" t="s">
        <v>2</v>
      </c>
      <c r="J208" s="151"/>
      <c r="K208" s="151"/>
      <c r="L208" s="153">
        <f>(L3-202)/7</f>
        <v>13.285714285714286</v>
      </c>
      <c r="M208" s="154"/>
      <c r="N208" s="151"/>
      <c r="O208" s="151"/>
      <c r="P208" s="152"/>
    </row>
    <row r="209" spans="1:16" s="5" customFormat="1" ht="14" customHeight="1">
      <c r="F209" s="125"/>
      <c r="G209" s="126"/>
      <c r="H209" s="126"/>
      <c r="I209" s="126"/>
      <c r="J209" s="126"/>
      <c r="M209" s="127"/>
      <c r="P209" s="125"/>
    </row>
    <row r="210" spans="1:16" ht="14" customHeight="1">
      <c r="G210" s="4"/>
      <c r="H210" s="4"/>
      <c r="I210" s="4"/>
      <c r="J210" s="4"/>
    </row>
    <row r="211" spans="1:16" ht="14" customHeight="1">
      <c r="G211" s="4"/>
      <c r="H211" s="4"/>
      <c r="I211" s="4"/>
      <c r="J211" s="4"/>
    </row>
    <row r="212" spans="1:16" s="14" customFormat="1" ht="14" customHeight="1" thickBot="1">
      <c r="F212" s="89"/>
      <c r="G212" s="219"/>
      <c r="H212" s="219"/>
      <c r="I212" s="219"/>
      <c r="J212" s="219"/>
      <c r="M212" s="47"/>
      <c r="P212" s="89"/>
    </row>
    <row r="213" spans="1:16" s="176" customFormat="1" ht="14" customHeight="1">
      <c r="A213" s="223"/>
      <c r="C213" s="176">
        <v>324</v>
      </c>
      <c r="D213" s="176">
        <v>319</v>
      </c>
      <c r="E213" s="147">
        <v>779</v>
      </c>
      <c r="F213" s="148" t="s">
        <v>6</v>
      </c>
      <c r="G213" s="147"/>
      <c r="H213" s="147" t="s">
        <v>1</v>
      </c>
      <c r="I213" s="147" t="s">
        <v>2</v>
      </c>
      <c r="J213" s="147"/>
      <c r="K213" s="213">
        <v>41529</v>
      </c>
      <c r="L213" s="149">
        <f>(L3-255)/7</f>
        <v>5.7142857142857144</v>
      </c>
      <c r="M213" s="150"/>
      <c r="N213" s="147"/>
      <c r="O213" s="147"/>
      <c r="P213" s="148" t="s">
        <v>109</v>
      </c>
    </row>
    <row r="214" spans="1:16" s="137" customFormat="1" ht="14" customHeight="1">
      <c r="A214" s="224"/>
      <c r="B214" s="12"/>
      <c r="C214" s="12"/>
      <c r="D214" s="12"/>
      <c r="E214" s="137">
        <v>780</v>
      </c>
      <c r="F214" s="138" t="s">
        <v>6</v>
      </c>
      <c r="H214" s="137" t="s">
        <v>1</v>
      </c>
      <c r="I214" s="137" t="s">
        <v>1</v>
      </c>
      <c r="L214" s="140">
        <f>(L3-255)/7</f>
        <v>5.7142857142857144</v>
      </c>
      <c r="M214" s="141"/>
      <c r="P214" s="138"/>
    </row>
    <row r="215" spans="1:16" s="12" customFormat="1" ht="14" customHeight="1">
      <c r="A215" s="224"/>
      <c r="E215" s="6">
        <v>781</v>
      </c>
      <c r="F215" s="70" t="s">
        <v>6</v>
      </c>
      <c r="G215" s="6"/>
      <c r="H215" s="6" t="s">
        <v>1</v>
      </c>
      <c r="I215" s="6" t="s">
        <v>2</v>
      </c>
      <c r="J215" s="6"/>
      <c r="K215" s="6"/>
      <c r="L215" s="8">
        <f>(L3-255)/7</f>
        <v>5.7142857142857144</v>
      </c>
      <c r="M215" s="7"/>
      <c r="N215" s="6"/>
      <c r="O215" s="6"/>
      <c r="P215" s="70" t="s">
        <v>109</v>
      </c>
    </row>
    <row r="216" spans="1:16" s="12" customFormat="1" ht="14" customHeight="1">
      <c r="A216" s="224"/>
      <c r="E216" s="108">
        <v>782</v>
      </c>
      <c r="F216" s="109" t="s">
        <v>3</v>
      </c>
      <c r="G216" s="108"/>
      <c r="H216" s="108" t="s">
        <v>52</v>
      </c>
      <c r="I216" s="108" t="s">
        <v>52</v>
      </c>
      <c r="J216" s="108"/>
      <c r="K216" s="108"/>
      <c r="L216" s="110">
        <f>(L3-255)/7</f>
        <v>5.7142857142857144</v>
      </c>
      <c r="M216" s="111"/>
      <c r="N216" s="108"/>
      <c r="O216" s="108"/>
      <c r="P216" s="109"/>
    </row>
    <row r="217" spans="1:16" s="12" customFormat="1" ht="14" customHeight="1">
      <c r="A217" s="224"/>
      <c r="E217" s="108">
        <v>783</v>
      </c>
      <c r="F217" s="109" t="s">
        <v>3</v>
      </c>
      <c r="G217" s="108"/>
      <c r="H217" s="108" t="s">
        <v>52</v>
      </c>
      <c r="I217" s="108" t="s">
        <v>52</v>
      </c>
      <c r="J217" s="108"/>
      <c r="K217" s="108"/>
      <c r="L217" s="110">
        <f>(L3-255)/7</f>
        <v>5.7142857142857144</v>
      </c>
      <c r="M217" s="111"/>
      <c r="N217" s="108"/>
      <c r="O217" s="108"/>
      <c r="P217" s="109"/>
    </row>
    <row r="218" spans="1:16" s="151" customFormat="1" ht="14" customHeight="1" thickBot="1">
      <c r="A218" s="225"/>
      <c r="B218" s="167"/>
      <c r="C218" s="167"/>
      <c r="D218" s="167"/>
      <c r="E218" s="226">
        <v>784</v>
      </c>
      <c r="F218" s="227" t="s">
        <v>3</v>
      </c>
      <c r="G218" s="226"/>
      <c r="H218" s="226" t="s">
        <v>2</v>
      </c>
      <c r="I218" s="226" t="s">
        <v>1</v>
      </c>
      <c r="J218" s="226"/>
      <c r="K218" s="226"/>
      <c r="L218" s="228">
        <f>(L3-255)/7</f>
        <v>5.7142857142857144</v>
      </c>
      <c r="M218" s="229"/>
      <c r="N218" s="226"/>
      <c r="O218" s="226"/>
      <c r="P218" s="227"/>
    </row>
    <row r="219" spans="1:16" s="133" customFormat="1" ht="14" customHeight="1">
      <c r="A219" s="223"/>
      <c r="B219" s="176"/>
      <c r="C219" s="176">
        <v>335</v>
      </c>
      <c r="D219" s="176" t="s">
        <v>84</v>
      </c>
      <c r="E219" s="133">
        <v>785</v>
      </c>
      <c r="F219" s="134" t="s">
        <v>6</v>
      </c>
      <c r="H219" s="133" t="s">
        <v>1</v>
      </c>
      <c r="I219" s="133" t="s">
        <v>1</v>
      </c>
      <c r="K219" s="155">
        <v>41499</v>
      </c>
      <c r="L219" s="135">
        <f>(L3-225)/7</f>
        <v>10</v>
      </c>
      <c r="M219" s="136"/>
      <c r="P219" s="134"/>
    </row>
    <row r="220" spans="1:16" s="6" customFormat="1" ht="14" customHeight="1">
      <c r="A220" s="224"/>
      <c r="B220" s="12"/>
      <c r="C220" s="12"/>
      <c r="D220" s="12"/>
      <c r="E220" s="6">
        <v>786</v>
      </c>
      <c r="F220" s="70" t="s">
        <v>6</v>
      </c>
      <c r="H220" s="6" t="s">
        <v>1</v>
      </c>
      <c r="I220" s="6" t="s">
        <v>2</v>
      </c>
      <c r="K220" s="6">
        <v>225</v>
      </c>
      <c r="L220" s="8">
        <f>(L3-225)/7</f>
        <v>10</v>
      </c>
      <c r="M220" s="7"/>
      <c r="P220" s="70"/>
    </row>
    <row r="221" spans="1:16" s="6" customFormat="1" ht="14" customHeight="1">
      <c r="A221" s="224"/>
      <c r="B221" s="12"/>
      <c r="C221" s="12"/>
      <c r="D221" s="12"/>
      <c r="E221" s="6">
        <v>787</v>
      </c>
      <c r="F221" s="70" t="s">
        <v>6</v>
      </c>
      <c r="H221" s="6" t="s">
        <v>2</v>
      </c>
      <c r="I221" s="222" t="s">
        <v>2</v>
      </c>
      <c r="L221" s="8">
        <f>(L3-225)/7</f>
        <v>10</v>
      </c>
      <c r="M221" s="7"/>
      <c r="P221" s="70"/>
    </row>
    <row r="222" spans="1:16" s="6" customFormat="1" ht="14" customHeight="1">
      <c r="A222" s="224"/>
      <c r="B222" s="12"/>
      <c r="C222" s="12"/>
      <c r="D222" s="12"/>
      <c r="E222" s="6">
        <v>788</v>
      </c>
      <c r="F222" s="70" t="s">
        <v>6</v>
      </c>
      <c r="H222" s="6" t="s">
        <v>2</v>
      </c>
      <c r="I222" s="6" t="s">
        <v>1</v>
      </c>
      <c r="L222" s="8">
        <f>(L3-225)/7</f>
        <v>10</v>
      </c>
      <c r="M222" s="7"/>
      <c r="P222" s="70"/>
    </row>
    <row r="223" spans="1:16" s="6" customFormat="1" ht="14" customHeight="1">
      <c r="A223" s="224"/>
      <c r="B223" s="12"/>
      <c r="C223" s="12"/>
      <c r="D223" s="12"/>
      <c r="E223" s="6">
        <v>789</v>
      </c>
      <c r="F223" s="70" t="s">
        <v>6</v>
      </c>
      <c r="H223" s="6" t="s">
        <v>2</v>
      </c>
      <c r="I223" s="6" t="s">
        <v>1</v>
      </c>
      <c r="L223" s="8">
        <f>(L3-225)/7</f>
        <v>10</v>
      </c>
      <c r="M223" s="7"/>
      <c r="P223" s="70"/>
    </row>
    <row r="224" spans="1:16" s="142" customFormat="1" ht="14" customHeight="1" thickBot="1">
      <c r="A224" s="225"/>
      <c r="B224" s="167"/>
      <c r="C224" s="167"/>
      <c r="D224" s="167"/>
      <c r="E224" s="142">
        <v>790</v>
      </c>
      <c r="F224" s="143" t="s">
        <v>6</v>
      </c>
      <c r="H224" s="142" t="s">
        <v>1</v>
      </c>
      <c r="I224" s="142" t="s">
        <v>1</v>
      </c>
      <c r="K224" s="159">
        <v>41499</v>
      </c>
      <c r="L224" s="144">
        <f>(L3-225)/7</f>
        <v>10</v>
      </c>
      <c r="M224" s="145"/>
      <c r="P224" s="143"/>
    </row>
    <row r="225" spans="1:16" s="133" customFormat="1" ht="14" customHeight="1">
      <c r="A225" s="223"/>
      <c r="B225" s="176"/>
      <c r="C225" s="176">
        <v>335</v>
      </c>
      <c r="D225" s="176" t="s">
        <v>84</v>
      </c>
      <c r="E225" s="133">
        <v>791</v>
      </c>
      <c r="F225" s="134" t="s">
        <v>6</v>
      </c>
      <c r="H225" s="133" t="s">
        <v>1</v>
      </c>
      <c r="I225" s="133" t="s">
        <v>1</v>
      </c>
      <c r="K225" s="155">
        <v>41499</v>
      </c>
      <c r="L225" s="135">
        <f>(L3-225)/7</f>
        <v>10</v>
      </c>
      <c r="M225" s="136"/>
      <c r="P225" s="134"/>
    </row>
    <row r="226" spans="1:16" s="6" customFormat="1" ht="14" customHeight="1">
      <c r="A226" s="224"/>
      <c r="B226" s="12"/>
      <c r="C226" s="12"/>
      <c r="D226" s="12"/>
      <c r="E226" s="6">
        <v>792</v>
      </c>
      <c r="F226" s="70" t="s">
        <v>6</v>
      </c>
      <c r="H226" s="6" t="s">
        <v>2</v>
      </c>
      <c r="I226" s="222" t="s">
        <v>2</v>
      </c>
      <c r="L226" s="8">
        <f>(L3-225)/7</f>
        <v>10</v>
      </c>
      <c r="M226" s="7"/>
      <c r="P226" s="70"/>
    </row>
    <row r="227" spans="1:16" s="6" customFormat="1" ht="14" customHeight="1">
      <c r="A227" s="224"/>
      <c r="B227" s="12"/>
      <c r="C227" s="12"/>
      <c r="D227" s="12"/>
      <c r="E227" s="6">
        <v>793</v>
      </c>
      <c r="F227" s="70" t="s">
        <v>6</v>
      </c>
      <c r="H227" s="6" t="s">
        <v>2</v>
      </c>
      <c r="I227" s="6" t="s">
        <v>1</v>
      </c>
      <c r="L227" s="8">
        <f>(L3-225)/7</f>
        <v>10</v>
      </c>
      <c r="M227" s="7"/>
      <c r="P227" s="70"/>
    </row>
    <row r="228" spans="1:16" s="6" customFormat="1" ht="14" customHeight="1">
      <c r="A228" s="224"/>
      <c r="B228" s="12"/>
      <c r="C228" s="12"/>
      <c r="D228" s="12"/>
      <c r="E228" s="6">
        <v>794</v>
      </c>
      <c r="F228" s="70" t="s">
        <v>6</v>
      </c>
      <c r="H228" s="6" t="s">
        <v>1</v>
      </c>
      <c r="I228" s="6" t="s">
        <v>2</v>
      </c>
      <c r="L228" s="8">
        <f>(L3-225)/7</f>
        <v>10</v>
      </c>
      <c r="M228" s="7"/>
      <c r="P228" s="70"/>
    </row>
    <row r="229" spans="1:16" s="6" customFormat="1" ht="14" customHeight="1">
      <c r="A229" s="224"/>
      <c r="B229" s="12"/>
      <c r="C229" s="12"/>
      <c r="D229" s="12"/>
      <c r="E229" s="6">
        <v>795</v>
      </c>
      <c r="F229" s="70" t="s">
        <v>6</v>
      </c>
      <c r="H229" s="6" t="s">
        <v>2</v>
      </c>
      <c r="I229" s="6" t="s">
        <v>1</v>
      </c>
      <c r="L229" s="8">
        <f>(L3-225)/7</f>
        <v>10</v>
      </c>
      <c r="M229" s="7"/>
      <c r="P229" s="70"/>
    </row>
    <row r="230" spans="1:16" s="142" customFormat="1" ht="14" customHeight="1" thickBot="1">
      <c r="A230" s="225"/>
      <c r="B230" s="167"/>
      <c r="C230" s="167"/>
      <c r="D230" s="167"/>
      <c r="E230" s="142">
        <v>796</v>
      </c>
      <c r="F230" s="143" t="s">
        <v>6</v>
      </c>
      <c r="H230" s="142" t="s">
        <v>1</v>
      </c>
      <c r="I230" s="142" t="s">
        <v>1</v>
      </c>
      <c r="K230" s="159">
        <v>41499</v>
      </c>
      <c r="L230" s="144">
        <f>(L3-225)/7</f>
        <v>10</v>
      </c>
      <c r="M230" s="145"/>
      <c r="P230" s="143"/>
    </row>
    <row r="231" spans="1:16" s="147" customFormat="1" ht="14" customHeight="1">
      <c r="A231" s="223"/>
      <c r="B231" s="176"/>
      <c r="C231" s="176">
        <v>335</v>
      </c>
      <c r="D231" s="176" t="s">
        <v>84</v>
      </c>
      <c r="E231" s="147">
        <v>797</v>
      </c>
      <c r="F231" s="148" t="s">
        <v>6</v>
      </c>
      <c r="H231" s="147" t="s">
        <v>2</v>
      </c>
      <c r="I231" s="147" t="s">
        <v>1</v>
      </c>
      <c r="L231" s="149">
        <f>(L3-225)/7</f>
        <v>10</v>
      </c>
      <c r="M231" s="150"/>
      <c r="P231" s="148"/>
    </row>
    <row r="232" spans="1:16" s="6" customFormat="1" ht="14" customHeight="1">
      <c r="A232" s="224"/>
      <c r="B232" s="12"/>
      <c r="C232" s="12"/>
      <c r="D232" s="12"/>
      <c r="E232" s="6">
        <v>798</v>
      </c>
      <c r="F232" s="70" t="s">
        <v>6</v>
      </c>
      <c r="H232" s="6" t="s">
        <v>1</v>
      </c>
      <c r="I232" s="6" t="s">
        <v>2</v>
      </c>
      <c r="L232" s="8">
        <f>(L3-225)/7</f>
        <v>10</v>
      </c>
      <c r="M232" s="7"/>
      <c r="P232" s="70"/>
    </row>
    <row r="233" spans="1:16" s="6" customFormat="1" ht="14" customHeight="1">
      <c r="A233" s="224"/>
      <c r="B233" s="12"/>
      <c r="C233" s="12"/>
      <c r="D233" s="12"/>
      <c r="E233" s="6">
        <v>799</v>
      </c>
      <c r="F233" s="70" t="s">
        <v>6</v>
      </c>
      <c r="H233" s="6" t="s">
        <v>2</v>
      </c>
      <c r="I233" s="222" t="s">
        <v>2</v>
      </c>
      <c r="L233" s="8">
        <f>(L3-225)/7</f>
        <v>10</v>
      </c>
      <c r="M233" s="7"/>
      <c r="P233" s="70"/>
    </row>
    <row r="234" spans="1:16" s="6" customFormat="1" ht="14" customHeight="1">
      <c r="A234" s="224"/>
      <c r="B234" s="12"/>
      <c r="C234" s="12"/>
      <c r="D234" s="12"/>
      <c r="E234" s="6">
        <v>800</v>
      </c>
      <c r="F234" s="70" t="s">
        <v>6</v>
      </c>
      <c r="H234" s="6" t="s">
        <v>1</v>
      </c>
      <c r="I234" s="6" t="s">
        <v>2</v>
      </c>
      <c r="L234" s="8">
        <f>(L3-225)/7</f>
        <v>10</v>
      </c>
      <c r="M234" s="7"/>
      <c r="P234" s="70"/>
    </row>
    <row r="235" spans="1:16" s="137" customFormat="1" ht="14" customHeight="1">
      <c r="A235" s="224"/>
      <c r="B235" s="12"/>
      <c r="C235" s="12"/>
      <c r="D235" s="12"/>
      <c r="E235" s="137">
        <v>82</v>
      </c>
      <c r="F235" s="138" t="s">
        <v>6</v>
      </c>
      <c r="H235" s="137" t="s">
        <v>1</v>
      </c>
      <c r="I235" s="220" t="s">
        <v>1</v>
      </c>
      <c r="K235" s="221">
        <v>41499</v>
      </c>
      <c r="L235" s="140">
        <f>(L3-225)/7</f>
        <v>10</v>
      </c>
      <c r="M235" s="141"/>
      <c r="P235" s="138"/>
    </row>
    <row r="236" spans="1:16" s="151" customFormat="1" ht="14" customHeight="1" thickBot="1">
      <c r="A236" s="225"/>
      <c r="B236" s="167"/>
      <c r="C236" s="167"/>
      <c r="D236" s="167"/>
      <c r="E236" s="151">
        <v>83</v>
      </c>
      <c r="F236" s="152" t="s">
        <v>6</v>
      </c>
      <c r="H236" s="151" t="s">
        <v>2</v>
      </c>
      <c r="I236" s="151" t="s">
        <v>2</v>
      </c>
      <c r="L236" s="153">
        <f>(L3-225)/7</f>
        <v>10</v>
      </c>
      <c r="M236" s="154"/>
      <c r="P236" s="152"/>
    </row>
    <row r="237" spans="1:16" s="133" customFormat="1" ht="14" customHeight="1">
      <c r="A237" s="223"/>
      <c r="B237" s="176"/>
      <c r="C237" s="176">
        <v>414</v>
      </c>
      <c r="D237" s="176" t="s">
        <v>84</v>
      </c>
      <c r="E237" s="133">
        <v>84</v>
      </c>
      <c r="F237" s="134" t="s">
        <v>6</v>
      </c>
      <c r="H237" s="133" t="s">
        <v>1</v>
      </c>
      <c r="I237" s="133" t="s">
        <v>1</v>
      </c>
      <c r="K237" s="155">
        <v>41499</v>
      </c>
      <c r="L237" s="135">
        <f>(L3-225)/7</f>
        <v>10</v>
      </c>
      <c r="M237" s="136"/>
      <c r="P237" s="134"/>
    </row>
    <row r="238" spans="1:16" s="6" customFormat="1" ht="14" customHeight="1">
      <c r="A238" s="224"/>
      <c r="B238" s="12"/>
      <c r="C238" s="12"/>
      <c r="D238" s="12"/>
      <c r="E238" s="6">
        <v>85</v>
      </c>
      <c r="F238" s="70" t="s">
        <v>6</v>
      </c>
      <c r="H238" s="6" t="s">
        <v>2</v>
      </c>
      <c r="I238" s="6" t="s">
        <v>2</v>
      </c>
      <c r="L238" s="8">
        <f>(L3-225)/7</f>
        <v>10</v>
      </c>
      <c r="M238" s="7"/>
      <c r="P238" s="70"/>
    </row>
    <row r="239" spans="1:16" s="142" customFormat="1" ht="14" customHeight="1" thickBot="1">
      <c r="A239" s="225"/>
      <c r="B239" s="167"/>
      <c r="C239" s="167"/>
      <c r="D239" s="167"/>
      <c r="E239" s="142">
        <v>86</v>
      </c>
      <c r="F239" s="143" t="s">
        <v>6</v>
      </c>
      <c r="H239" s="142" t="s">
        <v>1</v>
      </c>
      <c r="I239" s="142" t="s">
        <v>1</v>
      </c>
      <c r="K239" s="159">
        <v>41499</v>
      </c>
      <c r="L239" s="144">
        <f>(L3-225)/7</f>
        <v>10</v>
      </c>
      <c r="M239" s="145"/>
      <c r="P239" s="143"/>
    </row>
    <row r="240" spans="1:16" s="5" customFormat="1" ht="14" customHeight="1">
      <c r="F240" s="125"/>
      <c r="G240" s="126"/>
      <c r="H240" s="126"/>
      <c r="I240" s="126"/>
      <c r="J240" s="126"/>
      <c r="M240" s="127"/>
      <c r="P240" s="125"/>
    </row>
    <row r="241" spans="7:10" ht="14" customHeight="1">
      <c r="G241" s="4"/>
      <c r="H241" s="4"/>
      <c r="I241" s="4"/>
      <c r="J241" s="4"/>
    </row>
    <row r="242" spans="7:10" ht="14" customHeight="1">
      <c r="G242" s="4"/>
      <c r="H242" s="4"/>
      <c r="I242" s="4"/>
      <c r="J242" s="4"/>
    </row>
    <row r="243" spans="7:10" ht="14" customHeight="1">
      <c r="G243" s="4"/>
      <c r="H243" s="4"/>
      <c r="I243" s="4"/>
      <c r="J243" s="4"/>
    </row>
    <row r="244" spans="7:10" ht="14" customHeight="1">
      <c r="G244" s="4"/>
      <c r="H244" s="4"/>
      <c r="I244" s="4"/>
      <c r="J244" s="4"/>
    </row>
    <row r="245" spans="7:10" ht="14" customHeight="1">
      <c r="G245" s="4"/>
      <c r="H245" s="4"/>
      <c r="I245" s="4"/>
      <c r="J245" s="4"/>
    </row>
    <row r="246" spans="7:10" ht="14" customHeight="1">
      <c r="G246" s="4"/>
      <c r="H246" s="4"/>
      <c r="I246" s="4"/>
      <c r="J246" s="4"/>
    </row>
    <row r="247" spans="7:10" ht="14" customHeight="1">
      <c r="G247" s="4"/>
      <c r="H247" s="4"/>
      <c r="I247" s="4"/>
      <c r="J247" s="4"/>
    </row>
    <row r="248" spans="7:10" ht="14" customHeight="1">
      <c r="G248" s="4"/>
      <c r="H248" s="4"/>
      <c r="I248" s="4"/>
      <c r="J248" s="4"/>
    </row>
    <row r="249" spans="7:10" ht="14" customHeight="1">
      <c r="G249" s="4"/>
      <c r="H249" s="4"/>
      <c r="I249" s="4"/>
      <c r="J249" s="4"/>
    </row>
    <row r="250" spans="7:10" ht="14" customHeight="1">
      <c r="G250" s="4"/>
      <c r="H250" s="4"/>
      <c r="I250" s="4"/>
      <c r="J250" s="4"/>
    </row>
    <row r="251" spans="7:10" ht="14" customHeight="1">
      <c r="G251" s="4"/>
      <c r="H251" s="4"/>
      <c r="I251" s="4"/>
      <c r="J251" s="4"/>
    </row>
    <row r="252" spans="7:10" ht="14" customHeight="1">
      <c r="G252" s="4"/>
      <c r="H252" s="4"/>
      <c r="I252" s="4"/>
      <c r="J252" s="4"/>
    </row>
    <row r="253" spans="7:10" ht="14" customHeight="1">
      <c r="G253" s="4"/>
      <c r="H253" s="4"/>
      <c r="I253" s="4"/>
      <c r="J253" s="4"/>
    </row>
    <row r="254" spans="7:10" ht="14" customHeight="1">
      <c r="G254" s="4"/>
      <c r="H254" s="4"/>
      <c r="I254" s="4"/>
      <c r="J254" s="4"/>
    </row>
    <row r="255" spans="7:10" ht="14" customHeight="1">
      <c r="G255" s="4"/>
      <c r="H255" s="4"/>
      <c r="I255" s="4"/>
      <c r="J255" s="4"/>
    </row>
    <row r="256" spans="7:10" ht="14" customHeight="1">
      <c r="G256" s="4"/>
      <c r="H256" s="4"/>
      <c r="I256" s="4"/>
      <c r="J256" s="4"/>
    </row>
    <row r="257" spans="7:10" ht="14" customHeight="1">
      <c r="G257" s="4"/>
      <c r="H257" s="4"/>
      <c r="I257" s="4"/>
      <c r="J257" s="4"/>
    </row>
    <row r="258" spans="7:10" ht="14" customHeight="1">
      <c r="G258" s="4"/>
      <c r="H258" s="4"/>
      <c r="I258" s="4"/>
      <c r="J258" s="4"/>
    </row>
    <row r="259" spans="7:10" ht="14" customHeight="1">
      <c r="G259" s="4"/>
      <c r="H259" s="4"/>
      <c r="I259" s="4"/>
      <c r="J259" s="4"/>
    </row>
    <row r="260" spans="7:10" ht="14" customHeight="1">
      <c r="G260" s="4"/>
      <c r="H260" s="4"/>
      <c r="I260" s="4"/>
      <c r="J260" s="4"/>
    </row>
    <row r="261" spans="7:10" ht="14" customHeight="1">
      <c r="G261" s="4"/>
      <c r="H261" s="4"/>
      <c r="I261" s="4"/>
      <c r="J261" s="4"/>
    </row>
    <row r="262" spans="7:10" ht="14" customHeight="1">
      <c r="G262" s="4"/>
      <c r="H262" s="4"/>
      <c r="I262" s="4"/>
      <c r="J262" s="4"/>
    </row>
    <row r="263" spans="7:10" ht="14" customHeight="1">
      <c r="G263" s="4"/>
      <c r="H263" s="4"/>
      <c r="I263" s="4"/>
      <c r="J263" s="4"/>
    </row>
    <row r="264" spans="7:10" ht="14" customHeight="1">
      <c r="G264" s="4"/>
      <c r="H264" s="4"/>
      <c r="I264" s="4"/>
      <c r="J264" s="4"/>
    </row>
    <row r="265" spans="7:10" ht="14" customHeight="1">
      <c r="G265" s="4"/>
      <c r="H265" s="4"/>
      <c r="I265" s="4"/>
      <c r="J265" s="4"/>
    </row>
    <row r="266" spans="7:10" ht="14" customHeight="1">
      <c r="G266" s="4"/>
      <c r="H266" s="4"/>
      <c r="I266" s="4"/>
      <c r="J266" s="4"/>
    </row>
    <row r="267" spans="7:10" ht="14" customHeight="1">
      <c r="G267" s="4"/>
      <c r="H267" s="4"/>
      <c r="I267" s="4"/>
      <c r="J267" s="4"/>
    </row>
    <row r="268" spans="7:10" ht="14" customHeight="1">
      <c r="G268" s="4"/>
      <c r="H268" s="4"/>
      <c r="I268" s="4"/>
      <c r="J268" s="4"/>
    </row>
    <row r="269" spans="7:10" ht="14" customHeight="1">
      <c r="G269" s="4"/>
      <c r="H269" s="4"/>
      <c r="I269" s="4"/>
      <c r="J269" s="4"/>
    </row>
    <row r="270" spans="7:10" ht="14" customHeight="1">
      <c r="G270" s="4"/>
      <c r="H270" s="4"/>
      <c r="I270" s="4"/>
      <c r="J270" s="4"/>
    </row>
    <row r="271" spans="7:10" ht="14" customHeight="1">
      <c r="G271" s="4"/>
      <c r="H271" s="4"/>
      <c r="I271" s="4"/>
      <c r="J271" s="4"/>
    </row>
    <row r="272" spans="7:10" ht="14" customHeight="1">
      <c r="G272" s="4"/>
      <c r="H272" s="4"/>
      <c r="I272" s="4"/>
      <c r="J272" s="4"/>
    </row>
    <row r="273" spans="7:10" ht="14" customHeight="1">
      <c r="G273" s="4"/>
      <c r="H273" s="4"/>
      <c r="I273" s="4"/>
      <c r="J273" s="4"/>
    </row>
    <row r="274" spans="7:10" ht="14" customHeight="1">
      <c r="G274" s="4"/>
      <c r="H274" s="4"/>
      <c r="I274" s="4"/>
      <c r="J274" s="4"/>
    </row>
    <row r="275" spans="7:10" ht="14" customHeight="1">
      <c r="G275" s="4"/>
      <c r="H275" s="4"/>
      <c r="I275" s="4"/>
      <c r="J275" s="4"/>
    </row>
    <row r="276" spans="7:10" ht="14" customHeight="1">
      <c r="G276" s="4"/>
      <c r="H276" s="4"/>
      <c r="I276" s="4"/>
      <c r="J276" s="4"/>
    </row>
    <row r="277" spans="7:10" ht="14" customHeight="1">
      <c r="G277" s="4"/>
      <c r="H277" s="4"/>
      <c r="I277" s="4"/>
      <c r="J277" s="4"/>
    </row>
    <row r="278" spans="7:10" ht="14" customHeight="1">
      <c r="G278" s="4"/>
      <c r="H278" s="4"/>
      <c r="I278" s="4"/>
      <c r="J278" s="4"/>
    </row>
    <row r="279" spans="7:10" ht="14" customHeight="1">
      <c r="G279" s="4"/>
      <c r="H279" s="4"/>
      <c r="I279" s="4"/>
      <c r="J279" s="4"/>
    </row>
    <row r="280" spans="7:10" ht="14" customHeight="1">
      <c r="G280" s="4"/>
      <c r="H280" s="4"/>
      <c r="I280" s="4"/>
      <c r="J280" s="4"/>
    </row>
    <row r="281" spans="7:10" ht="14" customHeight="1">
      <c r="G281" s="4"/>
      <c r="H281" s="4"/>
      <c r="I281" s="4"/>
      <c r="J281" s="4"/>
    </row>
    <row r="282" spans="7:10" ht="14" customHeight="1">
      <c r="G282" s="4"/>
      <c r="H282" s="4"/>
      <c r="I282" s="4"/>
      <c r="J282" s="4"/>
    </row>
    <row r="283" spans="7:10" ht="14" customHeight="1">
      <c r="G283" s="4"/>
      <c r="H283" s="4"/>
      <c r="I283" s="4"/>
      <c r="J283" s="4"/>
    </row>
    <row r="284" spans="7:10" ht="14" customHeight="1">
      <c r="G284" s="4"/>
      <c r="H284" s="4"/>
      <c r="I284" s="4"/>
      <c r="J284" s="4"/>
    </row>
    <row r="285" spans="7:10" ht="14" customHeight="1">
      <c r="G285" s="4"/>
      <c r="H285" s="4"/>
      <c r="I285" s="4"/>
      <c r="J285" s="4"/>
    </row>
    <row r="286" spans="7:10" ht="14" customHeight="1">
      <c r="G286" s="4"/>
      <c r="H286" s="4"/>
      <c r="I286" s="4"/>
      <c r="J286" s="4"/>
    </row>
    <row r="287" spans="7:10" ht="14" customHeight="1">
      <c r="G287" s="4"/>
      <c r="H287" s="4"/>
      <c r="I287" s="4"/>
      <c r="J287" s="4"/>
    </row>
    <row r="288" spans="7:10" ht="14" customHeight="1">
      <c r="G288" s="4"/>
      <c r="H288" s="4"/>
      <c r="I288" s="4"/>
      <c r="J288" s="4"/>
    </row>
    <row r="289" spans="7:10" ht="14" customHeight="1">
      <c r="G289" s="4"/>
      <c r="H289" s="4"/>
      <c r="I289" s="4"/>
      <c r="J289" s="4"/>
    </row>
    <row r="290" spans="7:10" ht="14" customHeight="1">
      <c r="G290" s="4"/>
      <c r="H290" s="4"/>
      <c r="I290" s="4"/>
      <c r="J290" s="4"/>
    </row>
    <row r="291" spans="7:10" ht="14" customHeight="1">
      <c r="G291" s="4"/>
      <c r="H291" s="4"/>
      <c r="I291" s="4"/>
      <c r="J291" s="4"/>
    </row>
    <row r="292" spans="7:10" ht="14" customHeight="1">
      <c r="G292" s="4"/>
      <c r="H292" s="4"/>
      <c r="I292" s="4"/>
      <c r="J292" s="4"/>
    </row>
    <row r="293" spans="7:10" ht="14" customHeight="1">
      <c r="G293" s="4"/>
      <c r="H293" s="4"/>
      <c r="I293" s="4"/>
      <c r="J293" s="4"/>
    </row>
    <row r="294" spans="7:10" ht="14" customHeight="1">
      <c r="G294" s="4"/>
      <c r="H294" s="4"/>
      <c r="I294" s="4"/>
      <c r="J294" s="4"/>
    </row>
    <row r="295" spans="7:10" ht="14" customHeight="1">
      <c r="G295" s="4"/>
      <c r="H295" s="4"/>
      <c r="I295" s="4"/>
      <c r="J295" s="4"/>
    </row>
    <row r="296" spans="7:10" ht="14" customHeight="1">
      <c r="G296" s="4"/>
      <c r="H296" s="4"/>
      <c r="I296" s="4"/>
      <c r="J296" s="4"/>
    </row>
    <row r="297" spans="7:10" ht="14" customHeight="1">
      <c r="G297" s="4"/>
      <c r="H297" s="4"/>
      <c r="I297" s="4"/>
      <c r="J297" s="4"/>
    </row>
    <row r="298" spans="7:10" ht="14" customHeight="1">
      <c r="G298" s="4"/>
      <c r="H298" s="4"/>
      <c r="I298" s="4"/>
      <c r="J298" s="4"/>
    </row>
    <row r="299" spans="7:10" ht="14" customHeight="1">
      <c r="G299" s="4"/>
      <c r="H299" s="4"/>
      <c r="I299" s="4"/>
      <c r="J299" s="4"/>
    </row>
    <row r="300" spans="7:10" ht="14" customHeight="1">
      <c r="G300" s="4"/>
      <c r="H300" s="4"/>
      <c r="I300" s="4"/>
      <c r="J300" s="4"/>
    </row>
    <row r="301" spans="7:10" ht="14" customHeight="1">
      <c r="G301" s="4"/>
      <c r="H301" s="4"/>
      <c r="I301" s="4"/>
      <c r="J301" s="4"/>
    </row>
    <row r="302" spans="7:10" ht="14" customHeight="1">
      <c r="G302" s="4"/>
      <c r="H302" s="4"/>
      <c r="I302" s="4"/>
      <c r="J302" s="4"/>
    </row>
    <row r="303" spans="7:10" ht="14" customHeight="1">
      <c r="G303" s="4"/>
      <c r="H303" s="4"/>
      <c r="I303" s="4"/>
      <c r="J303" s="4"/>
    </row>
    <row r="304" spans="7:10" ht="14" customHeight="1">
      <c r="G304" s="4"/>
      <c r="H304" s="4"/>
      <c r="I304" s="4"/>
      <c r="J304" s="4"/>
    </row>
    <row r="305" spans="7:10" ht="14" customHeight="1">
      <c r="G305" s="4"/>
      <c r="H305" s="4"/>
      <c r="I305" s="4"/>
      <c r="J305" s="4"/>
    </row>
    <row r="306" spans="7:10" ht="14" customHeight="1">
      <c r="G306" s="4"/>
      <c r="H306" s="4"/>
      <c r="I306" s="4"/>
      <c r="J306" s="4"/>
    </row>
    <row r="307" spans="7:10" ht="14" customHeight="1">
      <c r="G307" s="4"/>
      <c r="H307" s="4"/>
      <c r="I307" s="4"/>
      <c r="J307" s="4"/>
    </row>
    <row r="308" spans="7:10" ht="14" customHeight="1">
      <c r="G308" s="4"/>
      <c r="H308" s="4"/>
      <c r="I308" s="4"/>
      <c r="J308" s="4"/>
    </row>
    <row r="309" spans="7:10" ht="14" customHeight="1">
      <c r="G309" s="4"/>
      <c r="H309" s="4"/>
      <c r="I309" s="4"/>
      <c r="J309" s="4"/>
    </row>
    <row r="310" spans="7:10" ht="14" customHeight="1">
      <c r="G310" s="4"/>
      <c r="H310" s="4"/>
      <c r="I310" s="4"/>
      <c r="J310" s="4"/>
    </row>
    <row r="311" spans="7:10" ht="14" customHeight="1">
      <c r="G311" s="4"/>
      <c r="H311" s="4"/>
      <c r="I311" s="4"/>
      <c r="J311" s="4"/>
    </row>
    <row r="312" spans="7:10" ht="14" customHeight="1">
      <c r="G312" s="4"/>
      <c r="H312" s="4"/>
      <c r="I312" s="4"/>
      <c r="J312" s="4"/>
    </row>
    <row r="313" spans="7:10" ht="14" customHeight="1">
      <c r="G313" s="4"/>
      <c r="H313" s="4"/>
      <c r="I313" s="4"/>
      <c r="J313" s="4"/>
    </row>
    <row r="314" spans="7:10" ht="14" customHeight="1">
      <c r="G314" s="4"/>
      <c r="H314" s="4"/>
      <c r="I314" s="4"/>
      <c r="J314" s="4"/>
    </row>
    <row r="315" spans="7:10" ht="14" customHeight="1">
      <c r="G315" s="4"/>
      <c r="H315" s="4"/>
      <c r="I315" s="4"/>
      <c r="J315" s="4"/>
    </row>
    <row r="316" spans="7:10" ht="14" customHeight="1">
      <c r="G316" s="4"/>
      <c r="H316" s="4"/>
      <c r="I316" s="4"/>
      <c r="J316" s="4"/>
    </row>
    <row r="317" spans="7:10" ht="14" customHeight="1">
      <c r="G317" s="4"/>
      <c r="H317" s="4"/>
      <c r="I317" s="4"/>
      <c r="J317" s="4"/>
    </row>
    <row r="318" spans="7:10" ht="14" customHeight="1">
      <c r="G318" s="4"/>
      <c r="H318" s="4"/>
      <c r="I318" s="4"/>
      <c r="J318" s="4"/>
    </row>
    <row r="319" spans="7:10" ht="14" customHeight="1">
      <c r="G319" s="4"/>
      <c r="H319" s="4"/>
      <c r="I319" s="4"/>
      <c r="J319" s="4"/>
    </row>
    <row r="320" spans="7:10" ht="14" customHeight="1">
      <c r="G320" s="4"/>
      <c r="H320" s="4"/>
      <c r="I320" s="4"/>
      <c r="J320" s="4"/>
    </row>
    <row r="321" spans="7:10" ht="14" customHeight="1">
      <c r="G321" s="4"/>
      <c r="H321" s="4"/>
      <c r="I321" s="4"/>
      <c r="J321" s="4"/>
    </row>
    <row r="322" spans="7:10" ht="14" customHeight="1">
      <c r="G322" s="4"/>
      <c r="H322" s="4"/>
      <c r="I322" s="4"/>
      <c r="J322" s="4"/>
    </row>
    <row r="323" spans="7:10" ht="14" customHeight="1">
      <c r="G323" s="4"/>
      <c r="H323" s="4"/>
      <c r="I323" s="4"/>
      <c r="J323" s="4"/>
    </row>
    <row r="324" spans="7:10" ht="14" customHeight="1">
      <c r="G324" s="4"/>
      <c r="H324" s="4"/>
      <c r="I324" s="4"/>
      <c r="J324" s="4"/>
    </row>
    <row r="325" spans="7:10" ht="14" customHeight="1">
      <c r="G325" s="4"/>
      <c r="H325" s="4"/>
      <c r="I325" s="4"/>
      <c r="J325" s="4"/>
    </row>
    <row r="326" spans="7:10" ht="14" customHeight="1">
      <c r="G326" s="4"/>
      <c r="H326" s="4"/>
      <c r="I326" s="4"/>
      <c r="J326" s="4"/>
    </row>
    <row r="327" spans="7:10" ht="14" customHeight="1">
      <c r="G327" s="4"/>
      <c r="H327" s="4"/>
      <c r="I327" s="4"/>
      <c r="J327" s="4"/>
    </row>
    <row r="328" spans="7:10" ht="14" customHeight="1">
      <c r="G328" s="4"/>
      <c r="H328" s="4"/>
      <c r="I328" s="4"/>
      <c r="J328" s="4"/>
    </row>
    <row r="329" spans="7:10" ht="14" customHeight="1">
      <c r="G329" s="4"/>
      <c r="H329" s="4"/>
      <c r="I329" s="4"/>
      <c r="J329" s="4"/>
    </row>
    <row r="330" spans="7:10" ht="14" customHeight="1">
      <c r="G330" s="4"/>
      <c r="H330" s="4"/>
      <c r="I330" s="4"/>
      <c r="J330" s="4"/>
    </row>
    <row r="331" spans="7:10" ht="14" customHeight="1">
      <c r="G331" s="4"/>
      <c r="H331" s="4"/>
      <c r="I331" s="4"/>
      <c r="J331" s="4"/>
    </row>
    <row r="332" spans="7:10" ht="14" customHeight="1">
      <c r="G332" s="4"/>
      <c r="H332" s="4"/>
      <c r="I332" s="4"/>
      <c r="J332" s="4"/>
    </row>
    <row r="333" spans="7:10" ht="14" customHeight="1">
      <c r="G333" s="4"/>
      <c r="H333" s="4"/>
      <c r="I333" s="4"/>
      <c r="J333" s="4"/>
    </row>
    <row r="334" spans="7:10" ht="14" customHeight="1">
      <c r="G334" s="4"/>
      <c r="H334" s="4"/>
      <c r="I334" s="4"/>
      <c r="J334" s="4"/>
    </row>
    <row r="335" spans="7:10" ht="14" customHeight="1">
      <c r="G335" s="4"/>
      <c r="H335" s="4"/>
      <c r="I335" s="4"/>
      <c r="J335" s="4"/>
    </row>
    <row r="336" spans="7:10" ht="14" customHeight="1">
      <c r="G336" s="4"/>
      <c r="H336" s="4"/>
      <c r="I336" s="4"/>
      <c r="J336" s="4"/>
    </row>
    <row r="337" spans="7:10" ht="14" customHeight="1">
      <c r="G337" s="4"/>
      <c r="H337" s="4"/>
      <c r="I337" s="4"/>
      <c r="J337" s="4"/>
    </row>
    <row r="338" spans="7:10" ht="14" customHeight="1">
      <c r="G338" s="4"/>
      <c r="H338" s="4"/>
      <c r="I338" s="4"/>
      <c r="J338" s="4"/>
    </row>
    <row r="339" spans="7:10" ht="14" customHeight="1">
      <c r="G339" s="4"/>
      <c r="H339" s="4"/>
      <c r="I339" s="4"/>
      <c r="J339" s="4"/>
    </row>
    <row r="340" spans="7:10" ht="14" customHeight="1">
      <c r="G340" s="4"/>
      <c r="H340" s="4"/>
      <c r="I340" s="4"/>
      <c r="J340" s="4"/>
    </row>
    <row r="341" spans="7:10" ht="14" customHeight="1">
      <c r="G341" s="4"/>
      <c r="H341" s="4"/>
      <c r="I341" s="4"/>
      <c r="J341" s="4"/>
    </row>
    <row r="342" spans="7:10" ht="14" customHeight="1">
      <c r="G342" s="4"/>
      <c r="H342" s="4"/>
      <c r="I342" s="4"/>
      <c r="J342" s="4"/>
    </row>
    <row r="343" spans="7:10" ht="14" customHeight="1">
      <c r="G343" s="4"/>
      <c r="H343" s="4"/>
      <c r="I343" s="4"/>
      <c r="J343" s="4"/>
    </row>
    <row r="344" spans="7:10" ht="14" customHeight="1">
      <c r="G344" s="4"/>
      <c r="H344" s="4"/>
      <c r="I344" s="4"/>
      <c r="J344" s="4"/>
    </row>
    <row r="345" spans="7:10" ht="14" customHeight="1">
      <c r="G345" s="4"/>
      <c r="H345" s="4"/>
      <c r="I345" s="4"/>
      <c r="J345" s="4"/>
    </row>
    <row r="346" spans="7:10" ht="14" customHeight="1">
      <c r="G346" s="4"/>
      <c r="H346" s="4"/>
      <c r="I346" s="4"/>
      <c r="J346" s="4"/>
    </row>
    <row r="347" spans="7:10" ht="14" customHeight="1">
      <c r="G347" s="4"/>
      <c r="H347" s="4"/>
      <c r="I347" s="4"/>
      <c r="J347" s="4"/>
    </row>
    <row r="348" spans="7:10" ht="14" customHeight="1">
      <c r="G348" s="4"/>
      <c r="H348" s="4"/>
      <c r="I348" s="4"/>
      <c r="J348" s="4"/>
    </row>
    <row r="349" spans="7:10" ht="14" customHeight="1">
      <c r="G349" s="4"/>
      <c r="H349" s="4"/>
      <c r="I349" s="4"/>
      <c r="J349" s="4"/>
    </row>
    <row r="350" spans="7:10" ht="14" customHeight="1">
      <c r="G350" s="4"/>
      <c r="H350" s="4"/>
      <c r="I350" s="4"/>
      <c r="J350" s="4"/>
    </row>
    <row r="351" spans="7:10" ht="14" customHeight="1">
      <c r="G351" s="4"/>
      <c r="H351" s="4"/>
      <c r="I351" s="4"/>
      <c r="J351" s="4"/>
    </row>
    <row r="352" spans="7:10" ht="14" customHeight="1">
      <c r="G352" s="4"/>
      <c r="H352" s="4"/>
      <c r="I352" s="4"/>
      <c r="J352" s="4"/>
    </row>
    <row r="353" spans="7:10" ht="14" customHeight="1">
      <c r="G353" s="4"/>
      <c r="H353" s="4"/>
      <c r="I353" s="4"/>
      <c r="J353" s="4"/>
    </row>
    <row r="354" spans="7:10" ht="14" customHeight="1">
      <c r="G354" s="4"/>
      <c r="H354" s="4"/>
      <c r="I354" s="4"/>
      <c r="J354" s="4"/>
    </row>
    <row r="355" spans="7:10" ht="14" customHeight="1">
      <c r="G355" s="4"/>
      <c r="H355" s="4"/>
      <c r="I355" s="4"/>
      <c r="J355" s="4"/>
    </row>
    <row r="356" spans="7:10" ht="14" customHeight="1">
      <c r="G356" s="4"/>
      <c r="H356" s="4"/>
      <c r="I356" s="4"/>
      <c r="J356" s="4"/>
    </row>
    <row r="357" spans="7:10" ht="14" customHeight="1">
      <c r="G357" s="4"/>
      <c r="H357" s="4"/>
      <c r="I357" s="4"/>
      <c r="J357" s="4"/>
    </row>
    <row r="358" spans="7:10" ht="14" customHeight="1">
      <c r="G358" s="4"/>
      <c r="H358" s="4"/>
      <c r="I358" s="4"/>
      <c r="J358" s="4"/>
    </row>
    <row r="359" spans="7:10" ht="14" customHeight="1">
      <c r="G359" s="4"/>
      <c r="H359" s="4"/>
      <c r="I359" s="4"/>
      <c r="J359" s="4"/>
    </row>
    <row r="360" spans="7:10" ht="14" customHeight="1">
      <c r="G360" s="4"/>
      <c r="H360" s="4"/>
      <c r="I360" s="4"/>
      <c r="J360" s="4"/>
    </row>
    <row r="361" spans="7:10" ht="14" customHeight="1">
      <c r="G361" s="4"/>
      <c r="H361" s="4"/>
      <c r="I361" s="4"/>
      <c r="J361" s="4"/>
    </row>
    <row r="362" spans="7:10" ht="14" customHeight="1">
      <c r="G362" s="4"/>
      <c r="H362" s="4"/>
      <c r="I362" s="4"/>
      <c r="J362" s="4"/>
    </row>
    <row r="363" spans="7:10" ht="14" customHeight="1">
      <c r="G363" s="4"/>
      <c r="H363" s="4"/>
      <c r="I363" s="4"/>
      <c r="J363" s="4"/>
    </row>
    <row r="364" spans="7:10" ht="14" customHeight="1">
      <c r="G364" s="4"/>
      <c r="H364" s="4"/>
      <c r="I364" s="4"/>
      <c r="J364" s="4"/>
    </row>
    <row r="365" spans="7:10" ht="14" customHeight="1">
      <c r="G365" s="4"/>
      <c r="H365" s="4"/>
      <c r="I365" s="4"/>
      <c r="J365" s="4"/>
    </row>
    <row r="366" spans="7:10" ht="14" customHeight="1">
      <c r="G366" s="4"/>
      <c r="H366" s="4"/>
      <c r="I366" s="4"/>
      <c r="J366" s="4"/>
    </row>
    <row r="367" spans="7:10" ht="14" customHeight="1">
      <c r="G367" s="4"/>
      <c r="H367" s="4"/>
      <c r="I367" s="4"/>
      <c r="J367" s="4"/>
    </row>
    <row r="368" spans="7:10" ht="14" customHeight="1">
      <c r="G368" s="4"/>
      <c r="H368" s="4"/>
      <c r="I368" s="4"/>
      <c r="J368" s="4"/>
    </row>
    <row r="369" spans="7:10" ht="14" customHeight="1">
      <c r="G369" s="4"/>
      <c r="H369" s="4"/>
      <c r="I369" s="4"/>
      <c r="J369" s="4"/>
    </row>
    <row r="370" spans="7:10" ht="14" customHeight="1">
      <c r="G370" s="4"/>
      <c r="H370" s="4"/>
      <c r="I370" s="4"/>
      <c r="J370" s="4"/>
    </row>
    <row r="371" spans="7:10" ht="14" customHeight="1">
      <c r="G371" s="4"/>
      <c r="H371" s="4"/>
      <c r="I371" s="4"/>
      <c r="J371" s="4"/>
    </row>
    <row r="372" spans="7:10" ht="14" customHeight="1">
      <c r="G372" s="4"/>
      <c r="H372" s="4"/>
      <c r="I372" s="4"/>
      <c r="J372" s="4"/>
    </row>
    <row r="373" spans="7:10" ht="14" customHeight="1">
      <c r="G373" s="4"/>
      <c r="H373" s="4"/>
      <c r="I373" s="4"/>
      <c r="J373" s="4"/>
    </row>
    <row r="374" spans="7:10" ht="14" customHeight="1">
      <c r="G374" s="4"/>
      <c r="H374" s="4"/>
      <c r="I374" s="4"/>
      <c r="J374" s="4"/>
    </row>
    <row r="375" spans="7:10" ht="14" customHeight="1">
      <c r="G375" s="4"/>
      <c r="H375" s="4"/>
      <c r="I375" s="4"/>
      <c r="J375" s="4"/>
    </row>
    <row r="376" spans="7:10" ht="14" customHeight="1">
      <c r="G376" s="4"/>
      <c r="H376" s="4"/>
      <c r="I376" s="4"/>
      <c r="J376" s="4"/>
    </row>
    <row r="377" spans="7:10" ht="14" customHeight="1">
      <c r="G377" s="4"/>
      <c r="H377" s="4"/>
      <c r="I377" s="4"/>
      <c r="J377" s="4"/>
    </row>
    <row r="378" spans="7:10" ht="14" customHeight="1">
      <c r="G378" s="4"/>
      <c r="H378" s="4"/>
      <c r="I378" s="4"/>
      <c r="J378" s="4"/>
    </row>
    <row r="379" spans="7:10" ht="14" customHeight="1">
      <c r="G379" s="4"/>
      <c r="H379" s="4"/>
      <c r="I379" s="4"/>
      <c r="J379" s="4"/>
    </row>
    <row r="380" spans="7:10" ht="14" customHeight="1">
      <c r="G380" s="4"/>
      <c r="H380" s="4"/>
      <c r="I380" s="4"/>
      <c r="J380" s="4"/>
    </row>
    <row r="381" spans="7:10" ht="14" customHeight="1">
      <c r="G381" s="4"/>
      <c r="H381" s="4"/>
      <c r="I381" s="4"/>
      <c r="J381" s="4"/>
    </row>
    <row r="382" spans="7:10" ht="14" customHeight="1">
      <c r="G382" s="4"/>
      <c r="H382" s="4"/>
      <c r="I382" s="4"/>
      <c r="J382" s="4"/>
    </row>
    <row r="383" spans="7:10" ht="14" customHeight="1">
      <c r="G383" s="4"/>
      <c r="H383" s="4"/>
      <c r="I383" s="4"/>
      <c r="J383" s="4"/>
    </row>
    <row r="384" spans="7:10" ht="14" customHeight="1">
      <c r="G384" s="4"/>
      <c r="H384" s="4"/>
      <c r="I384" s="4"/>
      <c r="J384" s="4"/>
    </row>
    <row r="385" spans="7:10" ht="14" customHeight="1">
      <c r="G385" s="4"/>
      <c r="H385" s="4"/>
      <c r="I385" s="4"/>
      <c r="J385" s="4"/>
    </row>
    <row r="386" spans="7:10" ht="14" customHeight="1">
      <c r="G386" s="4"/>
      <c r="H386" s="4"/>
      <c r="I386" s="4"/>
      <c r="J386" s="4"/>
    </row>
    <row r="387" spans="7:10" ht="14" customHeight="1">
      <c r="G387" s="4"/>
      <c r="H387" s="4"/>
      <c r="I387" s="4"/>
      <c r="J387" s="4"/>
    </row>
    <row r="388" spans="7:10" ht="14" customHeight="1">
      <c r="G388" s="4"/>
      <c r="H388" s="4"/>
      <c r="I388" s="4"/>
      <c r="J388" s="4"/>
    </row>
    <row r="389" spans="7:10" ht="14" customHeight="1">
      <c r="G389" s="4"/>
      <c r="H389" s="4"/>
      <c r="I389" s="4"/>
      <c r="J389" s="4"/>
    </row>
    <row r="390" spans="7:10" ht="14" customHeight="1">
      <c r="G390" s="4"/>
      <c r="H390" s="4"/>
      <c r="I390" s="4"/>
      <c r="J390" s="4"/>
    </row>
    <row r="391" spans="7:10" ht="14" customHeight="1">
      <c r="G391" s="4"/>
      <c r="H391" s="4"/>
      <c r="I391" s="4"/>
      <c r="J391" s="4"/>
    </row>
    <row r="392" spans="7:10" ht="14" customHeight="1">
      <c r="G392" s="4"/>
      <c r="H392" s="4"/>
      <c r="I392" s="4"/>
      <c r="J392" s="4"/>
    </row>
    <row r="393" spans="7:10" ht="14" customHeight="1">
      <c r="G393" s="4"/>
      <c r="H393" s="4"/>
      <c r="I393" s="4"/>
      <c r="J393" s="4"/>
    </row>
    <row r="394" spans="7:10" ht="14" customHeight="1">
      <c r="G394" s="4"/>
      <c r="H394" s="4"/>
      <c r="I394" s="4"/>
      <c r="J394" s="4"/>
    </row>
    <row r="395" spans="7:10" ht="14" customHeight="1">
      <c r="G395" s="4"/>
      <c r="H395" s="4"/>
      <c r="I395" s="4"/>
      <c r="J395" s="4"/>
    </row>
    <row r="396" spans="7:10" ht="14" customHeight="1">
      <c r="G396" s="4"/>
      <c r="H396" s="4"/>
      <c r="I396" s="4"/>
      <c r="J396" s="4"/>
    </row>
    <row r="397" spans="7:10" ht="14" customHeight="1">
      <c r="G397" s="4"/>
      <c r="H397" s="4"/>
      <c r="I397" s="4"/>
      <c r="J397" s="4"/>
    </row>
    <row r="398" spans="7:10" ht="14" customHeight="1">
      <c r="G398" s="4"/>
      <c r="H398" s="4"/>
      <c r="I398" s="4"/>
      <c r="J398" s="4"/>
    </row>
    <row r="399" spans="7:10" ht="14" customHeight="1">
      <c r="G399" s="4"/>
      <c r="H399" s="4"/>
      <c r="I399" s="4"/>
      <c r="J399" s="4"/>
    </row>
    <row r="400" spans="7:10" ht="14" customHeight="1">
      <c r="G400" s="4"/>
      <c r="H400" s="4"/>
      <c r="I400" s="4"/>
      <c r="J400" s="4"/>
    </row>
    <row r="401" spans="7:10" ht="14" customHeight="1">
      <c r="G401" s="4"/>
      <c r="H401" s="4"/>
      <c r="I401" s="4"/>
      <c r="J401" s="4"/>
    </row>
    <row r="402" spans="7:10" ht="14" customHeight="1">
      <c r="G402" s="4"/>
      <c r="H402" s="4"/>
      <c r="I402" s="4"/>
      <c r="J402" s="4"/>
    </row>
    <row r="403" spans="7:10" ht="14" customHeight="1">
      <c r="G403" s="4"/>
      <c r="H403" s="4"/>
      <c r="I403" s="4"/>
      <c r="J403" s="4"/>
    </row>
    <row r="404" spans="7:10" ht="14" customHeight="1">
      <c r="G404" s="4"/>
      <c r="H404" s="4"/>
      <c r="I404" s="4"/>
      <c r="J404" s="4"/>
    </row>
    <row r="405" spans="7:10" ht="14" customHeight="1">
      <c r="G405" s="4"/>
      <c r="H405" s="4"/>
      <c r="I405" s="4"/>
      <c r="J405" s="4"/>
    </row>
    <row r="406" spans="7:10" ht="14" customHeight="1">
      <c r="G406" s="4"/>
      <c r="H406" s="4"/>
      <c r="I406" s="4"/>
      <c r="J406" s="4"/>
    </row>
    <row r="407" spans="7:10" ht="14" customHeight="1">
      <c r="G407" s="4"/>
      <c r="H407" s="4"/>
      <c r="I407" s="4"/>
      <c r="J407" s="4"/>
    </row>
    <row r="408" spans="7:10" ht="14" customHeight="1">
      <c r="G408" s="4"/>
      <c r="H408" s="4"/>
      <c r="I408" s="4"/>
      <c r="J408" s="4"/>
    </row>
    <row r="409" spans="7:10" ht="14" customHeight="1">
      <c r="G409" s="4"/>
      <c r="H409" s="4"/>
      <c r="I409" s="4"/>
      <c r="J409" s="4"/>
    </row>
    <row r="410" spans="7:10" ht="14" customHeight="1">
      <c r="G410" s="4"/>
      <c r="H410" s="4"/>
      <c r="I410" s="4"/>
      <c r="J410" s="4"/>
    </row>
    <row r="411" spans="7:10" ht="14" customHeight="1">
      <c r="G411" s="4"/>
      <c r="H411" s="4"/>
      <c r="I411" s="4"/>
      <c r="J411" s="4"/>
    </row>
    <row r="412" spans="7:10" ht="14" customHeight="1">
      <c r="G412" s="4"/>
      <c r="H412" s="4"/>
      <c r="I412" s="4"/>
      <c r="J412" s="4"/>
    </row>
    <row r="413" spans="7:10" ht="14" customHeight="1">
      <c r="G413" s="4"/>
      <c r="H413" s="4"/>
      <c r="I413" s="4"/>
      <c r="J413" s="4"/>
    </row>
    <row r="414" spans="7:10" ht="14" customHeight="1">
      <c r="G414" s="4"/>
      <c r="H414" s="4"/>
      <c r="I414" s="4"/>
      <c r="J414" s="4"/>
    </row>
    <row r="415" spans="7:10" ht="14" customHeight="1">
      <c r="G415" s="4"/>
      <c r="H415" s="4"/>
      <c r="I415" s="4"/>
      <c r="J415" s="4"/>
    </row>
    <row r="416" spans="7:10" ht="14" customHeight="1">
      <c r="G416" s="4"/>
      <c r="H416" s="4"/>
      <c r="I416" s="4"/>
      <c r="J416" s="4"/>
    </row>
    <row r="417" spans="7:10" ht="14" customHeight="1">
      <c r="G417" s="4"/>
      <c r="H417" s="4"/>
      <c r="I417" s="4"/>
      <c r="J417" s="4"/>
    </row>
    <row r="418" spans="7:10" ht="14" customHeight="1">
      <c r="G418" s="4"/>
      <c r="H418" s="4"/>
      <c r="I418" s="4"/>
      <c r="J418" s="4"/>
    </row>
    <row r="419" spans="7:10" ht="14" customHeight="1">
      <c r="G419" s="4"/>
      <c r="H419" s="4"/>
      <c r="I419" s="4"/>
      <c r="J419" s="4"/>
    </row>
    <row r="420" spans="7:10" ht="14" customHeight="1">
      <c r="G420" s="4"/>
      <c r="H420" s="4"/>
      <c r="I420" s="4"/>
      <c r="J420" s="4"/>
    </row>
    <row r="421" spans="7:10" ht="14" customHeight="1">
      <c r="G421" s="4"/>
      <c r="H421" s="4"/>
      <c r="I421" s="4"/>
      <c r="J421" s="4"/>
    </row>
    <row r="422" spans="7:10" ht="14" customHeight="1">
      <c r="G422" s="4"/>
      <c r="H422" s="4"/>
      <c r="I422" s="4"/>
      <c r="J422" s="4"/>
    </row>
    <row r="423" spans="7:10" ht="14" customHeight="1">
      <c r="G423" s="4"/>
      <c r="H423" s="4"/>
      <c r="I423" s="4"/>
      <c r="J423" s="4"/>
    </row>
    <row r="424" spans="7:10" ht="14" customHeight="1">
      <c r="G424" s="4"/>
      <c r="H424" s="4"/>
      <c r="I424" s="4"/>
      <c r="J424" s="4"/>
    </row>
    <row r="425" spans="7:10" ht="14" customHeight="1">
      <c r="G425" s="4"/>
      <c r="H425" s="4"/>
      <c r="I425" s="4"/>
      <c r="J425" s="4"/>
    </row>
    <row r="426" spans="7:10" ht="14" customHeight="1">
      <c r="G426" s="4"/>
      <c r="H426" s="4"/>
      <c r="I426" s="4"/>
      <c r="J426" s="4"/>
    </row>
    <row r="427" spans="7:10" ht="14" customHeight="1">
      <c r="G427" s="4"/>
      <c r="H427" s="4"/>
      <c r="I427" s="4"/>
      <c r="J427" s="4"/>
    </row>
    <row r="428" spans="7:10" ht="14" customHeight="1">
      <c r="G428" s="4"/>
      <c r="H428" s="4"/>
      <c r="I428" s="4"/>
      <c r="J428" s="4"/>
    </row>
    <row r="429" spans="7:10" ht="14" customHeight="1">
      <c r="G429" s="4"/>
      <c r="H429" s="4"/>
      <c r="I429" s="4"/>
      <c r="J429" s="4"/>
    </row>
    <row r="430" spans="7:10" ht="14" customHeight="1">
      <c r="G430" s="4"/>
      <c r="H430" s="4"/>
      <c r="I430" s="4"/>
      <c r="J430" s="4"/>
    </row>
    <row r="431" spans="7:10" ht="14" customHeight="1">
      <c r="G431" s="4"/>
      <c r="H431" s="4"/>
      <c r="I431" s="4"/>
      <c r="J431" s="4"/>
    </row>
    <row r="432" spans="7:10" ht="14" customHeight="1">
      <c r="G432" s="4"/>
      <c r="H432" s="4"/>
      <c r="I432" s="4"/>
      <c r="J432" s="4"/>
    </row>
    <row r="433" spans="7:10" ht="14" customHeight="1">
      <c r="G433" s="4"/>
      <c r="H433" s="4"/>
      <c r="I433" s="4"/>
      <c r="J433" s="4"/>
    </row>
    <row r="434" spans="7:10" ht="14" customHeight="1">
      <c r="G434" s="4"/>
      <c r="H434" s="4"/>
      <c r="I434" s="4"/>
      <c r="J434" s="4"/>
    </row>
    <row r="435" spans="7:10" ht="14" customHeight="1">
      <c r="G435" s="4"/>
      <c r="H435" s="4"/>
      <c r="I435" s="4"/>
      <c r="J435" s="4"/>
    </row>
    <row r="436" spans="7:10" ht="14" customHeight="1">
      <c r="G436" s="4"/>
      <c r="H436" s="4"/>
      <c r="I436" s="4"/>
      <c r="J436" s="4"/>
    </row>
    <row r="437" spans="7:10" ht="14" customHeight="1">
      <c r="G437" s="4"/>
      <c r="H437" s="4"/>
      <c r="I437" s="4"/>
      <c r="J437" s="4"/>
    </row>
    <row r="438" spans="7:10" ht="14" customHeight="1">
      <c r="G438" s="4"/>
      <c r="H438" s="4"/>
      <c r="I438" s="4"/>
      <c r="J438" s="4"/>
    </row>
    <row r="439" spans="7:10" ht="14" customHeight="1">
      <c r="G439" s="4"/>
      <c r="H439" s="4"/>
      <c r="I439" s="4"/>
      <c r="J439" s="4"/>
    </row>
    <row r="440" spans="7:10" ht="14" customHeight="1">
      <c r="G440" s="4"/>
      <c r="H440" s="4"/>
      <c r="I440" s="4"/>
      <c r="J440" s="4"/>
    </row>
    <row r="441" spans="7:10" ht="14" customHeight="1">
      <c r="G441" s="4"/>
      <c r="H441" s="4"/>
      <c r="I441" s="4"/>
      <c r="J441" s="4"/>
    </row>
    <row r="442" spans="7:10" ht="14" customHeight="1">
      <c r="G442" s="4"/>
      <c r="H442" s="4"/>
      <c r="I442" s="4"/>
      <c r="J442" s="4"/>
    </row>
    <row r="443" spans="7:10" ht="14" customHeight="1">
      <c r="G443" s="4"/>
      <c r="H443" s="4"/>
      <c r="I443" s="4"/>
      <c r="J443" s="4"/>
    </row>
    <row r="444" spans="7:10" ht="14" customHeight="1">
      <c r="G444" s="4"/>
      <c r="H444" s="4"/>
      <c r="I444" s="4"/>
      <c r="J444" s="4"/>
    </row>
    <row r="445" spans="7:10" ht="14" customHeight="1">
      <c r="G445" s="4"/>
      <c r="H445" s="4"/>
      <c r="I445" s="4"/>
      <c r="J445" s="4"/>
    </row>
    <row r="446" spans="7:10" ht="14" customHeight="1">
      <c r="G446" s="4"/>
      <c r="H446" s="4"/>
      <c r="I446" s="4"/>
      <c r="J446" s="4"/>
    </row>
    <row r="447" spans="7:10" ht="14" customHeight="1">
      <c r="G447" s="4"/>
      <c r="H447" s="4"/>
      <c r="I447" s="4"/>
      <c r="J447" s="4"/>
    </row>
    <row r="448" spans="7:10" ht="14" customHeight="1">
      <c r="G448" s="4"/>
      <c r="H448" s="4"/>
      <c r="I448" s="4"/>
      <c r="J448" s="4"/>
    </row>
    <row r="449" spans="7:10" ht="14" customHeight="1">
      <c r="G449" s="4"/>
      <c r="H449" s="4"/>
      <c r="I449" s="4"/>
      <c r="J449" s="4"/>
    </row>
    <row r="450" spans="7:10" ht="14" customHeight="1">
      <c r="G450" s="4"/>
      <c r="H450" s="4"/>
      <c r="I450" s="4"/>
      <c r="J450" s="4"/>
    </row>
    <row r="451" spans="7:10" ht="14" customHeight="1">
      <c r="G451" s="4"/>
      <c r="H451" s="4"/>
      <c r="I451" s="4"/>
      <c r="J451" s="4"/>
    </row>
    <row r="452" spans="7:10" ht="14" customHeight="1">
      <c r="G452" s="4"/>
      <c r="H452" s="4"/>
      <c r="I452" s="4"/>
      <c r="J452" s="4"/>
    </row>
    <row r="453" spans="7:10" ht="14" customHeight="1">
      <c r="G453" s="4"/>
      <c r="H453" s="4"/>
      <c r="I453" s="4"/>
      <c r="J453" s="4"/>
    </row>
    <row r="454" spans="7:10" ht="14" customHeight="1">
      <c r="G454" s="4"/>
      <c r="H454" s="4"/>
      <c r="I454" s="4"/>
      <c r="J454" s="4"/>
    </row>
    <row r="455" spans="7:10" ht="14" customHeight="1">
      <c r="G455" s="4"/>
      <c r="H455" s="4"/>
      <c r="I455" s="4"/>
      <c r="J455" s="4"/>
    </row>
    <row r="456" spans="7:10" ht="14" customHeight="1">
      <c r="G456" s="4"/>
      <c r="H456" s="4"/>
      <c r="I456" s="4"/>
      <c r="J456" s="4"/>
    </row>
    <row r="457" spans="7:10" ht="14" customHeight="1">
      <c r="G457" s="4"/>
      <c r="H457" s="4"/>
      <c r="I457" s="4"/>
      <c r="J457" s="4"/>
    </row>
    <row r="458" spans="7:10" ht="14" customHeight="1">
      <c r="G458" s="4"/>
      <c r="H458" s="4"/>
      <c r="I458" s="4"/>
      <c r="J458" s="4"/>
    </row>
    <row r="459" spans="7:10" ht="14" customHeight="1">
      <c r="G459" s="4"/>
      <c r="H459" s="4"/>
      <c r="I459" s="4"/>
      <c r="J459" s="4"/>
    </row>
    <row r="460" spans="7:10" ht="14" customHeight="1">
      <c r="G460" s="4"/>
      <c r="H460" s="4"/>
      <c r="I460" s="4"/>
      <c r="J460" s="4"/>
    </row>
    <row r="461" spans="7:10" ht="14" customHeight="1">
      <c r="G461" s="4"/>
      <c r="H461" s="4"/>
      <c r="I461" s="4"/>
      <c r="J461" s="4"/>
    </row>
    <row r="462" spans="7:10" ht="14" customHeight="1">
      <c r="G462" s="4"/>
      <c r="H462" s="4"/>
      <c r="I462" s="4"/>
      <c r="J462" s="4"/>
    </row>
    <row r="463" spans="7:10" ht="14" customHeight="1">
      <c r="G463" s="4"/>
      <c r="H463" s="4"/>
      <c r="I463" s="4"/>
      <c r="J463" s="4"/>
    </row>
    <row r="464" spans="7:10" ht="14" customHeight="1">
      <c r="G464" s="4"/>
      <c r="H464" s="4"/>
      <c r="I464" s="4"/>
      <c r="J464" s="4"/>
    </row>
    <row r="465" spans="7:10" ht="14" customHeight="1">
      <c r="G465" s="4"/>
      <c r="H465" s="4"/>
      <c r="I465" s="4"/>
      <c r="J465" s="4"/>
    </row>
    <row r="466" spans="7:10" ht="14" customHeight="1">
      <c r="G466" s="4"/>
      <c r="H466" s="4"/>
      <c r="I466" s="4"/>
      <c r="J466" s="4"/>
    </row>
    <row r="467" spans="7:10" ht="14" customHeight="1">
      <c r="G467" s="4"/>
      <c r="H467" s="4"/>
      <c r="I467" s="4"/>
      <c r="J467" s="4"/>
    </row>
    <row r="468" spans="7:10" ht="14" customHeight="1">
      <c r="G468" s="4"/>
      <c r="H468" s="4"/>
      <c r="I468" s="4"/>
      <c r="J468" s="4"/>
    </row>
    <row r="469" spans="7:10" ht="14" customHeight="1">
      <c r="G469" s="4"/>
      <c r="H469" s="4"/>
      <c r="I469" s="4"/>
      <c r="J469" s="4"/>
    </row>
    <row r="470" spans="7:10" ht="14" customHeight="1">
      <c r="G470" s="4"/>
      <c r="H470" s="4"/>
      <c r="I470" s="4"/>
      <c r="J470" s="4"/>
    </row>
    <row r="471" spans="7:10" ht="14" customHeight="1">
      <c r="G471" s="4"/>
      <c r="H471" s="4"/>
      <c r="I471" s="4"/>
      <c r="J471" s="4"/>
    </row>
    <row r="472" spans="7:10" ht="14" customHeight="1">
      <c r="G472" s="4"/>
      <c r="H472" s="4"/>
      <c r="I472" s="4"/>
      <c r="J472" s="4"/>
    </row>
    <row r="473" spans="7:10" ht="14" customHeight="1">
      <c r="G473" s="4"/>
      <c r="H473" s="4"/>
      <c r="I473" s="4"/>
      <c r="J473" s="4"/>
    </row>
    <row r="474" spans="7:10" ht="14" customHeight="1">
      <c r="G474" s="4"/>
      <c r="H474" s="4"/>
      <c r="I474" s="4"/>
      <c r="J474" s="4"/>
    </row>
    <row r="475" spans="7:10" ht="14" customHeight="1">
      <c r="G475" s="4"/>
      <c r="H475" s="4"/>
      <c r="I475" s="4"/>
      <c r="J475" s="4"/>
    </row>
    <row r="476" spans="7:10" ht="14" customHeight="1">
      <c r="G476" s="4"/>
      <c r="H476" s="4"/>
      <c r="I476" s="4"/>
      <c r="J476" s="4"/>
    </row>
    <row r="477" spans="7:10" ht="14" customHeight="1">
      <c r="G477" s="4"/>
      <c r="H477" s="4"/>
      <c r="I477" s="4"/>
      <c r="J477" s="4"/>
    </row>
    <row r="478" spans="7:10" ht="14" customHeight="1">
      <c r="G478" s="4"/>
      <c r="H478" s="4"/>
      <c r="I478" s="4"/>
      <c r="J478" s="4"/>
    </row>
    <row r="479" spans="7:10" ht="14" customHeight="1">
      <c r="G479" s="4"/>
      <c r="H479" s="4"/>
      <c r="I479" s="4"/>
      <c r="J479" s="4"/>
    </row>
    <row r="480" spans="7:10" ht="14" customHeight="1">
      <c r="G480" s="4"/>
      <c r="H480" s="4"/>
      <c r="I480" s="4"/>
      <c r="J480" s="4"/>
    </row>
    <row r="481" spans="7:10" ht="14" customHeight="1">
      <c r="G481" s="4"/>
      <c r="H481" s="4"/>
      <c r="I481" s="4"/>
      <c r="J481" s="4"/>
    </row>
    <row r="482" spans="7:10" ht="14" customHeight="1">
      <c r="G482" s="4"/>
      <c r="H482" s="4"/>
      <c r="I482" s="4"/>
      <c r="J482" s="4"/>
    </row>
    <row r="483" spans="7:10" ht="14" customHeight="1">
      <c r="G483" s="4"/>
      <c r="H483" s="4"/>
      <c r="I483" s="4"/>
      <c r="J483" s="4"/>
    </row>
    <row r="484" spans="7:10" ht="14" customHeight="1">
      <c r="G484" s="4"/>
      <c r="H484" s="4"/>
      <c r="I484" s="4"/>
      <c r="J484" s="4"/>
    </row>
    <row r="485" spans="7:10" ht="14" customHeight="1">
      <c r="G485" s="4"/>
      <c r="H485" s="4"/>
      <c r="I485" s="4"/>
      <c r="J485" s="4"/>
    </row>
    <row r="486" spans="7:10" ht="14" customHeight="1">
      <c r="G486" s="4"/>
      <c r="H486" s="4"/>
      <c r="I486" s="4"/>
      <c r="J486" s="4"/>
    </row>
    <row r="487" spans="7:10" ht="14" customHeight="1">
      <c r="G487" s="4"/>
      <c r="H487" s="4"/>
      <c r="I487" s="4"/>
      <c r="J487" s="4"/>
    </row>
    <row r="488" spans="7:10" ht="14" customHeight="1">
      <c r="G488" s="4"/>
      <c r="H488" s="4"/>
      <c r="I488" s="4"/>
      <c r="J488" s="4"/>
    </row>
    <row r="489" spans="7:10" ht="14" customHeight="1">
      <c r="G489" s="4"/>
      <c r="H489" s="4"/>
      <c r="I489" s="4"/>
      <c r="J489" s="4"/>
    </row>
    <row r="490" spans="7:10" ht="14" customHeight="1">
      <c r="G490" s="4"/>
      <c r="H490" s="4"/>
      <c r="I490" s="4"/>
      <c r="J490" s="4"/>
    </row>
    <row r="491" spans="7:10" ht="14" customHeight="1">
      <c r="G491" s="4"/>
      <c r="H491" s="4"/>
      <c r="I491" s="4"/>
      <c r="J491" s="4"/>
    </row>
    <row r="492" spans="7:10" ht="14" customHeight="1">
      <c r="G492" s="4"/>
      <c r="H492" s="4"/>
      <c r="I492" s="4"/>
      <c r="J492" s="4"/>
    </row>
    <row r="493" spans="7:10" ht="14" customHeight="1">
      <c r="G493" s="4"/>
      <c r="H493" s="4"/>
      <c r="I493" s="4"/>
      <c r="J493" s="4"/>
    </row>
    <row r="494" spans="7:10" ht="14" customHeight="1">
      <c r="G494" s="4"/>
      <c r="H494" s="4"/>
      <c r="I494" s="4"/>
      <c r="J494" s="4"/>
    </row>
    <row r="495" spans="7:10" ht="14" customHeight="1">
      <c r="G495" s="4"/>
      <c r="H495" s="4"/>
      <c r="I495" s="4"/>
      <c r="J495" s="4"/>
    </row>
    <row r="496" spans="7:10" ht="14" customHeight="1">
      <c r="G496" s="4"/>
      <c r="H496" s="4"/>
      <c r="I496" s="4"/>
      <c r="J496" s="4"/>
    </row>
    <row r="497" spans="7:10" ht="14" customHeight="1">
      <c r="G497" s="4"/>
      <c r="H497" s="4"/>
      <c r="I497" s="4"/>
      <c r="J497" s="4"/>
    </row>
    <row r="498" spans="7:10" ht="14" customHeight="1">
      <c r="G498" s="4"/>
      <c r="H498" s="4"/>
      <c r="I498" s="4"/>
      <c r="J498" s="4"/>
    </row>
    <row r="499" spans="7:10" ht="14" customHeight="1">
      <c r="G499" s="4"/>
      <c r="H499" s="4"/>
      <c r="I499" s="4"/>
      <c r="J499" s="4"/>
    </row>
    <row r="500" spans="7:10" ht="14" customHeight="1">
      <c r="G500" s="4"/>
      <c r="H500" s="4"/>
      <c r="I500" s="4"/>
      <c r="J500" s="4"/>
    </row>
    <row r="501" spans="7:10" ht="14" customHeight="1">
      <c r="G501" s="4"/>
      <c r="H501" s="4"/>
      <c r="I501" s="4"/>
      <c r="J501" s="4"/>
    </row>
    <row r="502" spans="7:10" ht="14" customHeight="1">
      <c r="G502" s="4"/>
      <c r="H502" s="4"/>
      <c r="I502" s="4"/>
      <c r="J502" s="4"/>
    </row>
    <row r="503" spans="7:10" ht="14" customHeight="1">
      <c r="G503" s="4"/>
      <c r="H503" s="4"/>
      <c r="I503" s="4"/>
      <c r="J503" s="4"/>
    </row>
    <row r="504" spans="7:10" ht="14" customHeight="1">
      <c r="G504" s="4"/>
      <c r="H504" s="4"/>
      <c r="I504" s="4"/>
      <c r="J504" s="4"/>
    </row>
    <row r="505" spans="7:10" ht="14" customHeight="1">
      <c r="G505" s="4"/>
      <c r="H505" s="4"/>
      <c r="I505" s="4"/>
      <c r="J505" s="4"/>
    </row>
    <row r="506" spans="7:10" ht="14" customHeight="1">
      <c r="G506" s="4"/>
      <c r="H506" s="4"/>
      <c r="I506" s="4"/>
      <c r="J506" s="4"/>
    </row>
    <row r="507" spans="7:10" ht="14" customHeight="1">
      <c r="G507" s="4"/>
      <c r="H507" s="4"/>
      <c r="I507" s="4"/>
      <c r="J507" s="4"/>
    </row>
    <row r="508" spans="7:10" ht="14" customHeight="1">
      <c r="G508" s="4"/>
      <c r="H508" s="4"/>
      <c r="I508" s="4"/>
      <c r="J508" s="4"/>
    </row>
    <row r="509" spans="7:10" ht="14" customHeight="1">
      <c r="G509" s="4"/>
      <c r="H509" s="4"/>
      <c r="I509" s="4"/>
      <c r="J509" s="4"/>
    </row>
    <row r="510" spans="7:10" ht="14" customHeight="1">
      <c r="G510" s="4"/>
      <c r="H510" s="4"/>
      <c r="I510" s="4"/>
      <c r="J510" s="4"/>
    </row>
    <row r="511" spans="7:10" ht="14" customHeight="1">
      <c r="G511" s="4"/>
      <c r="H511" s="4"/>
      <c r="I511" s="4"/>
      <c r="J511" s="4"/>
    </row>
    <row r="512" spans="7:10" ht="14" customHeight="1">
      <c r="G512" s="4"/>
      <c r="H512" s="4"/>
      <c r="I512" s="4"/>
      <c r="J512" s="4"/>
    </row>
    <row r="513" spans="7:10" ht="14" customHeight="1">
      <c r="G513" s="4"/>
      <c r="H513" s="4"/>
      <c r="I513" s="4"/>
      <c r="J513" s="4"/>
    </row>
    <row r="514" spans="7:10" ht="14" customHeight="1">
      <c r="G514" s="4"/>
      <c r="H514" s="4"/>
      <c r="I514" s="4"/>
      <c r="J514" s="4"/>
    </row>
    <row r="515" spans="7:10" ht="14" customHeight="1">
      <c r="G515" s="4"/>
      <c r="H515" s="4"/>
      <c r="I515" s="4"/>
      <c r="J515" s="4"/>
    </row>
    <row r="516" spans="7:10" ht="14" customHeight="1">
      <c r="G516" s="4"/>
      <c r="H516" s="4"/>
      <c r="I516" s="4"/>
      <c r="J516" s="4"/>
    </row>
    <row r="517" spans="7:10" ht="14" customHeight="1">
      <c r="G517" s="4"/>
      <c r="H517" s="4"/>
      <c r="I517" s="4"/>
      <c r="J517" s="4"/>
    </row>
    <row r="518" spans="7:10" ht="14" customHeight="1">
      <c r="G518" s="4"/>
      <c r="H518" s="4"/>
      <c r="I518" s="4"/>
      <c r="J518" s="4"/>
    </row>
    <row r="519" spans="7:10" ht="14" customHeight="1">
      <c r="G519" s="4"/>
      <c r="H519" s="4"/>
      <c r="I519" s="4"/>
      <c r="J519" s="4"/>
    </row>
    <row r="520" spans="7:10" ht="14" customHeight="1">
      <c r="G520" s="4"/>
      <c r="H520" s="4"/>
      <c r="I520" s="4"/>
      <c r="J520" s="4"/>
    </row>
    <row r="521" spans="7:10" ht="14" customHeight="1">
      <c r="G521" s="4"/>
      <c r="H521" s="4"/>
      <c r="I521" s="4"/>
      <c r="J521" s="4"/>
    </row>
    <row r="522" spans="7:10" ht="14" customHeight="1">
      <c r="G522" s="4"/>
      <c r="H522" s="4"/>
      <c r="I522" s="4"/>
      <c r="J522" s="4"/>
    </row>
    <row r="523" spans="7:10" ht="14" customHeight="1">
      <c r="G523" s="4"/>
      <c r="H523" s="4"/>
      <c r="I523" s="4"/>
      <c r="J523" s="4"/>
    </row>
    <row r="524" spans="7:10" ht="14" customHeight="1">
      <c r="G524" s="4"/>
      <c r="H524" s="4"/>
      <c r="I524" s="4"/>
      <c r="J524" s="4"/>
    </row>
    <row r="525" spans="7:10" ht="14" customHeight="1">
      <c r="G525" s="4"/>
      <c r="H525" s="4"/>
      <c r="I525" s="4"/>
      <c r="J525" s="4"/>
    </row>
    <row r="526" spans="7:10" ht="14" customHeight="1">
      <c r="G526" s="4"/>
      <c r="H526" s="4"/>
      <c r="I526" s="4"/>
      <c r="J526" s="4"/>
    </row>
    <row r="527" spans="7:10" ht="14" customHeight="1">
      <c r="G527" s="4"/>
      <c r="H527" s="4"/>
      <c r="I527" s="4"/>
      <c r="J527" s="4"/>
    </row>
    <row r="528" spans="7:10" ht="14" customHeight="1">
      <c r="G528" s="4"/>
      <c r="H528" s="4"/>
      <c r="I528" s="4"/>
      <c r="J528" s="4"/>
    </row>
    <row r="529" spans="7:10" ht="14" customHeight="1">
      <c r="G529" s="4"/>
      <c r="H529" s="4"/>
      <c r="I529" s="4"/>
      <c r="J529" s="4"/>
    </row>
    <row r="530" spans="7:10" ht="14" customHeight="1">
      <c r="G530" s="4"/>
      <c r="H530" s="4"/>
      <c r="I530" s="4"/>
      <c r="J530" s="4"/>
    </row>
    <row r="531" spans="7:10" ht="14" customHeight="1">
      <c r="G531" s="4"/>
      <c r="H531" s="4"/>
      <c r="I531" s="4"/>
      <c r="J531" s="4"/>
    </row>
    <row r="532" spans="7:10" ht="14" customHeight="1">
      <c r="G532" s="4"/>
      <c r="H532" s="4"/>
      <c r="I532" s="4"/>
      <c r="J532" s="4"/>
    </row>
    <row r="533" spans="7:10" ht="14" customHeight="1">
      <c r="G533" s="4"/>
      <c r="H533" s="4"/>
      <c r="I533" s="4"/>
      <c r="J533" s="4"/>
    </row>
    <row r="534" spans="7:10" ht="14" customHeight="1">
      <c r="G534" s="4"/>
      <c r="H534" s="4"/>
      <c r="I534" s="4"/>
      <c r="J534" s="4"/>
    </row>
    <row r="535" spans="7:10" ht="14" customHeight="1">
      <c r="G535" s="4"/>
      <c r="H535" s="4"/>
      <c r="I535" s="4"/>
      <c r="J535" s="4"/>
    </row>
    <row r="536" spans="7:10" ht="14" customHeight="1">
      <c r="G536" s="4"/>
      <c r="H536" s="4"/>
      <c r="I536" s="4"/>
      <c r="J536" s="4"/>
    </row>
    <row r="537" spans="7:10" ht="14" customHeight="1">
      <c r="G537" s="4"/>
      <c r="H537" s="4"/>
      <c r="I537" s="4"/>
      <c r="J537" s="4"/>
    </row>
    <row r="538" spans="7:10" ht="14" customHeight="1">
      <c r="G538" s="4"/>
      <c r="H538" s="4"/>
      <c r="I538" s="4"/>
      <c r="J538" s="4"/>
    </row>
    <row r="539" spans="7:10" ht="14" customHeight="1">
      <c r="G539" s="4"/>
      <c r="H539" s="4"/>
      <c r="I539" s="4"/>
      <c r="J539" s="4"/>
    </row>
    <row r="540" spans="7:10" ht="14" customHeight="1">
      <c r="G540" s="4"/>
      <c r="H540" s="4"/>
      <c r="I540" s="4"/>
      <c r="J540" s="4"/>
    </row>
    <row r="541" spans="7:10" ht="14" customHeight="1">
      <c r="G541" s="4"/>
      <c r="H541" s="4"/>
      <c r="I541" s="4"/>
      <c r="J541" s="4"/>
    </row>
    <row r="542" spans="7:10" ht="14" customHeight="1">
      <c r="G542" s="4"/>
      <c r="H542" s="4"/>
      <c r="I542" s="4"/>
      <c r="J542" s="4"/>
    </row>
    <row r="543" spans="7:10" ht="14" customHeight="1">
      <c r="G543" s="4"/>
      <c r="H543" s="4"/>
      <c r="I543" s="4"/>
      <c r="J543" s="4"/>
    </row>
    <row r="544" spans="7:10" ht="14" customHeight="1">
      <c r="G544" s="4"/>
      <c r="H544" s="4"/>
      <c r="I544" s="4"/>
      <c r="J544" s="4"/>
    </row>
    <row r="545" spans="7:10" ht="14" customHeight="1">
      <c r="G545" s="4"/>
      <c r="H545" s="4"/>
      <c r="I545" s="4"/>
      <c r="J545" s="4"/>
    </row>
    <row r="546" spans="7:10" ht="14" customHeight="1">
      <c r="G546" s="4"/>
      <c r="H546" s="4"/>
      <c r="I546" s="4"/>
      <c r="J546" s="4"/>
    </row>
    <row r="547" spans="7:10" ht="14" customHeight="1">
      <c r="G547" s="4"/>
      <c r="H547" s="4"/>
      <c r="I547" s="4"/>
      <c r="J547" s="4"/>
    </row>
    <row r="548" spans="7:10" ht="14" customHeight="1">
      <c r="G548" s="4"/>
      <c r="H548" s="4"/>
      <c r="I548" s="4"/>
      <c r="J548" s="4"/>
    </row>
    <row r="549" spans="7:10" ht="14" customHeight="1">
      <c r="G549" s="4"/>
      <c r="H549" s="4"/>
      <c r="I549" s="4"/>
      <c r="J549" s="4"/>
    </row>
    <row r="550" spans="7:10" ht="14" customHeight="1">
      <c r="G550" s="4"/>
      <c r="H550" s="4"/>
      <c r="I550" s="4"/>
      <c r="J550" s="4"/>
    </row>
    <row r="551" spans="7:10" ht="14" customHeight="1">
      <c r="G551" s="4"/>
      <c r="H551" s="4"/>
      <c r="I551" s="4"/>
      <c r="J551" s="4"/>
    </row>
    <row r="552" spans="7:10" ht="14" customHeight="1">
      <c r="G552" s="4"/>
      <c r="H552" s="4"/>
      <c r="I552" s="4"/>
      <c r="J552" s="4"/>
    </row>
    <row r="553" spans="7:10" ht="14" customHeight="1">
      <c r="G553" s="4"/>
      <c r="H553" s="4"/>
      <c r="I553" s="4"/>
      <c r="J553" s="4"/>
    </row>
    <row r="554" spans="7:10" ht="14" customHeight="1">
      <c r="G554" s="4"/>
      <c r="H554" s="4"/>
      <c r="I554" s="4"/>
      <c r="J554" s="4"/>
    </row>
    <row r="555" spans="7:10" ht="14" customHeight="1">
      <c r="G555" s="4"/>
      <c r="H555" s="4"/>
      <c r="I555" s="4"/>
      <c r="J555" s="4"/>
    </row>
    <row r="556" spans="7:10" ht="14" customHeight="1">
      <c r="G556" s="4"/>
      <c r="H556" s="4"/>
      <c r="I556" s="4"/>
      <c r="J556" s="4"/>
    </row>
    <row r="557" spans="7:10" ht="14" customHeight="1">
      <c r="G557" s="4"/>
      <c r="H557" s="4"/>
      <c r="I557" s="4"/>
      <c r="J557" s="4"/>
    </row>
    <row r="558" spans="7:10" ht="14" customHeight="1">
      <c r="G558" s="4"/>
      <c r="H558" s="4"/>
      <c r="I558" s="4"/>
      <c r="J558" s="4"/>
    </row>
    <row r="559" spans="7:10" ht="14" customHeight="1">
      <c r="G559" s="4"/>
      <c r="H559" s="4"/>
      <c r="I559" s="4"/>
      <c r="J559" s="4"/>
    </row>
    <row r="560" spans="7:10" ht="14" customHeight="1">
      <c r="G560" s="4"/>
      <c r="H560" s="4"/>
      <c r="I560" s="4"/>
      <c r="J560" s="4"/>
    </row>
    <row r="561" spans="7:10" ht="14" customHeight="1">
      <c r="G561" s="4"/>
      <c r="H561" s="4"/>
      <c r="I561" s="4"/>
      <c r="J561" s="4"/>
    </row>
    <row r="562" spans="7:10" ht="14" customHeight="1">
      <c r="G562" s="4"/>
      <c r="H562" s="4"/>
      <c r="I562" s="4"/>
      <c r="J562" s="4"/>
    </row>
    <row r="563" spans="7:10" ht="14" customHeight="1">
      <c r="G563" s="4"/>
      <c r="H563" s="4"/>
      <c r="I563" s="4"/>
      <c r="J563" s="4"/>
    </row>
    <row r="564" spans="7:10" ht="14" customHeight="1">
      <c r="G564" s="4"/>
      <c r="H564" s="4"/>
      <c r="I564" s="4"/>
      <c r="J564" s="4"/>
    </row>
    <row r="565" spans="7:10" ht="14" customHeight="1">
      <c r="G565" s="4"/>
      <c r="H565" s="4"/>
      <c r="I565" s="4"/>
      <c r="J565" s="4"/>
    </row>
    <row r="566" spans="7:10" ht="14" customHeight="1">
      <c r="G566" s="4"/>
      <c r="H566" s="4"/>
      <c r="I566" s="4"/>
      <c r="J566" s="4"/>
    </row>
    <row r="567" spans="7:10" ht="14" customHeight="1">
      <c r="G567" s="4"/>
      <c r="H567" s="4"/>
      <c r="I567" s="4"/>
      <c r="J567" s="4"/>
    </row>
    <row r="568" spans="7:10" ht="14" customHeight="1">
      <c r="G568" s="4"/>
      <c r="H568" s="4"/>
      <c r="I568" s="4"/>
      <c r="J568" s="4"/>
    </row>
    <row r="569" spans="7:10" ht="14" customHeight="1">
      <c r="G569" s="4"/>
      <c r="H569" s="4"/>
      <c r="I569" s="4"/>
      <c r="J569" s="4"/>
    </row>
    <row r="570" spans="7:10" ht="14" customHeight="1">
      <c r="G570" s="4"/>
      <c r="H570" s="4"/>
      <c r="I570" s="4"/>
      <c r="J570" s="4"/>
    </row>
    <row r="571" spans="7:10" ht="14" customHeight="1">
      <c r="G571" s="4"/>
      <c r="H571" s="4"/>
      <c r="I571" s="4"/>
      <c r="J571" s="4"/>
    </row>
    <row r="572" spans="7:10" ht="14" customHeight="1">
      <c r="G572" s="4"/>
      <c r="H572" s="4"/>
      <c r="I572" s="4"/>
      <c r="J572" s="4"/>
    </row>
    <row r="573" spans="7:10" ht="14" customHeight="1">
      <c r="G573" s="4"/>
      <c r="H573" s="4"/>
      <c r="I573" s="4"/>
      <c r="J573" s="4"/>
    </row>
    <row r="574" spans="7:10" ht="14" customHeight="1">
      <c r="G574" s="4"/>
      <c r="H574" s="4"/>
      <c r="I574" s="4"/>
      <c r="J574" s="4"/>
    </row>
    <row r="575" spans="7:10" ht="14" customHeight="1">
      <c r="G575" s="4"/>
      <c r="H575" s="4"/>
      <c r="I575" s="4"/>
      <c r="J575" s="4"/>
    </row>
    <row r="576" spans="7:10" ht="14" customHeight="1">
      <c r="G576" s="4"/>
      <c r="H576" s="4"/>
      <c r="I576" s="4"/>
      <c r="J576" s="4"/>
    </row>
    <row r="577" spans="7:10" ht="14" customHeight="1">
      <c r="G577" s="4"/>
      <c r="H577" s="4"/>
      <c r="I577" s="4"/>
      <c r="J577" s="4"/>
    </row>
    <row r="578" spans="7:10" ht="14" customHeight="1">
      <c r="G578" s="4"/>
      <c r="H578" s="4"/>
      <c r="I578" s="4"/>
      <c r="J578" s="4"/>
    </row>
    <row r="579" spans="7:10" ht="14" customHeight="1">
      <c r="G579" s="4"/>
      <c r="H579" s="4"/>
      <c r="I579" s="4"/>
      <c r="J579" s="4"/>
    </row>
    <row r="580" spans="7:10" ht="14" customHeight="1">
      <c r="G580" s="4"/>
      <c r="H580" s="4"/>
      <c r="I580" s="4"/>
      <c r="J580" s="4"/>
    </row>
    <row r="581" spans="7:10" ht="14" customHeight="1">
      <c r="G581" s="4"/>
      <c r="H581" s="4"/>
      <c r="I581" s="4"/>
      <c r="J581" s="4"/>
    </row>
    <row r="582" spans="7:10" ht="14" customHeight="1">
      <c r="G582" s="4"/>
      <c r="H582" s="4"/>
      <c r="I582" s="4"/>
      <c r="J582" s="4"/>
    </row>
    <row r="583" spans="7:10" ht="14" customHeight="1">
      <c r="G583" s="4"/>
      <c r="H583" s="4"/>
      <c r="I583" s="4"/>
      <c r="J583" s="4"/>
    </row>
    <row r="584" spans="7:10" ht="14" customHeight="1">
      <c r="G584" s="4"/>
      <c r="H584" s="4"/>
      <c r="I584" s="4"/>
      <c r="J584" s="4"/>
    </row>
    <row r="585" spans="7:10" ht="14" customHeight="1">
      <c r="G585" s="4"/>
      <c r="H585" s="4"/>
      <c r="I585" s="4"/>
      <c r="J585" s="4"/>
    </row>
    <row r="586" spans="7:10" ht="14" customHeight="1">
      <c r="G586" s="4"/>
      <c r="H586" s="4"/>
      <c r="I586" s="4"/>
      <c r="J586" s="4"/>
    </row>
    <row r="587" spans="7:10" ht="14" customHeight="1">
      <c r="G587" s="4"/>
      <c r="H587" s="4"/>
      <c r="I587" s="4"/>
      <c r="J587" s="4"/>
    </row>
    <row r="588" spans="7:10" ht="14" customHeight="1">
      <c r="G588" s="4"/>
      <c r="H588" s="4"/>
      <c r="I588" s="4"/>
      <c r="J588" s="4"/>
    </row>
    <row r="589" spans="7:10" ht="14" customHeight="1">
      <c r="G589" s="4"/>
      <c r="H589" s="4"/>
      <c r="I589" s="4"/>
      <c r="J589" s="4"/>
    </row>
    <row r="590" spans="7:10" ht="14" customHeight="1">
      <c r="G590" s="4"/>
      <c r="H590" s="4"/>
      <c r="I590" s="4"/>
      <c r="J590" s="4"/>
    </row>
    <row r="591" spans="7:10" ht="14" customHeight="1">
      <c r="G591" s="4"/>
      <c r="H591" s="4"/>
      <c r="I591" s="4"/>
      <c r="J591" s="4"/>
    </row>
    <row r="592" spans="7:10" ht="14" customHeight="1">
      <c r="G592" s="4"/>
      <c r="H592" s="4"/>
      <c r="I592" s="4"/>
      <c r="J592" s="4"/>
    </row>
    <row r="593" spans="7:10" ht="14" customHeight="1">
      <c r="G593" s="4"/>
      <c r="H593" s="4"/>
      <c r="I593" s="4"/>
      <c r="J593" s="4"/>
    </row>
    <row r="594" spans="7:10" ht="14" customHeight="1">
      <c r="G594" s="4"/>
      <c r="H594" s="4"/>
      <c r="I594" s="4"/>
      <c r="J594" s="4"/>
    </row>
    <row r="595" spans="7:10" ht="14" customHeight="1">
      <c r="G595" s="4"/>
      <c r="H595" s="4"/>
      <c r="I595" s="4"/>
      <c r="J595" s="4"/>
    </row>
    <row r="596" spans="7:10" ht="14" customHeight="1">
      <c r="G596" s="4"/>
      <c r="H596" s="4"/>
      <c r="I596" s="4"/>
      <c r="J596" s="4"/>
    </row>
    <row r="597" spans="7:10" ht="14" customHeight="1">
      <c r="G597" s="4"/>
      <c r="H597" s="4"/>
      <c r="I597" s="4"/>
      <c r="J597" s="4"/>
    </row>
    <row r="598" spans="7:10" ht="14" customHeight="1">
      <c r="G598" s="4"/>
      <c r="H598" s="4"/>
      <c r="I598" s="4"/>
      <c r="J598" s="4"/>
    </row>
    <row r="599" spans="7:10" ht="14" customHeight="1">
      <c r="G599" s="4"/>
      <c r="H599" s="4"/>
      <c r="I599" s="4"/>
      <c r="J599" s="4"/>
    </row>
    <row r="600" spans="7:10" ht="14" customHeight="1">
      <c r="G600" s="4"/>
      <c r="H600" s="4"/>
      <c r="I600" s="4"/>
      <c r="J600" s="4"/>
    </row>
    <row r="601" spans="7:10" ht="14" customHeight="1">
      <c r="G601" s="4"/>
      <c r="H601" s="4"/>
      <c r="I601" s="4"/>
      <c r="J601" s="4"/>
    </row>
    <row r="602" spans="7:10" ht="14" customHeight="1">
      <c r="G602" s="4"/>
      <c r="H602" s="4"/>
      <c r="I602" s="4"/>
      <c r="J602" s="4"/>
    </row>
    <row r="603" spans="7:10" ht="14" customHeight="1">
      <c r="G603" s="4"/>
      <c r="H603" s="4"/>
      <c r="I603" s="4"/>
      <c r="J603" s="4"/>
    </row>
    <row r="604" spans="7:10" ht="14" customHeight="1">
      <c r="G604" s="4"/>
      <c r="H604" s="4"/>
      <c r="I604" s="4"/>
      <c r="J604" s="4"/>
    </row>
    <row r="605" spans="7:10" ht="14" customHeight="1">
      <c r="G605" s="4"/>
      <c r="H605" s="4"/>
      <c r="I605" s="4"/>
      <c r="J605" s="4"/>
    </row>
    <row r="606" spans="7:10" ht="14" customHeight="1">
      <c r="G606" s="4"/>
      <c r="H606" s="4"/>
      <c r="I606" s="4"/>
      <c r="J606" s="4"/>
    </row>
    <row r="607" spans="7:10" ht="14" customHeight="1">
      <c r="G607" s="4"/>
      <c r="H607" s="4"/>
      <c r="I607" s="4"/>
      <c r="J607" s="4"/>
    </row>
    <row r="608" spans="7:10" ht="14" customHeight="1">
      <c r="G608" s="4"/>
      <c r="H608" s="4"/>
      <c r="I608" s="4"/>
      <c r="J608" s="4"/>
    </row>
    <row r="609" spans="7:10" ht="14" customHeight="1">
      <c r="G609" s="4"/>
      <c r="H609" s="4"/>
      <c r="I609" s="4"/>
      <c r="J609" s="4"/>
    </row>
    <row r="610" spans="7:10" ht="14" customHeight="1">
      <c r="G610" s="4"/>
      <c r="H610" s="4"/>
      <c r="I610" s="4"/>
      <c r="J610" s="4"/>
    </row>
    <row r="611" spans="7:10" ht="14" customHeight="1">
      <c r="G611" s="4"/>
      <c r="H611" s="4"/>
      <c r="I611" s="4"/>
      <c r="J611" s="4"/>
    </row>
    <row r="612" spans="7:10" ht="14" customHeight="1">
      <c r="G612" s="4"/>
      <c r="H612" s="4"/>
      <c r="I612" s="4"/>
      <c r="J612" s="4"/>
    </row>
    <row r="613" spans="7:10" ht="14" customHeight="1">
      <c r="G613" s="4"/>
      <c r="H613" s="4"/>
      <c r="I613" s="4"/>
      <c r="J613" s="4"/>
    </row>
    <row r="614" spans="7:10" ht="14" customHeight="1">
      <c r="G614" s="4"/>
      <c r="H614" s="4"/>
      <c r="I614" s="4"/>
      <c r="J614" s="4"/>
    </row>
    <row r="615" spans="7:10" ht="14" customHeight="1">
      <c r="G615" s="4"/>
      <c r="H615" s="4"/>
      <c r="I615" s="4"/>
      <c r="J615" s="4"/>
    </row>
    <row r="616" spans="7:10" ht="14" customHeight="1">
      <c r="G616" s="4"/>
      <c r="H616" s="4"/>
      <c r="I616" s="4"/>
      <c r="J616" s="4"/>
    </row>
    <row r="617" spans="7:10" ht="14" customHeight="1">
      <c r="G617" s="4"/>
      <c r="H617" s="4"/>
      <c r="I617" s="4"/>
      <c r="J617" s="4"/>
    </row>
    <row r="618" spans="7:10" ht="14" customHeight="1">
      <c r="G618" s="4"/>
      <c r="H618" s="4"/>
      <c r="I618" s="4"/>
      <c r="J618" s="4"/>
    </row>
    <row r="619" spans="7:10" ht="14" customHeight="1">
      <c r="G619" s="4"/>
      <c r="H619" s="4"/>
      <c r="I619" s="4"/>
      <c r="J619" s="4"/>
    </row>
    <row r="620" spans="7:10" ht="14" customHeight="1">
      <c r="G620" s="4"/>
      <c r="H620" s="4"/>
      <c r="I620" s="4"/>
      <c r="J620" s="4"/>
    </row>
    <row r="621" spans="7:10" ht="14" customHeight="1">
      <c r="G621" s="4"/>
      <c r="H621" s="4"/>
      <c r="I621" s="4"/>
      <c r="J621" s="4"/>
    </row>
    <row r="622" spans="7:10" ht="14" customHeight="1">
      <c r="G622" s="4"/>
      <c r="H622" s="4"/>
      <c r="I622" s="4"/>
      <c r="J622" s="4"/>
    </row>
    <row r="623" spans="7:10" ht="14" customHeight="1">
      <c r="G623" s="4"/>
      <c r="H623" s="4"/>
      <c r="I623" s="4"/>
      <c r="J623" s="4"/>
    </row>
    <row r="624" spans="7:10" ht="14" customHeight="1">
      <c r="G624" s="4"/>
      <c r="H624" s="4"/>
      <c r="I624" s="4"/>
      <c r="J624" s="4"/>
    </row>
    <row r="625" spans="7:10" ht="14" customHeight="1">
      <c r="G625" s="4"/>
      <c r="H625" s="4"/>
      <c r="I625" s="4"/>
      <c r="J625" s="4"/>
    </row>
    <row r="626" spans="7:10" ht="14" customHeight="1">
      <c r="G626" s="4"/>
      <c r="H626" s="4"/>
      <c r="I626" s="4"/>
      <c r="J626" s="4"/>
    </row>
    <row r="627" spans="7:10" ht="14" customHeight="1">
      <c r="G627" s="4"/>
      <c r="H627" s="4"/>
      <c r="I627" s="4"/>
      <c r="J627" s="4"/>
    </row>
    <row r="628" spans="7:10" ht="14" customHeight="1">
      <c r="G628" s="4"/>
      <c r="H628" s="4"/>
      <c r="I628" s="4"/>
      <c r="J628" s="4"/>
    </row>
    <row r="629" spans="7:10" ht="14" customHeight="1">
      <c r="G629" s="4"/>
      <c r="H629" s="4"/>
      <c r="I629" s="4"/>
      <c r="J629" s="4"/>
    </row>
    <row r="630" spans="7:10" ht="14" customHeight="1">
      <c r="G630" s="4"/>
      <c r="H630" s="4"/>
      <c r="I630" s="4"/>
      <c r="J630" s="4"/>
    </row>
    <row r="631" spans="7:10" ht="14" customHeight="1">
      <c r="G631" s="4"/>
      <c r="H631" s="4"/>
      <c r="I631" s="4"/>
      <c r="J631" s="4"/>
    </row>
    <row r="632" spans="7:10" ht="14" customHeight="1">
      <c r="G632" s="4"/>
      <c r="H632" s="4"/>
      <c r="I632" s="4"/>
      <c r="J632" s="4"/>
    </row>
    <row r="633" spans="7:10" ht="14" customHeight="1">
      <c r="G633" s="4"/>
      <c r="H633" s="4"/>
      <c r="I633" s="4"/>
      <c r="J633" s="4"/>
    </row>
    <row r="634" spans="7:10" ht="14" customHeight="1">
      <c r="G634" s="4"/>
      <c r="H634" s="4"/>
      <c r="I634" s="4"/>
      <c r="J634" s="4"/>
    </row>
    <row r="635" spans="7:10" ht="14" customHeight="1">
      <c r="G635" s="4"/>
      <c r="H635" s="4"/>
      <c r="I635" s="4"/>
      <c r="J635" s="4"/>
    </row>
    <row r="636" spans="7:10" ht="14" customHeight="1">
      <c r="G636" s="4"/>
      <c r="H636" s="4"/>
      <c r="I636" s="4"/>
      <c r="J636" s="4"/>
    </row>
    <row r="637" spans="7:10" ht="14" customHeight="1">
      <c r="G637" s="4"/>
      <c r="H637" s="4"/>
      <c r="I637" s="4"/>
      <c r="J637" s="4"/>
    </row>
    <row r="638" spans="7:10" ht="14" customHeight="1">
      <c r="G638" s="4"/>
      <c r="H638" s="4"/>
      <c r="I638" s="4"/>
      <c r="J638" s="4"/>
    </row>
    <row r="639" spans="7:10" ht="14" customHeight="1">
      <c r="G639" s="4"/>
      <c r="H639" s="4"/>
      <c r="I639" s="4"/>
      <c r="J639" s="4"/>
    </row>
    <row r="640" spans="7:10" ht="14" customHeight="1">
      <c r="G640" s="4"/>
      <c r="H640" s="4"/>
      <c r="I640" s="4"/>
      <c r="J640" s="4"/>
    </row>
    <row r="641" spans="7:10" ht="14" customHeight="1">
      <c r="G641" s="4"/>
      <c r="H641" s="4"/>
      <c r="I641" s="4"/>
      <c r="J641" s="4"/>
    </row>
    <row r="642" spans="7:10" ht="14" customHeight="1">
      <c r="G642" s="4"/>
      <c r="H642" s="4"/>
      <c r="I642" s="4"/>
      <c r="J642" s="4"/>
    </row>
    <row r="643" spans="7:10" ht="14" customHeight="1">
      <c r="G643" s="4"/>
      <c r="H643" s="4"/>
      <c r="I643" s="4"/>
      <c r="J643" s="4"/>
    </row>
    <row r="644" spans="7:10" ht="14" customHeight="1">
      <c r="G644" s="4"/>
      <c r="H644" s="4"/>
      <c r="I644" s="4"/>
      <c r="J644" s="4"/>
    </row>
    <row r="645" spans="7:10" ht="14" customHeight="1">
      <c r="G645" s="4"/>
      <c r="H645" s="4"/>
      <c r="I645" s="4"/>
      <c r="J645" s="4"/>
    </row>
    <row r="646" spans="7:10" ht="14" customHeight="1">
      <c r="G646" s="4"/>
      <c r="H646" s="4"/>
      <c r="I646" s="4"/>
      <c r="J646" s="4"/>
    </row>
    <row r="647" spans="7:10" ht="14" customHeight="1">
      <c r="G647" s="4"/>
      <c r="H647" s="4"/>
      <c r="I647" s="4"/>
      <c r="J647" s="4"/>
    </row>
    <row r="648" spans="7:10" ht="14" customHeight="1">
      <c r="G648" s="4"/>
      <c r="H648" s="4"/>
      <c r="I648" s="4"/>
      <c r="J648" s="4"/>
    </row>
    <row r="649" spans="7:10" ht="14" customHeight="1">
      <c r="G649" s="4"/>
      <c r="H649" s="4"/>
      <c r="I649" s="4"/>
      <c r="J649" s="4"/>
    </row>
    <row r="650" spans="7:10" ht="14" customHeight="1">
      <c r="G650" s="4"/>
      <c r="H650" s="4"/>
      <c r="I650" s="4"/>
      <c r="J650" s="4"/>
    </row>
    <row r="651" spans="7:10" ht="14" customHeight="1">
      <c r="G651" s="4"/>
      <c r="H651" s="4"/>
      <c r="I651" s="4"/>
      <c r="J651" s="4"/>
    </row>
    <row r="652" spans="7:10" ht="14" customHeight="1">
      <c r="G652" s="4"/>
      <c r="H652" s="4"/>
      <c r="I652" s="4"/>
      <c r="J652" s="4"/>
    </row>
    <row r="653" spans="7:10" ht="14" customHeight="1">
      <c r="G653" s="4"/>
      <c r="H653" s="4"/>
      <c r="I653" s="4"/>
      <c r="J653" s="4"/>
    </row>
    <row r="654" spans="7:10" ht="14" customHeight="1">
      <c r="G654" s="4"/>
      <c r="H654" s="4"/>
      <c r="I654" s="4"/>
      <c r="J654" s="4"/>
    </row>
    <row r="655" spans="7:10" ht="14" customHeight="1">
      <c r="G655" s="4"/>
      <c r="H655" s="4"/>
      <c r="I655" s="4"/>
      <c r="J655" s="4"/>
    </row>
    <row r="656" spans="7:10" ht="14" customHeight="1">
      <c r="G656" s="4"/>
      <c r="H656" s="4"/>
      <c r="I656" s="4"/>
      <c r="J656" s="4"/>
    </row>
    <row r="657" spans="7:10" ht="14" customHeight="1">
      <c r="G657" s="4"/>
      <c r="H657" s="4"/>
      <c r="I657" s="4"/>
      <c r="J657" s="4"/>
    </row>
    <row r="658" spans="7:10" ht="14" customHeight="1">
      <c r="G658" s="4"/>
      <c r="H658" s="4"/>
      <c r="I658" s="4"/>
      <c r="J658" s="4"/>
    </row>
    <row r="659" spans="7:10" ht="14" customHeight="1">
      <c r="G659" s="4"/>
      <c r="H659" s="4"/>
      <c r="I659" s="4"/>
      <c r="J659" s="4"/>
    </row>
    <row r="660" spans="7:10" ht="14" customHeight="1">
      <c r="G660" s="4"/>
      <c r="H660" s="4"/>
      <c r="I660" s="4"/>
      <c r="J660" s="4"/>
    </row>
    <row r="661" spans="7:10" ht="14" customHeight="1">
      <c r="G661" s="4"/>
      <c r="H661" s="4"/>
      <c r="I661" s="4"/>
      <c r="J661" s="4"/>
    </row>
    <row r="662" spans="7:10" ht="14" customHeight="1">
      <c r="G662" s="4"/>
      <c r="H662" s="4"/>
      <c r="I662" s="4"/>
      <c r="J662" s="4"/>
    </row>
    <row r="663" spans="7:10" ht="14" customHeight="1">
      <c r="G663" s="4"/>
      <c r="H663" s="4"/>
      <c r="I663" s="4"/>
      <c r="J663" s="4"/>
    </row>
    <row r="664" spans="7:10" ht="14" customHeight="1">
      <c r="G664" s="4"/>
      <c r="H664" s="4"/>
      <c r="I664" s="4"/>
      <c r="J664" s="4"/>
    </row>
    <row r="665" spans="7:10" ht="14" customHeight="1">
      <c r="G665" s="4"/>
      <c r="H665" s="4"/>
      <c r="I665" s="4"/>
      <c r="J665" s="4"/>
    </row>
    <row r="666" spans="7:10" ht="14" customHeight="1">
      <c r="G666" s="4"/>
      <c r="H666" s="4"/>
      <c r="I666" s="4"/>
      <c r="J666" s="4"/>
    </row>
    <row r="667" spans="7:10" ht="14" customHeight="1">
      <c r="G667" s="4"/>
      <c r="H667" s="4"/>
      <c r="I667" s="4"/>
      <c r="J667" s="4"/>
    </row>
    <row r="668" spans="7:10" ht="14" customHeight="1">
      <c r="G668" s="4"/>
      <c r="H668" s="4"/>
      <c r="I668" s="4"/>
      <c r="J668" s="4"/>
    </row>
    <row r="669" spans="7:10" ht="14" customHeight="1">
      <c r="G669" s="4"/>
      <c r="H669" s="4"/>
      <c r="I669" s="4"/>
      <c r="J669" s="4"/>
    </row>
    <row r="670" spans="7:10" ht="14" customHeight="1">
      <c r="G670" s="4"/>
      <c r="H670" s="4"/>
      <c r="I670" s="4"/>
      <c r="J670" s="4"/>
    </row>
    <row r="671" spans="7:10" ht="14" customHeight="1">
      <c r="G671" s="4"/>
      <c r="H671" s="4"/>
      <c r="I671" s="4"/>
      <c r="J671" s="4"/>
    </row>
    <row r="672" spans="7:10" ht="14" customHeight="1">
      <c r="G672" s="4"/>
      <c r="H672" s="4"/>
      <c r="I672" s="4"/>
      <c r="J672" s="4"/>
    </row>
    <row r="673" spans="7:10" ht="14" customHeight="1">
      <c r="G673" s="4"/>
      <c r="H673" s="4"/>
      <c r="I673" s="4"/>
      <c r="J673" s="4"/>
    </row>
    <row r="674" spans="7:10" ht="14" customHeight="1">
      <c r="G674" s="4"/>
      <c r="H674" s="4"/>
      <c r="I674" s="4"/>
      <c r="J674" s="4"/>
    </row>
    <row r="675" spans="7:10" ht="14" customHeight="1">
      <c r="G675" s="4"/>
      <c r="H675" s="4"/>
      <c r="I675" s="4"/>
      <c r="J675" s="4"/>
    </row>
    <row r="676" spans="7:10" ht="14" customHeight="1">
      <c r="G676" s="4"/>
      <c r="H676" s="4"/>
      <c r="I676" s="4"/>
      <c r="J676" s="4"/>
    </row>
    <row r="677" spans="7:10" ht="14" customHeight="1">
      <c r="G677" s="4"/>
      <c r="H677" s="4"/>
      <c r="I677" s="4"/>
      <c r="J677" s="4"/>
    </row>
    <row r="678" spans="7:10" ht="14" customHeight="1">
      <c r="G678" s="4"/>
      <c r="H678" s="4"/>
      <c r="I678" s="4"/>
      <c r="J678" s="4"/>
    </row>
    <row r="679" spans="7:10" ht="14" customHeight="1">
      <c r="G679" s="4"/>
      <c r="H679" s="4"/>
      <c r="I679" s="4"/>
      <c r="J679" s="4"/>
    </row>
    <row r="680" spans="7:10" ht="14" customHeight="1">
      <c r="G680" s="4"/>
      <c r="H680" s="4"/>
      <c r="I680" s="4"/>
      <c r="J680" s="4"/>
    </row>
    <row r="681" spans="7:10" ht="14" customHeight="1">
      <c r="G681" s="4"/>
      <c r="H681" s="4"/>
      <c r="I681" s="4"/>
      <c r="J681" s="4"/>
    </row>
    <row r="682" spans="7:10" ht="14" customHeight="1">
      <c r="G682" s="4"/>
      <c r="H682" s="4"/>
      <c r="I682" s="4"/>
      <c r="J682" s="4"/>
    </row>
    <row r="683" spans="7:10" ht="14" customHeight="1">
      <c r="G683" s="4"/>
      <c r="H683" s="4"/>
      <c r="I683" s="4"/>
      <c r="J683" s="4"/>
    </row>
    <row r="684" spans="7:10" ht="14" customHeight="1">
      <c r="G684" s="4"/>
      <c r="H684" s="4"/>
      <c r="I684" s="4"/>
      <c r="J684" s="4"/>
    </row>
    <row r="685" spans="7:10" ht="14" customHeight="1">
      <c r="G685" s="4"/>
      <c r="H685" s="4"/>
      <c r="I685" s="4"/>
      <c r="J685" s="4"/>
    </row>
    <row r="686" spans="7:10" ht="14" customHeight="1">
      <c r="G686" s="4"/>
      <c r="H686" s="4"/>
      <c r="I686" s="4"/>
      <c r="J686" s="4"/>
    </row>
    <row r="687" spans="7:10" ht="14" customHeight="1">
      <c r="G687" s="4"/>
      <c r="H687" s="4"/>
      <c r="I687" s="4"/>
      <c r="J687" s="4"/>
    </row>
    <row r="688" spans="7:10" ht="14" customHeight="1">
      <c r="G688" s="4"/>
      <c r="H688" s="4"/>
      <c r="I688" s="4"/>
      <c r="J688" s="4"/>
    </row>
    <row r="689" spans="7:10" ht="14" customHeight="1">
      <c r="G689" s="4"/>
      <c r="H689" s="4"/>
      <c r="I689" s="4"/>
      <c r="J689" s="4"/>
    </row>
    <row r="690" spans="7:10" ht="14" customHeight="1">
      <c r="G690" s="4"/>
      <c r="H690" s="4"/>
      <c r="I690" s="4"/>
      <c r="J690" s="4"/>
    </row>
    <row r="691" spans="7:10" ht="14" customHeight="1">
      <c r="G691" s="4"/>
      <c r="H691" s="4"/>
      <c r="I691" s="4"/>
      <c r="J691" s="4"/>
    </row>
    <row r="692" spans="7:10" ht="14" customHeight="1">
      <c r="G692" s="4"/>
      <c r="H692" s="4"/>
      <c r="I692" s="4"/>
      <c r="J692" s="4"/>
    </row>
    <row r="693" spans="7:10" ht="14" customHeight="1">
      <c r="G693" s="4"/>
      <c r="H693" s="4"/>
      <c r="I693" s="4"/>
      <c r="J693" s="4"/>
    </row>
    <row r="694" spans="7:10" ht="14" customHeight="1">
      <c r="G694" s="4"/>
      <c r="H694" s="4"/>
      <c r="I694" s="4"/>
      <c r="J694" s="4"/>
    </row>
    <row r="695" spans="7:10" ht="14" customHeight="1">
      <c r="G695" s="4"/>
      <c r="H695" s="4"/>
      <c r="I695" s="4"/>
      <c r="J695" s="4"/>
    </row>
    <row r="696" spans="7:10" ht="14" customHeight="1">
      <c r="G696" s="4"/>
      <c r="H696" s="4"/>
      <c r="I696" s="4"/>
      <c r="J696" s="4"/>
    </row>
    <row r="697" spans="7:10" ht="14" customHeight="1">
      <c r="G697" s="4"/>
      <c r="H697" s="4"/>
      <c r="I697" s="4"/>
      <c r="J697" s="4"/>
    </row>
    <row r="698" spans="7:10" ht="14" customHeight="1">
      <c r="G698" s="4"/>
      <c r="H698" s="4"/>
      <c r="I698" s="4"/>
      <c r="J698" s="4"/>
    </row>
    <row r="699" spans="7:10" ht="14" customHeight="1">
      <c r="G699" s="4"/>
      <c r="H699" s="4"/>
      <c r="I699" s="4"/>
      <c r="J699" s="4"/>
    </row>
    <row r="700" spans="7:10" ht="14" customHeight="1">
      <c r="G700" s="4"/>
      <c r="H700" s="4"/>
      <c r="I700" s="4"/>
      <c r="J700" s="4"/>
    </row>
    <row r="701" spans="7:10" ht="14" customHeight="1">
      <c r="G701" s="4"/>
      <c r="H701" s="4"/>
      <c r="I701" s="4"/>
      <c r="J701" s="4"/>
    </row>
    <row r="702" spans="7:10" ht="14" customHeight="1">
      <c r="G702" s="4"/>
      <c r="H702" s="4"/>
      <c r="I702" s="4"/>
      <c r="J702" s="4"/>
    </row>
    <row r="703" spans="7:10" ht="14" customHeight="1">
      <c r="G703" s="4"/>
      <c r="H703" s="4"/>
      <c r="I703" s="4"/>
      <c r="J703" s="4"/>
    </row>
    <row r="704" spans="7:10" ht="14" customHeight="1">
      <c r="G704" s="4"/>
      <c r="H704" s="4"/>
      <c r="I704" s="4"/>
      <c r="J704" s="4"/>
    </row>
    <row r="705" spans="7:10" ht="14" customHeight="1">
      <c r="G705" s="4"/>
      <c r="H705" s="4"/>
      <c r="I705" s="4"/>
      <c r="J705" s="4"/>
    </row>
    <row r="706" spans="7:10" ht="14" customHeight="1">
      <c r="G706" s="4"/>
      <c r="H706" s="4"/>
      <c r="I706" s="4"/>
      <c r="J706" s="4"/>
    </row>
    <row r="707" spans="7:10" ht="14" customHeight="1">
      <c r="G707" s="4"/>
      <c r="H707" s="4"/>
      <c r="I707" s="4"/>
      <c r="J707" s="4"/>
    </row>
    <row r="708" spans="7:10" ht="14" customHeight="1">
      <c r="G708" s="4"/>
      <c r="H708" s="4"/>
      <c r="I708" s="4"/>
      <c r="J708" s="4"/>
    </row>
    <row r="709" spans="7:10" ht="14" customHeight="1">
      <c r="G709" s="4"/>
      <c r="H709" s="4"/>
      <c r="I709" s="4"/>
      <c r="J709" s="4"/>
    </row>
    <row r="710" spans="7:10" ht="14" customHeight="1">
      <c r="G710" s="4"/>
      <c r="H710" s="4"/>
      <c r="I710" s="4"/>
      <c r="J710" s="4"/>
    </row>
    <row r="711" spans="7:10" ht="14" customHeight="1">
      <c r="G711" s="4"/>
      <c r="H711" s="4"/>
      <c r="I711" s="4"/>
      <c r="J711" s="4"/>
    </row>
    <row r="712" spans="7:10" ht="14" customHeight="1">
      <c r="G712" s="4"/>
      <c r="H712" s="4"/>
      <c r="I712" s="4"/>
      <c r="J712" s="4"/>
    </row>
    <row r="713" spans="7:10" ht="14" customHeight="1">
      <c r="G713" s="4"/>
      <c r="H713" s="4"/>
      <c r="I713" s="4"/>
      <c r="J713" s="4"/>
    </row>
    <row r="714" spans="7:10" ht="14" customHeight="1">
      <c r="G714" s="4"/>
      <c r="H714" s="4"/>
      <c r="I714" s="4"/>
      <c r="J714" s="4"/>
    </row>
    <row r="715" spans="7:10" ht="14" customHeight="1">
      <c r="G715" s="4"/>
      <c r="H715" s="4"/>
      <c r="I715" s="4"/>
      <c r="J715" s="4"/>
    </row>
    <row r="716" spans="7:10" ht="14" customHeight="1">
      <c r="G716" s="4"/>
      <c r="H716" s="4"/>
      <c r="I716" s="4"/>
      <c r="J716" s="4"/>
    </row>
    <row r="717" spans="7:10" ht="14" customHeight="1">
      <c r="G717" s="4"/>
      <c r="H717" s="4"/>
      <c r="I717" s="4"/>
      <c r="J717" s="4"/>
    </row>
    <row r="718" spans="7:10" ht="14" customHeight="1">
      <c r="G718" s="4"/>
      <c r="H718" s="4"/>
      <c r="I718" s="4"/>
      <c r="J718" s="4"/>
    </row>
    <row r="719" spans="7:10" ht="14" customHeight="1">
      <c r="G719" s="4"/>
      <c r="H719" s="4"/>
      <c r="I719" s="4"/>
      <c r="J719" s="4"/>
    </row>
    <row r="720" spans="7:10" ht="14" customHeight="1">
      <c r="G720" s="4"/>
      <c r="H720" s="4"/>
      <c r="I720" s="4"/>
      <c r="J720" s="4"/>
    </row>
    <row r="721" spans="7:10" ht="14" customHeight="1">
      <c r="G721" s="4"/>
      <c r="H721" s="4"/>
      <c r="I721" s="4"/>
      <c r="J721" s="4"/>
    </row>
    <row r="722" spans="7:10" ht="14" customHeight="1">
      <c r="G722" s="4"/>
      <c r="H722" s="4"/>
      <c r="I722" s="4"/>
      <c r="J722" s="4"/>
    </row>
    <row r="723" spans="7:10" ht="14" customHeight="1">
      <c r="G723" s="4"/>
      <c r="H723" s="4"/>
      <c r="I723" s="4"/>
      <c r="J723" s="4"/>
    </row>
    <row r="724" spans="7:10" ht="14" customHeight="1">
      <c r="G724" s="4"/>
      <c r="H724" s="4"/>
      <c r="I724" s="4"/>
      <c r="J724" s="4"/>
    </row>
    <row r="725" spans="7:10" ht="14" customHeight="1">
      <c r="G725" s="4"/>
      <c r="H725" s="4"/>
      <c r="I725" s="4"/>
      <c r="J725" s="4"/>
    </row>
    <row r="726" spans="7:10" ht="14" customHeight="1">
      <c r="G726" s="4"/>
      <c r="H726" s="4"/>
      <c r="I726" s="4"/>
      <c r="J726" s="4"/>
    </row>
    <row r="727" spans="7:10" ht="14" customHeight="1">
      <c r="G727" s="4"/>
      <c r="H727" s="4"/>
      <c r="I727" s="4"/>
      <c r="J727" s="4"/>
    </row>
    <row r="728" spans="7:10" ht="14" customHeight="1">
      <c r="G728" s="4"/>
      <c r="H728" s="4"/>
      <c r="I728" s="4"/>
      <c r="J728" s="4"/>
    </row>
    <row r="729" spans="7:10" ht="14" customHeight="1">
      <c r="G729" s="4"/>
      <c r="H729" s="4"/>
      <c r="I729" s="4"/>
      <c r="J729" s="4"/>
    </row>
    <row r="730" spans="7:10" ht="14" customHeight="1">
      <c r="G730" s="4"/>
      <c r="H730" s="4"/>
      <c r="I730" s="4"/>
      <c r="J730" s="4"/>
    </row>
    <row r="731" spans="7:10" ht="14" customHeight="1">
      <c r="G731" s="4"/>
      <c r="H731" s="4"/>
      <c r="I731" s="4"/>
      <c r="J731" s="4"/>
    </row>
    <row r="732" spans="7:10" ht="14" customHeight="1">
      <c r="G732" s="4"/>
      <c r="H732" s="4"/>
      <c r="I732" s="4"/>
      <c r="J732" s="4"/>
    </row>
    <row r="733" spans="7:10" ht="14" customHeight="1">
      <c r="G733" s="4"/>
      <c r="H733" s="4"/>
      <c r="I733" s="4"/>
      <c r="J733" s="4"/>
    </row>
    <row r="734" spans="7:10" ht="14" customHeight="1">
      <c r="G734" s="4"/>
      <c r="H734" s="4"/>
      <c r="I734" s="4"/>
      <c r="J734" s="4"/>
    </row>
    <row r="735" spans="7:10" ht="14" customHeight="1">
      <c r="G735" s="4"/>
      <c r="H735" s="4"/>
      <c r="I735" s="4"/>
      <c r="J735" s="4"/>
    </row>
    <row r="736" spans="7:10" ht="14" customHeight="1">
      <c r="G736" s="4"/>
      <c r="H736" s="4"/>
      <c r="I736" s="4"/>
      <c r="J736" s="4"/>
    </row>
    <row r="737" spans="7:10" ht="14" customHeight="1">
      <c r="G737" s="4"/>
      <c r="H737" s="4"/>
      <c r="I737" s="4"/>
      <c r="J737" s="4"/>
    </row>
    <row r="738" spans="7:10" ht="14" customHeight="1">
      <c r="G738" s="4"/>
      <c r="H738" s="4"/>
      <c r="I738" s="4"/>
      <c r="J738" s="4"/>
    </row>
    <row r="739" spans="7:10" ht="14" customHeight="1">
      <c r="G739" s="4"/>
      <c r="H739" s="4"/>
      <c r="I739" s="4"/>
      <c r="J739" s="4"/>
    </row>
    <row r="740" spans="7:10" ht="14" customHeight="1">
      <c r="G740" s="4"/>
      <c r="H740" s="4"/>
      <c r="I740" s="4"/>
      <c r="J740" s="4"/>
    </row>
    <row r="741" spans="7:10" ht="14" customHeight="1">
      <c r="G741" s="4"/>
      <c r="H741" s="4"/>
      <c r="I741" s="4"/>
      <c r="J741" s="4"/>
    </row>
    <row r="742" spans="7:10" ht="14" customHeight="1">
      <c r="G742" s="4"/>
      <c r="H742" s="4"/>
      <c r="I742" s="4"/>
      <c r="J742" s="4"/>
    </row>
    <row r="743" spans="7:10" ht="14" customHeight="1">
      <c r="G743" s="4"/>
      <c r="H743" s="4"/>
      <c r="I743" s="4"/>
      <c r="J743" s="4"/>
    </row>
    <row r="744" spans="7:10" ht="14" customHeight="1">
      <c r="G744" s="4"/>
      <c r="H744" s="4"/>
      <c r="I744" s="4"/>
      <c r="J744" s="4"/>
    </row>
    <row r="745" spans="7:10" ht="14" customHeight="1">
      <c r="G745" s="4"/>
      <c r="H745" s="4"/>
      <c r="I745" s="4"/>
      <c r="J745" s="4"/>
    </row>
    <row r="746" spans="7:10" ht="14" customHeight="1">
      <c r="G746" s="4"/>
      <c r="H746" s="4"/>
      <c r="I746" s="4"/>
      <c r="J746" s="4"/>
    </row>
    <row r="747" spans="7:10" ht="14" customHeight="1">
      <c r="G747" s="4"/>
      <c r="H747" s="4"/>
      <c r="I747" s="4"/>
      <c r="J747" s="4"/>
    </row>
    <row r="748" spans="7:10" ht="14" customHeight="1">
      <c r="G748" s="4"/>
      <c r="H748" s="4"/>
      <c r="I748" s="4"/>
      <c r="J748" s="4"/>
    </row>
    <row r="749" spans="7:10" ht="14" customHeight="1">
      <c r="G749" s="4"/>
      <c r="H749" s="4"/>
      <c r="I749" s="4"/>
      <c r="J749" s="4"/>
    </row>
    <row r="750" spans="7:10" ht="14" customHeight="1">
      <c r="G750" s="4"/>
      <c r="H750" s="4"/>
      <c r="I750" s="4"/>
      <c r="J750" s="4"/>
    </row>
    <row r="751" spans="7:10" ht="14" customHeight="1">
      <c r="G751" s="4"/>
      <c r="H751" s="4"/>
      <c r="I751" s="4"/>
      <c r="J751" s="4"/>
    </row>
    <row r="752" spans="7:10" ht="14" customHeight="1">
      <c r="G752" s="4"/>
      <c r="H752" s="4"/>
      <c r="I752" s="4"/>
      <c r="J752" s="4"/>
    </row>
    <row r="753" spans="7:10" ht="14" customHeight="1">
      <c r="G753" s="4"/>
      <c r="H753" s="4"/>
      <c r="I753" s="4"/>
      <c r="J753" s="4"/>
    </row>
    <row r="754" spans="7:10" ht="14" customHeight="1">
      <c r="G754" s="4"/>
      <c r="H754" s="4"/>
      <c r="I754" s="4"/>
      <c r="J754" s="4"/>
    </row>
    <row r="755" spans="7:10" ht="14" customHeight="1">
      <c r="G755" s="4"/>
      <c r="H755" s="4"/>
      <c r="I755" s="4"/>
      <c r="J755" s="4"/>
    </row>
    <row r="756" spans="7:10" ht="14" customHeight="1">
      <c r="G756" s="4"/>
      <c r="H756" s="4"/>
      <c r="I756" s="4"/>
      <c r="J756" s="4"/>
    </row>
    <row r="757" spans="7:10" ht="14" customHeight="1">
      <c r="G757" s="4"/>
      <c r="H757" s="4"/>
      <c r="I757" s="4"/>
      <c r="J757" s="4"/>
    </row>
    <row r="758" spans="7:10" ht="14" customHeight="1">
      <c r="G758" s="4"/>
      <c r="H758" s="4"/>
      <c r="I758" s="4"/>
      <c r="J758" s="4"/>
    </row>
    <row r="759" spans="7:10" ht="14" customHeight="1">
      <c r="G759" s="4"/>
      <c r="H759" s="4"/>
      <c r="I759" s="4"/>
      <c r="J759" s="4"/>
    </row>
    <row r="760" spans="7:10" ht="14" customHeight="1">
      <c r="G760" s="4"/>
      <c r="H760" s="4"/>
      <c r="I760" s="4"/>
      <c r="J760" s="4"/>
    </row>
    <row r="761" spans="7:10" ht="14" customHeight="1">
      <c r="G761" s="4"/>
      <c r="H761" s="4"/>
      <c r="I761" s="4"/>
      <c r="J761" s="4"/>
    </row>
    <row r="762" spans="7:10" ht="14" customHeight="1">
      <c r="G762" s="4"/>
      <c r="H762" s="4"/>
      <c r="I762" s="4"/>
      <c r="J762" s="4"/>
    </row>
    <row r="763" spans="7:10" ht="14" customHeight="1">
      <c r="G763" s="4"/>
      <c r="H763" s="4"/>
      <c r="I763" s="4"/>
      <c r="J763" s="4"/>
    </row>
    <row r="764" spans="7:10" ht="14" customHeight="1">
      <c r="G764" s="4"/>
      <c r="H764" s="4"/>
      <c r="I764" s="4"/>
      <c r="J764" s="4"/>
    </row>
    <row r="765" spans="7:10" ht="14" customHeight="1">
      <c r="G765" s="4"/>
      <c r="H765" s="4"/>
      <c r="I765" s="4"/>
      <c r="J765" s="4"/>
    </row>
    <row r="766" spans="7:10" ht="14" customHeight="1">
      <c r="G766" s="4"/>
      <c r="H766" s="4"/>
      <c r="I766" s="4"/>
      <c r="J766" s="4"/>
    </row>
    <row r="767" spans="7:10" ht="14" customHeight="1">
      <c r="G767" s="4"/>
      <c r="H767" s="4"/>
      <c r="I767" s="4"/>
      <c r="J767" s="4"/>
    </row>
    <row r="768" spans="7:10" ht="14" customHeight="1">
      <c r="G768" s="4"/>
      <c r="H768" s="4"/>
      <c r="I768" s="4"/>
      <c r="J768" s="4"/>
    </row>
    <row r="769" spans="7:10" ht="14" customHeight="1">
      <c r="G769" s="4"/>
      <c r="H769" s="4"/>
      <c r="I769" s="4"/>
      <c r="J769" s="4"/>
    </row>
    <row r="770" spans="7:10" ht="14" customHeight="1">
      <c r="G770" s="4"/>
      <c r="H770" s="4"/>
      <c r="I770" s="4"/>
      <c r="J770" s="4"/>
    </row>
    <row r="771" spans="7:10" ht="14" customHeight="1">
      <c r="G771" s="4"/>
      <c r="H771" s="4"/>
      <c r="I771" s="4"/>
      <c r="J771" s="4"/>
    </row>
    <row r="772" spans="7:10" ht="14" customHeight="1">
      <c r="G772" s="4"/>
      <c r="H772" s="4"/>
      <c r="I772" s="4"/>
      <c r="J772" s="4"/>
    </row>
    <row r="773" spans="7:10" ht="14" customHeight="1">
      <c r="G773" s="4"/>
      <c r="H773" s="4"/>
      <c r="I773" s="4"/>
      <c r="J773" s="4"/>
    </row>
    <row r="774" spans="7:10" ht="14" customHeight="1">
      <c r="G774" s="4"/>
      <c r="H774" s="4"/>
      <c r="I774" s="4"/>
      <c r="J774" s="4"/>
    </row>
    <row r="775" spans="7:10" ht="14" customHeight="1">
      <c r="G775" s="4"/>
      <c r="H775" s="4"/>
      <c r="I775" s="4"/>
      <c r="J775" s="4"/>
    </row>
    <row r="776" spans="7:10" ht="14" customHeight="1">
      <c r="G776" s="4"/>
      <c r="H776" s="4"/>
      <c r="I776" s="4"/>
      <c r="J776" s="4"/>
    </row>
    <row r="777" spans="7:10" ht="14" customHeight="1">
      <c r="G777" s="4"/>
      <c r="H777" s="4"/>
      <c r="I777" s="4"/>
      <c r="J777" s="4"/>
    </row>
    <row r="778" spans="7:10" ht="14" customHeight="1">
      <c r="G778" s="4"/>
      <c r="H778" s="4"/>
      <c r="I778" s="4"/>
      <c r="J778" s="4"/>
    </row>
    <row r="779" spans="7:10" ht="14" customHeight="1">
      <c r="G779" s="4"/>
      <c r="H779" s="4"/>
      <c r="I779" s="4"/>
      <c r="J779" s="4"/>
    </row>
    <row r="780" spans="7:10" ht="14" customHeight="1">
      <c r="G780" s="4"/>
      <c r="H780" s="4"/>
      <c r="I780" s="4"/>
      <c r="J780" s="4"/>
    </row>
    <row r="781" spans="7:10" ht="14" customHeight="1">
      <c r="G781" s="4"/>
      <c r="H781" s="4"/>
      <c r="I781" s="4"/>
      <c r="J781" s="4"/>
    </row>
    <row r="782" spans="7:10" ht="14" customHeight="1">
      <c r="G782" s="4"/>
      <c r="H782" s="4"/>
      <c r="I782" s="4"/>
      <c r="J782" s="4"/>
    </row>
    <row r="783" spans="7:10" ht="14" customHeight="1">
      <c r="G783" s="4"/>
      <c r="H783" s="4"/>
      <c r="I783" s="4"/>
      <c r="J783" s="4"/>
    </row>
    <row r="784" spans="7:10" ht="14" customHeight="1">
      <c r="G784" s="4"/>
      <c r="H784" s="4"/>
      <c r="I784" s="4"/>
      <c r="J784" s="4"/>
    </row>
    <row r="785" spans="7:10" ht="14" customHeight="1">
      <c r="G785" s="4"/>
      <c r="H785" s="4"/>
      <c r="I785" s="4"/>
      <c r="J785" s="4"/>
    </row>
    <row r="786" spans="7:10" ht="14" customHeight="1">
      <c r="G786" s="4"/>
      <c r="H786" s="4"/>
      <c r="I786" s="4"/>
      <c r="J786" s="4"/>
    </row>
    <row r="787" spans="7:10" ht="14" customHeight="1">
      <c r="G787" s="4"/>
      <c r="H787" s="4"/>
      <c r="I787" s="4"/>
      <c r="J787" s="4"/>
    </row>
    <row r="788" spans="7:10" ht="14" customHeight="1">
      <c r="G788" s="4"/>
      <c r="H788" s="4"/>
      <c r="I788" s="4"/>
      <c r="J788" s="4"/>
    </row>
    <row r="789" spans="7:10" ht="14" customHeight="1">
      <c r="G789" s="4"/>
      <c r="H789" s="4"/>
      <c r="I789" s="4"/>
      <c r="J789" s="4"/>
    </row>
    <row r="790" spans="7:10" ht="14" customHeight="1">
      <c r="G790" s="4"/>
      <c r="H790" s="4"/>
      <c r="I790" s="4"/>
      <c r="J790" s="4"/>
    </row>
    <row r="791" spans="7:10" ht="14" customHeight="1">
      <c r="G791" s="4"/>
      <c r="H791" s="4"/>
      <c r="I791" s="4"/>
      <c r="J791" s="4"/>
    </row>
    <row r="792" spans="7:10" ht="14" customHeight="1">
      <c r="G792" s="4"/>
      <c r="H792" s="4"/>
      <c r="I792" s="4"/>
      <c r="J792" s="4"/>
    </row>
    <row r="793" spans="7:10" ht="14" customHeight="1">
      <c r="G793" s="4"/>
      <c r="H793" s="4"/>
      <c r="I793" s="4"/>
      <c r="J793" s="4"/>
    </row>
    <row r="794" spans="7:10" ht="14" customHeight="1">
      <c r="G794" s="4"/>
      <c r="H794" s="4"/>
      <c r="I794" s="4"/>
      <c r="J794" s="4"/>
    </row>
    <row r="795" spans="7:10" ht="14" customHeight="1">
      <c r="G795" s="4"/>
      <c r="H795" s="4"/>
      <c r="I795" s="4"/>
      <c r="J795" s="4"/>
    </row>
    <row r="796" spans="7:10" ht="14" customHeight="1">
      <c r="G796" s="4"/>
      <c r="H796" s="4"/>
      <c r="I796" s="4"/>
      <c r="J796" s="4"/>
    </row>
    <row r="797" spans="7:10" ht="14" customHeight="1">
      <c r="G797" s="4"/>
      <c r="H797" s="4"/>
      <c r="I797" s="4"/>
      <c r="J797" s="4"/>
    </row>
    <row r="798" spans="7:10" ht="14" customHeight="1">
      <c r="G798" s="4"/>
      <c r="H798" s="4"/>
      <c r="I798" s="4"/>
      <c r="J798" s="4"/>
    </row>
    <row r="799" spans="7:10" ht="14" customHeight="1">
      <c r="G799" s="4"/>
      <c r="H799" s="4"/>
      <c r="I799" s="4"/>
      <c r="J799" s="4"/>
    </row>
    <row r="800" spans="7:10" ht="14" customHeight="1">
      <c r="G800" s="4"/>
      <c r="H800" s="4"/>
      <c r="I800" s="4"/>
      <c r="J800" s="4"/>
    </row>
    <row r="801" spans="7:10" ht="14" customHeight="1">
      <c r="G801" s="4"/>
      <c r="H801" s="4"/>
      <c r="I801" s="4"/>
      <c r="J801" s="4"/>
    </row>
    <row r="802" spans="7:10" ht="14" customHeight="1">
      <c r="G802" s="4"/>
      <c r="H802" s="4"/>
      <c r="I802" s="4"/>
      <c r="J802" s="4"/>
    </row>
    <row r="803" spans="7:10" ht="14" customHeight="1">
      <c r="G803" s="4"/>
      <c r="H803" s="4"/>
      <c r="I803" s="4"/>
      <c r="J803" s="4"/>
    </row>
    <row r="804" spans="7:10" ht="14" customHeight="1">
      <c r="G804" s="4"/>
      <c r="H804" s="4"/>
      <c r="I804" s="4"/>
      <c r="J804" s="4"/>
    </row>
    <row r="805" spans="7:10" ht="14" customHeight="1">
      <c r="G805" s="4"/>
      <c r="H805" s="4"/>
      <c r="I805" s="4"/>
      <c r="J805" s="4"/>
    </row>
    <row r="806" spans="7:10" ht="14" customHeight="1">
      <c r="G806" s="4"/>
      <c r="H806" s="4"/>
      <c r="I806" s="4"/>
      <c r="J806" s="4"/>
    </row>
    <row r="807" spans="7:10" ht="14" customHeight="1">
      <c r="G807" s="4"/>
      <c r="H807" s="4"/>
      <c r="I807" s="4"/>
      <c r="J807" s="4"/>
    </row>
    <row r="808" spans="7:10" ht="14" customHeight="1">
      <c r="G808" s="4"/>
      <c r="H808" s="4"/>
      <c r="I808" s="4"/>
      <c r="J808" s="4"/>
    </row>
    <row r="809" spans="7:10" ht="14" customHeight="1">
      <c r="G809" s="4"/>
      <c r="H809" s="4"/>
      <c r="I809" s="4"/>
      <c r="J809" s="4"/>
    </row>
    <row r="810" spans="7:10" ht="14" customHeight="1">
      <c r="G810" s="4"/>
      <c r="H810" s="4"/>
      <c r="I810" s="4"/>
      <c r="J810" s="4"/>
    </row>
    <row r="811" spans="7:10" ht="14" customHeight="1">
      <c r="G811" s="4"/>
      <c r="H811" s="4"/>
      <c r="I811" s="4"/>
      <c r="J811" s="4"/>
    </row>
    <row r="812" spans="7:10" ht="14" customHeight="1">
      <c r="G812" s="4"/>
      <c r="H812" s="4"/>
      <c r="I812" s="4"/>
      <c r="J812" s="4"/>
    </row>
    <row r="813" spans="7:10" ht="14" customHeight="1">
      <c r="G813" s="4"/>
      <c r="H813" s="4"/>
      <c r="I813" s="4"/>
      <c r="J813" s="4"/>
    </row>
    <row r="814" spans="7:10" ht="14" customHeight="1">
      <c r="G814" s="4"/>
      <c r="H814" s="4"/>
      <c r="I814" s="4"/>
      <c r="J814" s="4"/>
    </row>
    <row r="815" spans="7:10" ht="14" customHeight="1">
      <c r="G815" s="4"/>
      <c r="H815" s="4"/>
      <c r="I815" s="4"/>
      <c r="J815" s="4"/>
    </row>
    <row r="816" spans="7:10" ht="14" customHeight="1">
      <c r="G816" s="4"/>
      <c r="H816" s="4"/>
      <c r="I816" s="4"/>
      <c r="J816" s="4"/>
    </row>
    <row r="817" spans="7:10" ht="14" customHeight="1">
      <c r="G817" s="4"/>
      <c r="H817" s="4"/>
      <c r="I817" s="4"/>
      <c r="J817" s="4"/>
    </row>
    <row r="818" spans="7:10" ht="14" customHeight="1">
      <c r="G818" s="4"/>
      <c r="H818" s="4"/>
      <c r="I818" s="4"/>
      <c r="J818" s="4"/>
    </row>
    <row r="819" spans="7:10" ht="14" customHeight="1">
      <c r="G819" s="4"/>
      <c r="H819" s="4"/>
      <c r="I819" s="4"/>
      <c r="J819" s="4"/>
    </row>
    <row r="820" spans="7:10" ht="14" customHeight="1">
      <c r="G820" s="4"/>
      <c r="H820" s="4"/>
      <c r="I820" s="4"/>
      <c r="J820" s="4"/>
    </row>
    <row r="821" spans="7:10" ht="14" customHeight="1">
      <c r="G821" s="4"/>
      <c r="H821" s="4"/>
      <c r="I821" s="4"/>
      <c r="J821" s="4"/>
    </row>
    <row r="822" spans="7:10" ht="14" customHeight="1">
      <c r="G822" s="4"/>
      <c r="H822" s="4"/>
      <c r="I822" s="4"/>
      <c r="J822" s="4"/>
    </row>
    <row r="823" spans="7:10" ht="14" customHeight="1">
      <c r="G823" s="4"/>
      <c r="H823" s="4"/>
      <c r="I823" s="4"/>
      <c r="J823" s="4"/>
    </row>
    <row r="824" spans="7:10" ht="14" customHeight="1">
      <c r="G824" s="4"/>
      <c r="H824" s="4"/>
      <c r="I824" s="4"/>
      <c r="J824" s="4"/>
    </row>
    <row r="825" spans="7:10" ht="14" customHeight="1">
      <c r="G825" s="4"/>
      <c r="H825" s="4"/>
      <c r="I825" s="4"/>
      <c r="J825" s="4"/>
    </row>
    <row r="826" spans="7:10" ht="14" customHeight="1">
      <c r="G826" s="4"/>
      <c r="H826" s="4"/>
      <c r="I826" s="4"/>
      <c r="J826" s="4"/>
    </row>
    <row r="827" spans="7:10" ht="14" customHeight="1">
      <c r="G827" s="4"/>
      <c r="H827" s="4"/>
      <c r="I827" s="4"/>
      <c r="J827" s="4"/>
    </row>
    <row r="828" spans="7:10" ht="14" customHeight="1">
      <c r="G828" s="4"/>
      <c r="H828" s="4"/>
      <c r="I828" s="4"/>
      <c r="J828" s="4"/>
    </row>
    <row r="829" spans="7:10" ht="14" customHeight="1">
      <c r="G829" s="4"/>
      <c r="H829" s="4"/>
      <c r="I829" s="4"/>
      <c r="J829" s="4"/>
    </row>
    <row r="830" spans="7:10" ht="14" customHeight="1">
      <c r="G830" s="4"/>
      <c r="H830" s="4"/>
      <c r="I830" s="4"/>
      <c r="J830" s="4"/>
    </row>
    <row r="831" spans="7:10" ht="14" customHeight="1">
      <c r="G831" s="4"/>
      <c r="H831" s="4"/>
      <c r="I831" s="4"/>
      <c r="J831" s="4"/>
    </row>
    <row r="832" spans="7:10" ht="14" customHeight="1">
      <c r="G832" s="4"/>
      <c r="H832" s="4"/>
      <c r="I832" s="4"/>
      <c r="J832" s="4"/>
    </row>
    <row r="833" spans="7:10" ht="14" customHeight="1">
      <c r="G833" s="4"/>
      <c r="H833" s="4"/>
      <c r="I833" s="4"/>
      <c r="J833" s="4"/>
    </row>
    <row r="834" spans="7:10" ht="14" customHeight="1">
      <c r="G834" s="4"/>
      <c r="H834" s="4"/>
      <c r="I834" s="4"/>
      <c r="J834" s="4"/>
    </row>
    <row r="835" spans="7:10" ht="14" customHeight="1">
      <c r="G835" s="4"/>
      <c r="H835" s="4"/>
      <c r="I835" s="4"/>
      <c r="J835" s="4"/>
    </row>
    <row r="836" spans="7:10" ht="14" customHeight="1">
      <c r="G836" s="4"/>
      <c r="H836" s="4"/>
      <c r="I836" s="4"/>
      <c r="J836" s="4"/>
    </row>
    <row r="837" spans="7:10" ht="14" customHeight="1">
      <c r="G837" s="4"/>
      <c r="H837" s="4"/>
      <c r="I837" s="4"/>
      <c r="J837" s="4"/>
    </row>
    <row r="838" spans="7:10" ht="14" customHeight="1">
      <c r="G838" s="4"/>
      <c r="H838" s="4"/>
      <c r="I838" s="4"/>
      <c r="J838" s="4"/>
    </row>
    <row r="839" spans="7:10" ht="14" customHeight="1">
      <c r="G839" s="4"/>
      <c r="H839" s="4"/>
      <c r="I839" s="4"/>
      <c r="J839" s="4"/>
    </row>
    <row r="840" spans="7:10" ht="14" customHeight="1">
      <c r="G840" s="4"/>
      <c r="H840" s="4"/>
      <c r="I840" s="4"/>
      <c r="J840" s="4"/>
    </row>
    <row r="841" spans="7:10" ht="14" customHeight="1">
      <c r="G841" s="4"/>
      <c r="H841" s="4"/>
      <c r="I841" s="4"/>
      <c r="J841" s="4"/>
    </row>
    <row r="842" spans="7:10" ht="14" customHeight="1">
      <c r="G842" s="4"/>
      <c r="H842" s="4"/>
      <c r="I842" s="4"/>
      <c r="J842" s="4"/>
    </row>
    <row r="843" spans="7:10" ht="14" customHeight="1">
      <c r="G843" s="4"/>
      <c r="H843" s="4"/>
      <c r="I843" s="4"/>
      <c r="J843" s="4"/>
    </row>
    <row r="844" spans="7:10" ht="14" customHeight="1">
      <c r="G844" s="4"/>
      <c r="H844" s="4"/>
      <c r="I844" s="4"/>
      <c r="J844" s="4"/>
    </row>
    <row r="845" spans="7:10" ht="14" customHeight="1">
      <c r="G845" s="4"/>
      <c r="H845" s="4"/>
      <c r="I845" s="4"/>
      <c r="J845" s="4"/>
    </row>
    <row r="846" spans="7:10" ht="14" customHeight="1">
      <c r="G846" s="4"/>
      <c r="H846" s="4"/>
      <c r="I846" s="4"/>
      <c r="J846" s="4"/>
    </row>
    <row r="847" spans="7:10" ht="14" customHeight="1">
      <c r="G847" s="4"/>
      <c r="H847" s="4"/>
      <c r="I847" s="4"/>
      <c r="J847" s="4"/>
    </row>
    <row r="848" spans="7:10" ht="14" customHeight="1">
      <c r="G848" s="4"/>
      <c r="H848" s="4"/>
      <c r="I848" s="4"/>
      <c r="J848" s="4"/>
    </row>
    <row r="849" spans="7:10" ht="14" customHeight="1">
      <c r="G849" s="4"/>
      <c r="H849" s="4"/>
      <c r="I849" s="4"/>
      <c r="J849" s="4"/>
    </row>
    <row r="850" spans="7:10" ht="14" customHeight="1">
      <c r="G850" s="4"/>
      <c r="H850" s="4"/>
      <c r="I850" s="4"/>
      <c r="J850" s="4"/>
    </row>
    <row r="851" spans="7:10" ht="14" customHeight="1">
      <c r="G851" s="4"/>
      <c r="H851" s="4"/>
      <c r="I851" s="4"/>
      <c r="J851" s="4"/>
    </row>
    <row r="852" spans="7:10" ht="14" customHeight="1">
      <c r="G852" s="4"/>
      <c r="H852" s="4"/>
      <c r="I852" s="4"/>
      <c r="J852" s="4"/>
    </row>
    <row r="853" spans="7:10" ht="14" customHeight="1">
      <c r="G853" s="4"/>
      <c r="H853" s="4"/>
      <c r="I853" s="4"/>
      <c r="J853" s="4"/>
    </row>
    <row r="854" spans="7:10" ht="14" customHeight="1">
      <c r="G854" s="4"/>
      <c r="H854" s="4"/>
      <c r="I854" s="4"/>
      <c r="J854" s="4"/>
    </row>
    <row r="855" spans="7:10" ht="14" customHeight="1">
      <c r="G855" s="4"/>
      <c r="H855" s="4"/>
      <c r="I855" s="4"/>
      <c r="J855" s="4"/>
    </row>
    <row r="856" spans="7:10" ht="14" customHeight="1">
      <c r="G856" s="4"/>
      <c r="H856" s="4"/>
      <c r="I856" s="4"/>
      <c r="J856" s="4"/>
    </row>
    <row r="857" spans="7:10" ht="14" customHeight="1">
      <c r="G857" s="4"/>
      <c r="H857" s="4"/>
      <c r="I857" s="4"/>
      <c r="J857" s="4"/>
    </row>
    <row r="858" spans="7:10" ht="14" customHeight="1">
      <c r="G858" s="4"/>
      <c r="H858" s="4"/>
      <c r="I858" s="4"/>
      <c r="J858" s="4"/>
    </row>
    <row r="859" spans="7:10" ht="14" customHeight="1">
      <c r="G859" s="4"/>
      <c r="H859" s="4"/>
      <c r="I859" s="4"/>
      <c r="J859" s="4"/>
    </row>
    <row r="860" spans="7:10" ht="14" customHeight="1">
      <c r="G860" s="4"/>
      <c r="H860" s="4"/>
      <c r="I860" s="4"/>
      <c r="J860" s="4"/>
    </row>
    <row r="861" spans="7:10" ht="14" customHeight="1">
      <c r="G861" s="4"/>
      <c r="H861" s="4"/>
      <c r="I861" s="4"/>
      <c r="J861" s="4"/>
    </row>
    <row r="862" spans="7:10" ht="14" customHeight="1">
      <c r="G862" s="4"/>
      <c r="H862" s="4"/>
      <c r="I862" s="4"/>
      <c r="J862" s="4"/>
    </row>
    <row r="863" spans="7:10" ht="14" customHeight="1">
      <c r="G863" s="4"/>
      <c r="H863" s="4"/>
      <c r="I863" s="4"/>
      <c r="J863" s="4"/>
    </row>
    <row r="864" spans="7:10" ht="14" customHeight="1">
      <c r="G864" s="4"/>
      <c r="H864" s="4"/>
      <c r="I864" s="4"/>
      <c r="J864" s="4"/>
    </row>
    <row r="865" spans="7:10" ht="14" customHeight="1">
      <c r="G865" s="4"/>
      <c r="H865" s="4"/>
      <c r="I865" s="4"/>
      <c r="J865" s="4"/>
    </row>
    <row r="866" spans="7:10" ht="14" customHeight="1">
      <c r="G866" s="4"/>
      <c r="H866" s="4"/>
      <c r="I866" s="4"/>
      <c r="J866" s="4"/>
    </row>
    <row r="867" spans="7:10" ht="14" customHeight="1">
      <c r="G867" s="4"/>
      <c r="H867" s="4"/>
      <c r="I867" s="4"/>
      <c r="J867" s="4"/>
    </row>
    <row r="868" spans="7:10" ht="14" customHeight="1">
      <c r="G868" s="4"/>
      <c r="H868" s="4"/>
      <c r="I868" s="4"/>
      <c r="J868" s="4"/>
    </row>
    <row r="869" spans="7:10" ht="14" customHeight="1">
      <c r="G869" s="4"/>
      <c r="H869" s="4"/>
      <c r="I869" s="4"/>
      <c r="J869" s="4"/>
    </row>
    <row r="870" spans="7:10" ht="14" customHeight="1">
      <c r="G870" s="4"/>
      <c r="H870" s="4"/>
      <c r="I870" s="4"/>
      <c r="J870" s="4"/>
    </row>
    <row r="871" spans="7:10" ht="14" customHeight="1">
      <c r="G871" s="4"/>
      <c r="H871" s="4"/>
      <c r="I871" s="4"/>
      <c r="J871" s="4"/>
    </row>
    <row r="872" spans="7:10" ht="14" customHeight="1">
      <c r="G872" s="4"/>
      <c r="H872" s="4"/>
      <c r="I872" s="4"/>
      <c r="J872" s="4"/>
    </row>
    <row r="873" spans="7:10" ht="14" customHeight="1">
      <c r="G873" s="4"/>
      <c r="H873" s="4"/>
      <c r="I873" s="4"/>
      <c r="J873" s="4"/>
    </row>
    <row r="874" spans="7:10" ht="14" customHeight="1">
      <c r="G874" s="4"/>
      <c r="H874" s="4"/>
      <c r="I874" s="4"/>
      <c r="J874" s="4"/>
    </row>
    <row r="875" spans="7:10" ht="14" customHeight="1">
      <c r="G875" s="4"/>
      <c r="H875" s="4"/>
      <c r="I875" s="4"/>
      <c r="J875" s="4"/>
    </row>
    <row r="876" spans="7:10" ht="14" customHeight="1">
      <c r="G876" s="4"/>
      <c r="H876" s="4"/>
      <c r="I876" s="4"/>
      <c r="J876" s="4"/>
    </row>
    <row r="877" spans="7:10" ht="14" customHeight="1">
      <c r="G877" s="4"/>
      <c r="H877" s="4"/>
      <c r="I877" s="4"/>
      <c r="J877" s="4"/>
    </row>
    <row r="878" spans="7:10" ht="14" customHeight="1">
      <c r="G878" s="4"/>
      <c r="H878" s="4"/>
      <c r="I878" s="4"/>
      <c r="J878" s="4"/>
    </row>
    <row r="879" spans="7:10" ht="14" customHeight="1">
      <c r="G879" s="4"/>
      <c r="H879" s="4"/>
      <c r="I879" s="4"/>
      <c r="J879" s="4"/>
    </row>
    <row r="880" spans="7:10" ht="14" customHeight="1">
      <c r="G880" s="4"/>
      <c r="H880" s="4"/>
      <c r="I880" s="4"/>
      <c r="J880" s="4"/>
    </row>
    <row r="881" spans="7:10" ht="14" customHeight="1">
      <c r="G881" s="4"/>
      <c r="H881" s="4"/>
      <c r="I881" s="4"/>
      <c r="J881" s="4"/>
    </row>
    <row r="882" spans="7:10" ht="14" customHeight="1">
      <c r="G882" s="4"/>
      <c r="H882" s="4"/>
      <c r="I882" s="4"/>
      <c r="J882" s="4"/>
    </row>
    <row r="883" spans="7:10" ht="14" customHeight="1">
      <c r="G883" s="4"/>
      <c r="H883" s="4"/>
      <c r="I883" s="4"/>
      <c r="J883" s="4"/>
    </row>
    <row r="884" spans="7:10" ht="14" customHeight="1">
      <c r="G884" s="4"/>
      <c r="H884" s="4"/>
      <c r="I884" s="4"/>
      <c r="J884" s="4"/>
    </row>
    <row r="885" spans="7:10" ht="14" customHeight="1">
      <c r="G885" s="4"/>
      <c r="H885" s="4"/>
      <c r="I885" s="4"/>
      <c r="J885" s="4"/>
    </row>
    <row r="886" spans="7:10" ht="14" customHeight="1">
      <c r="G886" s="4"/>
      <c r="H886" s="4"/>
      <c r="I886" s="4"/>
      <c r="J886" s="4"/>
    </row>
    <row r="887" spans="7:10" ht="14" customHeight="1">
      <c r="G887" s="4"/>
      <c r="H887" s="4"/>
      <c r="I887" s="4"/>
      <c r="J887" s="4"/>
    </row>
    <row r="888" spans="7:10" ht="14" customHeight="1">
      <c r="G888" s="4"/>
      <c r="H888" s="4"/>
      <c r="I888" s="4"/>
      <c r="J888" s="4"/>
    </row>
    <row r="889" spans="7:10" ht="14" customHeight="1">
      <c r="G889" s="4"/>
      <c r="H889" s="4"/>
      <c r="I889" s="4"/>
      <c r="J889" s="4"/>
    </row>
    <row r="890" spans="7:10" ht="14" customHeight="1">
      <c r="G890" s="4"/>
      <c r="H890" s="4"/>
      <c r="I890" s="4"/>
      <c r="J890" s="4"/>
    </row>
    <row r="891" spans="7:10" ht="14" customHeight="1">
      <c r="G891" s="4"/>
      <c r="H891" s="4"/>
      <c r="I891" s="4"/>
      <c r="J891" s="4"/>
    </row>
    <row r="892" spans="7:10" ht="14" customHeight="1">
      <c r="G892" s="4"/>
      <c r="H892" s="4"/>
      <c r="I892" s="4"/>
      <c r="J892" s="4"/>
    </row>
    <row r="893" spans="7:10" ht="14" customHeight="1">
      <c r="G893" s="4"/>
      <c r="H893" s="4"/>
      <c r="I893" s="4"/>
      <c r="J893" s="4"/>
    </row>
    <row r="894" spans="7:10" ht="14" customHeight="1">
      <c r="G894" s="4"/>
      <c r="H894" s="4"/>
      <c r="I894" s="4"/>
      <c r="J894" s="4"/>
    </row>
    <row r="895" spans="7:10" ht="14" customHeight="1">
      <c r="G895" s="4"/>
      <c r="H895" s="4"/>
      <c r="I895" s="4"/>
      <c r="J895" s="4"/>
    </row>
    <row r="896" spans="7:10" ht="14" customHeight="1">
      <c r="G896" s="4"/>
      <c r="H896" s="4"/>
      <c r="I896" s="4"/>
      <c r="J896" s="4"/>
    </row>
    <row r="897" spans="7:10" ht="14" customHeight="1">
      <c r="G897" s="4"/>
      <c r="H897" s="4"/>
      <c r="I897" s="4"/>
      <c r="J897" s="4"/>
    </row>
    <row r="898" spans="7:10" ht="14" customHeight="1">
      <c r="G898" s="4"/>
      <c r="H898" s="4"/>
      <c r="I898" s="4"/>
      <c r="J898" s="4"/>
    </row>
    <row r="899" spans="7:10" ht="14" customHeight="1">
      <c r="G899" s="4"/>
      <c r="H899" s="4"/>
      <c r="I899" s="4"/>
      <c r="J899" s="4"/>
    </row>
    <row r="900" spans="7:10" ht="14" customHeight="1">
      <c r="G900" s="4"/>
      <c r="H900" s="4"/>
      <c r="I900" s="4"/>
      <c r="J900" s="4"/>
    </row>
    <row r="901" spans="7:10" ht="14" customHeight="1">
      <c r="G901" s="4"/>
      <c r="H901" s="4"/>
      <c r="I901" s="4"/>
      <c r="J901" s="4"/>
    </row>
    <row r="902" spans="7:10" ht="14" customHeight="1">
      <c r="G902" s="4"/>
      <c r="H902" s="4"/>
      <c r="I902" s="4"/>
      <c r="J902" s="4"/>
    </row>
    <row r="903" spans="7:10" ht="14" customHeight="1">
      <c r="G903" s="4"/>
      <c r="H903" s="4"/>
      <c r="I903" s="4"/>
      <c r="J903" s="4"/>
    </row>
    <row r="904" spans="7:10" ht="14" customHeight="1">
      <c r="G904" s="4"/>
      <c r="H904" s="4"/>
      <c r="I904" s="4"/>
      <c r="J904" s="4"/>
    </row>
    <row r="905" spans="7:10" ht="14" customHeight="1">
      <c r="G905" s="4"/>
      <c r="H905" s="4"/>
      <c r="I905" s="4"/>
      <c r="J905" s="4"/>
    </row>
    <row r="906" spans="7:10" ht="14" customHeight="1">
      <c r="G906" s="4"/>
      <c r="H906" s="4"/>
      <c r="I906" s="4"/>
      <c r="J906" s="4"/>
    </row>
    <row r="907" spans="7:10" ht="14" customHeight="1">
      <c r="G907" s="4"/>
      <c r="H907" s="4"/>
      <c r="I907" s="4"/>
      <c r="J907" s="4"/>
    </row>
    <row r="908" spans="7:10" ht="14" customHeight="1">
      <c r="G908" s="4"/>
      <c r="H908" s="4"/>
      <c r="I908" s="4"/>
      <c r="J908" s="4"/>
    </row>
    <row r="909" spans="7:10" ht="14" customHeight="1">
      <c r="G909" s="4"/>
      <c r="H909" s="4"/>
      <c r="I909" s="4"/>
      <c r="J909" s="4"/>
    </row>
    <row r="910" spans="7:10" ht="14" customHeight="1">
      <c r="G910" s="4"/>
      <c r="H910" s="4"/>
      <c r="I910" s="4"/>
      <c r="J910" s="4"/>
    </row>
    <row r="911" spans="7:10" ht="14" customHeight="1">
      <c r="G911" s="4"/>
      <c r="H911" s="4"/>
      <c r="I911" s="4"/>
      <c r="J911" s="4"/>
    </row>
    <row r="912" spans="7:10" ht="14" customHeight="1">
      <c r="G912" s="4"/>
      <c r="H912" s="4"/>
      <c r="I912" s="4"/>
      <c r="J912" s="4"/>
    </row>
    <row r="913" spans="7:10" ht="14" customHeight="1">
      <c r="G913" s="4"/>
      <c r="H913" s="4"/>
      <c r="I913" s="4"/>
      <c r="J913" s="4"/>
    </row>
    <row r="914" spans="7:10" ht="14" customHeight="1">
      <c r="G914" s="4"/>
      <c r="H914" s="4"/>
      <c r="I914" s="4"/>
      <c r="J914" s="4"/>
    </row>
    <row r="915" spans="7:10" ht="14" customHeight="1">
      <c r="G915" s="4"/>
      <c r="H915" s="4"/>
      <c r="I915" s="4"/>
      <c r="J915" s="4"/>
    </row>
    <row r="916" spans="7:10" ht="14" customHeight="1">
      <c r="G916" s="4"/>
      <c r="H916" s="4"/>
      <c r="I916" s="4"/>
      <c r="J916" s="4"/>
    </row>
    <row r="917" spans="7:10" ht="14" customHeight="1">
      <c r="G917" s="4"/>
      <c r="H917" s="4"/>
      <c r="I917" s="4"/>
      <c r="J917" s="4"/>
    </row>
    <row r="918" spans="7:10" ht="14" customHeight="1">
      <c r="G918" s="4"/>
      <c r="H918" s="4"/>
      <c r="I918" s="4"/>
      <c r="J918" s="4"/>
    </row>
    <row r="919" spans="7:10" ht="14" customHeight="1">
      <c r="G919" s="4"/>
      <c r="H919" s="4"/>
      <c r="I919" s="4"/>
      <c r="J919" s="4"/>
    </row>
    <row r="920" spans="7:10" ht="14" customHeight="1">
      <c r="G920" s="4"/>
      <c r="H920" s="4"/>
      <c r="I920" s="4"/>
      <c r="J920" s="4"/>
    </row>
    <row r="921" spans="7:10" ht="14" customHeight="1">
      <c r="G921" s="4"/>
      <c r="H921" s="4"/>
      <c r="I921" s="4"/>
      <c r="J921" s="4"/>
    </row>
    <row r="922" spans="7:10" ht="14" customHeight="1">
      <c r="G922" s="4"/>
      <c r="H922" s="4"/>
      <c r="I922" s="4"/>
      <c r="J922" s="4"/>
    </row>
    <row r="923" spans="7:10" ht="14" customHeight="1">
      <c r="G923" s="4"/>
      <c r="H923" s="4"/>
      <c r="I923" s="4"/>
      <c r="J923" s="4"/>
    </row>
    <row r="924" spans="7:10" ht="14" customHeight="1">
      <c r="G924" s="4"/>
      <c r="H924" s="4"/>
      <c r="I924" s="4"/>
      <c r="J924" s="4"/>
    </row>
    <row r="925" spans="7:10" ht="14" customHeight="1">
      <c r="G925" s="4"/>
      <c r="H925" s="4"/>
      <c r="I925" s="4"/>
      <c r="J925" s="4"/>
    </row>
    <row r="926" spans="7:10" ht="14" customHeight="1">
      <c r="G926" s="4"/>
      <c r="H926" s="4"/>
      <c r="I926" s="4"/>
      <c r="J926" s="4"/>
    </row>
    <row r="927" spans="7:10" ht="14" customHeight="1">
      <c r="G927" s="4"/>
      <c r="H927" s="4"/>
      <c r="I927" s="4"/>
      <c r="J927" s="4"/>
    </row>
    <row r="928" spans="7:10" ht="14" customHeight="1">
      <c r="G928" s="4"/>
      <c r="H928" s="4"/>
      <c r="I928" s="4"/>
      <c r="J928" s="4"/>
    </row>
    <row r="929" spans="7:10" ht="14" customHeight="1">
      <c r="G929" s="4"/>
      <c r="H929" s="4"/>
      <c r="I929" s="4"/>
      <c r="J929" s="4"/>
    </row>
    <row r="930" spans="7:10" ht="14" customHeight="1">
      <c r="G930" s="4"/>
      <c r="H930" s="4"/>
      <c r="I930" s="4"/>
      <c r="J930" s="4"/>
    </row>
    <row r="931" spans="7:10" ht="14" customHeight="1">
      <c r="G931" s="4"/>
      <c r="H931" s="4"/>
      <c r="I931" s="4"/>
      <c r="J931" s="4"/>
    </row>
    <row r="932" spans="7:10" ht="14" customHeight="1">
      <c r="G932" s="4"/>
      <c r="H932" s="4"/>
      <c r="I932" s="4"/>
      <c r="J932" s="4"/>
    </row>
    <row r="933" spans="7:10" ht="14" customHeight="1">
      <c r="G933" s="4"/>
      <c r="H933" s="4"/>
      <c r="I933" s="4"/>
      <c r="J933" s="4"/>
    </row>
    <row r="934" spans="7:10" ht="14" customHeight="1">
      <c r="G934" s="4"/>
      <c r="H934" s="4"/>
      <c r="I934" s="4"/>
      <c r="J934" s="4"/>
    </row>
    <row r="935" spans="7:10" ht="14" customHeight="1">
      <c r="G935" s="4"/>
      <c r="H935" s="4"/>
      <c r="I935" s="4"/>
      <c r="J935" s="4"/>
    </row>
    <row r="936" spans="7:10" ht="14" customHeight="1">
      <c r="G936" s="4"/>
      <c r="H936" s="4"/>
      <c r="I936" s="4"/>
      <c r="J936" s="4"/>
    </row>
    <row r="937" spans="7:10" ht="14" customHeight="1">
      <c r="G937" s="4"/>
      <c r="H937" s="4"/>
      <c r="I937" s="4"/>
      <c r="J937" s="4"/>
    </row>
    <row r="938" spans="7:10" ht="14" customHeight="1">
      <c r="G938" s="4"/>
      <c r="H938" s="4"/>
      <c r="I938" s="4"/>
      <c r="J938" s="4"/>
    </row>
    <row r="939" spans="7:10" ht="14" customHeight="1">
      <c r="G939" s="4"/>
      <c r="H939" s="4"/>
      <c r="I939" s="4"/>
      <c r="J939" s="4"/>
    </row>
    <row r="940" spans="7:10" ht="14" customHeight="1">
      <c r="G940" s="4"/>
      <c r="H940" s="4"/>
      <c r="I940" s="4"/>
      <c r="J940" s="4"/>
    </row>
    <row r="941" spans="7:10" ht="14" customHeight="1">
      <c r="G941" s="4"/>
      <c r="H941" s="4"/>
      <c r="I941" s="4"/>
      <c r="J941" s="4"/>
    </row>
    <row r="942" spans="7:10" ht="14" customHeight="1">
      <c r="G942" s="4"/>
      <c r="H942" s="4"/>
      <c r="I942" s="4"/>
      <c r="J942" s="4"/>
    </row>
    <row r="943" spans="7:10" ht="14" customHeight="1">
      <c r="G943" s="4"/>
      <c r="H943" s="4"/>
      <c r="I943" s="4"/>
      <c r="J943" s="4"/>
    </row>
    <row r="944" spans="7:10" ht="14" customHeight="1">
      <c r="G944" s="4"/>
      <c r="H944" s="4"/>
      <c r="I944" s="4"/>
      <c r="J944" s="4"/>
    </row>
    <row r="945" spans="7:10" ht="14" customHeight="1">
      <c r="G945" s="4"/>
      <c r="H945" s="4"/>
      <c r="I945" s="4"/>
      <c r="J945" s="4"/>
    </row>
    <row r="946" spans="7:10" ht="14" customHeight="1">
      <c r="G946" s="4"/>
      <c r="H946" s="4"/>
      <c r="I946" s="4"/>
      <c r="J946" s="4"/>
    </row>
    <row r="947" spans="7:10" ht="14" customHeight="1">
      <c r="G947" s="4"/>
      <c r="H947" s="4"/>
      <c r="I947" s="4"/>
      <c r="J947" s="4"/>
    </row>
    <row r="948" spans="7:10" ht="14" customHeight="1">
      <c r="G948" s="4"/>
      <c r="H948" s="4"/>
      <c r="I948" s="4"/>
      <c r="J948" s="4"/>
    </row>
    <row r="949" spans="7:10" ht="14" customHeight="1">
      <c r="G949" s="4"/>
      <c r="H949" s="4"/>
      <c r="I949" s="4"/>
      <c r="J949" s="4"/>
    </row>
    <row r="950" spans="7:10" ht="14" customHeight="1">
      <c r="G950" s="4"/>
      <c r="H950" s="4"/>
      <c r="I950" s="4"/>
      <c r="J950" s="4"/>
    </row>
    <row r="951" spans="7:10" ht="14" customHeight="1">
      <c r="G951" s="4"/>
      <c r="H951" s="4"/>
      <c r="I951" s="4"/>
      <c r="J951" s="4"/>
    </row>
    <row r="952" spans="7:10" ht="14" customHeight="1">
      <c r="G952" s="4"/>
      <c r="H952" s="4"/>
      <c r="I952" s="4"/>
      <c r="J952" s="4"/>
    </row>
    <row r="953" spans="7:10" ht="14" customHeight="1">
      <c r="G953" s="4"/>
      <c r="H953" s="4"/>
      <c r="I953" s="4"/>
      <c r="J953" s="4"/>
    </row>
    <row r="954" spans="7:10" ht="14" customHeight="1">
      <c r="G954" s="4"/>
      <c r="H954" s="4"/>
      <c r="I954" s="4"/>
      <c r="J954" s="4"/>
    </row>
    <row r="955" spans="7:10" ht="14" customHeight="1">
      <c r="G955" s="4"/>
      <c r="H955" s="4"/>
      <c r="I955" s="4"/>
      <c r="J955" s="4"/>
    </row>
    <row r="956" spans="7:10" ht="14" customHeight="1">
      <c r="G956" s="4"/>
      <c r="H956" s="4"/>
      <c r="I956" s="4"/>
      <c r="J956" s="4"/>
    </row>
    <row r="957" spans="7:10" ht="14" customHeight="1">
      <c r="G957" s="4"/>
      <c r="H957" s="4"/>
      <c r="I957" s="4"/>
      <c r="J957" s="4"/>
    </row>
    <row r="958" spans="7:10" ht="14" customHeight="1">
      <c r="G958" s="4"/>
      <c r="H958" s="4"/>
      <c r="I958" s="4"/>
      <c r="J958" s="4"/>
    </row>
    <row r="959" spans="7:10" ht="14" customHeight="1">
      <c r="G959" s="4"/>
      <c r="H959" s="4"/>
      <c r="I959" s="4"/>
      <c r="J959" s="4"/>
    </row>
    <row r="960" spans="7:10" ht="14" customHeight="1">
      <c r="G960" s="4"/>
      <c r="H960" s="4"/>
      <c r="I960" s="4"/>
      <c r="J960" s="4"/>
    </row>
    <row r="961" spans="7:10" ht="14" customHeight="1">
      <c r="G961" s="4"/>
      <c r="H961" s="4"/>
      <c r="I961" s="4"/>
      <c r="J961" s="4"/>
    </row>
    <row r="962" spans="7:10" ht="14" customHeight="1">
      <c r="G962" s="4"/>
      <c r="H962" s="4"/>
      <c r="I962" s="4"/>
      <c r="J962" s="4"/>
    </row>
    <row r="963" spans="7:10" ht="14" customHeight="1">
      <c r="G963" s="4"/>
      <c r="H963" s="4"/>
      <c r="I963" s="4"/>
      <c r="J963" s="4"/>
    </row>
    <row r="964" spans="7:10" ht="14" customHeight="1">
      <c r="G964" s="4"/>
      <c r="H964" s="4"/>
      <c r="I964" s="4"/>
      <c r="J964" s="4"/>
    </row>
    <row r="965" spans="7:10" ht="14" customHeight="1">
      <c r="G965" s="4"/>
      <c r="H965" s="4"/>
      <c r="I965" s="4"/>
      <c r="J965" s="4"/>
    </row>
    <row r="966" spans="7:10" ht="14" customHeight="1">
      <c r="G966" s="4"/>
      <c r="H966" s="4"/>
      <c r="I966" s="4"/>
      <c r="J966" s="4"/>
    </row>
    <row r="967" spans="7:10" ht="14" customHeight="1">
      <c r="G967" s="4"/>
      <c r="H967" s="4"/>
      <c r="I967" s="4"/>
      <c r="J967" s="4"/>
    </row>
    <row r="968" spans="7:10" ht="14" customHeight="1">
      <c r="G968" s="4"/>
      <c r="H968" s="4"/>
      <c r="I968" s="4"/>
      <c r="J968" s="4"/>
    </row>
    <row r="969" spans="7:10" ht="14" customHeight="1">
      <c r="G969" s="4"/>
      <c r="H969" s="4"/>
      <c r="I969" s="4"/>
      <c r="J969" s="4"/>
    </row>
    <row r="970" spans="7:10" ht="14" customHeight="1">
      <c r="G970" s="4"/>
      <c r="H970" s="4"/>
      <c r="I970" s="4"/>
      <c r="J970" s="4"/>
    </row>
    <row r="971" spans="7:10" ht="14" customHeight="1">
      <c r="G971" s="4"/>
      <c r="H971" s="4"/>
      <c r="I971" s="4"/>
      <c r="J971" s="4"/>
    </row>
    <row r="972" spans="7:10" ht="14" customHeight="1">
      <c r="G972" s="4"/>
      <c r="H972" s="4"/>
      <c r="I972" s="4"/>
      <c r="J972" s="4"/>
    </row>
    <row r="973" spans="7:10" ht="14" customHeight="1">
      <c r="G973" s="4"/>
      <c r="H973" s="4"/>
      <c r="I973" s="4"/>
      <c r="J973" s="4"/>
    </row>
    <row r="974" spans="7:10" ht="14" customHeight="1">
      <c r="G974" s="4"/>
      <c r="H974" s="4"/>
      <c r="I974" s="4"/>
      <c r="J974" s="4"/>
    </row>
    <row r="975" spans="7:10" ht="14" customHeight="1">
      <c r="G975" s="4"/>
      <c r="H975" s="4"/>
      <c r="I975" s="4"/>
      <c r="J975" s="4"/>
    </row>
    <row r="976" spans="7:10" ht="14" customHeight="1">
      <c r="G976" s="4"/>
      <c r="H976" s="4"/>
      <c r="I976" s="4"/>
      <c r="J976" s="4"/>
    </row>
    <row r="977" spans="7:10" ht="14" customHeight="1">
      <c r="G977" s="4"/>
      <c r="H977" s="4"/>
      <c r="I977" s="4"/>
      <c r="J977" s="4"/>
    </row>
    <row r="978" spans="7:10" ht="14" customHeight="1">
      <c r="G978" s="4"/>
      <c r="H978" s="4"/>
      <c r="I978" s="4"/>
      <c r="J978" s="4"/>
    </row>
    <row r="979" spans="7:10" ht="14" customHeight="1">
      <c r="G979" s="4"/>
      <c r="H979" s="4"/>
      <c r="I979" s="4"/>
      <c r="J979" s="4"/>
    </row>
    <row r="980" spans="7:10" ht="14" customHeight="1">
      <c r="G980" s="4"/>
      <c r="H980" s="4"/>
      <c r="I980" s="4"/>
      <c r="J980" s="4"/>
    </row>
    <row r="981" spans="7:10" ht="14" customHeight="1">
      <c r="G981" s="4"/>
      <c r="H981" s="4"/>
      <c r="I981" s="4"/>
      <c r="J981" s="4"/>
    </row>
    <row r="982" spans="7:10" ht="14" customHeight="1">
      <c r="G982" s="4"/>
      <c r="H982" s="4"/>
      <c r="I982" s="4"/>
      <c r="J982" s="4"/>
    </row>
    <row r="983" spans="7:10" ht="14" customHeight="1">
      <c r="G983" s="4"/>
      <c r="H983" s="4"/>
      <c r="I983" s="4"/>
      <c r="J983" s="4"/>
    </row>
    <row r="984" spans="7:10" ht="14" customHeight="1">
      <c r="G984" s="4"/>
      <c r="H984" s="4"/>
      <c r="I984" s="4"/>
      <c r="J984" s="4"/>
    </row>
    <row r="985" spans="7:10" ht="14" customHeight="1">
      <c r="G985" s="4"/>
      <c r="H985" s="4"/>
      <c r="I985" s="4"/>
      <c r="J985" s="4"/>
    </row>
    <row r="986" spans="7:10" ht="14" customHeight="1">
      <c r="G986" s="4"/>
      <c r="H986" s="4"/>
      <c r="I986" s="4"/>
      <c r="J986" s="4"/>
    </row>
    <row r="987" spans="7:10" ht="14" customHeight="1">
      <c r="G987" s="4"/>
      <c r="H987" s="4"/>
      <c r="I987" s="4"/>
      <c r="J987" s="4"/>
    </row>
    <row r="988" spans="7:10" ht="14" customHeight="1">
      <c r="G988" s="4"/>
      <c r="H988" s="4"/>
      <c r="I988" s="4"/>
      <c r="J988" s="4"/>
    </row>
    <row r="989" spans="7:10" ht="14" customHeight="1">
      <c r="G989" s="4"/>
      <c r="H989" s="4"/>
      <c r="I989" s="4"/>
      <c r="J989" s="4"/>
    </row>
    <row r="990" spans="7:10" ht="14" customHeight="1">
      <c r="G990" s="4"/>
      <c r="H990" s="4"/>
      <c r="I990" s="4"/>
      <c r="J990" s="4"/>
    </row>
    <row r="991" spans="7:10" ht="14" customHeight="1">
      <c r="G991" s="4"/>
      <c r="H991" s="4"/>
      <c r="I991" s="4"/>
      <c r="J991" s="4"/>
    </row>
    <row r="992" spans="7:10" ht="14" customHeight="1">
      <c r="G992" s="4"/>
      <c r="H992" s="4"/>
      <c r="I992" s="4"/>
      <c r="J992" s="4"/>
    </row>
    <row r="993" spans="7:10" ht="14" customHeight="1">
      <c r="G993" s="4"/>
      <c r="H993" s="4"/>
      <c r="I993" s="4"/>
      <c r="J993" s="4"/>
    </row>
    <row r="994" spans="7:10" ht="14" customHeight="1">
      <c r="G994" s="4"/>
      <c r="H994" s="4"/>
      <c r="I994" s="4"/>
      <c r="J994" s="4"/>
    </row>
    <row r="995" spans="7:10" ht="14" customHeight="1">
      <c r="G995" s="4"/>
      <c r="H995" s="4"/>
      <c r="I995" s="4"/>
      <c r="J995" s="4"/>
    </row>
    <row r="996" spans="7:10" ht="14" customHeight="1">
      <c r="G996" s="4"/>
      <c r="H996" s="4"/>
      <c r="I996" s="4"/>
      <c r="J996" s="4"/>
    </row>
    <row r="997" spans="7:10" ht="14" customHeight="1">
      <c r="G997" s="4"/>
      <c r="H997" s="4"/>
      <c r="I997" s="4"/>
      <c r="J997" s="4"/>
    </row>
    <row r="998" spans="7:10" ht="14" customHeight="1">
      <c r="G998" s="4"/>
      <c r="H998" s="4"/>
      <c r="I998" s="4"/>
      <c r="J998" s="4"/>
    </row>
    <row r="999" spans="7:10" ht="14" customHeight="1">
      <c r="G999" s="4"/>
      <c r="H999" s="4"/>
      <c r="I999" s="4"/>
      <c r="J999" s="4"/>
    </row>
    <row r="1000" spans="7:10" ht="14" customHeight="1">
      <c r="G1000" s="4"/>
      <c r="H1000" s="4"/>
      <c r="I1000" s="4"/>
      <c r="J1000" s="4"/>
    </row>
    <row r="1001" spans="7:10" ht="14" customHeight="1">
      <c r="G1001" s="4"/>
      <c r="H1001" s="4"/>
      <c r="I1001" s="4"/>
      <c r="J1001" s="4"/>
    </row>
    <row r="1002" spans="7:10" ht="14" customHeight="1">
      <c r="G1002" s="4"/>
      <c r="H1002" s="4"/>
      <c r="I1002" s="4"/>
      <c r="J1002" s="4"/>
    </row>
    <row r="1003" spans="7:10" ht="14" customHeight="1">
      <c r="G1003" s="4"/>
      <c r="H1003" s="4"/>
      <c r="I1003" s="4"/>
      <c r="J1003" s="4"/>
    </row>
    <row r="1004" spans="7:10" ht="14" customHeight="1">
      <c r="G1004" s="4"/>
      <c r="H1004" s="4"/>
      <c r="I1004" s="4"/>
      <c r="J1004" s="4"/>
    </row>
    <row r="1005" spans="7:10" ht="14" customHeight="1">
      <c r="G1005" s="4"/>
      <c r="H1005" s="4"/>
      <c r="I1005" s="4"/>
      <c r="J1005" s="4"/>
    </row>
    <row r="1006" spans="7:10" ht="14" customHeight="1">
      <c r="G1006" s="4"/>
      <c r="H1006" s="4"/>
      <c r="I1006" s="4"/>
      <c r="J1006" s="4"/>
    </row>
    <row r="1007" spans="7:10" ht="14" customHeight="1">
      <c r="G1007" s="4"/>
      <c r="H1007" s="4"/>
      <c r="I1007" s="4"/>
      <c r="J1007" s="4"/>
    </row>
    <row r="1008" spans="7:10" ht="14" customHeight="1">
      <c r="G1008" s="4"/>
      <c r="H1008" s="4"/>
      <c r="I1008" s="4"/>
      <c r="J1008" s="4"/>
    </row>
    <row r="1009" spans="7:10" ht="14" customHeight="1">
      <c r="G1009" s="4"/>
      <c r="H1009" s="4"/>
      <c r="I1009" s="4"/>
      <c r="J1009" s="4"/>
    </row>
    <row r="1010" spans="7:10" ht="14" customHeight="1">
      <c r="G1010" s="4"/>
      <c r="H1010" s="4"/>
      <c r="I1010" s="4"/>
      <c r="J1010" s="4"/>
    </row>
    <row r="1011" spans="7:10" ht="14" customHeight="1">
      <c r="G1011" s="4"/>
      <c r="H1011" s="4"/>
      <c r="I1011" s="4"/>
      <c r="J1011" s="4"/>
    </row>
    <row r="1012" spans="7:10" ht="14" customHeight="1">
      <c r="G1012" s="4"/>
      <c r="H1012" s="4"/>
      <c r="I1012" s="4"/>
      <c r="J1012" s="4"/>
    </row>
    <row r="1013" spans="7:10" ht="14" customHeight="1">
      <c r="G1013" s="4"/>
      <c r="H1013" s="4"/>
      <c r="I1013" s="4"/>
      <c r="J1013" s="4"/>
    </row>
    <row r="1014" spans="7:10" ht="14" customHeight="1">
      <c r="G1014" s="4"/>
      <c r="H1014" s="4"/>
      <c r="I1014" s="4"/>
      <c r="J1014" s="4"/>
    </row>
    <row r="1015" spans="7:10" ht="14" customHeight="1">
      <c r="G1015" s="4"/>
      <c r="H1015" s="4"/>
      <c r="I1015" s="4"/>
      <c r="J1015" s="4"/>
    </row>
    <row r="1016" spans="7:10" ht="14" customHeight="1">
      <c r="G1016" s="4"/>
      <c r="H1016" s="4"/>
      <c r="I1016" s="4"/>
      <c r="J1016" s="4"/>
    </row>
    <row r="1017" spans="7:10" ht="14" customHeight="1">
      <c r="G1017" s="4"/>
      <c r="H1017" s="4"/>
      <c r="I1017" s="4"/>
      <c r="J1017" s="4"/>
    </row>
    <row r="1018" spans="7:10" ht="14" customHeight="1">
      <c r="G1018" s="4"/>
      <c r="H1018" s="4"/>
      <c r="I1018" s="4"/>
      <c r="J1018" s="4"/>
    </row>
    <row r="1019" spans="7:10" ht="14" customHeight="1">
      <c r="G1019" s="4"/>
      <c r="H1019" s="4"/>
      <c r="I1019" s="4"/>
      <c r="J1019" s="4"/>
    </row>
    <row r="1020" spans="7:10" ht="14" customHeight="1">
      <c r="G1020" s="4"/>
      <c r="H1020" s="4"/>
      <c r="I1020" s="4"/>
      <c r="J1020" s="4"/>
    </row>
    <row r="1021" spans="7:10" ht="14" customHeight="1">
      <c r="G1021" s="4"/>
      <c r="H1021" s="4"/>
      <c r="I1021" s="4"/>
      <c r="J1021" s="4"/>
    </row>
    <row r="1022" spans="7:10" ht="14" customHeight="1">
      <c r="G1022" s="4"/>
      <c r="H1022" s="4"/>
      <c r="I1022" s="4"/>
      <c r="J1022" s="4"/>
    </row>
    <row r="1023" spans="7:10" ht="14" customHeight="1">
      <c r="G1023" s="4"/>
      <c r="H1023" s="4"/>
      <c r="I1023" s="4"/>
      <c r="J1023" s="4"/>
    </row>
    <row r="1024" spans="7:10" ht="14" customHeight="1">
      <c r="G1024" s="4"/>
      <c r="H1024" s="4"/>
      <c r="I1024" s="4"/>
      <c r="J1024" s="4"/>
    </row>
    <row r="1025" spans="7:10" ht="14" customHeight="1">
      <c r="G1025" s="4"/>
      <c r="H1025" s="4"/>
      <c r="I1025" s="4"/>
      <c r="J1025" s="4"/>
    </row>
    <row r="1026" spans="7:10" ht="14" customHeight="1">
      <c r="G1026" s="4"/>
      <c r="H1026" s="4"/>
      <c r="I1026" s="4"/>
      <c r="J1026" s="4"/>
    </row>
    <row r="1027" spans="7:10" ht="14" customHeight="1">
      <c r="G1027" s="4"/>
      <c r="H1027" s="4"/>
      <c r="I1027" s="4"/>
      <c r="J1027" s="4"/>
    </row>
    <row r="1028" spans="7:10" ht="14" customHeight="1">
      <c r="G1028" s="4"/>
      <c r="H1028" s="4"/>
      <c r="I1028" s="4"/>
      <c r="J1028" s="4"/>
    </row>
    <row r="1029" spans="7:10" ht="14" customHeight="1">
      <c r="G1029" s="4"/>
      <c r="H1029" s="4"/>
      <c r="I1029" s="4"/>
      <c r="J1029" s="4"/>
    </row>
    <row r="1030" spans="7:10" ht="14" customHeight="1">
      <c r="G1030" s="4"/>
      <c r="H1030" s="4"/>
      <c r="I1030" s="4"/>
      <c r="J1030" s="4"/>
    </row>
    <row r="1031" spans="7:10" ht="14" customHeight="1">
      <c r="G1031" s="4"/>
      <c r="H1031" s="4"/>
      <c r="I1031" s="4"/>
      <c r="J1031" s="4"/>
    </row>
    <row r="1032" spans="7:10" ht="14" customHeight="1">
      <c r="G1032" s="4"/>
      <c r="H1032" s="4"/>
      <c r="I1032" s="4"/>
      <c r="J1032" s="4"/>
    </row>
    <row r="1033" spans="7:10" ht="14" customHeight="1">
      <c r="G1033" s="4"/>
      <c r="H1033" s="4"/>
      <c r="I1033" s="4"/>
      <c r="J1033" s="4"/>
    </row>
    <row r="1034" spans="7:10" ht="14" customHeight="1">
      <c r="G1034" s="4"/>
      <c r="H1034" s="4"/>
      <c r="I1034" s="4"/>
      <c r="J1034" s="4"/>
    </row>
    <row r="1035" spans="7:10" ht="14" customHeight="1">
      <c r="G1035" s="4"/>
      <c r="H1035" s="4"/>
      <c r="I1035" s="4"/>
      <c r="J1035" s="4"/>
    </row>
    <row r="1036" spans="7:10" ht="14" customHeight="1">
      <c r="G1036" s="4"/>
      <c r="H1036" s="4"/>
      <c r="I1036" s="4"/>
      <c r="J1036" s="4"/>
    </row>
    <row r="1037" spans="7:10" ht="14" customHeight="1">
      <c r="G1037" s="4"/>
      <c r="H1037" s="4"/>
      <c r="I1037" s="4"/>
      <c r="J1037" s="4"/>
    </row>
    <row r="1038" spans="7:10" ht="14" customHeight="1">
      <c r="G1038" s="4"/>
      <c r="H1038" s="4"/>
      <c r="I1038" s="4"/>
      <c r="J1038" s="4"/>
    </row>
    <row r="1039" spans="7:10" ht="14" customHeight="1">
      <c r="G1039" s="4"/>
      <c r="H1039" s="4"/>
      <c r="I1039" s="4"/>
      <c r="J1039" s="4"/>
    </row>
    <row r="1040" spans="7:10" ht="14" customHeight="1">
      <c r="G1040" s="4"/>
      <c r="H1040" s="4"/>
      <c r="I1040" s="4"/>
      <c r="J1040" s="4"/>
    </row>
    <row r="1041" spans="7:10" ht="14" customHeight="1">
      <c r="G1041" s="4"/>
      <c r="H1041" s="4"/>
      <c r="I1041" s="4"/>
      <c r="J1041" s="4"/>
    </row>
    <row r="1042" spans="7:10" ht="14" customHeight="1">
      <c r="G1042" s="4"/>
      <c r="H1042" s="4"/>
      <c r="I1042" s="4"/>
      <c r="J1042" s="4"/>
    </row>
    <row r="1043" spans="7:10" ht="14" customHeight="1">
      <c r="G1043" s="4"/>
      <c r="H1043" s="4"/>
      <c r="I1043" s="4"/>
      <c r="J1043" s="4"/>
    </row>
    <row r="1044" spans="7:10" ht="14" customHeight="1">
      <c r="G1044" s="4"/>
      <c r="H1044" s="4"/>
      <c r="I1044" s="4"/>
      <c r="J1044" s="4"/>
    </row>
    <row r="1045" spans="7:10" ht="14" customHeight="1">
      <c r="G1045" s="4"/>
      <c r="H1045" s="4"/>
      <c r="I1045" s="4"/>
      <c r="J1045" s="4"/>
    </row>
    <row r="1046" spans="7:10" ht="14" customHeight="1">
      <c r="G1046" s="4"/>
      <c r="H1046" s="4"/>
      <c r="I1046" s="4"/>
      <c r="J1046" s="4"/>
    </row>
    <row r="1047" spans="7:10" ht="14" customHeight="1">
      <c r="G1047" s="4"/>
      <c r="H1047" s="4"/>
      <c r="I1047" s="4"/>
      <c r="J1047" s="4"/>
    </row>
    <row r="1048" spans="7:10" ht="14" customHeight="1">
      <c r="G1048" s="4"/>
      <c r="H1048" s="4"/>
      <c r="I1048" s="4"/>
      <c r="J1048" s="4"/>
    </row>
    <row r="1049" spans="7:10" ht="14" customHeight="1">
      <c r="G1049" s="4"/>
      <c r="H1049" s="4"/>
      <c r="I1049" s="4"/>
      <c r="J1049" s="4"/>
    </row>
    <row r="1050" spans="7:10" ht="14" customHeight="1">
      <c r="G1050" s="4"/>
      <c r="H1050" s="4"/>
      <c r="I1050" s="4"/>
      <c r="J1050" s="4"/>
    </row>
    <row r="1051" spans="7:10" ht="14" customHeight="1">
      <c r="G1051" s="4"/>
      <c r="H1051" s="4"/>
      <c r="I1051" s="4"/>
      <c r="J1051" s="4"/>
    </row>
    <row r="1052" spans="7:10" ht="14" customHeight="1">
      <c r="G1052" s="4"/>
      <c r="H1052" s="4"/>
      <c r="I1052" s="4"/>
      <c r="J1052" s="4"/>
    </row>
    <row r="1053" spans="7:10" ht="14" customHeight="1">
      <c r="G1053" s="4"/>
      <c r="H1053" s="4"/>
      <c r="I1053" s="4"/>
      <c r="J1053" s="4"/>
    </row>
    <row r="1054" spans="7:10" ht="14" customHeight="1">
      <c r="G1054" s="4"/>
      <c r="H1054" s="4"/>
      <c r="I1054" s="4"/>
      <c r="J1054" s="4"/>
    </row>
    <row r="1055" spans="7:10" ht="14" customHeight="1">
      <c r="G1055" s="4"/>
      <c r="H1055" s="4"/>
      <c r="I1055" s="4"/>
      <c r="J1055" s="4"/>
    </row>
    <row r="1056" spans="7:10" ht="14" customHeight="1">
      <c r="G1056" s="4"/>
      <c r="H1056" s="4"/>
      <c r="I1056" s="4"/>
      <c r="J1056" s="4"/>
    </row>
    <row r="1057" spans="7:10" ht="14" customHeight="1">
      <c r="G1057" s="4"/>
      <c r="H1057" s="4"/>
      <c r="I1057" s="4"/>
      <c r="J1057" s="4"/>
    </row>
    <row r="1058" spans="7:10" ht="14" customHeight="1">
      <c r="G1058" s="4"/>
      <c r="H1058" s="4"/>
      <c r="I1058" s="4"/>
      <c r="J1058" s="4"/>
    </row>
    <row r="1059" spans="7:10" ht="14" customHeight="1">
      <c r="G1059" s="4"/>
      <c r="H1059" s="4"/>
      <c r="I1059" s="4"/>
      <c r="J1059" s="4"/>
    </row>
    <row r="1060" spans="7:10" ht="14" customHeight="1">
      <c r="G1060" s="4"/>
      <c r="H1060" s="4"/>
      <c r="I1060" s="4"/>
      <c r="J1060" s="4"/>
    </row>
    <row r="1061" spans="7:10" ht="14" customHeight="1">
      <c r="G1061" s="4"/>
      <c r="H1061" s="4"/>
      <c r="I1061" s="4"/>
      <c r="J1061" s="4"/>
    </row>
    <row r="1062" spans="7:10" ht="14" customHeight="1">
      <c r="G1062" s="4"/>
      <c r="H1062" s="4"/>
      <c r="I1062" s="4"/>
      <c r="J1062" s="4"/>
    </row>
    <row r="1063" spans="7:10" ht="14" customHeight="1">
      <c r="G1063" s="4"/>
      <c r="H1063" s="4"/>
      <c r="I1063" s="4"/>
      <c r="J1063" s="4"/>
    </row>
    <row r="1064" spans="7:10" ht="14" customHeight="1">
      <c r="G1064" s="4"/>
      <c r="H1064" s="4"/>
      <c r="I1064" s="4"/>
      <c r="J1064" s="4"/>
    </row>
    <row r="1065" spans="7:10" ht="14" customHeight="1">
      <c r="G1065" s="4"/>
      <c r="H1065" s="4"/>
      <c r="I1065" s="4"/>
      <c r="J1065" s="4"/>
    </row>
    <row r="1066" spans="7:10" ht="14" customHeight="1">
      <c r="G1066" s="4"/>
      <c r="H1066" s="4"/>
      <c r="I1066" s="4"/>
      <c r="J1066" s="4"/>
    </row>
    <row r="1067" spans="7:10" ht="14" customHeight="1">
      <c r="G1067" s="4"/>
      <c r="H1067" s="4"/>
      <c r="I1067" s="4"/>
      <c r="J1067" s="4"/>
    </row>
    <row r="1068" spans="7:10" ht="14" customHeight="1">
      <c r="G1068" s="4"/>
      <c r="H1068" s="4"/>
      <c r="I1068" s="4"/>
      <c r="J1068" s="4"/>
    </row>
    <row r="1069" spans="7:10" ht="14" customHeight="1">
      <c r="G1069" s="4"/>
      <c r="H1069" s="4"/>
      <c r="I1069" s="4"/>
      <c r="J1069" s="4"/>
    </row>
    <row r="1070" spans="7:10" ht="14" customHeight="1">
      <c r="G1070" s="4"/>
      <c r="H1070" s="4"/>
      <c r="I1070" s="4"/>
      <c r="J1070" s="4"/>
    </row>
    <row r="1071" spans="7:10" ht="14" customHeight="1">
      <c r="G1071" s="4"/>
      <c r="H1071" s="4"/>
      <c r="I1071" s="4"/>
      <c r="J1071" s="4"/>
    </row>
    <row r="1072" spans="7:10" ht="14" customHeight="1">
      <c r="G1072" s="4"/>
      <c r="H1072" s="4"/>
      <c r="I1072" s="4"/>
      <c r="J1072" s="4"/>
    </row>
    <row r="1073" spans="7:10" ht="14" customHeight="1">
      <c r="G1073" s="4"/>
      <c r="H1073" s="4"/>
      <c r="I1073" s="4"/>
      <c r="J1073" s="4"/>
    </row>
    <row r="1074" spans="7:10" ht="14" customHeight="1">
      <c r="G1074" s="4"/>
      <c r="H1074" s="4"/>
      <c r="I1074" s="4"/>
      <c r="J1074" s="4"/>
    </row>
    <row r="1075" spans="7:10" ht="14" customHeight="1">
      <c r="G1075" s="4"/>
      <c r="H1075" s="4"/>
      <c r="I1075" s="4"/>
      <c r="J1075" s="4"/>
    </row>
    <row r="1076" spans="7:10" ht="14" customHeight="1">
      <c r="G1076" s="4"/>
      <c r="H1076" s="4"/>
      <c r="I1076" s="4"/>
      <c r="J1076" s="4"/>
    </row>
    <row r="1077" spans="7:10" ht="14" customHeight="1">
      <c r="G1077" s="4"/>
      <c r="H1077" s="4"/>
      <c r="I1077" s="4"/>
      <c r="J1077" s="4"/>
    </row>
    <row r="1078" spans="7:10" ht="14" customHeight="1">
      <c r="G1078" s="4"/>
      <c r="H1078" s="4"/>
      <c r="I1078" s="4"/>
      <c r="J1078" s="4"/>
    </row>
    <row r="1079" spans="7:10" ht="14" customHeight="1">
      <c r="G1079" s="4"/>
      <c r="H1079" s="4"/>
      <c r="I1079" s="4"/>
      <c r="J1079" s="4"/>
    </row>
    <row r="1080" spans="7:10" ht="14" customHeight="1">
      <c r="G1080" s="4"/>
      <c r="H1080" s="4"/>
      <c r="I1080" s="4"/>
      <c r="J1080" s="4"/>
    </row>
    <row r="1081" spans="7:10" ht="14" customHeight="1">
      <c r="G1081" s="4"/>
      <c r="H1081" s="4"/>
      <c r="I1081" s="4"/>
      <c r="J1081" s="4"/>
    </row>
    <row r="1082" spans="7:10" ht="14" customHeight="1">
      <c r="G1082" s="4"/>
      <c r="H1082" s="4"/>
      <c r="I1082" s="4"/>
      <c r="J1082" s="4"/>
    </row>
    <row r="1083" spans="7:10" ht="14" customHeight="1">
      <c r="G1083" s="4"/>
      <c r="H1083" s="4"/>
      <c r="I1083" s="4"/>
      <c r="J1083" s="4"/>
    </row>
    <row r="1084" spans="7:10" ht="14" customHeight="1">
      <c r="G1084" s="4"/>
      <c r="H1084" s="4"/>
      <c r="I1084" s="4"/>
      <c r="J1084" s="4"/>
    </row>
    <row r="1085" spans="7:10" ht="14" customHeight="1">
      <c r="G1085" s="4"/>
      <c r="H1085" s="4"/>
      <c r="I1085" s="4"/>
      <c r="J1085" s="4"/>
    </row>
    <row r="1086" spans="7:10" ht="14" customHeight="1">
      <c r="G1086" s="4"/>
      <c r="H1086" s="4"/>
      <c r="I1086" s="4"/>
      <c r="J1086" s="4"/>
    </row>
    <row r="1087" spans="7:10" ht="14" customHeight="1">
      <c r="G1087" s="4"/>
      <c r="H1087" s="4"/>
      <c r="I1087" s="4"/>
      <c r="J1087" s="4"/>
    </row>
    <row r="1088" spans="7:10" ht="14" customHeight="1">
      <c r="G1088" s="4"/>
      <c r="H1088" s="4"/>
      <c r="I1088" s="4"/>
      <c r="J1088" s="4"/>
    </row>
    <row r="1089" spans="7:10" ht="14" customHeight="1">
      <c r="G1089" s="4"/>
      <c r="H1089" s="4"/>
      <c r="I1089" s="4"/>
      <c r="J1089" s="4"/>
    </row>
    <row r="1090" spans="7:10" ht="14" customHeight="1">
      <c r="G1090" s="4"/>
      <c r="H1090" s="4"/>
      <c r="I1090" s="4"/>
      <c r="J1090" s="4"/>
    </row>
    <row r="1091" spans="7:10" ht="14" customHeight="1">
      <c r="G1091" s="4"/>
      <c r="H1091" s="4"/>
      <c r="I1091" s="4"/>
      <c r="J1091" s="4"/>
    </row>
    <row r="1092" spans="7:10" ht="14" customHeight="1">
      <c r="G1092" s="4"/>
      <c r="H1092" s="4"/>
      <c r="I1092" s="4"/>
      <c r="J1092" s="4"/>
    </row>
    <row r="1093" spans="7:10" ht="14" customHeight="1">
      <c r="G1093" s="4"/>
      <c r="H1093" s="4"/>
      <c r="I1093" s="4"/>
      <c r="J1093" s="4"/>
    </row>
    <row r="1094" spans="7:10" ht="14" customHeight="1">
      <c r="G1094" s="4"/>
      <c r="H1094" s="4"/>
      <c r="I1094" s="4"/>
      <c r="J1094" s="4"/>
    </row>
    <row r="1095" spans="7:10" ht="14" customHeight="1">
      <c r="G1095" s="4"/>
      <c r="H1095" s="4"/>
      <c r="I1095" s="4"/>
      <c r="J1095" s="4"/>
    </row>
    <row r="1096" spans="7:10" ht="14" customHeight="1">
      <c r="G1096" s="4"/>
      <c r="H1096" s="4"/>
      <c r="I1096" s="4"/>
      <c r="J1096" s="4"/>
    </row>
    <row r="1097" spans="7:10" ht="14" customHeight="1">
      <c r="G1097" s="4"/>
      <c r="H1097" s="4"/>
      <c r="I1097" s="4"/>
      <c r="J1097" s="4"/>
    </row>
    <row r="1098" spans="7:10" ht="14" customHeight="1">
      <c r="G1098" s="4"/>
      <c r="H1098" s="4"/>
      <c r="I1098" s="4"/>
      <c r="J1098" s="4"/>
    </row>
    <row r="1099" spans="7:10" ht="14" customHeight="1">
      <c r="G1099" s="4"/>
      <c r="H1099" s="4"/>
      <c r="I1099" s="4"/>
      <c r="J1099" s="4"/>
    </row>
    <row r="1100" spans="7:10" ht="14" customHeight="1">
      <c r="G1100" s="4"/>
      <c r="H1100" s="4"/>
      <c r="I1100" s="4"/>
      <c r="J1100" s="4"/>
    </row>
    <row r="1101" spans="7:10" ht="14" customHeight="1">
      <c r="G1101" s="4"/>
      <c r="H1101" s="4"/>
      <c r="I1101" s="4"/>
      <c r="J1101" s="4"/>
    </row>
    <row r="1102" spans="7:10" ht="14" customHeight="1">
      <c r="G1102" s="4"/>
      <c r="H1102" s="4"/>
      <c r="I1102" s="4"/>
      <c r="J1102" s="4"/>
    </row>
    <row r="1103" spans="7:10" ht="14" customHeight="1">
      <c r="G1103" s="4"/>
      <c r="H1103" s="4"/>
      <c r="I1103" s="4"/>
      <c r="J1103" s="4"/>
    </row>
    <row r="1104" spans="7:10" ht="14" customHeight="1">
      <c r="G1104" s="4"/>
      <c r="H1104" s="4"/>
      <c r="I1104" s="4"/>
      <c r="J1104" s="4"/>
    </row>
    <row r="1105" spans="7:10" ht="14" customHeight="1">
      <c r="G1105" s="4"/>
      <c r="H1105" s="4"/>
      <c r="I1105" s="4"/>
      <c r="J1105" s="4"/>
    </row>
    <row r="1106" spans="7:10" ht="14" customHeight="1">
      <c r="G1106" s="4"/>
      <c r="H1106" s="4"/>
      <c r="I1106" s="4"/>
      <c r="J1106" s="4"/>
    </row>
    <row r="1107" spans="7:10" ht="14" customHeight="1">
      <c r="G1107" s="4"/>
      <c r="H1107" s="4"/>
      <c r="I1107" s="4"/>
      <c r="J1107" s="4"/>
    </row>
    <row r="1108" spans="7:10" ht="14" customHeight="1">
      <c r="G1108" s="4"/>
      <c r="H1108" s="4"/>
      <c r="I1108" s="4"/>
      <c r="J1108" s="4"/>
    </row>
    <row r="1109" spans="7:10" ht="14" customHeight="1">
      <c r="G1109" s="4"/>
      <c r="H1109" s="4"/>
      <c r="I1109" s="4"/>
      <c r="J1109" s="4"/>
    </row>
    <row r="1110" spans="7:10" ht="14" customHeight="1">
      <c r="G1110" s="4"/>
      <c r="H1110" s="4"/>
      <c r="I1110" s="4"/>
      <c r="J1110" s="4"/>
    </row>
    <row r="1111" spans="7:10" ht="14" customHeight="1">
      <c r="G1111" s="4"/>
      <c r="H1111" s="4"/>
      <c r="I1111" s="4"/>
      <c r="J1111" s="4"/>
    </row>
    <row r="1112" spans="7:10" ht="14" customHeight="1">
      <c r="G1112" s="4"/>
      <c r="H1112" s="4"/>
      <c r="I1112" s="4"/>
      <c r="J1112" s="4"/>
    </row>
    <row r="1113" spans="7:10" ht="14" customHeight="1">
      <c r="G1113" s="4"/>
      <c r="H1113" s="4"/>
      <c r="I1113" s="4"/>
      <c r="J1113" s="4"/>
    </row>
    <row r="1114" spans="7:10" ht="14" customHeight="1">
      <c r="G1114" s="4"/>
      <c r="H1114" s="4"/>
      <c r="I1114" s="4"/>
      <c r="J1114" s="4"/>
    </row>
    <row r="1115" spans="7:10" ht="14" customHeight="1">
      <c r="G1115" s="4"/>
      <c r="H1115" s="4"/>
      <c r="I1115" s="4"/>
      <c r="J1115" s="4"/>
    </row>
    <row r="1116" spans="7:10" ht="14" customHeight="1">
      <c r="G1116" s="4"/>
      <c r="H1116" s="4"/>
      <c r="I1116" s="4"/>
      <c r="J1116" s="4"/>
    </row>
    <row r="1117" spans="7:10" ht="14" customHeight="1">
      <c r="G1117" s="4"/>
      <c r="H1117" s="4"/>
      <c r="I1117" s="4"/>
      <c r="J1117" s="4"/>
    </row>
    <row r="1118" spans="7:10" ht="14" customHeight="1">
      <c r="G1118" s="4"/>
      <c r="H1118" s="4"/>
      <c r="I1118" s="4"/>
      <c r="J1118" s="4"/>
    </row>
    <row r="1119" spans="7:10" ht="14" customHeight="1">
      <c r="G1119" s="4"/>
      <c r="H1119" s="4"/>
      <c r="I1119" s="4"/>
      <c r="J1119" s="4"/>
    </row>
    <row r="1120" spans="7:10" ht="14" customHeight="1">
      <c r="G1120" s="4"/>
      <c r="H1120" s="4"/>
      <c r="I1120" s="4"/>
      <c r="J1120" s="4"/>
    </row>
    <row r="1121" spans="7:10" ht="14" customHeight="1">
      <c r="G1121" s="4"/>
      <c r="H1121" s="4"/>
      <c r="I1121" s="4"/>
      <c r="J1121" s="4"/>
    </row>
    <row r="1122" spans="7:10" ht="14" customHeight="1">
      <c r="G1122" s="4"/>
      <c r="H1122" s="4"/>
      <c r="I1122" s="4"/>
      <c r="J1122" s="4"/>
    </row>
    <row r="1123" spans="7:10" ht="14" customHeight="1">
      <c r="G1123" s="4"/>
      <c r="H1123" s="4"/>
      <c r="I1123" s="4"/>
      <c r="J1123" s="4"/>
    </row>
    <row r="1124" spans="7:10" ht="14" customHeight="1">
      <c r="G1124" s="4"/>
      <c r="H1124" s="4"/>
      <c r="I1124" s="4"/>
      <c r="J1124" s="4"/>
    </row>
    <row r="1125" spans="7:10" ht="14" customHeight="1">
      <c r="G1125" s="4"/>
      <c r="H1125" s="4"/>
      <c r="I1125" s="4"/>
      <c r="J1125" s="4"/>
    </row>
    <row r="1126" spans="7:10" ht="14" customHeight="1">
      <c r="G1126" s="4"/>
      <c r="H1126" s="4"/>
      <c r="I1126" s="4"/>
      <c r="J1126" s="4"/>
    </row>
    <row r="1127" spans="7:10" ht="14" customHeight="1">
      <c r="G1127" s="4"/>
      <c r="H1127" s="4"/>
      <c r="I1127" s="4"/>
      <c r="J1127" s="4"/>
    </row>
    <row r="1128" spans="7:10" ht="14" customHeight="1">
      <c r="G1128" s="4"/>
      <c r="H1128" s="4"/>
      <c r="I1128" s="4"/>
      <c r="J1128" s="4"/>
    </row>
    <row r="1129" spans="7:10" ht="14" customHeight="1">
      <c r="G1129" s="4"/>
      <c r="H1129" s="4"/>
      <c r="I1129" s="4"/>
      <c r="J1129" s="4"/>
    </row>
    <row r="1130" spans="7:10" ht="14" customHeight="1">
      <c r="G1130" s="4"/>
      <c r="H1130" s="4"/>
      <c r="I1130" s="4"/>
      <c r="J1130" s="4"/>
    </row>
    <row r="1131" spans="7:10" ht="14" customHeight="1">
      <c r="G1131" s="4"/>
      <c r="H1131" s="4"/>
      <c r="I1131" s="4"/>
      <c r="J1131" s="4"/>
    </row>
    <row r="1132" spans="7:10" ht="14" customHeight="1">
      <c r="G1132" s="4"/>
      <c r="H1132" s="4"/>
      <c r="I1132" s="4"/>
      <c r="J1132" s="4"/>
    </row>
    <row r="1133" spans="7:10" ht="14" customHeight="1">
      <c r="G1133" s="4"/>
      <c r="H1133" s="4"/>
      <c r="I1133" s="4"/>
      <c r="J1133" s="4"/>
    </row>
    <row r="1134" spans="7:10" ht="14" customHeight="1">
      <c r="G1134" s="4"/>
      <c r="H1134" s="4"/>
      <c r="I1134" s="4"/>
      <c r="J1134" s="4"/>
    </row>
    <row r="1135" spans="7:10" ht="14" customHeight="1">
      <c r="G1135" s="4"/>
      <c r="H1135" s="4"/>
      <c r="I1135" s="4"/>
      <c r="J1135" s="4"/>
    </row>
    <row r="1136" spans="7:10" ht="14" customHeight="1">
      <c r="G1136" s="4"/>
      <c r="H1136" s="4"/>
      <c r="I1136" s="4"/>
      <c r="J1136" s="4"/>
    </row>
    <row r="1137" spans="7:10" ht="14" customHeight="1">
      <c r="G1137" s="4"/>
      <c r="H1137" s="4"/>
      <c r="I1137" s="4"/>
      <c r="J1137" s="4"/>
    </row>
    <row r="1138" spans="7:10" ht="14" customHeight="1">
      <c r="G1138" s="4"/>
      <c r="H1138" s="4"/>
      <c r="I1138" s="4"/>
      <c r="J1138" s="4"/>
    </row>
    <row r="1139" spans="7:10" ht="14" customHeight="1">
      <c r="G1139" s="4"/>
      <c r="H1139" s="4"/>
      <c r="I1139" s="4"/>
      <c r="J1139" s="4"/>
    </row>
    <row r="1140" spans="7:10" ht="14" customHeight="1">
      <c r="G1140" s="4"/>
      <c r="H1140" s="4"/>
      <c r="I1140" s="4"/>
      <c r="J1140" s="4"/>
    </row>
    <row r="1141" spans="7:10" ht="14" customHeight="1">
      <c r="G1141" s="4"/>
      <c r="H1141" s="4"/>
      <c r="I1141" s="4"/>
      <c r="J1141" s="4"/>
    </row>
    <row r="1142" spans="7:10" ht="14" customHeight="1">
      <c r="G1142" s="4"/>
      <c r="H1142" s="4"/>
      <c r="I1142" s="4"/>
      <c r="J1142" s="4"/>
    </row>
    <row r="1143" spans="7:10" ht="14" customHeight="1">
      <c r="G1143" s="4"/>
      <c r="H1143" s="4"/>
      <c r="I1143" s="4"/>
      <c r="J1143" s="4"/>
    </row>
    <row r="1144" spans="7:10" ht="14" customHeight="1">
      <c r="G1144" s="4"/>
      <c r="H1144" s="4"/>
      <c r="I1144" s="4"/>
      <c r="J1144" s="4"/>
    </row>
    <row r="1145" spans="7:10" ht="14" customHeight="1">
      <c r="G1145" s="4"/>
      <c r="H1145" s="4"/>
      <c r="I1145" s="4"/>
      <c r="J1145" s="4"/>
    </row>
    <row r="1146" spans="7:10" ht="14" customHeight="1">
      <c r="G1146" s="4"/>
      <c r="H1146" s="4"/>
      <c r="I1146" s="4"/>
      <c r="J1146" s="4"/>
    </row>
    <row r="1147" spans="7:10" ht="14" customHeight="1">
      <c r="G1147" s="4"/>
      <c r="H1147" s="4"/>
      <c r="I1147" s="4"/>
      <c r="J1147" s="4"/>
    </row>
    <row r="1148" spans="7:10" ht="14" customHeight="1">
      <c r="G1148" s="4"/>
      <c r="H1148" s="4"/>
      <c r="I1148" s="4"/>
      <c r="J1148" s="4"/>
    </row>
    <row r="1149" spans="7:10" ht="14" customHeight="1">
      <c r="G1149" s="4"/>
      <c r="H1149" s="4"/>
      <c r="I1149" s="4"/>
      <c r="J1149" s="4"/>
    </row>
    <row r="1150" spans="7:10" ht="14" customHeight="1">
      <c r="G1150" s="4"/>
      <c r="H1150" s="4"/>
      <c r="I1150" s="4"/>
      <c r="J1150" s="4"/>
    </row>
    <row r="1151" spans="7:10" ht="14" customHeight="1">
      <c r="G1151" s="4"/>
      <c r="H1151" s="4"/>
      <c r="I1151" s="4"/>
      <c r="J1151" s="4"/>
    </row>
    <row r="1152" spans="7:10" ht="14" customHeight="1">
      <c r="G1152" s="4"/>
      <c r="H1152" s="4"/>
      <c r="I1152" s="4"/>
      <c r="J1152" s="4"/>
    </row>
    <row r="1153" spans="7:10" ht="14" customHeight="1">
      <c r="G1153" s="4"/>
      <c r="H1153" s="4"/>
      <c r="I1153" s="4"/>
      <c r="J1153" s="4"/>
    </row>
    <row r="1154" spans="7:10" ht="14" customHeight="1">
      <c r="G1154" s="4"/>
      <c r="H1154" s="4"/>
      <c r="I1154" s="4"/>
      <c r="J1154" s="4"/>
    </row>
    <row r="1155" spans="7:10" ht="14" customHeight="1">
      <c r="G1155" s="4"/>
      <c r="H1155" s="4"/>
      <c r="I1155" s="4"/>
      <c r="J1155" s="4"/>
    </row>
    <row r="1156" spans="7:10" ht="14" customHeight="1">
      <c r="G1156" s="4"/>
      <c r="H1156" s="4"/>
      <c r="I1156" s="4"/>
      <c r="J1156" s="4"/>
    </row>
    <row r="1157" spans="7:10" ht="14" customHeight="1">
      <c r="G1157" s="4"/>
      <c r="H1157" s="4"/>
      <c r="I1157" s="4"/>
      <c r="J1157" s="4"/>
    </row>
    <row r="1158" spans="7:10" ht="14" customHeight="1">
      <c r="G1158" s="4"/>
      <c r="H1158" s="4"/>
      <c r="I1158" s="4"/>
      <c r="J1158" s="4"/>
    </row>
    <row r="1159" spans="7:10" ht="14" customHeight="1">
      <c r="G1159" s="4"/>
      <c r="H1159" s="4"/>
      <c r="I1159" s="4"/>
      <c r="J1159" s="4"/>
    </row>
    <row r="1160" spans="7:10" ht="14" customHeight="1">
      <c r="G1160" s="4"/>
      <c r="H1160" s="4"/>
      <c r="I1160" s="4"/>
      <c r="J1160" s="4"/>
    </row>
    <row r="1161" spans="7:10" ht="14" customHeight="1">
      <c r="G1161" s="4"/>
      <c r="H1161" s="4"/>
      <c r="I1161" s="4"/>
      <c r="J1161" s="4"/>
    </row>
    <row r="1162" spans="7:10" ht="14" customHeight="1">
      <c r="G1162" s="4"/>
      <c r="H1162" s="4"/>
      <c r="I1162" s="4"/>
      <c r="J1162" s="4"/>
    </row>
    <row r="1163" spans="7:10" ht="14" customHeight="1">
      <c r="G1163" s="4"/>
      <c r="H1163" s="4"/>
      <c r="I1163" s="4"/>
      <c r="J1163" s="4"/>
    </row>
    <row r="1164" spans="7:10" ht="14" customHeight="1">
      <c r="G1164" s="4"/>
      <c r="H1164" s="4"/>
      <c r="I1164" s="4"/>
      <c r="J1164" s="4"/>
    </row>
    <row r="1165" spans="7:10" ht="14" customHeight="1">
      <c r="G1165" s="4"/>
      <c r="H1165" s="4"/>
      <c r="I1165" s="4"/>
      <c r="J1165" s="4"/>
    </row>
    <row r="1166" spans="7:10" ht="14" customHeight="1">
      <c r="G1166" s="4"/>
      <c r="H1166" s="4"/>
      <c r="I1166" s="4"/>
      <c r="J1166" s="4"/>
    </row>
    <row r="1167" spans="7:10" ht="14" customHeight="1">
      <c r="G1167" s="4"/>
      <c r="H1167" s="4"/>
      <c r="I1167" s="4"/>
      <c r="J1167" s="4"/>
    </row>
    <row r="1168" spans="7:10" ht="14" customHeight="1">
      <c r="G1168" s="4"/>
      <c r="H1168" s="4"/>
      <c r="I1168" s="4"/>
      <c r="J1168" s="4"/>
    </row>
    <row r="1169" spans="7:10" ht="14" customHeight="1">
      <c r="G1169" s="4"/>
      <c r="H1169" s="4"/>
      <c r="I1169" s="4"/>
      <c r="J1169" s="4"/>
    </row>
    <row r="1170" spans="7:10" ht="14" customHeight="1">
      <c r="G1170" s="4"/>
      <c r="H1170" s="4"/>
      <c r="I1170" s="4"/>
      <c r="J1170" s="4"/>
    </row>
    <row r="1171" spans="7:10" ht="14" customHeight="1">
      <c r="G1171" s="4"/>
      <c r="H1171" s="4"/>
      <c r="I1171" s="4"/>
      <c r="J1171" s="4"/>
    </row>
    <row r="1172" spans="7:10" ht="14" customHeight="1">
      <c r="G1172" s="4"/>
      <c r="H1172" s="4"/>
      <c r="I1172" s="4"/>
      <c r="J1172" s="4"/>
    </row>
    <row r="1173" spans="7:10" ht="14" customHeight="1">
      <c r="G1173" s="4"/>
      <c r="H1173" s="4"/>
      <c r="I1173" s="4"/>
      <c r="J1173" s="4"/>
    </row>
    <row r="1174" spans="7:10" ht="14" customHeight="1">
      <c r="G1174" s="4"/>
      <c r="H1174" s="4"/>
      <c r="I1174" s="4"/>
      <c r="J1174" s="4"/>
    </row>
    <row r="1175" spans="7:10" ht="14" customHeight="1">
      <c r="G1175" s="4"/>
      <c r="H1175" s="4"/>
      <c r="I1175" s="4"/>
      <c r="J1175" s="4"/>
    </row>
    <row r="1176" spans="7:10" ht="14" customHeight="1">
      <c r="G1176" s="4"/>
      <c r="H1176" s="4"/>
      <c r="I1176" s="4"/>
      <c r="J1176" s="4"/>
    </row>
    <row r="1177" spans="7:10" ht="14" customHeight="1">
      <c r="G1177" s="4"/>
      <c r="H1177" s="4"/>
      <c r="I1177" s="4"/>
      <c r="J1177" s="4"/>
    </row>
    <row r="1178" spans="7:10" ht="14" customHeight="1">
      <c r="G1178" s="4"/>
      <c r="H1178" s="4"/>
      <c r="I1178" s="4"/>
      <c r="J1178" s="4"/>
    </row>
    <row r="1179" spans="7:10" ht="14" customHeight="1">
      <c r="G1179" s="4"/>
      <c r="H1179" s="4"/>
      <c r="I1179" s="4"/>
      <c r="J1179" s="4"/>
    </row>
    <row r="1180" spans="7:10" ht="14" customHeight="1">
      <c r="G1180" s="4"/>
      <c r="H1180" s="4"/>
      <c r="I1180" s="4"/>
      <c r="J1180" s="4"/>
    </row>
    <row r="1181" spans="7:10" ht="14" customHeight="1">
      <c r="G1181" s="4"/>
      <c r="H1181" s="4"/>
      <c r="I1181" s="4"/>
      <c r="J1181" s="4"/>
    </row>
    <row r="1182" spans="7:10" ht="14" customHeight="1">
      <c r="G1182" s="4"/>
      <c r="H1182" s="4"/>
      <c r="I1182" s="4"/>
      <c r="J1182" s="4"/>
    </row>
    <row r="1183" spans="7:10" ht="14" customHeight="1">
      <c r="G1183" s="4"/>
      <c r="H1183" s="4"/>
      <c r="I1183" s="4"/>
      <c r="J1183" s="4"/>
    </row>
    <row r="1184" spans="7:10" ht="14" customHeight="1">
      <c r="G1184" s="4"/>
      <c r="H1184" s="4"/>
      <c r="I1184" s="4"/>
      <c r="J1184" s="4"/>
    </row>
    <row r="1185" spans="7:10" ht="14" customHeight="1">
      <c r="G1185" s="4"/>
      <c r="H1185" s="4"/>
      <c r="I1185" s="4"/>
      <c r="J1185" s="4"/>
    </row>
    <row r="1186" spans="7:10" ht="14" customHeight="1">
      <c r="G1186" s="4"/>
      <c r="H1186" s="4"/>
      <c r="I1186" s="4"/>
      <c r="J1186" s="4"/>
    </row>
    <row r="1187" spans="7:10" ht="14" customHeight="1">
      <c r="G1187" s="4"/>
      <c r="H1187" s="4"/>
      <c r="I1187" s="4"/>
      <c r="J1187" s="4"/>
    </row>
    <row r="1188" spans="7:10" ht="14" customHeight="1">
      <c r="G1188" s="4"/>
      <c r="H1188" s="4"/>
      <c r="I1188" s="4"/>
      <c r="J1188" s="4"/>
    </row>
    <row r="1189" spans="7:10" ht="14" customHeight="1">
      <c r="G1189" s="4"/>
      <c r="H1189" s="4"/>
      <c r="I1189" s="4"/>
      <c r="J1189" s="4"/>
    </row>
    <row r="1190" spans="7:10" ht="14" customHeight="1">
      <c r="G1190" s="4"/>
      <c r="H1190" s="4"/>
      <c r="I1190" s="4"/>
      <c r="J1190" s="4"/>
    </row>
    <row r="1191" spans="7:10" ht="14" customHeight="1">
      <c r="G1191" s="4"/>
      <c r="H1191" s="4"/>
      <c r="I1191" s="4"/>
      <c r="J1191" s="4"/>
    </row>
    <row r="1192" spans="7:10" ht="14" customHeight="1">
      <c r="G1192" s="4"/>
      <c r="H1192" s="4"/>
      <c r="I1192" s="4"/>
      <c r="J1192" s="4"/>
    </row>
    <row r="1193" spans="7:10" ht="14" customHeight="1">
      <c r="G1193" s="4"/>
      <c r="H1193" s="4"/>
      <c r="I1193" s="4"/>
      <c r="J1193" s="4"/>
    </row>
    <row r="1194" spans="7:10" ht="14" customHeight="1">
      <c r="G1194" s="4"/>
      <c r="H1194" s="4"/>
      <c r="I1194" s="4"/>
      <c r="J1194" s="4"/>
    </row>
    <row r="1195" spans="7:10" ht="14" customHeight="1">
      <c r="G1195" s="4"/>
      <c r="H1195" s="4"/>
      <c r="I1195" s="4"/>
      <c r="J1195" s="4"/>
    </row>
    <row r="1196" spans="7:10" ht="14" customHeight="1">
      <c r="G1196" s="4"/>
      <c r="H1196" s="4"/>
      <c r="I1196" s="4"/>
      <c r="J1196" s="4"/>
    </row>
    <row r="1197" spans="7:10" ht="14" customHeight="1">
      <c r="G1197" s="4"/>
      <c r="H1197" s="4"/>
      <c r="I1197" s="4"/>
      <c r="J1197" s="4"/>
    </row>
    <row r="1198" spans="7:10" ht="14" customHeight="1">
      <c r="G1198" s="4"/>
      <c r="H1198" s="4"/>
      <c r="I1198" s="4"/>
      <c r="J1198" s="4"/>
    </row>
    <row r="1199" spans="7:10" ht="14" customHeight="1">
      <c r="G1199" s="4"/>
      <c r="H1199" s="4"/>
      <c r="I1199" s="4"/>
      <c r="J1199" s="4"/>
    </row>
    <row r="1200" spans="7:10" ht="14" customHeight="1">
      <c r="G1200" s="4"/>
      <c r="H1200" s="4"/>
      <c r="I1200" s="4"/>
      <c r="J1200" s="4"/>
    </row>
    <row r="1201" spans="7:10" ht="14" customHeight="1">
      <c r="G1201" s="4"/>
      <c r="H1201" s="4"/>
      <c r="I1201" s="4"/>
      <c r="J1201" s="4"/>
    </row>
    <row r="1202" spans="7:10" ht="14" customHeight="1">
      <c r="G1202" s="4"/>
      <c r="H1202" s="4"/>
      <c r="I1202" s="4"/>
      <c r="J1202" s="4"/>
    </row>
    <row r="1203" spans="7:10" ht="14" customHeight="1">
      <c r="G1203" s="4"/>
      <c r="H1203" s="4"/>
      <c r="I1203" s="4"/>
      <c r="J1203" s="4"/>
    </row>
    <row r="1204" spans="7:10" ht="14" customHeight="1">
      <c r="G1204" s="4"/>
      <c r="H1204" s="4"/>
      <c r="I1204" s="4"/>
      <c r="J1204" s="4"/>
    </row>
    <row r="1205" spans="7:10" ht="14" customHeight="1">
      <c r="G1205" s="4"/>
      <c r="H1205" s="4"/>
      <c r="I1205" s="4"/>
      <c r="J1205" s="4"/>
    </row>
    <row r="1206" spans="7:10" ht="14" customHeight="1">
      <c r="G1206" s="4"/>
      <c r="H1206" s="4"/>
      <c r="I1206" s="4"/>
      <c r="J1206" s="4"/>
    </row>
    <row r="1207" spans="7:10" ht="14" customHeight="1">
      <c r="G1207" s="4"/>
      <c r="H1207" s="4"/>
      <c r="I1207" s="4"/>
      <c r="J1207" s="4"/>
    </row>
    <row r="1208" spans="7:10" ht="14" customHeight="1">
      <c r="G1208" s="4"/>
      <c r="H1208" s="4"/>
      <c r="I1208" s="4"/>
      <c r="J1208" s="4"/>
    </row>
    <row r="1209" spans="7:10" ht="14" customHeight="1">
      <c r="G1209" s="4"/>
      <c r="H1209" s="4"/>
      <c r="I1209" s="4"/>
      <c r="J1209" s="4"/>
    </row>
    <row r="1210" spans="7:10" ht="14" customHeight="1">
      <c r="G1210" s="4"/>
      <c r="H1210" s="4"/>
      <c r="I1210" s="4"/>
      <c r="J1210" s="4"/>
    </row>
    <row r="1211" spans="7:10" ht="14" customHeight="1">
      <c r="G1211" s="4"/>
      <c r="H1211" s="4"/>
      <c r="I1211" s="4"/>
      <c r="J1211" s="4"/>
    </row>
    <row r="1212" spans="7:10" ht="14" customHeight="1">
      <c r="G1212" s="4"/>
      <c r="H1212" s="4"/>
      <c r="I1212" s="4"/>
      <c r="J1212" s="4"/>
    </row>
    <row r="1213" spans="7:10" ht="14" customHeight="1">
      <c r="G1213" s="4"/>
      <c r="H1213" s="4"/>
      <c r="I1213" s="4"/>
      <c r="J1213" s="4"/>
    </row>
    <row r="1214" spans="7:10" ht="14" customHeight="1">
      <c r="G1214" s="4"/>
      <c r="H1214" s="4"/>
      <c r="I1214" s="4"/>
      <c r="J1214" s="4"/>
    </row>
    <row r="1215" spans="7:10" ht="14" customHeight="1">
      <c r="G1215" s="4"/>
      <c r="H1215" s="4"/>
      <c r="I1215" s="4"/>
      <c r="J1215" s="4"/>
    </row>
    <row r="1216" spans="7:10" ht="14" customHeight="1">
      <c r="G1216" s="4"/>
      <c r="H1216" s="4"/>
      <c r="I1216" s="4"/>
      <c r="J1216" s="4"/>
    </row>
    <row r="1217" spans="7:10" ht="14" customHeight="1">
      <c r="G1217" s="4"/>
      <c r="H1217" s="4"/>
      <c r="I1217" s="4"/>
      <c r="J1217" s="4"/>
    </row>
    <row r="1218" spans="7:10" ht="14" customHeight="1">
      <c r="G1218" s="4"/>
      <c r="H1218" s="4"/>
      <c r="I1218" s="4"/>
      <c r="J1218" s="4"/>
    </row>
    <row r="1219" spans="7:10" ht="14" customHeight="1">
      <c r="G1219" s="4"/>
      <c r="H1219" s="4"/>
      <c r="I1219" s="4"/>
      <c r="J1219" s="4"/>
    </row>
    <row r="1220" spans="7:10" ht="14" customHeight="1">
      <c r="G1220" s="4"/>
      <c r="H1220" s="4"/>
      <c r="I1220" s="4"/>
      <c r="J1220" s="4"/>
    </row>
    <row r="1221" spans="7:10" ht="14" customHeight="1">
      <c r="G1221" s="4"/>
      <c r="H1221" s="4"/>
      <c r="I1221" s="4"/>
      <c r="J1221" s="4"/>
    </row>
    <row r="1222" spans="7:10" ht="14" customHeight="1">
      <c r="G1222" s="4"/>
      <c r="H1222" s="4"/>
      <c r="I1222" s="4"/>
      <c r="J1222" s="4"/>
    </row>
    <row r="1223" spans="7:10" ht="14" customHeight="1">
      <c r="G1223" s="4"/>
      <c r="H1223" s="4"/>
      <c r="I1223" s="4"/>
      <c r="J1223" s="4"/>
    </row>
    <row r="1224" spans="7:10" ht="14" customHeight="1">
      <c r="G1224" s="4"/>
      <c r="H1224" s="4"/>
      <c r="I1224" s="4"/>
      <c r="J1224" s="4"/>
    </row>
    <row r="1225" spans="7:10" ht="14" customHeight="1">
      <c r="G1225" s="4"/>
      <c r="H1225" s="4"/>
      <c r="I1225" s="4"/>
      <c r="J1225" s="4"/>
    </row>
    <row r="1226" spans="7:10" ht="14" customHeight="1">
      <c r="G1226" s="4"/>
      <c r="H1226" s="4"/>
      <c r="I1226" s="4"/>
      <c r="J1226" s="4"/>
    </row>
    <row r="1227" spans="7:10" ht="14" customHeight="1">
      <c r="G1227" s="4"/>
      <c r="H1227" s="4"/>
      <c r="I1227" s="4"/>
      <c r="J1227" s="4"/>
    </row>
    <row r="1228" spans="7:10" ht="14" customHeight="1">
      <c r="G1228" s="4"/>
      <c r="H1228" s="4"/>
      <c r="I1228" s="4"/>
      <c r="J1228" s="4"/>
    </row>
    <row r="1229" spans="7:10" ht="14" customHeight="1">
      <c r="G1229" s="4"/>
      <c r="H1229" s="4"/>
      <c r="I1229" s="4"/>
      <c r="J1229" s="4"/>
    </row>
    <row r="1230" spans="7:10" ht="14" customHeight="1">
      <c r="G1230" s="4"/>
      <c r="H1230" s="4"/>
      <c r="I1230" s="4"/>
      <c r="J1230" s="4"/>
    </row>
    <row r="1231" spans="7:10" ht="14" customHeight="1">
      <c r="G1231" s="4"/>
      <c r="H1231" s="4"/>
      <c r="I1231" s="4"/>
      <c r="J1231" s="4"/>
    </row>
    <row r="1232" spans="7:10" ht="14" customHeight="1">
      <c r="G1232" s="4"/>
      <c r="H1232" s="4"/>
      <c r="I1232" s="4"/>
      <c r="J1232" s="4"/>
    </row>
    <row r="1233" spans="7:10" ht="14" customHeight="1">
      <c r="G1233" s="4"/>
      <c r="H1233" s="4"/>
      <c r="I1233" s="4"/>
      <c r="J1233" s="4"/>
    </row>
    <row r="1234" spans="7:10" ht="14" customHeight="1">
      <c r="G1234" s="4"/>
      <c r="H1234" s="4"/>
      <c r="I1234" s="4"/>
      <c r="J1234" s="4"/>
    </row>
    <row r="1235" spans="7:10" ht="14" customHeight="1">
      <c r="G1235" s="4"/>
      <c r="H1235" s="4"/>
      <c r="I1235" s="4"/>
      <c r="J1235" s="4"/>
    </row>
    <row r="1236" spans="7:10" ht="14" customHeight="1">
      <c r="G1236" s="4"/>
      <c r="H1236" s="4"/>
      <c r="I1236" s="4"/>
      <c r="J1236" s="4"/>
    </row>
    <row r="1237" spans="7:10" ht="14" customHeight="1">
      <c r="G1237" s="4"/>
      <c r="H1237" s="4"/>
      <c r="I1237" s="4"/>
      <c r="J1237" s="4"/>
    </row>
    <row r="1238" spans="7:10" ht="14" customHeight="1">
      <c r="G1238" s="4"/>
      <c r="H1238" s="4"/>
      <c r="I1238" s="4"/>
      <c r="J1238" s="4"/>
    </row>
    <row r="1239" spans="7:10" ht="14" customHeight="1">
      <c r="G1239" s="4"/>
      <c r="H1239" s="4"/>
      <c r="I1239" s="4"/>
      <c r="J1239" s="4"/>
    </row>
    <row r="1240" spans="7:10" ht="14" customHeight="1">
      <c r="G1240" s="4"/>
      <c r="H1240" s="4"/>
      <c r="I1240" s="4"/>
      <c r="J1240" s="4"/>
    </row>
    <row r="1241" spans="7:10" ht="14" customHeight="1">
      <c r="G1241" s="4"/>
      <c r="H1241" s="4"/>
      <c r="I1241" s="4"/>
      <c r="J1241" s="4"/>
    </row>
    <row r="1242" spans="7:10" ht="14" customHeight="1">
      <c r="G1242" s="4"/>
      <c r="H1242" s="4"/>
      <c r="I1242" s="4"/>
      <c r="J1242" s="4"/>
    </row>
    <row r="1243" spans="7:10" ht="14" customHeight="1">
      <c r="G1243" s="4"/>
      <c r="H1243" s="4"/>
      <c r="I1243" s="4"/>
      <c r="J1243" s="4"/>
    </row>
    <row r="1244" spans="7:10" ht="14" customHeight="1">
      <c r="G1244" s="4"/>
      <c r="H1244" s="4"/>
      <c r="I1244" s="4"/>
      <c r="J1244" s="4"/>
    </row>
    <row r="1245" spans="7:10" ht="14" customHeight="1">
      <c r="G1245" s="4"/>
      <c r="H1245" s="4"/>
      <c r="I1245" s="4"/>
      <c r="J1245" s="4"/>
    </row>
    <row r="1246" spans="7:10" ht="14" customHeight="1">
      <c r="G1246" s="4"/>
      <c r="H1246" s="4"/>
      <c r="I1246" s="4"/>
      <c r="J1246" s="4"/>
    </row>
    <row r="1247" spans="7:10" ht="14" customHeight="1">
      <c r="G1247" s="4"/>
      <c r="H1247" s="4"/>
      <c r="I1247" s="4"/>
      <c r="J1247" s="4"/>
    </row>
    <row r="1248" spans="7:10" ht="14" customHeight="1">
      <c r="G1248" s="4"/>
      <c r="H1248" s="4"/>
      <c r="I1248" s="4"/>
      <c r="J1248" s="4"/>
    </row>
    <row r="1249" spans="7:10" ht="14" customHeight="1">
      <c r="G1249" s="4"/>
      <c r="H1249" s="4"/>
      <c r="I1249" s="4"/>
      <c r="J1249" s="4"/>
    </row>
    <row r="1250" spans="7:10" ht="14" customHeight="1">
      <c r="G1250" s="4"/>
      <c r="H1250" s="4"/>
      <c r="I1250" s="4"/>
      <c r="J1250" s="4"/>
    </row>
    <row r="1251" spans="7:10" ht="14" customHeight="1">
      <c r="G1251" s="4"/>
      <c r="H1251" s="4"/>
      <c r="I1251" s="4"/>
      <c r="J1251" s="4"/>
    </row>
    <row r="1252" spans="7:10" ht="14" customHeight="1">
      <c r="G1252" s="4"/>
      <c r="H1252" s="4"/>
      <c r="I1252" s="4"/>
      <c r="J1252" s="4"/>
    </row>
    <row r="1253" spans="7:10" ht="14" customHeight="1">
      <c r="G1253" s="4"/>
      <c r="H1253" s="4"/>
      <c r="I1253" s="4"/>
      <c r="J1253" s="4"/>
    </row>
    <row r="1254" spans="7:10" ht="14" customHeight="1">
      <c r="G1254" s="4"/>
      <c r="H1254" s="4"/>
      <c r="I1254" s="4"/>
      <c r="J1254" s="4"/>
    </row>
    <row r="1255" spans="7:10" ht="14" customHeight="1">
      <c r="G1255" s="4"/>
      <c r="H1255" s="4"/>
      <c r="I1255" s="4"/>
      <c r="J1255" s="4"/>
    </row>
    <row r="1256" spans="7:10" ht="14" customHeight="1">
      <c r="G1256" s="4"/>
      <c r="H1256" s="4"/>
      <c r="I1256" s="4"/>
      <c r="J1256" s="4"/>
    </row>
    <row r="1257" spans="7:10" ht="14" customHeight="1">
      <c r="G1257" s="4"/>
      <c r="H1257" s="4"/>
      <c r="I1257" s="4"/>
      <c r="J1257" s="4"/>
    </row>
    <row r="1258" spans="7:10" ht="14" customHeight="1">
      <c r="G1258" s="4"/>
      <c r="H1258" s="4"/>
      <c r="I1258" s="4"/>
      <c r="J1258" s="4"/>
    </row>
    <row r="1259" spans="7:10" ht="14" customHeight="1">
      <c r="G1259" s="4"/>
      <c r="H1259" s="4"/>
      <c r="I1259" s="4"/>
      <c r="J1259" s="4"/>
    </row>
    <row r="1260" spans="7:10" ht="14" customHeight="1">
      <c r="G1260" s="4"/>
      <c r="H1260" s="4"/>
      <c r="I1260" s="4"/>
      <c r="J1260" s="4"/>
    </row>
    <row r="1261" spans="7:10" ht="14" customHeight="1">
      <c r="G1261" s="4"/>
      <c r="H1261" s="4"/>
      <c r="I1261" s="4"/>
      <c r="J1261" s="4"/>
    </row>
    <row r="1262" spans="7:10" ht="14" customHeight="1">
      <c r="G1262" s="4"/>
      <c r="H1262" s="4"/>
      <c r="I1262" s="4"/>
      <c r="J1262" s="4"/>
    </row>
    <row r="1263" spans="7:10" ht="14" customHeight="1">
      <c r="G1263" s="4"/>
      <c r="H1263" s="4"/>
      <c r="I1263" s="4"/>
      <c r="J1263" s="4"/>
    </row>
    <row r="1264" spans="7:10" ht="14" customHeight="1">
      <c r="G1264" s="4"/>
      <c r="H1264" s="4"/>
      <c r="I1264" s="4"/>
      <c r="J1264" s="4"/>
    </row>
    <row r="1265" spans="7:10" ht="14" customHeight="1">
      <c r="G1265" s="4"/>
      <c r="H1265" s="4"/>
      <c r="I1265" s="4"/>
      <c r="J1265" s="4"/>
    </row>
    <row r="1266" spans="7:10" ht="14" customHeight="1">
      <c r="G1266" s="4"/>
      <c r="H1266" s="4"/>
      <c r="I1266" s="4"/>
      <c r="J1266" s="4"/>
    </row>
    <row r="1267" spans="7:10" ht="14" customHeight="1">
      <c r="G1267" s="4"/>
      <c r="H1267" s="4"/>
      <c r="I1267" s="4"/>
      <c r="J1267" s="4"/>
    </row>
    <row r="1268" spans="7:10" ht="14" customHeight="1">
      <c r="G1268" s="4"/>
      <c r="H1268" s="4"/>
      <c r="I1268" s="4"/>
      <c r="J1268" s="4"/>
    </row>
    <row r="1269" spans="7:10" ht="14" customHeight="1">
      <c r="G1269" s="4"/>
      <c r="H1269" s="4"/>
      <c r="I1269" s="4"/>
      <c r="J1269" s="4"/>
    </row>
    <row r="1270" spans="7:10" ht="14" customHeight="1">
      <c r="G1270" s="4"/>
      <c r="H1270" s="4"/>
      <c r="I1270" s="4"/>
      <c r="J1270" s="4"/>
    </row>
    <row r="1271" spans="7:10" ht="14" customHeight="1">
      <c r="G1271" s="4"/>
      <c r="H1271" s="4"/>
      <c r="I1271" s="4"/>
      <c r="J1271" s="4"/>
    </row>
    <row r="1272" spans="7:10" ht="14" customHeight="1">
      <c r="G1272" s="4"/>
      <c r="H1272" s="4"/>
      <c r="I1272" s="4"/>
      <c r="J1272" s="4"/>
    </row>
    <row r="1273" spans="7:10" ht="14" customHeight="1">
      <c r="G1273" s="4"/>
      <c r="H1273" s="4"/>
      <c r="I1273" s="4"/>
      <c r="J1273" s="4"/>
    </row>
    <row r="1274" spans="7:10" ht="14" customHeight="1">
      <c r="G1274" s="4"/>
      <c r="H1274" s="4"/>
      <c r="I1274" s="4"/>
      <c r="J1274" s="4"/>
    </row>
    <row r="1275" spans="7:10" ht="14" customHeight="1">
      <c r="G1275" s="4"/>
      <c r="H1275" s="4"/>
      <c r="I1275" s="4"/>
      <c r="J1275" s="4"/>
    </row>
    <row r="1276" spans="7:10" ht="14" customHeight="1">
      <c r="G1276" s="4"/>
      <c r="H1276" s="4"/>
      <c r="I1276" s="4"/>
      <c r="J1276" s="4"/>
    </row>
    <row r="1277" spans="7:10" ht="14" customHeight="1">
      <c r="G1277" s="4"/>
      <c r="H1277" s="4"/>
      <c r="I1277" s="4"/>
      <c r="J1277" s="4"/>
    </row>
    <row r="1278" spans="7:10" ht="14" customHeight="1">
      <c r="G1278" s="4"/>
      <c r="H1278" s="4"/>
      <c r="I1278" s="4"/>
      <c r="J1278" s="4"/>
    </row>
    <row r="1279" spans="7:10" ht="14" customHeight="1">
      <c r="G1279" s="4"/>
      <c r="H1279" s="4"/>
      <c r="I1279" s="4"/>
      <c r="J1279" s="4"/>
    </row>
    <row r="1280" spans="7:10" ht="14" customHeight="1">
      <c r="G1280" s="4"/>
      <c r="H1280" s="4"/>
      <c r="I1280" s="4"/>
      <c r="J1280" s="4"/>
    </row>
    <row r="1281" spans="7:10" ht="14" customHeight="1">
      <c r="G1281" s="4"/>
      <c r="H1281" s="4"/>
      <c r="I1281" s="4"/>
      <c r="J1281" s="4"/>
    </row>
    <row r="1282" spans="7:10" ht="14" customHeight="1">
      <c r="G1282" s="4"/>
      <c r="H1282" s="4"/>
      <c r="I1282" s="4"/>
      <c r="J1282" s="4"/>
    </row>
    <row r="1283" spans="7:10" ht="14" customHeight="1">
      <c r="G1283" s="4"/>
      <c r="H1283" s="4"/>
      <c r="I1283" s="4"/>
      <c r="J1283" s="4"/>
    </row>
    <row r="1284" spans="7:10" ht="14" customHeight="1">
      <c r="G1284" s="4"/>
      <c r="H1284" s="4"/>
      <c r="I1284" s="4"/>
      <c r="J1284" s="4"/>
    </row>
    <row r="1285" spans="7:10" ht="14" customHeight="1">
      <c r="G1285" s="4"/>
      <c r="H1285" s="4"/>
      <c r="I1285" s="4"/>
      <c r="J1285" s="4"/>
    </row>
    <row r="1286" spans="7:10" ht="14" customHeight="1">
      <c r="G1286" s="4"/>
      <c r="H1286" s="4"/>
      <c r="I1286" s="4"/>
      <c r="J1286" s="4"/>
    </row>
    <row r="1287" spans="7:10" ht="14" customHeight="1">
      <c r="G1287" s="4"/>
      <c r="H1287" s="4"/>
      <c r="I1287" s="4"/>
      <c r="J1287" s="4"/>
    </row>
    <row r="1288" spans="7:10" ht="14" customHeight="1">
      <c r="G1288" s="4"/>
      <c r="H1288" s="4"/>
      <c r="I1288" s="4"/>
      <c r="J1288" s="4"/>
    </row>
    <row r="1289" spans="7:10" ht="14" customHeight="1">
      <c r="G1289" s="4"/>
      <c r="H1289" s="4"/>
      <c r="I1289" s="4"/>
      <c r="J1289" s="4"/>
    </row>
    <row r="1290" spans="7:10" ht="14" customHeight="1">
      <c r="G1290" s="4"/>
      <c r="H1290" s="4"/>
      <c r="I1290" s="4"/>
      <c r="J1290" s="4"/>
    </row>
    <row r="1291" spans="7:10" ht="14" customHeight="1">
      <c r="G1291" s="4"/>
      <c r="H1291" s="4"/>
      <c r="I1291" s="4"/>
      <c r="J1291" s="4"/>
    </row>
    <row r="1292" spans="7:10" ht="14" customHeight="1">
      <c r="G1292" s="4"/>
      <c r="H1292" s="4"/>
      <c r="I1292" s="4"/>
      <c r="J1292" s="4"/>
    </row>
    <row r="1293" spans="7:10" ht="14" customHeight="1">
      <c r="G1293" s="4"/>
      <c r="H1293" s="4"/>
      <c r="I1293" s="4"/>
      <c r="J1293" s="4"/>
    </row>
    <row r="1294" spans="7:10" ht="14" customHeight="1">
      <c r="G1294" s="4"/>
      <c r="H1294" s="4"/>
      <c r="I1294" s="4"/>
      <c r="J1294" s="4"/>
    </row>
    <row r="1295" spans="7:10" ht="14" customHeight="1">
      <c r="G1295" s="4"/>
      <c r="H1295" s="4"/>
      <c r="I1295" s="4"/>
      <c r="J1295" s="4"/>
    </row>
    <row r="1296" spans="7:10" ht="14" customHeight="1">
      <c r="G1296" s="4"/>
      <c r="H1296" s="4"/>
      <c r="I1296" s="4"/>
      <c r="J1296" s="4"/>
    </row>
    <row r="1297" spans="7:10" ht="14" customHeight="1">
      <c r="G1297" s="4"/>
      <c r="H1297" s="4"/>
      <c r="I1297" s="4"/>
      <c r="J1297" s="4"/>
    </row>
    <row r="1298" spans="7:10" ht="14" customHeight="1">
      <c r="G1298" s="4"/>
      <c r="H1298" s="4"/>
      <c r="I1298" s="4"/>
      <c r="J1298" s="4"/>
    </row>
    <row r="1299" spans="7:10" ht="14" customHeight="1">
      <c r="G1299" s="4"/>
      <c r="H1299" s="4"/>
      <c r="I1299" s="4"/>
      <c r="J1299" s="4"/>
    </row>
    <row r="1300" spans="7:10" ht="14" customHeight="1">
      <c r="G1300" s="4"/>
      <c r="H1300" s="4"/>
      <c r="I1300" s="4"/>
      <c r="J1300" s="4"/>
    </row>
    <row r="1301" spans="7:10" ht="14" customHeight="1">
      <c r="G1301" s="4"/>
      <c r="H1301" s="4"/>
      <c r="I1301" s="4"/>
      <c r="J1301" s="4"/>
    </row>
    <row r="1302" spans="7:10" ht="14" customHeight="1">
      <c r="G1302" s="4"/>
      <c r="H1302" s="4"/>
      <c r="I1302" s="4"/>
      <c r="J1302" s="4"/>
    </row>
    <row r="1303" spans="7:10" ht="14" customHeight="1">
      <c r="G1303" s="4"/>
      <c r="H1303" s="4"/>
      <c r="I1303" s="4"/>
      <c r="J1303" s="4"/>
    </row>
    <row r="1304" spans="7:10" ht="14" customHeight="1">
      <c r="G1304" s="4"/>
      <c r="H1304" s="4"/>
      <c r="I1304" s="4"/>
      <c r="J1304" s="4"/>
    </row>
    <row r="1305" spans="7:10" ht="14" customHeight="1">
      <c r="G1305" s="4"/>
      <c r="H1305" s="4"/>
      <c r="I1305" s="4"/>
      <c r="J1305" s="4"/>
    </row>
    <row r="1306" spans="7:10" ht="14" customHeight="1">
      <c r="G1306" s="4"/>
      <c r="H1306" s="4"/>
      <c r="I1306" s="4"/>
      <c r="J1306" s="4"/>
    </row>
    <row r="1307" spans="7:10" ht="14" customHeight="1">
      <c r="G1307" s="4"/>
      <c r="H1307" s="4"/>
      <c r="I1307" s="4"/>
      <c r="J1307" s="4"/>
    </row>
    <row r="1308" spans="7:10" ht="14" customHeight="1">
      <c r="G1308" s="4"/>
      <c r="H1308" s="4"/>
      <c r="I1308" s="4"/>
      <c r="J1308" s="4"/>
    </row>
    <row r="1309" spans="7:10" ht="14" customHeight="1">
      <c r="G1309" s="4"/>
      <c r="H1309" s="4"/>
      <c r="I1309" s="4"/>
      <c r="J1309" s="4"/>
    </row>
    <row r="1310" spans="7:10" ht="14" customHeight="1">
      <c r="G1310" s="4"/>
      <c r="H1310" s="4"/>
      <c r="I1310" s="4"/>
      <c r="J1310" s="4"/>
    </row>
    <row r="1311" spans="7:10" ht="14" customHeight="1">
      <c r="G1311" s="4"/>
      <c r="H1311" s="4"/>
      <c r="I1311" s="4"/>
      <c r="J1311" s="4"/>
    </row>
    <row r="1312" spans="7:10" ht="14" customHeight="1">
      <c r="G1312" s="4"/>
      <c r="H1312" s="4"/>
      <c r="I1312" s="4"/>
      <c r="J1312" s="4"/>
    </row>
    <row r="1313" spans="7:10" ht="14" customHeight="1">
      <c r="G1313" s="4"/>
      <c r="H1313" s="4"/>
      <c r="I1313" s="4"/>
      <c r="J1313" s="4"/>
    </row>
    <row r="1314" spans="7:10" ht="14" customHeight="1">
      <c r="G1314" s="4"/>
      <c r="H1314" s="4"/>
      <c r="I1314" s="4"/>
      <c r="J1314" s="4"/>
    </row>
    <row r="1315" spans="7:10" ht="14" customHeight="1">
      <c r="G1315" s="4"/>
      <c r="H1315" s="4"/>
      <c r="I1315" s="4"/>
      <c r="J1315" s="4"/>
    </row>
    <row r="1316" spans="7:10" ht="14" customHeight="1">
      <c r="G1316" s="4"/>
      <c r="H1316" s="4"/>
      <c r="I1316" s="4"/>
      <c r="J1316" s="4"/>
    </row>
    <row r="1317" spans="7:10" ht="14" customHeight="1">
      <c r="G1317" s="4"/>
      <c r="H1317" s="4"/>
      <c r="I1317" s="4"/>
      <c r="J1317" s="4"/>
    </row>
    <row r="1318" spans="7:10" ht="14" customHeight="1">
      <c r="G1318" s="4"/>
      <c r="H1318" s="4"/>
      <c r="I1318" s="4"/>
      <c r="J1318" s="4"/>
    </row>
    <row r="1319" spans="7:10" ht="14" customHeight="1">
      <c r="G1319" s="4"/>
      <c r="H1319" s="4"/>
      <c r="I1319" s="4"/>
      <c r="J1319" s="4"/>
    </row>
    <row r="1320" spans="7:10" ht="14" customHeight="1">
      <c r="G1320" s="4"/>
      <c r="H1320" s="4"/>
      <c r="I1320" s="4"/>
      <c r="J1320" s="4"/>
    </row>
    <row r="1321" spans="7:10" ht="14" customHeight="1">
      <c r="G1321" s="4"/>
      <c r="H1321" s="4"/>
      <c r="I1321" s="4"/>
      <c r="J1321" s="4"/>
    </row>
    <row r="1322" spans="7:10" ht="14" customHeight="1">
      <c r="G1322" s="4"/>
      <c r="H1322" s="4"/>
      <c r="I1322" s="4"/>
      <c r="J1322" s="4"/>
    </row>
    <row r="1323" spans="7:10" ht="14" customHeight="1">
      <c r="G1323" s="4"/>
      <c r="H1323" s="4"/>
      <c r="I1323" s="4"/>
      <c r="J1323" s="4"/>
    </row>
    <row r="1324" spans="7:10" ht="14" customHeight="1">
      <c r="G1324" s="4"/>
      <c r="H1324" s="4"/>
      <c r="I1324" s="4"/>
      <c r="J1324" s="4"/>
    </row>
    <row r="1325" spans="7:10" ht="14" customHeight="1">
      <c r="G1325" s="4"/>
      <c r="H1325" s="4"/>
      <c r="I1325" s="4"/>
      <c r="J1325" s="4"/>
    </row>
    <row r="1326" spans="7:10" ht="14" customHeight="1">
      <c r="G1326" s="4"/>
      <c r="H1326" s="4"/>
      <c r="I1326" s="4"/>
      <c r="J1326" s="4"/>
    </row>
    <row r="1327" spans="7:10" ht="14" customHeight="1">
      <c r="G1327" s="4"/>
      <c r="H1327" s="4"/>
      <c r="I1327" s="4"/>
      <c r="J1327" s="4"/>
    </row>
    <row r="1328" spans="7:10" ht="14" customHeight="1">
      <c r="G1328" s="4"/>
      <c r="H1328" s="4"/>
      <c r="I1328" s="4"/>
      <c r="J1328" s="4"/>
    </row>
    <row r="1329" spans="7:10" ht="14" customHeight="1">
      <c r="G1329" s="4"/>
      <c r="H1329" s="4"/>
      <c r="I1329" s="4"/>
      <c r="J1329" s="4"/>
    </row>
    <row r="1330" spans="7:10" ht="14" customHeight="1">
      <c r="G1330" s="4"/>
      <c r="H1330" s="4"/>
      <c r="I1330" s="4"/>
      <c r="J1330" s="4"/>
    </row>
    <row r="1331" spans="7:10" ht="14" customHeight="1">
      <c r="G1331" s="4"/>
      <c r="H1331" s="4"/>
      <c r="I1331" s="4"/>
      <c r="J1331" s="4"/>
    </row>
    <row r="1332" spans="7:10" ht="14" customHeight="1">
      <c r="G1332" s="4"/>
      <c r="H1332" s="4"/>
      <c r="I1332" s="4"/>
      <c r="J1332" s="4"/>
    </row>
    <row r="1333" spans="7:10" ht="14" customHeight="1">
      <c r="G1333" s="4"/>
      <c r="H1333" s="4"/>
      <c r="I1333" s="4"/>
      <c r="J1333" s="4"/>
    </row>
    <row r="1334" spans="7:10" ht="14" customHeight="1">
      <c r="G1334" s="4"/>
      <c r="H1334" s="4"/>
      <c r="I1334" s="4"/>
      <c r="J1334" s="4"/>
    </row>
    <row r="1335" spans="7:10" ht="14" customHeight="1">
      <c r="G1335" s="4"/>
      <c r="H1335" s="4"/>
      <c r="I1335" s="4"/>
      <c r="J1335" s="4"/>
    </row>
    <row r="1336" spans="7:10" ht="14" customHeight="1">
      <c r="G1336" s="4"/>
      <c r="H1336" s="4"/>
      <c r="I1336" s="4"/>
      <c r="J1336" s="4"/>
    </row>
    <row r="1337" spans="7:10" ht="14" customHeight="1">
      <c r="G1337" s="4"/>
      <c r="H1337" s="4"/>
      <c r="I1337" s="4"/>
      <c r="J1337" s="4"/>
    </row>
    <row r="1338" spans="7:10" ht="14" customHeight="1">
      <c r="G1338" s="4"/>
      <c r="H1338" s="4"/>
      <c r="I1338" s="4"/>
      <c r="J1338" s="4"/>
    </row>
    <row r="1339" spans="7:10" ht="14" customHeight="1">
      <c r="G1339" s="4"/>
      <c r="H1339" s="4"/>
      <c r="I1339" s="4"/>
      <c r="J1339" s="4"/>
    </row>
    <row r="1340" spans="7:10" ht="14" customHeight="1">
      <c r="G1340" s="4"/>
      <c r="H1340" s="4"/>
      <c r="I1340" s="4"/>
      <c r="J1340" s="4"/>
    </row>
    <row r="1341" spans="7:10" ht="14" customHeight="1">
      <c r="G1341" s="4"/>
      <c r="H1341" s="4"/>
      <c r="I1341" s="4"/>
      <c r="J1341" s="4"/>
    </row>
    <row r="1342" spans="7:10" ht="14" customHeight="1">
      <c r="G1342" s="4"/>
      <c r="H1342" s="4"/>
      <c r="I1342" s="4"/>
      <c r="J1342" s="4"/>
    </row>
    <row r="1343" spans="7:10" ht="14" customHeight="1">
      <c r="G1343" s="4"/>
      <c r="H1343" s="4"/>
      <c r="I1343" s="4"/>
      <c r="J1343" s="4"/>
    </row>
    <row r="1344" spans="7:10" ht="14" customHeight="1">
      <c r="G1344" s="4"/>
      <c r="H1344" s="4"/>
      <c r="I1344" s="4"/>
      <c r="J1344" s="4"/>
    </row>
    <row r="1345" spans="7:10" ht="14" customHeight="1">
      <c r="G1345" s="4"/>
      <c r="H1345" s="4"/>
      <c r="I1345" s="4"/>
      <c r="J1345" s="4"/>
    </row>
    <row r="1346" spans="7:10" ht="14" customHeight="1">
      <c r="G1346" s="4"/>
      <c r="H1346" s="4"/>
      <c r="I1346" s="4"/>
      <c r="J1346" s="4"/>
    </row>
    <row r="1347" spans="7:10" ht="14" customHeight="1">
      <c r="G1347" s="4"/>
      <c r="H1347" s="4"/>
      <c r="I1347" s="4"/>
      <c r="J1347" s="4"/>
    </row>
    <row r="1348" spans="7:10" ht="14" customHeight="1">
      <c r="G1348" s="4"/>
      <c r="H1348" s="4"/>
      <c r="I1348" s="4"/>
      <c r="J1348" s="4"/>
    </row>
    <row r="1349" spans="7:10" ht="14" customHeight="1">
      <c r="G1349" s="4"/>
      <c r="H1349" s="4"/>
      <c r="I1349" s="4"/>
      <c r="J1349" s="4"/>
    </row>
    <row r="1350" spans="7:10" ht="14" customHeight="1">
      <c r="G1350" s="4"/>
      <c r="H1350" s="4"/>
      <c r="I1350" s="4"/>
      <c r="J1350" s="4"/>
    </row>
    <row r="1351" spans="7:10" ht="14" customHeight="1">
      <c r="G1351" s="4"/>
      <c r="H1351" s="4"/>
      <c r="I1351" s="4"/>
      <c r="J1351" s="4"/>
    </row>
    <row r="1352" spans="7:10" ht="14" customHeight="1">
      <c r="G1352" s="4"/>
      <c r="H1352" s="4"/>
      <c r="I1352" s="4"/>
      <c r="J1352" s="4"/>
    </row>
    <row r="1353" spans="7:10" ht="14" customHeight="1">
      <c r="G1353" s="4"/>
      <c r="H1353" s="4"/>
      <c r="I1353" s="4"/>
      <c r="J1353" s="4"/>
    </row>
    <row r="1354" spans="7:10" ht="14" customHeight="1">
      <c r="G1354" s="4"/>
      <c r="H1354" s="4"/>
      <c r="I1354" s="4"/>
      <c r="J1354" s="4"/>
    </row>
    <row r="1355" spans="7:10" ht="14" customHeight="1">
      <c r="G1355" s="4"/>
      <c r="H1355" s="4"/>
      <c r="I1355" s="4"/>
      <c r="J1355" s="4"/>
    </row>
    <row r="1356" spans="7:10" ht="14" customHeight="1">
      <c r="G1356" s="4"/>
      <c r="H1356" s="4"/>
      <c r="I1356" s="4"/>
      <c r="J1356" s="4"/>
    </row>
    <row r="1357" spans="7:10" ht="14" customHeight="1">
      <c r="G1357" s="4"/>
      <c r="H1357" s="4"/>
      <c r="I1357" s="4"/>
      <c r="J1357" s="4"/>
    </row>
    <row r="1358" spans="7:10" ht="14" customHeight="1">
      <c r="G1358" s="4"/>
      <c r="H1358" s="4"/>
      <c r="I1358" s="4"/>
      <c r="J1358" s="4"/>
    </row>
    <row r="1359" spans="7:10" ht="14" customHeight="1">
      <c r="G1359" s="4"/>
      <c r="H1359" s="4"/>
      <c r="I1359" s="4"/>
      <c r="J1359" s="4"/>
    </row>
    <row r="1360" spans="7:10" ht="14" customHeight="1">
      <c r="G1360" s="4"/>
      <c r="H1360" s="4"/>
      <c r="I1360" s="4"/>
      <c r="J1360" s="4"/>
    </row>
    <row r="1361" spans="7:10" ht="14" customHeight="1">
      <c r="G1361" s="4"/>
      <c r="H1361" s="4"/>
      <c r="I1361" s="4"/>
      <c r="J1361" s="4"/>
    </row>
    <row r="1362" spans="7:10" ht="14" customHeight="1">
      <c r="G1362" s="4"/>
      <c r="H1362" s="4"/>
      <c r="I1362" s="4"/>
      <c r="J1362" s="4"/>
    </row>
    <row r="1363" spans="7:10" ht="14" customHeight="1">
      <c r="G1363" s="4"/>
      <c r="H1363" s="4"/>
      <c r="I1363" s="4"/>
      <c r="J1363" s="4"/>
    </row>
    <row r="1364" spans="7:10" ht="14" customHeight="1">
      <c r="G1364" s="4"/>
      <c r="H1364" s="4"/>
      <c r="I1364" s="4"/>
      <c r="J1364" s="4"/>
    </row>
    <row r="1365" spans="7:10" ht="14" customHeight="1">
      <c r="G1365" s="4"/>
      <c r="H1365" s="4"/>
      <c r="I1365" s="4"/>
      <c r="J1365" s="4"/>
    </row>
    <row r="1366" spans="7:10" ht="14" customHeight="1">
      <c r="G1366" s="4"/>
      <c r="H1366" s="4"/>
      <c r="I1366" s="4"/>
      <c r="J1366" s="4"/>
    </row>
    <row r="1367" spans="7:10" ht="14" customHeight="1">
      <c r="G1367" s="4"/>
      <c r="H1367" s="4"/>
      <c r="I1367" s="4"/>
      <c r="J1367" s="4"/>
    </row>
    <row r="1368" spans="7:10" ht="14" customHeight="1">
      <c r="G1368" s="4"/>
      <c r="H1368" s="4"/>
      <c r="I1368" s="4"/>
      <c r="J1368" s="4"/>
    </row>
    <row r="1369" spans="7:10" ht="14" customHeight="1">
      <c r="G1369" s="4"/>
      <c r="H1369" s="4"/>
      <c r="I1369" s="4"/>
      <c r="J1369" s="4"/>
    </row>
    <row r="1370" spans="7:10" ht="14" customHeight="1">
      <c r="G1370" s="4"/>
      <c r="H1370" s="4"/>
      <c r="I1370" s="4"/>
      <c r="J1370" s="4"/>
    </row>
    <row r="1371" spans="7:10" ht="14" customHeight="1">
      <c r="G1371" s="4"/>
      <c r="H1371" s="4"/>
      <c r="I1371" s="4"/>
      <c r="J1371" s="4"/>
    </row>
    <row r="1372" spans="7:10" ht="14" customHeight="1">
      <c r="G1372" s="4"/>
      <c r="H1372" s="4"/>
      <c r="I1372" s="4"/>
      <c r="J1372" s="4"/>
    </row>
    <row r="1373" spans="7:10" ht="14" customHeight="1">
      <c r="G1373" s="4"/>
      <c r="H1373" s="4"/>
      <c r="I1373" s="4"/>
      <c r="J1373" s="4"/>
    </row>
    <row r="1374" spans="7:10" ht="14" customHeight="1">
      <c r="G1374" s="4"/>
      <c r="H1374" s="4"/>
      <c r="I1374" s="4"/>
      <c r="J1374" s="4"/>
    </row>
    <row r="1375" spans="7:10" ht="14" customHeight="1">
      <c r="G1375" s="4"/>
      <c r="H1375" s="4"/>
      <c r="I1375" s="4"/>
      <c r="J1375" s="4"/>
    </row>
    <row r="1376" spans="7:10" ht="14" customHeight="1">
      <c r="G1376" s="4"/>
      <c r="H1376" s="4"/>
      <c r="I1376" s="4"/>
      <c r="J1376" s="4"/>
    </row>
    <row r="1377" spans="7:10" ht="14" customHeight="1">
      <c r="G1377" s="4"/>
      <c r="H1377" s="4"/>
      <c r="I1377" s="4"/>
      <c r="J1377" s="4"/>
    </row>
    <row r="1378" spans="7:10" ht="14" customHeight="1">
      <c r="G1378" s="4"/>
      <c r="H1378" s="4"/>
      <c r="I1378" s="4"/>
      <c r="J1378" s="4"/>
    </row>
    <row r="1379" spans="7:10" ht="14" customHeight="1">
      <c r="G1379" s="4"/>
      <c r="H1379" s="4"/>
      <c r="I1379" s="4"/>
      <c r="J1379" s="4"/>
    </row>
    <row r="1380" spans="7:10" ht="14" customHeight="1">
      <c r="G1380" s="4"/>
      <c r="H1380" s="4"/>
      <c r="I1380" s="4"/>
      <c r="J1380" s="4"/>
    </row>
    <row r="1381" spans="7:10" ht="14" customHeight="1">
      <c r="G1381" s="4"/>
      <c r="H1381" s="4"/>
      <c r="I1381" s="4"/>
      <c r="J1381" s="4"/>
    </row>
    <row r="1382" spans="7:10" ht="14" customHeight="1">
      <c r="G1382" s="4"/>
      <c r="H1382" s="4"/>
      <c r="I1382" s="4"/>
      <c r="J1382" s="4"/>
    </row>
    <row r="1383" spans="7:10" ht="14" customHeight="1">
      <c r="G1383" s="4"/>
      <c r="H1383" s="4"/>
      <c r="I1383" s="4"/>
      <c r="J1383" s="4"/>
    </row>
    <row r="1384" spans="7:10" ht="14" customHeight="1">
      <c r="G1384" s="4"/>
      <c r="H1384" s="4"/>
      <c r="I1384" s="4"/>
      <c r="J1384" s="4"/>
    </row>
    <row r="1385" spans="7:10" ht="14" customHeight="1">
      <c r="G1385" s="4"/>
      <c r="H1385" s="4"/>
      <c r="I1385" s="4"/>
      <c r="J1385" s="4"/>
    </row>
    <row r="1386" spans="7:10" ht="14" customHeight="1">
      <c r="G1386" s="4"/>
      <c r="H1386" s="4"/>
      <c r="I1386" s="4"/>
      <c r="J1386" s="4"/>
    </row>
    <row r="1387" spans="7:10" ht="14" customHeight="1">
      <c r="G1387" s="4"/>
      <c r="H1387" s="4"/>
      <c r="I1387" s="4"/>
      <c r="J1387" s="4"/>
    </row>
    <row r="1388" spans="7:10" ht="14" customHeight="1">
      <c r="G1388" s="4"/>
      <c r="H1388" s="4"/>
      <c r="I1388" s="4"/>
      <c r="J1388" s="4"/>
    </row>
    <row r="1389" spans="7:10" ht="14" customHeight="1">
      <c r="G1389" s="4"/>
      <c r="H1389" s="4"/>
      <c r="I1389" s="4"/>
      <c r="J1389" s="4"/>
    </row>
    <row r="1390" spans="7:10" ht="14" customHeight="1">
      <c r="G1390" s="4"/>
      <c r="H1390" s="4"/>
      <c r="I1390" s="4"/>
      <c r="J1390" s="4"/>
    </row>
    <row r="1391" spans="7:10" ht="14" customHeight="1">
      <c r="G1391" s="4"/>
      <c r="H1391" s="4"/>
      <c r="I1391" s="4"/>
      <c r="J1391" s="4"/>
    </row>
    <row r="1392" spans="7:10" ht="14" customHeight="1">
      <c r="G1392" s="4"/>
      <c r="H1392" s="4"/>
      <c r="I1392" s="4"/>
      <c r="J1392" s="4"/>
    </row>
    <row r="1393" spans="7:10" ht="14" customHeight="1">
      <c r="G1393" s="4"/>
      <c r="H1393" s="4"/>
      <c r="I1393" s="4"/>
      <c r="J1393" s="4"/>
    </row>
    <row r="1394" spans="7:10" ht="14" customHeight="1">
      <c r="G1394" s="4"/>
      <c r="H1394" s="4"/>
      <c r="I1394" s="4"/>
      <c r="J1394" s="4"/>
    </row>
    <row r="1395" spans="7:10" ht="14" customHeight="1">
      <c r="G1395" s="4"/>
      <c r="H1395" s="4"/>
      <c r="I1395" s="4"/>
      <c r="J1395" s="4"/>
    </row>
    <row r="1396" spans="7:10" ht="14" customHeight="1">
      <c r="G1396" s="4"/>
      <c r="H1396" s="4"/>
      <c r="I1396" s="4"/>
      <c r="J1396" s="4"/>
    </row>
    <row r="1397" spans="7:10" ht="14" customHeight="1">
      <c r="G1397" s="4"/>
      <c r="H1397" s="4"/>
      <c r="I1397" s="4"/>
      <c r="J1397" s="4"/>
    </row>
    <row r="1398" spans="7:10" ht="14" customHeight="1">
      <c r="G1398" s="4"/>
      <c r="H1398" s="4"/>
      <c r="I1398" s="4"/>
      <c r="J1398" s="4"/>
    </row>
    <row r="1399" spans="7:10" ht="14" customHeight="1">
      <c r="G1399" s="4"/>
      <c r="H1399" s="4"/>
      <c r="I1399" s="4"/>
      <c r="J1399" s="4"/>
    </row>
    <row r="1400" spans="7:10" ht="14" customHeight="1">
      <c r="G1400" s="4"/>
      <c r="H1400" s="4"/>
      <c r="I1400" s="4"/>
      <c r="J1400" s="4"/>
    </row>
    <row r="1401" spans="7:10" ht="14" customHeight="1">
      <c r="G1401" s="4"/>
      <c r="H1401" s="4"/>
      <c r="I1401" s="4"/>
      <c r="J1401" s="4"/>
    </row>
    <row r="1402" spans="7:10" ht="14" customHeight="1">
      <c r="G1402" s="4"/>
      <c r="H1402" s="4"/>
      <c r="I1402" s="4"/>
      <c r="J1402" s="4"/>
    </row>
    <row r="1403" spans="7:10" ht="14" customHeight="1">
      <c r="G1403" s="4"/>
      <c r="H1403" s="4"/>
      <c r="I1403" s="4"/>
      <c r="J1403" s="4"/>
    </row>
    <row r="1404" spans="7:10" ht="14" customHeight="1">
      <c r="G1404" s="4"/>
      <c r="H1404" s="4"/>
      <c r="I1404" s="4"/>
      <c r="J1404" s="4"/>
    </row>
    <row r="1405" spans="7:10" ht="14" customHeight="1">
      <c r="G1405" s="4"/>
      <c r="H1405" s="4"/>
      <c r="I1405" s="4"/>
      <c r="J1405" s="4"/>
    </row>
    <row r="1406" spans="7:10" ht="14" customHeight="1">
      <c r="G1406" s="4"/>
      <c r="H1406" s="4"/>
      <c r="I1406" s="4"/>
      <c r="J1406" s="4"/>
    </row>
    <row r="1407" spans="7:10" ht="14" customHeight="1">
      <c r="G1407" s="4"/>
      <c r="H1407" s="4"/>
      <c r="I1407" s="4"/>
      <c r="J1407" s="4"/>
    </row>
    <row r="1408" spans="7:10" ht="14" customHeight="1">
      <c r="G1408" s="4"/>
      <c r="H1408" s="4"/>
      <c r="I1408" s="4"/>
      <c r="J1408" s="4"/>
    </row>
    <row r="1409" spans="7:10" ht="14" customHeight="1">
      <c r="G1409" s="4"/>
      <c r="H1409" s="4"/>
      <c r="I1409" s="4"/>
      <c r="J1409" s="4"/>
    </row>
    <row r="1410" spans="7:10" ht="14" customHeight="1">
      <c r="G1410" s="4"/>
      <c r="H1410" s="4"/>
      <c r="I1410" s="4"/>
      <c r="J1410" s="4"/>
    </row>
    <row r="1411" spans="7:10" ht="14" customHeight="1">
      <c r="G1411" s="4"/>
      <c r="H1411" s="4"/>
      <c r="I1411" s="4"/>
      <c r="J1411" s="4"/>
    </row>
    <row r="1412" spans="7:10" ht="14" customHeight="1">
      <c r="G1412" s="4"/>
      <c r="H1412" s="4"/>
      <c r="I1412" s="4"/>
      <c r="J1412" s="4"/>
    </row>
    <row r="1413" spans="7:10" ht="14" customHeight="1">
      <c r="G1413" s="4"/>
      <c r="H1413" s="4"/>
      <c r="I1413" s="4"/>
      <c r="J1413" s="4"/>
    </row>
    <row r="1414" spans="7:10" ht="14" customHeight="1">
      <c r="G1414" s="4"/>
      <c r="H1414" s="4"/>
      <c r="I1414" s="4"/>
      <c r="J1414" s="4"/>
    </row>
    <row r="1415" spans="7:10" ht="14" customHeight="1">
      <c r="G1415" s="4"/>
      <c r="H1415" s="4"/>
      <c r="I1415" s="4"/>
      <c r="J1415" s="4"/>
    </row>
    <row r="1416" spans="7:10" ht="14" customHeight="1">
      <c r="G1416" s="4"/>
      <c r="H1416" s="4"/>
      <c r="I1416" s="4"/>
      <c r="J1416" s="4"/>
    </row>
    <row r="1417" spans="7:10" ht="14" customHeight="1">
      <c r="G1417" s="4"/>
      <c r="H1417" s="4"/>
      <c r="I1417" s="4"/>
      <c r="J1417" s="4"/>
    </row>
    <row r="1418" spans="7:10" ht="14" customHeight="1">
      <c r="G1418" s="4"/>
      <c r="H1418" s="4"/>
      <c r="I1418" s="4"/>
      <c r="J1418" s="4"/>
    </row>
    <row r="1419" spans="7:10" ht="14" customHeight="1">
      <c r="G1419" s="4"/>
      <c r="H1419" s="4"/>
      <c r="I1419" s="4"/>
      <c r="J1419" s="4"/>
    </row>
    <row r="1420" spans="7:10" ht="14" customHeight="1">
      <c r="G1420" s="4"/>
      <c r="H1420" s="4"/>
      <c r="I1420" s="4"/>
      <c r="J1420" s="4"/>
    </row>
    <row r="1421" spans="7:10" ht="14" customHeight="1">
      <c r="G1421" s="4"/>
      <c r="H1421" s="4"/>
      <c r="I1421" s="4"/>
      <c r="J1421" s="4"/>
    </row>
    <row r="1422" spans="7:10" ht="14" customHeight="1">
      <c r="G1422" s="4"/>
      <c r="H1422" s="4"/>
      <c r="I1422" s="4"/>
      <c r="J1422" s="4"/>
    </row>
    <row r="1423" spans="7:10" ht="14" customHeight="1">
      <c r="G1423" s="4"/>
      <c r="H1423" s="4"/>
      <c r="I1423" s="4"/>
      <c r="J1423" s="4"/>
    </row>
    <row r="1424" spans="7:10" ht="14" customHeight="1">
      <c r="G1424" s="4"/>
      <c r="H1424" s="4"/>
      <c r="I1424" s="4"/>
      <c r="J1424" s="4"/>
    </row>
    <row r="1425" spans="7:10" ht="14" customHeight="1">
      <c r="G1425" s="4"/>
      <c r="H1425" s="4"/>
      <c r="I1425" s="4"/>
      <c r="J1425" s="4"/>
    </row>
    <row r="1426" spans="7:10" ht="14" customHeight="1">
      <c r="G1426" s="4"/>
      <c r="H1426" s="4"/>
      <c r="I1426" s="4"/>
      <c r="J1426" s="4"/>
    </row>
    <row r="1427" spans="7:10" ht="14" customHeight="1">
      <c r="G1427" s="4"/>
      <c r="H1427" s="4"/>
      <c r="I1427" s="4"/>
      <c r="J1427" s="4"/>
    </row>
    <row r="1428" spans="7:10" ht="14" customHeight="1">
      <c r="G1428" s="4"/>
      <c r="H1428" s="4"/>
      <c r="I1428" s="4"/>
      <c r="J1428" s="4"/>
    </row>
    <row r="1429" spans="7:10" ht="14" customHeight="1">
      <c r="G1429" s="4"/>
      <c r="H1429" s="4"/>
      <c r="I1429" s="4"/>
      <c r="J1429" s="4"/>
    </row>
    <row r="1430" spans="7:10" ht="14" customHeight="1">
      <c r="G1430" s="4"/>
      <c r="H1430" s="4"/>
      <c r="I1430" s="4"/>
      <c r="J1430" s="4"/>
    </row>
    <row r="1431" spans="7:10" ht="14" customHeight="1">
      <c r="G1431" s="4"/>
      <c r="H1431" s="4"/>
      <c r="I1431" s="4"/>
      <c r="J1431" s="4"/>
    </row>
    <row r="1432" spans="7:10" ht="14" customHeight="1">
      <c r="G1432" s="4"/>
      <c r="H1432" s="4"/>
      <c r="I1432" s="4"/>
      <c r="J1432" s="4"/>
    </row>
    <row r="1433" spans="7:10" ht="14" customHeight="1">
      <c r="G1433" s="4"/>
      <c r="H1433" s="4"/>
      <c r="I1433" s="4"/>
      <c r="J1433" s="4"/>
    </row>
    <row r="1434" spans="7:10" ht="14" customHeight="1">
      <c r="G1434" s="4"/>
      <c r="H1434" s="4"/>
      <c r="I1434" s="4"/>
      <c r="J1434" s="4"/>
    </row>
    <row r="1435" spans="7:10" ht="14" customHeight="1">
      <c r="G1435" s="4"/>
      <c r="H1435" s="4"/>
      <c r="I1435" s="4"/>
      <c r="J1435" s="4"/>
    </row>
    <row r="1436" spans="7:10" ht="14" customHeight="1">
      <c r="G1436" s="4"/>
      <c r="H1436" s="4"/>
      <c r="I1436" s="4"/>
      <c r="J1436" s="4"/>
    </row>
    <row r="1437" spans="7:10" ht="14" customHeight="1">
      <c r="G1437" s="4"/>
      <c r="H1437" s="4"/>
      <c r="I1437" s="4"/>
      <c r="J1437" s="4"/>
    </row>
    <row r="1438" spans="7:10" ht="14" customHeight="1">
      <c r="G1438" s="4"/>
      <c r="H1438" s="4"/>
      <c r="I1438" s="4"/>
      <c r="J1438" s="4"/>
    </row>
    <row r="1439" spans="7:10" ht="14" customHeight="1">
      <c r="G1439" s="4"/>
      <c r="H1439" s="4"/>
      <c r="I1439" s="4"/>
      <c r="J1439" s="4"/>
    </row>
    <row r="1440" spans="7:10" ht="14" customHeight="1">
      <c r="G1440" s="4"/>
      <c r="H1440" s="4"/>
      <c r="I1440" s="4"/>
      <c r="J1440" s="4"/>
    </row>
    <row r="1441" spans="7:10" ht="14" customHeight="1">
      <c r="G1441" s="4"/>
      <c r="H1441" s="4"/>
      <c r="I1441" s="4"/>
      <c r="J1441" s="4"/>
    </row>
    <row r="1442" spans="7:10" ht="14" customHeight="1">
      <c r="G1442" s="4"/>
      <c r="H1442" s="4"/>
      <c r="I1442" s="4"/>
      <c r="J1442" s="4"/>
    </row>
    <row r="1443" spans="7:10" ht="14" customHeight="1">
      <c r="G1443" s="4"/>
      <c r="H1443" s="4"/>
      <c r="I1443" s="4"/>
      <c r="J1443" s="4"/>
    </row>
    <row r="1444" spans="7:10" ht="14" customHeight="1">
      <c r="G1444" s="4"/>
      <c r="H1444" s="4"/>
      <c r="I1444" s="4"/>
      <c r="J1444" s="4"/>
    </row>
    <row r="1445" spans="7:10" ht="14" customHeight="1">
      <c r="G1445" s="4"/>
      <c r="H1445" s="4"/>
      <c r="I1445" s="4"/>
      <c r="J1445" s="4"/>
    </row>
    <row r="1446" spans="7:10" ht="14" customHeight="1">
      <c r="G1446" s="4"/>
      <c r="H1446" s="4"/>
      <c r="I1446" s="4"/>
      <c r="J1446" s="4"/>
    </row>
    <row r="1447" spans="7:10" ht="14" customHeight="1">
      <c r="G1447" s="4"/>
      <c r="H1447" s="4"/>
      <c r="I1447" s="4"/>
      <c r="J1447" s="4"/>
    </row>
    <row r="1448" spans="7:10" ht="14" customHeight="1">
      <c r="G1448" s="4"/>
      <c r="H1448" s="4"/>
      <c r="I1448" s="4"/>
      <c r="J1448" s="4"/>
    </row>
    <row r="1449" spans="7:10" ht="14" customHeight="1">
      <c r="G1449" s="4"/>
      <c r="H1449" s="4"/>
      <c r="I1449" s="4"/>
      <c r="J1449" s="4"/>
    </row>
    <row r="1450" spans="7:10" ht="14" customHeight="1">
      <c r="G1450" s="4"/>
      <c r="H1450" s="4"/>
      <c r="I1450" s="4"/>
      <c r="J1450" s="4"/>
    </row>
    <row r="1451" spans="7:10" ht="14" customHeight="1">
      <c r="G1451" s="4"/>
      <c r="H1451" s="4"/>
      <c r="I1451" s="4"/>
      <c r="J1451" s="4"/>
    </row>
    <row r="1452" spans="7:10" ht="14" customHeight="1">
      <c r="G1452" s="4"/>
      <c r="H1452" s="4"/>
      <c r="I1452" s="4"/>
      <c r="J1452" s="4"/>
    </row>
    <row r="1453" spans="7:10" ht="14" customHeight="1">
      <c r="G1453" s="4"/>
      <c r="H1453" s="4"/>
      <c r="I1453" s="4"/>
      <c r="J1453" s="4"/>
    </row>
    <row r="1454" spans="7:10" ht="14" customHeight="1">
      <c r="G1454" s="4"/>
      <c r="H1454" s="4"/>
      <c r="I1454" s="4"/>
      <c r="J1454" s="4"/>
    </row>
    <row r="1455" spans="7:10" ht="14" customHeight="1">
      <c r="G1455" s="4"/>
      <c r="H1455" s="4"/>
      <c r="I1455" s="4"/>
      <c r="J1455" s="4"/>
    </row>
    <row r="1456" spans="7:10" ht="14" customHeight="1">
      <c r="G1456" s="4"/>
      <c r="H1456" s="4"/>
      <c r="I1456" s="4"/>
      <c r="J1456" s="4"/>
    </row>
    <row r="1457" spans="7:10" ht="14" customHeight="1">
      <c r="G1457" s="4"/>
      <c r="H1457" s="4"/>
      <c r="I1457" s="4"/>
      <c r="J1457" s="4"/>
    </row>
    <row r="1458" spans="7:10" ht="14" customHeight="1">
      <c r="G1458" s="4"/>
      <c r="H1458" s="4"/>
      <c r="I1458" s="4"/>
      <c r="J1458" s="4"/>
    </row>
    <row r="1459" spans="7:10" ht="14" customHeight="1">
      <c r="G1459" s="4"/>
      <c r="H1459" s="4"/>
      <c r="I1459" s="4"/>
      <c r="J1459" s="4"/>
    </row>
    <row r="1460" spans="7:10" ht="14" customHeight="1">
      <c r="G1460" s="4"/>
      <c r="H1460" s="4"/>
      <c r="I1460" s="4"/>
      <c r="J1460" s="4"/>
    </row>
    <row r="1461" spans="7:10" ht="14" customHeight="1">
      <c r="G1461" s="4"/>
      <c r="H1461" s="4"/>
      <c r="I1461" s="4"/>
      <c r="J1461" s="4"/>
    </row>
    <row r="1462" spans="7:10" ht="14" customHeight="1">
      <c r="G1462" s="4"/>
      <c r="H1462" s="4"/>
      <c r="I1462" s="4"/>
      <c r="J1462" s="4"/>
    </row>
    <row r="1463" spans="7:10" ht="14" customHeight="1">
      <c r="G1463" s="4"/>
      <c r="H1463" s="4"/>
      <c r="I1463" s="4"/>
      <c r="J1463" s="4"/>
    </row>
    <row r="1464" spans="7:10" ht="14" customHeight="1">
      <c r="G1464" s="4"/>
      <c r="H1464" s="4"/>
      <c r="I1464" s="4"/>
      <c r="J1464" s="4"/>
    </row>
    <row r="1465" spans="7:10" ht="14" customHeight="1">
      <c r="G1465" s="4"/>
      <c r="H1465" s="4"/>
      <c r="I1465" s="4"/>
      <c r="J1465" s="4"/>
    </row>
    <row r="1466" spans="7:10" ht="14" customHeight="1">
      <c r="G1466" s="4"/>
      <c r="H1466" s="4"/>
      <c r="I1466" s="4"/>
      <c r="J1466" s="4"/>
    </row>
    <row r="1467" spans="7:10" ht="14" customHeight="1">
      <c r="G1467" s="4"/>
      <c r="H1467" s="4"/>
      <c r="I1467" s="4"/>
      <c r="J1467" s="4"/>
    </row>
    <row r="1468" spans="7:10" ht="14" customHeight="1">
      <c r="G1468" s="4"/>
      <c r="H1468" s="4"/>
      <c r="I1468" s="4"/>
      <c r="J1468" s="4"/>
    </row>
    <row r="1469" spans="7:10" ht="14" customHeight="1">
      <c r="G1469" s="4"/>
      <c r="H1469" s="4"/>
      <c r="I1469" s="4"/>
      <c r="J1469" s="4"/>
    </row>
    <row r="1470" spans="7:10" ht="14" customHeight="1">
      <c r="G1470" s="4"/>
      <c r="H1470" s="4"/>
      <c r="I1470" s="4"/>
      <c r="J1470" s="4"/>
    </row>
    <row r="1471" spans="7:10" ht="14" customHeight="1">
      <c r="G1471" s="4"/>
      <c r="H1471" s="4"/>
      <c r="I1471" s="4"/>
      <c r="J1471" s="4"/>
    </row>
    <row r="1472" spans="7:10" ht="14" customHeight="1">
      <c r="G1472" s="4"/>
      <c r="H1472" s="4"/>
      <c r="I1472" s="4"/>
      <c r="J1472" s="4"/>
    </row>
    <row r="1473" spans="7:10" ht="14" customHeight="1">
      <c r="G1473" s="4"/>
      <c r="H1473" s="4"/>
      <c r="I1473" s="4"/>
      <c r="J1473" s="4"/>
    </row>
    <row r="1474" spans="7:10" ht="14" customHeight="1">
      <c r="G1474" s="4"/>
      <c r="H1474" s="4"/>
      <c r="I1474" s="4"/>
      <c r="J1474" s="4"/>
    </row>
    <row r="1475" spans="7:10" ht="14" customHeight="1">
      <c r="G1475" s="4"/>
      <c r="H1475" s="4"/>
      <c r="I1475" s="4"/>
      <c r="J1475" s="4"/>
    </row>
  </sheetData>
  <phoneticPr fontId="11" type="noConversion"/>
  <conditionalFormatting sqref="R7:Y7">
    <cfRule type="cellIs" dxfId="0" priority="1" stopIfTrue="1" operator="greaterThanOrEqual">
      <formula>4</formula>
    </cfRule>
  </conditionalFormatting>
  <pageMargins left="0.75" right="0.75" top="1" bottom="1" header="0.5" footer="0.5"/>
  <pageSetup scale="76" orientation="landscape" horizontalDpi="4294967292" verticalDpi="4294967292"/>
  <headerFooter>
    <oddHeader>Page &amp;P&amp;R&amp;A</oddHeader>
    <oddFooter>&amp;Z&amp;F</oddFooter>
  </headerFooter>
  <colBreaks count="1" manualBreakCount="1">
    <brk id="16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378"/>
  <sheetViews>
    <sheetView zoomScale="150" zoomScaleNormal="150" zoomScaleSheetLayoutView="100" zoomScalePageLayoutView="150" workbookViewId="0">
      <pane ySplit="4" topLeftCell="A34" activePane="bottomLeft" state="frozen"/>
      <selection pane="bottomLeft" activeCell="L4" sqref="L4"/>
    </sheetView>
  </sheetViews>
  <sheetFormatPr baseColWidth="10" defaultColWidth="8.83203125" defaultRowHeight="14" customHeight="1" x14ac:dyDescent="0"/>
  <cols>
    <col min="1" max="1" width="12" style="1" customWidth="1"/>
    <col min="2" max="2" width="14.6640625" style="1" customWidth="1"/>
    <col min="3" max="3" width="36.6640625" style="1" customWidth="1"/>
    <col min="4" max="4" width="31.5" style="1" customWidth="1"/>
    <col min="5" max="5" width="7.5" style="1" customWidth="1"/>
    <col min="6" max="6" width="6" style="81" customWidth="1"/>
    <col min="7" max="7" width="10.1640625" style="3" hidden="1" customWidth="1"/>
    <col min="8" max="10" width="12.1640625" style="3" customWidth="1"/>
    <col min="11" max="11" width="11.1640625" style="1" customWidth="1"/>
    <col min="12" max="12" width="8" style="1" bestFit="1" customWidth="1"/>
    <col min="13" max="13" width="11" style="2" customWidth="1"/>
    <col min="14" max="14" width="29.33203125" style="1" customWidth="1"/>
    <col min="15" max="15" width="14" style="1" customWidth="1"/>
    <col min="16" max="16" width="57.83203125" style="81" bestFit="1" customWidth="1"/>
    <col min="17" max="17" width="18.33203125" style="1" customWidth="1"/>
    <col min="18" max="18" width="13.6640625" style="1" customWidth="1"/>
    <col min="19" max="16384" width="8.83203125" style="1"/>
  </cols>
  <sheetData>
    <row r="1" spans="1:26" ht="30" customHeight="1" thickBot="1">
      <c r="A1" s="14"/>
      <c r="B1" s="14"/>
      <c r="C1" s="14"/>
      <c r="D1" s="14"/>
      <c r="E1" s="14"/>
      <c r="F1" s="89"/>
      <c r="H1" s="48"/>
      <c r="I1" s="48"/>
      <c r="J1" s="48"/>
      <c r="K1" s="14"/>
      <c r="L1" s="14"/>
      <c r="M1" s="47"/>
      <c r="N1" s="46"/>
      <c r="O1" s="46"/>
      <c r="P1" s="89"/>
    </row>
    <row r="2" spans="1:26" ht="45" customHeight="1" thickBot="1">
      <c r="A2" s="45"/>
      <c r="B2" s="44"/>
      <c r="C2" s="43" t="s">
        <v>26</v>
      </c>
      <c r="D2" s="42"/>
      <c r="E2" s="32" t="s">
        <v>25</v>
      </c>
      <c r="F2" s="90" t="s">
        <v>24</v>
      </c>
      <c r="G2" s="41" t="s">
        <v>23</v>
      </c>
      <c r="H2" s="40"/>
      <c r="I2" s="39" t="s">
        <v>22</v>
      </c>
      <c r="J2" s="38"/>
      <c r="K2" s="37" t="s">
        <v>21</v>
      </c>
      <c r="L2" s="36" t="s">
        <v>20</v>
      </c>
      <c r="M2" s="35" t="s">
        <v>19</v>
      </c>
      <c r="N2" s="34" t="s">
        <v>18</v>
      </c>
      <c r="O2" s="33" t="s">
        <v>17</v>
      </c>
      <c r="P2" s="90" t="s">
        <v>16</v>
      </c>
      <c r="Q2" s="31"/>
    </row>
    <row r="3" spans="1:26" ht="14" customHeight="1">
      <c r="A3" s="5"/>
      <c r="B3" s="5"/>
      <c r="C3" s="24"/>
      <c r="D3" s="24"/>
      <c r="E3" s="24"/>
      <c r="F3" s="91"/>
      <c r="G3" s="30"/>
      <c r="H3" s="29" t="s">
        <v>47</v>
      </c>
      <c r="I3" s="28" t="s">
        <v>15</v>
      </c>
      <c r="J3" s="27" t="s">
        <v>48</v>
      </c>
      <c r="K3" s="5"/>
      <c r="L3" s="26">
        <v>295</v>
      </c>
      <c r="M3" s="25"/>
      <c r="N3" s="24"/>
      <c r="O3" s="23"/>
      <c r="P3" s="106"/>
      <c r="Q3" s="22"/>
    </row>
    <row r="4" spans="1:26" s="14" customFormat="1" ht="18.75" customHeight="1">
      <c r="A4" s="17" t="s">
        <v>14</v>
      </c>
      <c r="B4" s="17" t="s">
        <v>13</v>
      </c>
      <c r="C4" s="17" t="s">
        <v>12</v>
      </c>
      <c r="D4" s="17" t="s">
        <v>11</v>
      </c>
      <c r="E4" s="17"/>
      <c r="F4" s="92"/>
      <c r="G4" s="21" t="s">
        <v>10</v>
      </c>
      <c r="H4" s="21" t="s">
        <v>4</v>
      </c>
      <c r="I4" s="28" t="s">
        <v>9</v>
      </c>
      <c r="J4" s="20" t="s">
        <v>8</v>
      </c>
      <c r="K4" s="61">
        <v>41339</v>
      </c>
      <c r="L4" s="19"/>
      <c r="M4" s="18"/>
      <c r="N4" s="17"/>
      <c r="O4" s="16"/>
      <c r="P4" s="107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" customHeight="1">
      <c r="A5" s="112">
        <v>41369</v>
      </c>
      <c r="B5" s="113" t="s">
        <v>56</v>
      </c>
      <c r="C5" s="80" t="s">
        <v>55</v>
      </c>
      <c r="D5" s="79" t="s">
        <v>46</v>
      </c>
      <c r="E5" s="137">
        <v>68</v>
      </c>
      <c r="F5" s="138" t="s">
        <v>6</v>
      </c>
      <c r="G5" s="137"/>
      <c r="H5" s="137" t="s">
        <v>1</v>
      </c>
      <c r="I5" s="137" t="s">
        <v>1</v>
      </c>
      <c r="J5" s="137" t="s">
        <v>2</v>
      </c>
      <c r="K5" s="146">
        <v>73</v>
      </c>
      <c r="L5" s="140">
        <f>(L3-73)/7</f>
        <v>31.714285714285715</v>
      </c>
      <c r="M5" s="141"/>
      <c r="N5" s="137" t="s">
        <v>5</v>
      </c>
      <c r="O5" s="137"/>
      <c r="P5" s="138" t="s">
        <v>59</v>
      </c>
    </row>
    <row r="6" spans="1:26" s="12" customFormat="1" ht="14" customHeight="1">
      <c r="B6" s="113" t="s">
        <v>56</v>
      </c>
      <c r="E6" s="137">
        <v>71</v>
      </c>
      <c r="F6" s="138" t="s">
        <v>6</v>
      </c>
      <c r="G6" s="137"/>
      <c r="H6" s="137" t="s">
        <v>1</v>
      </c>
      <c r="I6" s="137" t="s">
        <v>1</v>
      </c>
      <c r="J6" s="137" t="s">
        <v>2</v>
      </c>
      <c r="K6" s="137">
        <v>73</v>
      </c>
      <c r="L6" s="140">
        <f>(L3-73)/7</f>
        <v>31.714285714285715</v>
      </c>
      <c r="M6" s="141"/>
      <c r="N6" s="137" t="s">
        <v>5</v>
      </c>
      <c r="O6" s="137" t="s">
        <v>0</v>
      </c>
      <c r="P6" s="138" t="s">
        <v>59</v>
      </c>
    </row>
    <row r="7" spans="1:26" ht="14" customHeight="1">
      <c r="B7" s="113" t="s">
        <v>56</v>
      </c>
      <c r="C7" s="80" t="s">
        <v>55</v>
      </c>
      <c r="D7" s="79" t="s">
        <v>46</v>
      </c>
      <c r="E7" s="137">
        <v>321</v>
      </c>
      <c r="F7" s="138" t="s">
        <v>6</v>
      </c>
      <c r="G7" s="137"/>
      <c r="H7" s="137" t="s">
        <v>1</v>
      </c>
      <c r="I7" s="137" t="s">
        <v>1</v>
      </c>
      <c r="J7" s="137" t="s">
        <v>2</v>
      </c>
      <c r="K7" s="137">
        <v>85</v>
      </c>
      <c r="L7" s="140">
        <f>(L3-85)/7</f>
        <v>30</v>
      </c>
      <c r="M7" s="141"/>
      <c r="N7" s="137" t="s">
        <v>5</v>
      </c>
      <c r="O7" s="137" t="s">
        <v>0</v>
      </c>
      <c r="P7" s="138" t="s">
        <v>66</v>
      </c>
    </row>
    <row r="8" spans="1:26" ht="14" customHeight="1">
      <c r="C8" s="118" t="s">
        <v>55</v>
      </c>
      <c r="D8" s="119" t="s">
        <v>46</v>
      </c>
      <c r="E8" s="137">
        <v>333</v>
      </c>
      <c r="F8" s="138" t="s">
        <v>6</v>
      </c>
      <c r="G8" s="137"/>
      <c r="H8" s="137" t="s">
        <v>1</v>
      </c>
      <c r="I8" s="137" t="s">
        <v>1</v>
      </c>
      <c r="J8" s="137" t="s">
        <v>2</v>
      </c>
      <c r="K8" s="137">
        <v>94</v>
      </c>
      <c r="L8" s="140">
        <f>(L3-94)/7</f>
        <v>28.714285714285715</v>
      </c>
      <c r="M8" s="141"/>
      <c r="N8" s="137" t="s">
        <v>5</v>
      </c>
      <c r="O8" s="137" t="s">
        <v>0</v>
      </c>
      <c r="P8" s="138" t="s">
        <v>77</v>
      </c>
    </row>
    <row r="9" spans="1:26" ht="14" customHeight="1">
      <c r="A9" s="112">
        <v>41394</v>
      </c>
      <c r="B9" s="113" t="s">
        <v>78</v>
      </c>
      <c r="C9" s="118" t="s">
        <v>55</v>
      </c>
      <c r="D9" s="119" t="s">
        <v>46</v>
      </c>
      <c r="E9" s="137">
        <v>351</v>
      </c>
      <c r="F9" s="138" t="s">
        <v>6</v>
      </c>
      <c r="G9" s="137"/>
      <c r="H9" s="137" t="s">
        <v>1</v>
      </c>
      <c r="I9" s="137" t="s">
        <v>1</v>
      </c>
      <c r="J9" s="137" t="s">
        <v>2</v>
      </c>
      <c r="K9" s="137">
        <v>98</v>
      </c>
      <c r="L9" s="140">
        <f>(L3-98)/7</f>
        <v>28.142857142857142</v>
      </c>
      <c r="M9" s="141"/>
      <c r="N9" s="137" t="s">
        <v>5</v>
      </c>
      <c r="O9" s="137"/>
      <c r="P9" s="138" t="s">
        <v>80</v>
      </c>
    </row>
    <row r="10" spans="1:26" ht="14" customHeight="1">
      <c r="A10" s="112">
        <v>41396</v>
      </c>
      <c r="B10" s="113" t="s">
        <v>82</v>
      </c>
      <c r="C10" s="118" t="s">
        <v>55</v>
      </c>
      <c r="D10" s="119" t="s">
        <v>46</v>
      </c>
      <c r="E10" s="137">
        <v>353</v>
      </c>
      <c r="F10" s="138" t="s">
        <v>6</v>
      </c>
      <c r="G10" s="137"/>
      <c r="H10" s="137" t="s">
        <v>1</v>
      </c>
      <c r="I10" s="137" t="s">
        <v>1</v>
      </c>
      <c r="J10" s="137" t="s">
        <v>2</v>
      </c>
      <c r="K10" s="137">
        <v>101</v>
      </c>
      <c r="L10" s="140">
        <f>(L3-101)/7</f>
        <v>27.714285714285715</v>
      </c>
      <c r="M10" s="141"/>
      <c r="N10" s="137" t="s">
        <v>5</v>
      </c>
      <c r="O10" s="137"/>
      <c r="P10" s="138" t="s">
        <v>83</v>
      </c>
    </row>
    <row r="11" spans="1:26" ht="14" customHeight="1" thickBot="1">
      <c r="A11" s="112">
        <v>41396</v>
      </c>
      <c r="B11" s="113" t="s">
        <v>82</v>
      </c>
      <c r="C11" s="118" t="s">
        <v>55</v>
      </c>
      <c r="D11" s="119" t="s">
        <v>46</v>
      </c>
      <c r="E11" s="137">
        <v>354</v>
      </c>
      <c r="F11" s="138" t="s">
        <v>6</v>
      </c>
      <c r="G11" s="137"/>
      <c r="H11" s="137" t="s">
        <v>1</v>
      </c>
      <c r="I11" s="137" t="s">
        <v>1</v>
      </c>
      <c r="J11" s="137" t="s">
        <v>2</v>
      </c>
      <c r="K11" s="137">
        <v>101</v>
      </c>
      <c r="L11" s="140">
        <f>(L3-101)/7</f>
        <v>27.714285714285715</v>
      </c>
      <c r="M11" s="141"/>
      <c r="N11" s="137" t="s">
        <v>5</v>
      </c>
      <c r="O11" s="137"/>
      <c r="P11" s="138" t="s">
        <v>83</v>
      </c>
    </row>
    <row r="12" spans="1:26" ht="14" customHeight="1">
      <c r="A12" s="177"/>
      <c r="B12" s="4"/>
      <c r="C12" s="178"/>
      <c r="D12" s="179"/>
      <c r="E12" s="129">
        <v>560</v>
      </c>
      <c r="F12" s="134" t="s">
        <v>6</v>
      </c>
      <c r="G12" s="133"/>
      <c r="H12" s="133" t="s">
        <v>1</v>
      </c>
      <c r="I12" s="133" t="s">
        <v>1</v>
      </c>
      <c r="J12" s="133" t="s">
        <v>2</v>
      </c>
      <c r="K12" s="155">
        <v>41401</v>
      </c>
      <c r="L12" s="135">
        <f>(L3-127)/7</f>
        <v>24</v>
      </c>
      <c r="M12" s="136"/>
      <c r="N12" s="133"/>
      <c r="O12" s="133" t="s">
        <v>0</v>
      </c>
      <c r="P12" s="134" t="s">
        <v>101</v>
      </c>
    </row>
    <row r="13" spans="1:26" ht="14" customHeight="1" thickBot="1">
      <c r="A13" s="177"/>
      <c r="B13" s="4"/>
      <c r="C13" s="178"/>
      <c r="D13" s="179"/>
      <c r="E13" s="10">
        <v>562</v>
      </c>
      <c r="F13" s="143" t="s">
        <v>6</v>
      </c>
      <c r="G13" s="142"/>
      <c r="H13" s="142" t="s">
        <v>1</v>
      </c>
      <c r="I13" s="142" t="s">
        <v>1</v>
      </c>
      <c r="J13" s="142" t="s">
        <v>2</v>
      </c>
      <c r="K13" s="159" t="s">
        <v>94</v>
      </c>
      <c r="L13" s="144">
        <f>(L3-127)/7</f>
        <v>24</v>
      </c>
      <c r="M13" s="145"/>
      <c r="N13" s="142"/>
      <c r="O13" s="142" t="s">
        <v>0</v>
      </c>
      <c r="P13" s="143" t="s">
        <v>101</v>
      </c>
    </row>
    <row r="14" spans="1:26" ht="14" customHeight="1">
      <c r="C14" s="108" t="s">
        <v>85</v>
      </c>
      <c r="D14" s="108" t="s">
        <v>84</v>
      </c>
      <c r="E14" s="137">
        <v>375</v>
      </c>
      <c r="F14" s="138" t="s">
        <v>6</v>
      </c>
      <c r="G14" s="137"/>
      <c r="H14" s="137" t="s">
        <v>1</v>
      </c>
      <c r="I14" s="137" t="s">
        <v>1</v>
      </c>
      <c r="J14" s="137" t="s">
        <v>2</v>
      </c>
      <c r="K14" s="137"/>
      <c r="L14" s="140">
        <f>(L3-134)/7</f>
        <v>23</v>
      </c>
      <c r="M14" s="141"/>
      <c r="N14" s="137"/>
      <c r="O14" s="137" t="s">
        <v>0</v>
      </c>
      <c r="P14" s="138" t="s">
        <v>101</v>
      </c>
    </row>
    <row r="15" spans="1:26" ht="14" customHeight="1" thickBot="1">
      <c r="E15" s="137">
        <v>377</v>
      </c>
      <c r="F15" s="138" t="s">
        <v>6</v>
      </c>
      <c r="G15" s="137"/>
      <c r="H15" s="137" t="s">
        <v>1</v>
      </c>
      <c r="I15" s="137" t="s">
        <v>1</v>
      </c>
      <c r="J15" s="137" t="s">
        <v>2</v>
      </c>
      <c r="K15" s="137"/>
      <c r="L15" s="140">
        <f>(L3-134)/7</f>
        <v>23</v>
      </c>
      <c r="M15" s="141"/>
      <c r="N15" s="137"/>
      <c r="O15" s="137" t="s">
        <v>0</v>
      </c>
      <c r="P15" s="138" t="s">
        <v>101</v>
      </c>
    </row>
    <row r="16" spans="1:26" s="129" customFormat="1" ht="14" customHeight="1">
      <c r="A16" s="128"/>
      <c r="C16" s="130" t="s">
        <v>86</v>
      </c>
      <c r="D16" s="130" t="s">
        <v>84</v>
      </c>
      <c r="E16" s="133">
        <v>602</v>
      </c>
      <c r="F16" s="134" t="s">
        <v>6</v>
      </c>
      <c r="G16" s="133"/>
      <c r="H16" s="133" t="s">
        <v>1</v>
      </c>
      <c r="I16" s="133" t="s">
        <v>1</v>
      </c>
      <c r="J16" s="133" t="s">
        <v>2</v>
      </c>
      <c r="K16" s="133">
        <v>139</v>
      </c>
      <c r="L16" s="135">
        <f>(L3-139)/7</f>
        <v>22.285714285714285</v>
      </c>
      <c r="M16" s="136"/>
      <c r="N16" s="133"/>
      <c r="O16" s="133" t="s">
        <v>104</v>
      </c>
      <c r="P16" s="134" t="s">
        <v>102</v>
      </c>
    </row>
    <row r="17" spans="1:26" ht="14" customHeight="1">
      <c r="A17" s="131"/>
      <c r="E17" s="137">
        <v>605</v>
      </c>
      <c r="F17" s="138" t="s">
        <v>6</v>
      </c>
      <c r="G17" s="137"/>
      <c r="H17" s="137" t="s">
        <v>1</v>
      </c>
      <c r="I17" s="137" t="s">
        <v>1</v>
      </c>
      <c r="J17" s="137" t="s">
        <v>2</v>
      </c>
      <c r="K17" s="139">
        <v>41413</v>
      </c>
      <c r="L17" s="140">
        <f>(L3-139)/7</f>
        <v>22.285714285714285</v>
      </c>
      <c r="M17" s="141"/>
      <c r="N17" s="137"/>
      <c r="O17" s="137" t="s">
        <v>104</v>
      </c>
      <c r="P17" s="138" t="s">
        <v>102</v>
      </c>
    </row>
    <row r="18" spans="1:26" ht="14" customHeight="1">
      <c r="A18" s="131"/>
      <c r="E18" s="6">
        <v>607</v>
      </c>
      <c r="F18" s="70" t="s">
        <v>6</v>
      </c>
      <c r="G18" s="6"/>
      <c r="H18" s="6" t="s">
        <v>2</v>
      </c>
      <c r="I18" s="6" t="s">
        <v>2</v>
      </c>
      <c r="J18" s="6" t="s">
        <v>1</v>
      </c>
      <c r="K18" s="6"/>
      <c r="L18" s="8">
        <f>(L3-139)/7</f>
        <v>22.285714285714285</v>
      </c>
      <c r="M18" s="7"/>
      <c r="N18" s="6"/>
      <c r="O18" s="6"/>
      <c r="P18" s="70" t="s">
        <v>88</v>
      </c>
    </row>
    <row r="19" spans="1:26" s="10" customFormat="1" ht="14" customHeight="1" thickBot="1">
      <c r="A19" s="132"/>
      <c r="E19" s="142">
        <v>608</v>
      </c>
      <c r="F19" s="143" t="s">
        <v>6</v>
      </c>
      <c r="G19" s="142"/>
      <c r="H19" s="142" t="s">
        <v>1</v>
      </c>
      <c r="I19" s="142" t="s">
        <v>1</v>
      </c>
      <c r="J19" s="142" t="s">
        <v>2</v>
      </c>
      <c r="K19" s="142"/>
      <c r="L19" s="144">
        <f>(L3-139)/7</f>
        <v>22.285714285714285</v>
      </c>
      <c r="M19" s="145"/>
      <c r="N19" s="142"/>
      <c r="O19" s="142" t="s">
        <v>104</v>
      </c>
      <c r="P19" s="143" t="s">
        <v>103</v>
      </c>
    </row>
    <row r="20" spans="1:26" ht="14" customHeight="1">
      <c r="A20" s="131"/>
      <c r="C20" s="130" t="s">
        <v>85</v>
      </c>
      <c r="D20" s="130" t="s">
        <v>84</v>
      </c>
      <c r="E20" s="137">
        <v>382</v>
      </c>
      <c r="F20" s="138" t="s">
        <v>6</v>
      </c>
      <c r="G20" s="137"/>
      <c r="H20" s="137" t="s">
        <v>1</v>
      </c>
      <c r="I20" s="137" t="s">
        <v>1</v>
      </c>
      <c r="J20" s="137" t="s">
        <v>2</v>
      </c>
      <c r="K20" s="139">
        <v>41413</v>
      </c>
      <c r="L20" s="140">
        <f>(L3-139)/7</f>
        <v>22.285714285714285</v>
      </c>
      <c r="M20" s="141"/>
      <c r="N20" s="137"/>
      <c r="O20" s="137" t="s">
        <v>104</v>
      </c>
      <c r="P20" s="138" t="s">
        <v>102</v>
      </c>
    </row>
    <row r="21" spans="1:26" s="10" customFormat="1" ht="14" customHeight="1" thickBot="1">
      <c r="A21" s="132"/>
      <c r="E21" s="142">
        <v>384</v>
      </c>
      <c r="F21" s="143" t="s">
        <v>6</v>
      </c>
      <c r="G21" s="142"/>
      <c r="H21" s="142" t="s">
        <v>1</v>
      </c>
      <c r="I21" s="142" t="s">
        <v>1</v>
      </c>
      <c r="J21" s="142" t="s">
        <v>2</v>
      </c>
      <c r="K21" s="142">
        <v>139</v>
      </c>
      <c r="L21" s="144">
        <f>(L3-139)/7</f>
        <v>22.285714285714285</v>
      </c>
      <c r="M21" s="145"/>
      <c r="N21" s="142"/>
      <c r="O21" s="142" t="s">
        <v>104</v>
      </c>
      <c r="P21" s="143" t="s">
        <v>103</v>
      </c>
    </row>
    <row r="22" spans="1:26" s="181" customFormat="1" ht="14" customHeight="1" thickBot="1">
      <c r="A22" s="180"/>
      <c r="E22" s="10">
        <v>641</v>
      </c>
      <c r="F22" s="143" t="s">
        <v>6</v>
      </c>
      <c r="G22" s="142"/>
      <c r="H22" s="142" t="s">
        <v>1</v>
      </c>
      <c r="I22" s="142" t="s">
        <v>1</v>
      </c>
      <c r="J22" s="142" t="s">
        <v>2</v>
      </c>
      <c r="K22" s="159">
        <v>41416</v>
      </c>
      <c r="L22" s="144">
        <f>(L3-142)/7</f>
        <v>21.857142857142858</v>
      </c>
      <c r="M22" s="145"/>
      <c r="N22" s="142"/>
      <c r="O22" s="142" t="s">
        <v>104</v>
      </c>
      <c r="P22" s="143" t="s">
        <v>102</v>
      </c>
    </row>
    <row r="23" spans="1:26" s="181" customFormat="1" ht="14" customHeight="1" thickBot="1">
      <c r="A23" s="180"/>
      <c r="E23" s="10">
        <v>642</v>
      </c>
      <c r="F23" s="143" t="s">
        <v>6</v>
      </c>
      <c r="G23" s="142"/>
      <c r="H23" s="142" t="s">
        <v>1</v>
      </c>
      <c r="I23" s="142" t="s">
        <v>1</v>
      </c>
      <c r="J23" s="142" t="s">
        <v>2</v>
      </c>
      <c r="K23" s="159">
        <v>41416</v>
      </c>
      <c r="L23" s="144">
        <f>(L3-142)/7</f>
        <v>21.857142857142858</v>
      </c>
      <c r="M23" s="145"/>
      <c r="N23" s="142"/>
      <c r="O23" s="142" t="s">
        <v>104</v>
      </c>
      <c r="P23" s="143" t="s">
        <v>103</v>
      </c>
    </row>
    <row r="24" spans="1:26" s="129" customFormat="1" ht="14" customHeight="1">
      <c r="A24" s="128"/>
      <c r="C24" s="130" t="s">
        <v>90</v>
      </c>
      <c r="D24" s="130" t="s">
        <v>84</v>
      </c>
      <c r="E24" s="133">
        <v>388</v>
      </c>
      <c r="F24" s="134" t="s">
        <v>6</v>
      </c>
      <c r="G24" s="133"/>
      <c r="H24" s="133" t="s">
        <v>1</v>
      </c>
      <c r="I24" s="133" t="s">
        <v>1</v>
      </c>
      <c r="J24" s="133" t="s">
        <v>2</v>
      </c>
      <c r="K24" s="155">
        <v>41417</v>
      </c>
      <c r="L24" s="135">
        <f>(L3-143)/7</f>
        <v>21.714285714285715</v>
      </c>
      <c r="M24" s="136"/>
      <c r="N24" s="133"/>
      <c r="O24" s="133" t="s">
        <v>104</v>
      </c>
      <c r="P24" s="134" t="s">
        <v>102</v>
      </c>
    </row>
    <row r="25" spans="1:26" s="10" customFormat="1" ht="14" customHeight="1" thickBot="1">
      <c r="A25" s="132"/>
      <c r="E25" s="142">
        <v>389</v>
      </c>
      <c r="F25" s="143" t="s">
        <v>6</v>
      </c>
      <c r="G25" s="142"/>
      <c r="H25" s="142" t="s">
        <v>1</v>
      </c>
      <c r="I25" s="142" t="s">
        <v>1</v>
      </c>
      <c r="J25" s="142" t="s">
        <v>2</v>
      </c>
      <c r="K25" s="142">
        <v>143</v>
      </c>
      <c r="L25" s="144">
        <f>(L3-143)/7</f>
        <v>21.714285714285715</v>
      </c>
      <c r="M25" s="145"/>
      <c r="N25" s="142"/>
      <c r="O25" s="142" t="s">
        <v>104</v>
      </c>
      <c r="P25" s="143" t="s">
        <v>103</v>
      </c>
    </row>
    <row r="26" spans="1:26" s="129" customFormat="1" ht="14" customHeight="1">
      <c r="A26" s="128"/>
      <c r="E26" s="129">
        <v>648</v>
      </c>
      <c r="F26" s="134" t="s">
        <v>6</v>
      </c>
      <c r="G26" s="133"/>
      <c r="H26" s="133" t="s">
        <v>1</v>
      </c>
      <c r="I26" s="133" t="s">
        <v>1</v>
      </c>
      <c r="J26" s="133" t="s">
        <v>2</v>
      </c>
      <c r="K26" s="155">
        <v>41426</v>
      </c>
      <c r="L26" s="135">
        <f>(L3-152)/7</f>
        <v>20.428571428571427</v>
      </c>
      <c r="M26" s="136"/>
      <c r="N26" s="133"/>
      <c r="O26" s="133"/>
      <c r="P26" s="134" t="s">
        <v>87</v>
      </c>
    </row>
    <row r="27" spans="1:26" ht="14" customHeight="1">
      <c r="A27" s="131"/>
      <c r="E27" s="1">
        <v>649</v>
      </c>
      <c r="F27" s="138" t="s">
        <v>6</v>
      </c>
      <c r="G27" s="137"/>
      <c r="H27" s="137" t="s">
        <v>1</v>
      </c>
      <c r="I27" s="137" t="s">
        <v>1</v>
      </c>
      <c r="J27" s="137" t="s">
        <v>2</v>
      </c>
      <c r="K27" s="139" t="s">
        <v>93</v>
      </c>
      <c r="L27" s="140">
        <f>(L3-152)/7</f>
        <v>20.428571428571427</v>
      </c>
      <c r="M27" s="141"/>
      <c r="N27" s="137"/>
      <c r="O27" s="137"/>
      <c r="P27" s="138" t="s">
        <v>87</v>
      </c>
    </row>
    <row r="28" spans="1:26" s="10" customFormat="1" ht="14" customHeight="1" thickBot="1">
      <c r="A28" s="132"/>
      <c r="E28" s="10">
        <v>650</v>
      </c>
      <c r="F28" s="143" t="s">
        <v>6</v>
      </c>
      <c r="G28" s="142"/>
      <c r="H28" s="142" t="s">
        <v>1</v>
      </c>
      <c r="I28" s="142" t="s">
        <v>1</v>
      </c>
      <c r="J28" s="142" t="s">
        <v>2</v>
      </c>
      <c r="K28" s="159"/>
      <c r="L28" s="144">
        <f>(L3-152)/7</f>
        <v>20.428571428571427</v>
      </c>
      <c r="M28" s="145"/>
      <c r="N28" s="142"/>
      <c r="O28" s="142"/>
      <c r="P28" s="143" t="s">
        <v>87</v>
      </c>
    </row>
    <row r="29" spans="1:26" ht="14" customHeight="1">
      <c r="E29" s="137">
        <v>393</v>
      </c>
      <c r="F29" s="138"/>
      <c r="G29" s="137"/>
      <c r="H29" s="137" t="s">
        <v>1</v>
      </c>
      <c r="I29" s="137" t="s">
        <v>1</v>
      </c>
      <c r="J29" s="137"/>
      <c r="K29" s="137"/>
      <c r="L29" s="140">
        <f>(L3-159)/7</f>
        <v>19.428571428571427</v>
      </c>
      <c r="M29" s="141"/>
      <c r="N29" s="137"/>
      <c r="O29" s="137"/>
      <c r="P29" s="138" t="s">
        <v>87</v>
      </c>
    </row>
    <row r="30" spans="1:26" ht="14" customHeight="1">
      <c r="E30" s="137">
        <v>399</v>
      </c>
      <c r="F30" s="138"/>
      <c r="G30" s="137"/>
      <c r="H30" s="137" t="s">
        <v>1</v>
      </c>
      <c r="I30" s="137" t="s">
        <v>1</v>
      </c>
      <c r="J30" s="137"/>
      <c r="K30" s="137"/>
      <c r="L30" s="140">
        <f>(L3-159)/7</f>
        <v>19.428571428571427</v>
      </c>
      <c r="M30" s="141"/>
      <c r="N30" s="137"/>
      <c r="O30" s="137"/>
      <c r="P30" s="138" t="s">
        <v>87</v>
      </c>
    </row>
    <row r="31" spans="1:26" ht="14" customHeight="1">
      <c r="A31" s="12"/>
      <c r="B31" s="12"/>
      <c r="C31" s="12"/>
      <c r="E31" s="137">
        <v>80</v>
      </c>
      <c r="F31" s="138"/>
      <c r="G31" s="137"/>
      <c r="H31" s="137" t="s">
        <v>1</v>
      </c>
      <c r="I31" s="137" t="s">
        <v>1</v>
      </c>
      <c r="J31" s="137"/>
      <c r="K31" s="137"/>
      <c r="L31" s="140">
        <f>(L3-159)/7</f>
        <v>19.428571428571427</v>
      </c>
      <c r="M31" s="141"/>
      <c r="N31" s="137"/>
      <c r="O31" s="137"/>
      <c r="P31" s="138" t="s">
        <v>87</v>
      </c>
    </row>
    <row r="32" spans="1:26" s="137" customFormat="1" ht="14" customHeight="1">
      <c r="A32" s="12"/>
      <c r="B32" s="12"/>
      <c r="C32" s="12"/>
      <c r="D32" s="12" t="s">
        <v>91</v>
      </c>
      <c r="E32" s="137">
        <v>1</v>
      </c>
      <c r="F32" s="138"/>
      <c r="H32" s="137" t="s">
        <v>1</v>
      </c>
      <c r="I32" s="137" t="s">
        <v>1</v>
      </c>
      <c r="L32" s="140">
        <f>(L3-159)/7</f>
        <v>19.428571428571427</v>
      </c>
      <c r="M32" s="139">
        <v>41458</v>
      </c>
      <c r="N32" s="137" t="s">
        <v>91</v>
      </c>
      <c r="P32" s="138" t="s">
        <v>92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142" customFormat="1" ht="14" customHeight="1" thickBot="1">
      <c r="A33" s="167"/>
      <c r="B33" s="167"/>
      <c r="C33" s="167"/>
      <c r="D33" s="167" t="s">
        <v>91</v>
      </c>
      <c r="E33" s="142">
        <v>2</v>
      </c>
      <c r="F33" s="143"/>
      <c r="H33" s="142" t="s">
        <v>1</v>
      </c>
      <c r="I33" s="142" t="s">
        <v>1</v>
      </c>
      <c r="L33" s="144">
        <f>(L3-159)/7</f>
        <v>19.428571428571427</v>
      </c>
      <c r="M33" s="159">
        <v>41458</v>
      </c>
      <c r="N33" s="142" t="s">
        <v>91</v>
      </c>
      <c r="P33" s="143" t="s">
        <v>92</v>
      </c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 spans="1:26" s="5" customFormat="1" ht="14" customHeight="1">
      <c r="A34" s="168"/>
      <c r="B34" s="168"/>
      <c r="C34" s="176">
        <v>322</v>
      </c>
      <c r="D34" s="129">
        <v>343</v>
      </c>
      <c r="E34" s="133">
        <v>701</v>
      </c>
      <c r="F34" s="134"/>
      <c r="G34" s="133"/>
      <c r="H34" s="133" t="s">
        <v>1</v>
      </c>
      <c r="I34" s="133" t="s">
        <v>1</v>
      </c>
      <c r="J34" s="133"/>
      <c r="K34" s="155">
        <v>41438</v>
      </c>
      <c r="L34" s="135">
        <f>(L3-164)/7</f>
        <v>18.714285714285715</v>
      </c>
      <c r="M34" s="136"/>
      <c r="N34" s="162"/>
      <c r="O34" s="133"/>
      <c r="P34" s="138" t="s">
        <v>87</v>
      </c>
      <c r="Q34" s="168"/>
      <c r="R34" s="168"/>
      <c r="S34" s="168"/>
      <c r="T34" s="168"/>
      <c r="U34" s="168"/>
      <c r="V34" s="168"/>
      <c r="W34" s="168"/>
      <c r="X34" s="168"/>
      <c r="Y34" s="168"/>
      <c r="Z34" s="168"/>
    </row>
    <row r="35" spans="1:26" ht="14" customHeight="1">
      <c r="E35" s="137">
        <v>702</v>
      </c>
      <c r="F35" s="138"/>
      <c r="G35" s="137"/>
      <c r="H35" s="137" t="s">
        <v>1</v>
      </c>
      <c r="I35" s="137" t="s">
        <v>1</v>
      </c>
      <c r="J35" s="137"/>
      <c r="K35" s="137"/>
      <c r="L35" s="140">
        <f>(L3-164)/7</f>
        <v>18.714285714285715</v>
      </c>
      <c r="M35" s="141"/>
      <c r="N35" s="137"/>
      <c r="O35" s="137"/>
      <c r="P35" s="138" t="s">
        <v>87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s="14" customFormat="1" ht="14" customHeight="1" thickBot="1">
      <c r="C36" s="181"/>
      <c r="E36" s="182">
        <v>705</v>
      </c>
      <c r="F36" s="183"/>
      <c r="G36" s="182"/>
      <c r="H36" s="182" t="s">
        <v>1</v>
      </c>
      <c r="I36" s="182" t="s">
        <v>1</v>
      </c>
      <c r="J36" s="182"/>
      <c r="K36" s="182"/>
      <c r="L36" s="191">
        <f>(L3-164)/7</f>
        <v>18.714285714285715</v>
      </c>
      <c r="M36" s="184"/>
      <c r="N36" s="182"/>
      <c r="O36" s="182"/>
      <c r="P36" s="183" t="s">
        <v>87</v>
      </c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s="186" customFormat="1" ht="14" customHeight="1" thickBot="1">
      <c r="A37" s="185"/>
      <c r="C37" s="186">
        <v>414</v>
      </c>
      <c r="D37" s="186" t="s">
        <v>84</v>
      </c>
      <c r="E37" s="187">
        <v>711</v>
      </c>
      <c r="F37" s="188"/>
      <c r="G37" s="187"/>
      <c r="H37" s="187" t="s">
        <v>1</v>
      </c>
      <c r="I37" s="187" t="s">
        <v>1</v>
      </c>
      <c r="J37" s="187"/>
      <c r="K37" s="187"/>
      <c r="L37" s="192">
        <f>(L3-167)/7</f>
        <v>18.285714285714285</v>
      </c>
      <c r="M37" s="189"/>
      <c r="N37" s="187"/>
      <c r="O37" s="187"/>
      <c r="P37" s="188" t="s">
        <v>87</v>
      </c>
      <c r="Q37" s="190"/>
      <c r="R37" s="190"/>
      <c r="S37" s="190"/>
      <c r="T37" s="190"/>
      <c r="U37" s="190"/>
      <c r="V37" s="190"/>
      <c r="W37" s="190"/>
      <c r="X37" s="190"/>
      <c r="Y37" s="190"/>
      <c r="Z37" s="190"/>
    </row>
    <row r="38" spans="1:26" s="5" customFormat="1" ht="14" customHeight="1">
      <c r="C38" s="5">
        <v>319</v>
      </c>
      <c r="D38" s="5">
        <v>326</v>
      </c>
      <c r="E38" s="162">
        <v>713</v>
      </c>
      <c r="F38" s="163"/>
      <c r="G38" s="162"/>
      <c r="H38" s="162" t="s">
        <v>1</v>
      </c>
      <c r="I38" s="162" t="s">
        <v>1</v>
      </c>
      <c r="J38" s="162"/>
      <c r="K38" s="164">
        <v>41443</v>
      </c>
      <c r="L38" s="165">
        <f>(L3-169)/7</f>
        <v>18</v>
      </c>
      <c r="M38" s="166"/>
      <c r="N38" s="162"/>
      <c r="O38" s="162"/>
      <c r="P38" s="163" t="s">
        <v>87</v>
      </c>
      <c r="Q38" s="168"/>
      <c r="R38" s="168"/>
      <c r="S38" s="168"/>
      <c r="T38" s="168"/>
      <c r="U38" s="168"/>
      <c r="V38" s="168"/>
      <c r="W38" s="168"/>
      <c r="X38" s="168"/>
      <c r="Y38" s="168"/>
      <c r="Z38" s="168"/>
    </row>
    <row r="39" spans="1:26" ht="14" customHeight="1">
      <c r="E39" s="137">
        <v>714</v>
      </c>
      <c r="F39" s="138"/>
      <c r="G39" s="137"/>
      <c r="H39" s="137" t="s">
        <v>1</v>
      </c>
      <c r="I39" s="137" t="s">
        <v>1</v>
      </c>
      <c r="J39" s="137"/>
      <c r="K39" s="137"/>
      <c r="L39" s="140">
        <f>(L3-169)/7</f>
        <v>18</v>
      </c>
      <c r="M39" s="141"/>
      <c r="N39" s="137"/>
      <c r="O39" s="137"/>
      <c r="P39" s="138" t="s">
        <v>87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" customHeight="1">
      <c r="E40" s="137">
        <v>715</v>
      </c>
      <c r="F40" s="138"/>
      <c r="G40" s="137"/>
      <c r="H40" s="137" t="s">
        <v>1</v>
      </c>
      <c r="I40" s="137" t="s">
        <v>1</v>
      </c>
      <c r="J40" s="137"/>
      <c r="K40" s="137"/>
      <c r="L40" s="140">
        <f>(L3-169)/7</f>
        <v>18</v>
      </c>
      <c r="M40" s="141"/>
      <c r="N40" s="137"/>
      <c r="O40" s="137"/>
      <c r="P40" s="138" t="s">
        <v>87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s="10" customFormat="1" ht="14" customHeight="1" thickBot="1">
      <c r="E41" s="142">
        <v>716</v>
      </c>
      <c r="F41" s="143"/>
      <c r="G41" s="142"/>
      <c r="H41" s="142" t="s">
        <v>1</v>
      </c>
      <c r="I41" s="142" t="s">
        <v>1</v>
      </c>
      <c r="J41" s="142"/>
      <c r="K41" s="142"/>
      <c r="L41" s="144">
        <f>(L3-169)/7</f>
        <v>18</v>
      </c>
      <c r="M41" s="145"/>
      <c r="N41" s="142"/>
      <c r="O41" s="142"/>
      <c r="P41" s="138" t="s">
        <v>87</v>
      </c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 spans="1:26" s="14" customFormat="1" ht="14" customHeight="1" thickBot="1">
      <c r="C42" s="14">
        <v>84</v>
      </c>
      <c r="D42" s="14" t="s">
        <v>84</v>
      </c>
      <c r="E42" s="182">
        <v>719</v>
      </c>
      <c r="F42" s="183"/>
      <c r="G42" s="182"/>
      <c r="H42" s="182" t="s">
        <v>1</v>
      </c>
      <c r="I42" s="182" t="s">
        <v>1</v>
      </c>
      <c r="J42" s="182"/>
      <c r="K42" s="202">
        <v>41432</v>
      </c>
      <c r="L42" s="191">
        <f>(L3-158)/7</f>
        <v>19.571428571428573</v>
      </c>
      <c r="M42" s="184"/>
      <c r="N42" s="182"/>
      <c r="O42" s="182"/>
      <c r="P42" s="183" t="s">
        <v>87</v>
      </c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s="186" customFormat="1" ht="14" customHeight="1" thickBot="1">
      <c r="A43" s="185"/>
      <c r="E43" s="187">
        <v>725</v>
      </c>
      <c r="F43" s="188"/>
      <c r="G43" s="187"/>
      <c r="H43" s="187" t="s">
        <v>1</v>
      </c>
      <c r="I43" s="187" t="s">
        <v>1</v>
      </c>
      <c r="J43" s="187"/>
      <c r="K43" s="201">
        <v>41443</v>
      </c>
      <c r="L43" s="192">
        <f>(L3-169)/7</f>
        <v>18</v>
      </c>
      <c r="M43" s="189"/>
      <c r="N43" s="187"/>
      <c r="O43" s="187"/>
      <c r="P43" s="188" t="s">
        <v>97</v>
      </c>
      <c r="Q43" s="190"/>
      <c r="R43" s="190"/>
      <c r="S43" s="190"/>
      <c r="T43" s="190"/>
      <c r="U43" s="190"/>
      <c r="V43" s="190"/>
      <c r="W43" s="190"/>
      <c r="X43" s="190"/>
      <c r="Y43" s="190"/>
      <c r="Z43" s="190"/>
    </row>
    <row r="44" spans="1:26" s="197" customFormat="1" ht="14" customHeight="1" thickBot="1">
      <c r="A44" s="196"/>
      <c r="E44" s="198">
        <v>739</v>
      </c>
      <c r="F44" s="199"/>
      <c r="G44" s="198"/>
      <c r="H44" s="198" t="s">
        <v>1</v>
      </c>
      <c r="I44" s="198" t="s">
        <v>1</v>
      </c>
      <c r="J44" s="198"/>
      <c r="K44" s="198" t="s">
        <v>100</v>
      </c>
      <c r="L44" s="212">
        <f>(L3-176)/7</f>
        <v>17</v>
      </c>
      <c r="M44" s="200"/>
      <c r="N44" s="198"/>
      <c r="O44" s="198"/>
      <c r="P44" s="199"/>
    </row>
    <row r="45" spans="1:26" s="129" customFormat="1" ht="14" customHeight="1">
      <c r="A45" s="128"/>
      <c r="C45" s="129">
        <v>84</v>
      </c>
      <c r="D45" s="129" t="s">
        <v>46</v>
      </c>
      <c r="E45" s="133">
        <v>741</v>
      </c>
      <c r="F45" s="134"/>
      <c r="G45" s="133"/>
      <c r="H45" s="133" t="s">
        <v>1</v>
      </c>
      <c r="I45" s="133" t="s">
        <v>1</v>
      </c>
      <c r="J45" s="133"/>
      <c r="K45" s="133" t="s">
        <v>99</v>
      </c>
      <c r="L45" s="135">
        <f>(L3-179)/7</f>
        <v>16.571428571428573</v>
      </c>
      <c r="M45" s="136"/>
      <c r="N45" s="133"/>
      <c r="O45" s="133"/>
      <c r="P45" s="134" t="s">
        <v>87</v>
      </c>
    </row>
    <row r="46" spans="1:26" s="14" customFormat="1" ht="14" customHeight="1" thickBot="1">
      <c r="A46" s="170"/>
      <c r="E46" s="182">
        <v>742</v>
      </c>
      <c r="F46" s="183"/>
      <c r="G46" s="182"/>
      <c r="H46" s="182" t="s">
        <v>1</v>
      </c>
      <c r="I46" s="182" t="s">
        <v>1</v>
      </c>
      <c r="J46" s="182"/>
      <c r="K46" s="182"/>
      <c r="L46" s="191">
        <f>(L3-179)/7</f>
        <v>16.571428571428573</v>
      </c>
      <c r="M46" s="184"/>
      <c r="N46" s="182"/>
      <c r="O46" s="182"/>
      <c r="P46" s="183" t="s">
        <v>87</v>
      </c>
    </row>
    <row r="47" spans="1:26" s="186" customFormat="1" ht="14" customHeight="1" thickBot="1">
      <c r="A47" s="185"/>
      <c r="C47" s="186">
        <v>335</v>
      </c>
      <c r="D47" s="186">
        <v>327</v>
      </c>
      <c r="E47" s="187">
        <v>746</v>
      </c>
      <c r="F47" s="188"/>
      <c r="G47" s="187"/>
      <c r="H47" s="187" t="s">
        <v>1</v>
      </c>
      <c r="I47" s="187" t="s">
        <v>1</v>
      </c>
      <c r="J47" s="187"/>
      <c r="K47" s="187" t="s">
        <v>99</v>
      </c>
      <c r="L47" s="192">
        <f>(L3-179)/7</f>
        <v>16.571428571428573</v>
      </c>
      <c r="M47" s="189"/>
      <c r="N47" s="187"/>
      <c r="O47" s="187"/>
      <c r="P47" s="188" t="s">
        <v>87</v>
      </c>
    </row>
    <row r="48" spans="1:26" s="186" customFormat="1" ht="14" customHeight="1" thickBot="1">
      <c r="A48" s="185"/>
      <c r="C48" s="186">
        <v>335</v>
      </c>
      <c r="D48" s="186" t="s">
        <v>84</v>
      </c>
      <c r="E48" s="187">
        <v>749</v>
      </c>
      <c r="F48" s="188"/>
      <c r="G48" s="187"/>
      <c r="H48" s="187" t="s">
        <v>1</v>
      </c>
      <c r="I48" s="187" t="s">
        <v>1</v>
      </c>
      <c r="J48" s="187"/>
      <c r="K48" s="201">
        <v>41456</v>
      </c>
      <c r="L48" s="192">
        <f>(L3-182)/7</f>
        <v>16.142857142857142</v>
      </c>
      <c r="M48" s="189"/>
      <c r="N48" s="187"/>
      <c r="O48" s="187"/>
      <c r="P48" s="188" t="s">
        <v>87</v>
      </c>
    </row>
    <row r="49" spans="1:16" s="129" customFormat="1" ht="14" customHeight="1" thickBot="1">
      <c r="A49" s="128"/>
      <c r="C49" s="129">
        <v>84</v>
      </c>
      <c r="D49" s="129" t="s">
        <v>84</v>
      </c>
      <c r="E49" s="133">
        <v>754</v>
      </c>
      <c r="F49" s="134"/>
      <c r="G49" s="133"/>
      <c r="H49" s="133" t="s">
        <v>1</v>
      </c>
      <c r="I49" s="133" t="s">
        <v>1</v>
      </c>
      <c r="J49" s="133"/>
      <c r="K49" s="155">
        <v>41456</v>
      </c>
      <c r="L49" s="135">
        <f>(L3-182)/7</f>
        <v>16.142857142857142</v>
      </c>
      <c r="M49" s="136"/>
      <c r="N49" s="133"/>
      <c r="O49" s="133"/>
      <c r="P49" s="134" t="s">
        <v>87</v>
      </c>
    </row>
    <row r="50" spans="1:16" ht="14" customHeight="1" thickBot="1">
      <c r="A50" s="218"/>
      <c r="B50" s="5"/>
      <c r="E50" s="137">
        <v>755</v>
      </c>
      <c r="F50" s="138"/>
      <c r="G50" s="137"/>
      <c r="H50" s="137" t="s">
        <v>1</v>
      </c>
      <c r="I50" s="137" t="s">
        <v>1</v>
      </c>
      <c r="J50" s="137"/>
      <c r="K50" s="137"/>
      <c r="L50" s="140">
        <f>(L3-182)/7</f>
        <v>16.142857142857142</v>
      </c>
      <c r="M50" s="141"/>
      <c r="N50" s="137"/>
      <c r="O50" s="137"/>
      <c r="P50" s="134" t="s">
        <v>87</v>
      </c>
    </row>
    <row r="51" spans="1:16" ht="14" customHeight="1" thickBot="1">
      <c r="A51" s="131"/>
      <c r="E51" s="137">
        <v>756</v>
      </c>
      <c r="F51" s="138"/>
      <c r="G51" s="137"/>
      <c r="H51" s="137" t="s">
        <v>1</v>
      </c>
      <c r="I51" s="137" t="s">
        <v>1</v>
      </c>
      <c r="J51" s="137"/>
      <c r="K51" s="137"/>
      <c r="L51" s="140">
        <f>(L3-182)/7</f>
        <v>16.142857142857142</v>
      </c>
      <c r="M51" s="141"/>
      <c r="N51" s="137"/>
      <c r="O51" s="137"/>
      <c r="P51" s="134" t="s">
        <v>87</v>
      </c>
    </row>
    <row r="52" spans="1:16" s="10" customFormat="1" ht="14" customHeight="1" thickBot="1">
      <c r="A52" s="132"/>
      <c r="E52" s="142">
        <v>757</v>
      </c>
      <c r="F52" s="143"/>
      <c r="G52" s="142"/>
      <c r="H52" s="142" t="s">
        <v>1</v>
      </c>
      <c r="I52" s="142" t="s">
        <v>1</v>
      </c>
      <c r="J52" s="142"/>
      <c r="K52" s="142"/>
      <c r="L52" s="144">
        <f>(L3-182)/7</f>
        <v>16.142857142857142</v>
      </c>
      <c r="M52" s="145"/>
      <c r="N52" s="142"/>
      <c r="O52" s="142"/>
      <c r="P52" s="188" t="s">
        <v>87</v>
      </c>
    </row>
    <row r="53" spans="1:16" s="5" customFormat="1" ht="14" customHeight="1" thickBot="1">
      <c r="C53" s="197">
        <v>414</v>
      </c>
      <c r="D53" s="197" t="s">
        <v>46</v>
      </c>
      <c r="E53" s="198">
        <v>760</v>
      </c>
      <c r="F53" s="199"/>
      <c r="G53" s="198"/>
      <c r="H53" s="198" t="s">
        <v>1</v>
      </c>
      <c r="I53" s="198" t="s">
        <v>1</v>
      </c>
      <c r="J53" s="198"/>
      <c r="K53" s="217">
        <v>41458</v>
      </c>
      <c r="L53" s="212">
        <f>(L3-184)/7</f>
        <v>15.857142857142858</v>
      </c>
      <c r="M53" s="200"/>
      <c r="N53" s="198"/>
      <c r="O53" s="198"/>
      <c r="P53" s="199" t="s">
        <v>87</v>
      </c>
    </row>
    <row r="54" spans="1:16" ht="14" customHeight="1">
      <c r="E54" s="137">
        <v>765</v>
      </c>
      <c r="F54" s="138"/>
      <c r="G54" s="137"/>
      <c r="H54" s="137" t="s">
        <v>1</v>
      </c>
      <c r="I54" s="137" t="s">
        <v>1</v>
      </c>
      <c r="J54" s="137"/>
      <c r="K54" s="137" t="s">
        <v>106</v>
      </c>
      <c r="L54" s="140">
        <f>(L3-189)/7</f>
        <v>15.142857142857142</v>
      </c>
      <c r="M54" s="141"/>
      <c r="N54" s="137"/>
      <c r="O54" s="137"/>
      <c r="P54" s="138" t="s">
        <v>87</v>
      </c>
    </row>
    <row r="55" spans="1:16" s="14" customFormat="1" ht="14" customHeight="1">
      <c r="E55" s="182">
        <v>767</v>
      </c>
      <c r="F55" s="183"/>
      <c r="G55" s="182"/>
      <c r="H55" s="182" t="s">
        <v>1</v>
      </c>
      <c r="I55" s="182" t="s">
        <v>1</v>
      </c>
      <c r="J55" s="182"/>
      <c r="K55" s="182" t="s">
        <v>106</v>
      </c>
      <c r="L55" s="191">
        <f>(L3-189)/7</f>
        <v>15.142857142857142</v>
      </c>
      <c r="M55" s="184"/>
      <c r="N55" s="182"/>
      <c r="O55" s="182"/>
      <c r="P55" s="183" t="s">
        <v>87</v>
      </c>
    </row>
    <row r="56" spans="1:16" s="10" customFormat="1" ht="14" customHeight="1" thickBot="1">
      <c r="A56" s="132"/>
      <c r="E56" s="142">
        <v>769</v>
      </c>
      <c r="F56" s="143"/>
      <c r="G56" s="142"/>
      <c r="H56" s="142" t="s">
        <v>1</v>
      </c>
      <c r="I56" s="142" t="s">
        <v>1</v>
      </c>
      <c r="J56" s="142"/>
      <c r="K56" s="142" t="s">
        <v>107</v>
      </c>
      <c r="L56" s="144">
        <f>(L3-192)/7</f>
        <v>14.714285714285714</v>
      </c>
      <c r="M56" s="145"/>
      <c r="N56" s="142"/>
      <c r="O56" s="142"/>
      <c r="P56" s="143" t="s">
        <v>87</v>
      </c>
    </row>
    <row r="57" spans="1:16" s="133" customFormat="1" ht="14" customHeight="1">
      <c r="A57" s="223"/>
      <c r="B57" s="176"/>
      <c r="C57" s="176">
        <v>335</v>
      </c>
      <c r="D57" s="176" t="s">
        <v>84</v>
      </c>
      <c r="E57" s="133">
        <v>791</v>
      </c>
      <c r="F57" s="134" t="s">
        <v>6</v>
      </c>
      <c r="H57" s="133" t="s">
        <v>1</v>
      </c>
      <c r="I57" s="133" t="s">
        <v>1</v>
      </c>
      <c r="K57" s="155">
        <v>41499</v>
      </c>
      <c r="L57" s="135">
        <f>(L3-225)/7</f>
        <v>10</v>
      </c>
      <c r="M57" s="136"/>
      <c r="P57" s="134"/>
    </row>
    <row r="58" spans="1:16" s="142" customFormat="1" ht="14" customHeight="1" thickBot="1">
      <c r="A58" s="225"/>
      <c r="B58" s="167"/>
      <c r="C58" s="167"/>
      <c r="D58" s="167"/>
      <c r="E58" s="142">
        <v>796</v>
      </c>
      <c r="F58" s="143" t="s">
        <v>6</v>
      </c>
      <c r="H58" s="142" t="s">
        <v>1</v>
      </c>
      <c r="I58" s="142" t="s">
        <v>1</v>
      </c>
      <c r="K58" s="159">
        <v>41499</v>
      </c>
      <c r="L58" s="144">
        <f>(L3-225)/7</f>
        <v>10</v>
      </c>
      <c r="M58" s="145"/>
      <c r="P58" s="143"/>
    </row>
    <row r="59" spans="1:16" s="5" customFormat="1" ht="14" customHeight="1" thickBot="1">
      <c r="A59" s="223"/>
      <c r="B59" s="176"/>
      <c r="C59" s="176">
        <v>335</v>
      </c>
      <c r="D59" s="176" t="s">
        <v>84</v>
      </c>
      <c r="E59" s="137">
        <v>82</v>
      </c>
      <c r="F59" s="138" t="s">
        <v>6</v>
      </c>
      <c r="G59" s="137"/>
      <c r="H59" s="137" t="s">
        <v>1</v>
      </c>
      <c r="I59" s="220" t="s">
        <v>1</v>
      </c>
      <c r="J59" s="137"/>
      <c r="K59" s="221">
        <v>41499</v>
      </c>
      <c r="L59" s="140">
        <f>(L3-225)/7</f>
        <v>10</v>
      </c>
      <c r="M59" s="141"/>
      <c r="N59" s="137"/>
      <c r="O59" s="137"/>
      <c r="P59" s="138"/>
    </row>
    <row r="60" spans="1:16" s="14" customFormat="1" ht="14" customHeight="1">
      <c r="A60" s="230"/>
      <c r="B60" s="231"/>
      <c r="C60" s="231">
        <v>414</v>
      </c>
      <c r="D60" s="231" t="s">
        <v>84</v>
      </c>
      <c r="E60" s="232">
        <v>84</v>
      </c>
      <c r="F60" s="233" t="s">
        <v>6</v>
      </c>
      <c r="G60" s="232"/>
      <c r="H60" s="232" t="s">
        <v>1</v>
      </c>
      <c r="I60" s="232" t="s">
        <v>1</v>
      </c>
      <c r="J60" s="232"/>
      <c r="K60" s="234">
        <v>41499</v>
      </c>
      <c r="L60" s="235">
        <f>(L3-225)/7</f>
        <v>10</v>
      </c>
      <c r="M60" s="236"/>
      <c r="N60" s="232"/>
      <c r="O60" s="232"/>
      <c r="P60" s="233"/>
    </row>
    <row r="61" spans="1:16" s="10" customFormat="1" ht="14" customHeight="1" thickBot="1">
      <c r="A61" s="132"/>
      <c r="E61" s="142">
        <v>86</v>
      </c>
      <c r="F61" s="143" t="s">
        <v>6</v>
      </c>
      <c r="G61" s="142"/>
      <c r="H61" s="142" t="s">
        <v>1</v>
      </c>
      <c r="I61" s="142" t="s">
        <v>1</v>
      </c>
      <c r="J61" s="142"/>
      <c r="K61" s="159">
        <v>41499</v>
      </c>
      <c r="L61" s="144">
        <f>(L3-225)/7</f>
        <v>10</v>
      </c>
      <c r="M61" s="145"/>
      <c r="N61" s="142"/>
      <c r="O61" s="142"/>
      <c r="P61" s="143"/>
    </row>
    <row r="62" spans="1:16" s="197" customFormat="1" ht="14" customHeight="1" thickBot="1">
      <c r="A62" s="5"/>
      <c r="B62" s="5"/>
      <c r="C62" s="5"/>
      <c r="D62" s="5"/>
      <c r="E62" s="5"/>
      <c r="F62" s="125"/>
      <c r="G62" s="126"/>
      <c r="H62" s="126"/>
      <c r="I62" s="126"/>
      <c r="J62" s="126"/>
      <c r="K62" s="5"/>
      <c r="L62" s="5"/>
      <c r="M62" s="127"/>
      <c r="N62" s="5"/>
      <c r="O62" s="5"/>
      <c r="P62" s="125"/>
    </row>
    <row r="63" spans="1:16" s="5" customFormat="1" ht="14" customHeight="1">
      <c r="A63" s="1"/>
      <c r="B63" s="1"/>
      <c r="C63" s="1"/>
      <c r="D63" s="1"/>
      <c r="E63" s="1"/>
      <c r="F63" s="81"/>
      <c r="G63" s="4"/>
      <c r="H63" s="4"/>
      <c r="I63" s="4"/>
      <c r="J63" s="4"/>
      <c r="K63" s="1"/>
      <c r="L63" s="1"/>
      <c r="M63" s="2"/>
      <c r="N63" s="1"/>
      <c r="O63" s="1"/>
      <c r="P63" s="81"/>
    </row>
    <row r="64" spans="1:16" ht="14" customHeight="1">
      <c r="G64" s="4"/>
      <c r="H64" s="4"/>
      <c r="I64" s="4"/>
      <c r="J64" s="4"/>
    </row>
    <row r="65" spans="7:10" ht="14" customHeight="1">
      <c r="G65" s="4"/>
      <c r="H65" s="4"/>
      <c r="I65" s="4"/>
      <c r="J65" s="4"/>
    </row>
    <row r="66" spans="7:10" ht="14" customHeight="1">
      <c r="G66" s="4"/>
      <c r="H66" s="4"/>
      <c r="I66" s="4"/>
      <c r="J66" s="4"/>
    </row>
    <row r="67" spans="7:10" ht="14" customHeight="1">
      <c r="G67" s="4"/>
      <c r="H67" s="4"/>
      <c r="I67" s="4"/>
      <c r="J67" s="4"/>
    </row>
    <row r="68" spans="7:10" ht="14" customHeight="1">
      <c r="G68" s="4"/>
      <c r="H68" s="4"/>
      <c r="I68" s="4"/>
      <c r="J68" s="4"/>
    </row>
    <row r="69" spans="7:10" ht="14" customHeight="1">
      <c r="G69" s="4"/>
      <c r="H69" s="4"/>
      <c r="I69" s="4"/>
      <c r="J69" s="4"/>
    </row>
    <row r="70" spans="7:10" ht="14" customHeight="1">
      <c r="G70" s="4"/>
      <c r="H70" s="4"/>
      <c r="I70" s="4"/>
      <c r="J70" s="4"/>
    </row>
    <row r="71" spans="7:10" ht="14" customHeight="1">
      <c r="G71" s="4"/>
      <c r="H71" s="4"/>
      <c r="I71" s="4"/>
      <c r="J71" s="4"/>
    </row>
    <row r="72" spans="7:10" ht="14" customHeight="1">
      <c r="G72" s="4"/>
      <c r="H72" s="4"/>
      <c r="I72" s="4"/>
      <c r="J72" s="4"/>
    </row>
    <row r="73" spans="7:10" ht="14" customHeight="1">
      <c r="G73" s="4"/>
      <c r="H73" s="4"/>
      <c r="I73" s="4"/>
      <c r="J73" s="4"/>
    </row>
    <row r="74" spans="7:10" ht="14" customHeight="1">
      <c r="G74" s="4"/>
      <c r="H74" s="4"/>
      <c r="I74" s="4"/>
      <c r="J74" s="4"/>
    </row>
    <row r="75" spans="7:10" ht="14" customHeight="1">
      <c r="G75" s="4"/>
      <c r="H75" s="4"/>
      <c r="I75" s="4"/>
      <c r="J75" s="4"/>
    </row>
    <row r="76" spans="7:10" ht="14" customHeight="1">
      <c r="G76" s="4"/>
      <c r="H76" s="4"/>
      <c r="I76" s="4"/>
      <c r="J76" s="4"/>
    </row>
    <row r="77" spans="7:10" ht="14" customHeight="1">
      <c r="G77" s="4"/>
      <c r="H77" s="4"/>
      <c r="I77" s="4"/>
      <c r="J77" s="4"/>
    </row>
    <row r="78" spans="7:10" ht="14" customHeight="1">
      <c r="G78" s="4"/>
      <c r="H78" s="4"/>
      <c r="I78" s="4"/>
      <c r="J78" s="4"/>
    </row>
    <row r="79" spans="7:10" ht="14" customHeight="1">
      <c r="G79" s="4"/>
      <c r="H79" s="4"/>
      <c r="I79" s="4"/>
      <c r="J79" s="4"/>
    </row>
    <row r="80" spans="7:10" ht="14" customHeight="1">
      <c r="G80" s="4"/>
      <c r="H80" s="4"/>
      <c r="I80" s="4"/>
      <c r="J80" s="4"/>
    </row>
    <row r="81" spans="7:10" ht="14" customHeight="1">
      <c r="G81" s="4"/>
      <c r="H81" s="4"/>
      <c r="I81" s="4"/>
      <c r="J81" s="4"/>
    </row>
    <row r="82" spans="7:10" ht="14" customHeight="1">
      <c r="G82" s="4"/>
      <c r="H82" s="4"/>
      <c r="I82" s="4"/>
      <c r="J82" s="4"/>
    </row>
    <row r="83" spans="7:10" ht="14" customHeight="1">
      <c r="G83" s="4"/>
      <c r="H83" s="4"/>
      <c r="I83" s="4"/>
      <c r="J83" s="4"/>
    </row>
    <row r="84" spans="7:10" ht="14" customHeight="1">
      <c r="G84" s="4"/>
      <c r="H84" s="4"/>
      <c r="I84" s="4"/>
      <c r="J84" s="4"/>
    </row>
    <row r="85" spans="7:10" ht="14" customHeight="1">
      <c r="G85" s="4"/>
      <c r="H85" s="4"/>
      <c r="I85" s="4"/>
      <c r="J85" s="4"/>
    </row>
    <row r="86" spans="7:10" ht="14" customHeight="1">
      <c r="G86" s="4"/>
      <c r="H86" s="4"/>
      <c r="I86" s="4"/>
      <c r="J86" s="4"/>
    </row>
    <row r="87" spans="7:10" ht="14" customHeight="1">
      <c r="G87" s="4"/>
      <c r="H87" s="4"/>
      <c r="I87" s="4"/>
      <c r="J87" s="4"/>
    </row>
    <row r="88" spans="7:10" ht="14" customHeight="1">
      <c r="G88" s="4"/>
      <c r="H88" s="4"/>
      <c r="I88" s="4"/>
      <c r="J88" s="4"/>
    </row>
    <row r="89" spans="7:10" ht="14" customHeight="1">
      <c r="G89" s="4"/>
      <c r="H89" s="4"/>
      <c r="I89" s="4"/>
      <c r="J89" s="4"/>
    </row>
    <row r="90" spans="7:10" ht="14" customHeight="1">
      <c r="G90" s="4"/>
      <c r="H90" s="4"/>
      <c r="I90" s="4"/>
      <c r="J90" s="4"/>
    </row>
    <row r="91" spans="7:10" ht="14" customHeight="1">
      <c r="G91" s="4"/>
      <c r="H91" s="4"/>
      <c r="I91" s="4"/>
      <c r="J91" s="4"/>
    </row>
    <row r="92" spans="7:10" ht="14" customHeight="1">
      <c r="G92" s="4"/>
      <c r="H92" s="4"/>
      <c r="I92" s="4"/>
      <c r="J92" s="4"/>
    </row>
    <row r="93" spans="7:10" ht="14" customHeight="1">
      <c r="G93" s="4"/>
      <c r="H93" s="4"/>
      <c r="I93" s="4"/>
      <c r="J93" s="4"/>
    </row>
    <row r="94" spans="7:10" ht="14" customHeight="1">
      <c r="G94" s="4"/>
      <c r="H94" s="4"/>
      <c r="I94" s="4"/>
      <c r="J94" s="4"/>
    </row>
    <row r="95" spans="7:10" ht="14" customHeight="1">
      <c r="G95" s="4"/>
      <c r="H95" s="4"/>
      <c r="I95" s="4"/>
      <c r="J95" s="4"/>
    </row>
    <row r="96" spans="7:10" ht="14" customHeight="1">
      <c r="G96" s="4"/>
      <c r="H96" s="4"/>
      <c r="I96" s="4"/>
      <c r="J96" s="4"/>
    </row>
    <row r="97" spans="7:10" ht="14" customHeight="1">
      <c r="G97" s="4"/>
      <c r="H97" s="4"/>
      <c r="I97" s="4"/>
      <c r="J97" s="4"/>
    </row>
    <row r="98" spans="7:10" ht="14" customHeight="1">
      <c r="G98" s="4"/>
      <c r="H98" s="4"/>
      <c r="I98" s="4"/>
      <c r="J98" s="4"/>
    </row>
    <row r="99" spans="7:10" ht="14" customHeight="1">
      <c r="G99" s="4"/>
      <c r="H99" s="4"/>
      <c r="I99" s="4"/>
      <c r="J99" s="4"/>
    </row>
    <row r="100" spans="7:10" ht="14" customHeight="1">
      <c r="G100" s="4"/>
      <c r="H100" s="4"/>
      <c r="I100" s="4"/>
      <c r="J100" s="4"/>
    </row>
    <row r="101" spans="7:10" ht="14" customHeight="1">
      <c r="G101" s="4"/>
      <c r="H101" s="4"/>
      <c r="I101" s="4"/>
      <c r="J101" s="4"/>
    </row>
    <row r="102" spans="7:10" ht="14" customHeight="1">
      <c r="G102" s="4"/>
      <c r="H102" s="4"/>
      <c r="I102" s="4"/>
      <c r="J102" s="4"/>
    </row>
    <row r="103" spans="7:10" ht="14" customHeight="1">
      <c r="G103" s="4"/>
      <c r="H103" s="4"/>
      <c r="I103" s="4"/>
      <c r="J103" s="4"/>
    </row>
    <row r="104" spans="7:10" ht="14" customHeight="1">
      <c r="G104" s="4"/>
      <c r="H104" s="4"/>
      <c r="I104" s="4"/>
      <c r="J104" s="4"/>
    </row>
    <row r="105" spans="7:10" ht="14" customHeight="1">
      <c r="G105" s="4"/>
      <c r="H105" s="4"/>
      <c r="I105" s="4"/>
      <c r="J105" s="4"/>
    </row>
    <row r="106" spans="7:10" ht="14" customHeight="1">
      <c r="G106" s="4"/>
      <c r="H106" s="4"/>
      <c r="I106" s="4"/>
      <c r="J106" s="4"/>
    </row>
    <row r="107" spans="7:10" ht="14" customHeight="1">
      <c r="G107" s="4"/>
      <c r="H107" s="4"/>
      <c r="I107" s="4"/>
      <c r="J107" s="4"/>
    </row>
    <row r="108" spans="7:10" ht="14" customHeight="1">
      <c r="G108" s="4"/>
      <c r="H108" s="4"/>
      <c r="I108" s="4"/>
      <c r="J108" s="4"/>
    </row>
    <row r="109" spans="7:10" ht="14" customHeight="1">
      <c r="G109" s="4"/>
      <c r="H109" s="4"/>
      <c r="I109" s="4"/>
      <c r="J109" s="4"/>
    </row>
    <row r="110" spans="7:10" ht="14" customHeight="1">
      <c r="G110" s="4"/>
      <c r="H110" s="4"/>
      <c r="I110" s="4"/>
      <c r="J110" s="4"/>
    </row>
    <row r="111" spans="7:10" ht="14" customHeight="1">
      <c r="G111" s="4"/>
      <c r="H111" s="4"/>
      <c r="I111" s="4"/>
      <c r="J111" s="4"/>
    </row>
    <row r="112" spans="7:10" ht="14" customHeight="1">
      <c r="G112" s="4"/>
      <c r="H112" s="4"/>
      <c r="I112" s="4"/>
      <c r="J112" s="4"/>
    </row>
    <row r="113" spans="7:10" ht="14" customHeight="1">
      <c r="G113" s="4"/>
      <c r="H113" s="4"/>
      <c r="I113" s="4"/>
      <c r="J113" s="4"/>
    </row>
    <row r="114" spans="7:10" ht="14" customHeight="1">
      <c r="G114" s="4"/>
      <c r="H114" s="4"/>
      <c r="I114" s="4"/>
      <c r="J114" s="4"/>
    </row>
    <row r="115" spans="7:10" ht="14" customHeight="1">
      <c r="G115" s="4"/>
      <c r="H115" s="4"/>
      <c r="I115" s="4"/>
      <c r="J115" s="4"/>
    </row>
    <row r="116" spans="7:10" ht="14" customHeight="1">
      <c r="G116" s="4"/>
      <c r="H116" s="4"/>
      <c r="I116" s="4"/>
      <c r="J116" s="4"/>
    </row>
    <row r="117" spans="7:10" ht="14" customHeight="1">
      <c r="G117" s="4"/>
      <c r="H117" s="4"/>
      <c r="I117" s="4"/>
      <c r="J117" s="4"/>
    </row>
    <row r="118" spans="7:10" ht="14" customHeight="1">
      <c r="G118" s="4"/>
      <c r="H118" s="4"/>
      <c r="I118" s="4"/>
      <c r="J118" s="4"/>
    </row>
    <row r="119" spans="7:10" ht="14" customHeight="1">
      <c r="G119" s="4"/>
      <c r="H119" s="4"/>
      <c r="I119" s="4"/>
      <c r="J119" s="4"/>
    </row>
    <row r="120" spans="7:10" ht="14" customHeight="1">
      <c r="G120" s="4"/>
      <c r="H120" s="4"/>
      <c r="I120" s="4"/>
      <c r="J120" s="4"/>
    </row>
    <row r="121" spans="7:10" ht="14" customHeight="1">
      <c r="G121" s="4"/>
      <c r="H121" s="4"/>
      <c r="I121" s="4"/>
      <c r="J121" s="4"/>
    </row>
    <row r="122" spans="7:10" ht="14" customHeight="1">
      <c r="G122" s="4"/>
      <c r="H122" s="4"/>
      <c r="I122" s="4"/>
      <c r="J122" s="4"/>
    </row>
    <row r="123" spans="7:10" ht="14" customHeight="1">
      <c r="G123" s="4"/>
      <c r="H123" s="4"/>
      <c r="I123" s="4"/>
      <c r="J123" s="4"/>
    </row>
    <row r="124" spans="7:10" ht="14" customHeight="1">
      <c r="G124" s="4"/>
      <c r="H124" s="4"/>
      <c r="I124" s="4"/>
      <c r="J124" s="4"/>
    </row>
    <row r="125" spans="7:10" ht="14" customHeight="1">
      <c r="G125" s="4"/>
      <c r="H125" s="4"/>
      <c r="I125" s="4"/>
      <c r="J125" s="4"/>
    </row>
    <row r="126" spans="7:10" ht="14" customHeight="1">
      <c r="G126" s="4"/>
      <c r="H126" s="4"/>
      <c r="I126" s="4"/>
      <c r="J126" s="4"/>
    </row>
    <row r="127" spans="7:10" ht="14" customHeight="1">
      <c r="G127" s="4"/>
      <c r="H127" s="4"/>
      <c r="I127" s="4"/>
      <c r="J127" s="4"/>
    </row>
    <row r="128" spans="7:10" ht="14" customHeight="1">
      <c r="G128" s="4"/>
      <c r="H128" s="4"/>
      <c r="I128" s="4"/>
      <c r="J128" s="4"/>
    </row>
    <row r="129" spans="7:10" ht="14" customHeight="1">
      <c r="G129" s="4"/>
      <c r="H129" s="4"/>
      <c r="I129" s="4"/>
      <c r="J129" s="4"/>
    </row>
    <row r="130" spans="7:10" ht="14" customHeight="1">
      <c r="G130" s="4"/>
      <c r="H130" s="4"/>
      <c r="I130" s="4"/>
      <c r="J130" s="4"/>
    </row>
    <row r="131" spans="7:10" ht="14" customHeight="1">
      <c r="G131" s="4"/>
      <c r="H131" s="4"/>
      <c r="I131" s="4"/>
      <c r="J131" s="4"/>
    </row>
    <row r="132" spans="7:10" ht="14" customHeight="1">
      <c r="G132" s="4"/>
      <c r="H132" s="4"/>
      <c r="I132" s="4"/>
      <c r="J132" s="4"/>
    </row>
    <row r="133" spans="7:10" ht="14" customHeight="1">
      <c r="G133" s="4"/>
      <c r="H133" s="4"/>
      <c r="I133" s="4"/>
      <c r="J133" s="4"/>
    </row>
    <row r="134" spans="7:10" ht="14" customHeight="1">
      <c r="G134" s="4"/>
      <c r="H134" s="4"/>
      <c r="I134" s="4"/>
      <c r="J134" s="4"/>
    </row>
    <row r="135" spans="7:10" ht="14" customHeight="1">
      <c r="G135" s="4"/>
      <c r="H135" s="4"/>
      <c r="I135" s="4"/>
      <c r="J135" s="4"/>
    </row>
    <row r="136" spans="7:10" ht="14" customHeight="1">
      <c r="G136" s="4"/>
      <c r="H136" s="4"/>
      <c r="I136" s="4"/>
      <c r="J136" s="4"/>
    </row>
    <row r="137" spans="7:10" ht="14" customHeight="1">
      <c r="G137" s="4"/>
      <c r="H137" s="4"/>
      <c r="I137" s="4"/>
      <c r="J137" s="4"/>
    </row>
    <row r="138" spans="7:10" ht="14" customHeight="1">
      <c r="G138" s="4"/>
      <c r="H138" s="4"/>
      <c r="I138" s="4"/>
      <c r="J138" s="4"/>
    </row>
    <row r="139" spans="7:10" ht="14" customHeight="1">
      <c r="G139" s="4"/>
      <c r="H139" s="4"/>
      <c r="I139" s="4"/>
      <c r="J139" s="4"/>
    </row>
    <row r="140" spans="7:10" ht="14" customHeight="1">
      <c r="G140" s="4"/>
      <c r="H140" s="4"/>
      <c r="I140" s="4"/>
      <c r="J140" s="4"/>
    </row>
    <row r="141" spans="7:10" ht="14" customHeight="1">
      <c r="G141" s="4"/>
      <c r="H141" s="4"/>
      <c r="I141" s="4"/>
      <c r="J141" s="4"/>
    </row>
    <row r="142" spans="7:10" ht="14" customHeight="1">
      <c r="G142" s="4"/>
      <c r="H142" s="4"/>
      <c r="I142" s="4"/>
      <c r="J142" s="4"/>
    </row>
    <row r="143" spans="7:10" ht="14" customHeight="1">
      <c r="G143" s="4"/>
      <c r="H143" s="4"/>
      <c r="I143" s="4"/>
      <c r="J143" s="4"/>
    </row>
    <row r="144" spans="7:10" ht="14" customHeight="1">
      <c r="G144" s="4"/>
      <c r="H144" s="4"/>
      <c r="I144" s="4"/>
      <c r="J144" s="4"/>
    </row>
    <row r="145" spans="7:10" ht="14" customHeight="1">
      <c r="G145" s="4"/>
      <c r="H145" s="4"/>
      <c r="I145" s="4"/>
      <c r="J145" s="4"/>
    </row>
    <row r="146" spans="7:10" ht="14" customHeight="1">
      <c r="G146" s="4"/>
      <c r="H146" s="4"/>
      <c r="I146" s="4"/>
      <c r="J146" s="4"/>
    </row>
    <row r="147" spans="7:10" ht="14" customHeight="1">
      <c r="G147" s="4"/>
      <c r="H147" s="4"/>
      <c r="I147" s="4"/>
      <c r="J147" s="4"/>
    </row>
    <row r="148" spans="7:10" ht="14" customHeight="1">
      <c r="G148" s="4"/>
      <c r="H148" s="4"/>
      <c r="I148" s="4"/>
      <c r="J148" s="4"/>
    </row>
    <row r="149" spans="7:10" ht="14" customHeight="1">
      <c r="G149" s="4"/>
      <c r="H149" s="4"/>
      <c r="I149" s="4"/>
      <c r="J149" s="4"/>
    </row>
    <row r="150" spans="7:10" ht="14" customHeight="1">
      <c r="G150" s="4"/>
      <c r="H150" s="4"/>
      <c r="I150" s="4"/>
      <c r="J150" s="4"/>
    </row>
    <row r="151" spans="7:10" ht="14" customHeight="1">
      <c r="G151" s="4"/>
      <c r="H151" s="4"/>
      <c r="I151" s="4"/>
      <c r="J151" s="4"/>
    </row>
    <row r="152" spans="7:10" ht="14" customHeight="1">
      <c r="G152" s="4"/>
      <c r="H152" s="4"/>
      <c r="I152" s="4"/>
      <c r="J152" s="4"/>
    </row>
    <row r="153" spans="7:10" ht="14" customHeight="1">
      <c r="G153" s="4"/>
      <c r="H153" s="4"/>
      <c r="I153" s="4"/>
      <c r="J153" s="4"/>
    </row>
    <row r="154" spans="7:10" ht="14" customHeight="1">
      <c r="G154" s="4"/>
      <c r="H154" s="4"/>
      <c r="I154" s="4"/>
      <c r="J154" s="4"/>
    </row>
    <row r="155" spans="7:10" ht="14" customHeight="1">
      <c r="G155" s="4"/>
      <c r="H155" s="4"/>
      <c r="I155" s="4"/>
      <c r="J155" s="4"/>
    </row>
    <row r="156" spans="7:10" ht="14" customHeight="1">
      <c r="G156" s="4"/>
      <c r="H156" s="4"/>
      <c r="I156" s="4"/>
      <c r="J156" s="4"/>
    </row>
    <row r="157" spans="7:10" ht="14" customHeight="1">
      <c r="G157" s="4"/>
      <c r="H157" s="4"/>
      <c r="I157" s="4"/>
      <c r="J157" s="4"/>
    </row>
    <row r="158" spans="7:10" ht="14" customHeight="1">
      <c r="G158" s="4"/>
      <c r="H158" s="4"/>
      <c r="I158" s="4"/>
      <c r="J158" s="4"/>
    </row>
    <row r="159" spans="7:10" ht="14" customHeight="1">
      <c r="G159" s="4"/>
      <c r="H159" s="4"/>
      <c r="I159" s="4"/>
      <c r="J159" s="4"/>
    </row>
    <row r="160" spans="7:10" ht="14" customHeight="1">
      <c r="G160" s="4"/>
      <c r="H160" s="4"/>
      <c r="I160" s="4"/>
      <c r="J160" s="4"/>
    </row>
    <row r="161" spans="7:10" ht="14" customHeight="1">
      <c r="G161" s="4"/>
      <c r="H161" s="4"/>
      <c r="I161" s="4"/>
      <c r="J161" s="4"/>
    </row>
    <row r="162" spans="7:10" ht="14" customHeight="1">
      <c r="G162" s="4"/>
      <c r="H162" s="4"/>
      <c r="I162" s="4"/>
      <c r="J162" s="4"/>
    </row>
    <row r="163" spans="7:10" ht="14" customHeight="1">
      <c r="G163" s="4"/>
      <c r="H163" s="4"/>
      <c r="I163" s="4"/>
      <c r="J163" s="4"/>
    </row>
    <row r="164" spans="7:10" ht="14" customHeight="1">
      <c r="G164" s="4"/>
      <c r="H164" s="4"/>
      <c r="I164" s="4"/>
      <c r="J164" s="4"/>
    </row>
    <row r="165" spans="7:10" ht="14" customHeight="1">
      <c r="G165" s="4"/>
      <c r="H165" s="4"/>
      <c r="I165" s="4"/>
      <c r="J165" s="4"/>
    </row>
    <row r="166" spans="7:10" ht="14" customHeight="1">
      <c r="G166" s="4"/>
      <c r="H166" s="4"/>
      <c r="I166" s="4"/>
      <c r="J166" s="4"/>
    </row>
    <row r="167" spans="7:10" ht="14" customHeight="1">
      <c r="G167" s="4"/>
      <c r="H167" s="4"/>
      <c r="I167" s="4"/>
      <c r="J167" s="4"/>
    </row>
    <row r="168" spans="7:10" ht="14" customHeight="1">
      <c r="G168" s="4"/>
      <c r="H168" s="4"/>
      <c r="I168" s="4"/>
      <c r="J168" s="4"/>
    </row>
    <row r="169" spans="7:10" ht="14" customHeight="1">
      <c r="G169" s="4"/>
      <c r="H169" s="4"/>
      <c r="I169" s="4"/>
      <c r="J169" s="4"/>
    </row>
    <row r="170" spans="7:10" ht="14" customHeight="1">
      <c r="G170" s="4"/>
      <c r="H170" s="4"/>
      <c r="I170" s="4"/>
      <c r="J170" s="4"/>
    </row>
    <row r="171" spans="7:10" ht="14" customHeight="1">
      <c r="G171" s="4"/>
      <c r="H171" s="4"/>
      <c r="I171" s="4"/>
      <c r="J171" s="4"/>
    </row>
    <row r="172" spans="7:10" ht="14" customHeight="1">
      <c r="G172" s="4"/>
      <c r="H172" s="4"/>
      <c r="I172" s="4"/>
      <c r="J172" s="4"/>
    </row>
    <row r="173" spans="7:10" ht="14" customHeight="1">
      <c r="G173" s="4"/>
      <c r="H173" s="4"/>
      <c r="I173" s="4"/>
      <c r="J173" s="4"/>
    </row>
    <row r="174" spans="7:10" ht="14" customHeight="1">
      <c r="G174" s="4"/>
      <c r="H174" s="4"/>
      <c r="I174" s="4"/>
      <c r="J174" s="4"/>
    </row>
    <row r="175" spans="7:10" ht="14" customHeight="1">
      <c r="G175" s="4"/>
      <c r="H175" s="4"/>
      <c r="I175" s="4"/>
      <c r="J175" s="4"/>
    </row>
    <row r="176" spans="7:10" ht="14" customHeight="1">
      <c r="G176" s="4"/>
      <c r="H176" s="4"/>
      <c r="I176" s="4"/>
      <c r="J176" s="4"/>
    </row>
    <row r="177" spans="7:10" ht="14" customHeight="1">
      <c r="G177" s="4"/>
      <c r="H177" s="4"/>
      <c r="I177" s="4"/>
      <c r="J177" s="4"/>
    </row>
    <row r="178" spans="7:10" ht="14" customHeight="1">
      <c r="G178" s="4"/>
      <c r="H178" s="4"/>
      <c r="I178" s="4"/>
      <c r="J178" s="4"/>
    </row>
    <row r="179" spans="7:10" ht="14" customHeight="1">
      <c r="G179" s="4"/>
      <c r="H179" s="4"/>
      <c r="I179" s="4"/>
      <c r="J179" s="4"/>
    </row>
    <row r="180" spans="7:10" ht="14" customHeight="1">
      <c r="G180" s="4"/>
      <c r="H180" s="4"/>
      <c r="I180" s="4"/>
      <c r="J180" s="4"/>
    </row>
    <row r="181" spans="7:10" ht="14" customHeight="1">
      <c r="G181" s="4"/>
      <c r="H181" s="4"/>
      <c r="I181" s="4"/>
      <c r="J181" s="4"/>
    </row>
    <row r="182" spans="7:10" ht="14" customHeight="1">
      <c r="G182" s="4"/>
      <c r="H182" s="4"/>
      <c r="I182" s="4"/>
      <c r="J182" s="4"/>
    </row>
    <row r="183" spans="7:10" ht="14" customHeight="1">
      <c r="G183" s="4"/>
      <c r="H183" s="4"/>
      <c r="I183" s="4"/>
      <c r="J183" s="4"/>
    </row>
    <row r="184" spans="7:10" ht="14" customHeight="1">
      <c r="G184" s="4"/>
      <c r="H184" s="4"/>
      <c r="I184" s="4"/>
      <c r="J184" s="4"/>
    </row>
    <row r="185" spans="7:10" ht="14" customHeight="1">
      <c r="G185" s="4"/>
      <c r="H185" s="4"/>
      <c r="I185" s="4"/>
      <c r="J185" s="4"/>
    </row>
    <row r="186" spans="7:10" ht="14" customHeight="1">
      <c r="G186" s="4"/>
      <c r="H186" s="4"/>
      <c r="I186" s="4"/>
      <c r="J186" s="4"/>
    </row>
    <row r="187" spans="7:10" ht="14" customHeight="1">
      <c r="G187" s="4"/>
      <c r="H187" s="4"/>
      <c r="I187" s="4"/>
      <c r="J187" s="4"/>
    </row>
    <row r="188" spans="7:10" ht="14" customHeight="1">
      <c r="G188" s="4"/>
      <c r="H188" s="4"/>
      <c r="I188" s="4"/>
      <c r="J188" s="4"/>
    </row>
    <row r="189" spans="7:10" ht="14" customHeight="1">
      <c r="G189" s="4"/>
      <c r="H189" s="4"/>
      <c r="I189" s="4"/>
      <c r="J189" s="4"/>
    </row>
    <row r="190" spans="7:10" ht="14" customHeight="1">
      <c r="G190" s="4"/>
      <c r="H190" s="4"/>
      <c r="I190" s="4"/>
      <c r="J190" s="4"/>
    </row>
    <row r="191" spans="7:10" ht="14" customHeight="1">
      <c r="G191" s="4"/>
      <c r="H191" s="4"/>
      <c r="I191" s="4"/>
      <c r="J191" s="4"/>
    </row>
    <row r="192" spans="7:10" ht="14" customHeight="1">
      <c r="G192" s="4"/>
      <c r="H192" s="4"/>
      <c r="I192" s="4"/>
      <c r="J192" s="4"/>
    </row>
    <row r="193" spans="7:10" ht="14" customHeight="1">
      <c r="G193" s="4"/>
      <c r="H193" s="4"/>
      <c r="I193" s="4"/>
      <c r="J193" s="4"/>
    </row>
    <row r="194" spans="7:10" ht="14" customHeight="1">
      <c r="G194" s="4"/>
      <c r="H194" s="4"/>
      <c r="I194" s="4"/>
      <c r="J194" s="4"/>
    </row>
    <row r="195" spans="7:10" ht="14" customHeight="1">
      <c r="G195" s="4"/>
      <c r="H195" s="4"/>
      <c r="I195" s="4"/>
      <c r="J195" s="4"/>
    </row>
    <row r="196" spans="7:10" ht="14" customHeight="1">
      <c r="G196" s="4"/>
      <c r="H196" s="4"/>
      <c r="I196" s="4"/>
      <c r="J196" s="4"/>
    </row>
    <row r="197" spans="7:10" ht="14" customHeight="1">
      <c r="G197" s="4"/>
      <c r="H197" s="4"/>
      <c r="I197" s="4"/>
      <c r="J197" s="4"/>
    </row>
    <row r="198" spans="7:10" ht="14" customHeight="1">
      <c r="G198" s="4"/>
      <c r="H198" s="4"/>
      <c r="I198" s="4"/>
      <c r="J198" s="4"/>
    </row>
    <row r="199" spans="7:10" ht="14" customHeight="1">
      <c r="G199" s="4"/>
      <c r="H199" s="4"/>
      <c r="I199" s="4"/>
      <c r="J199" s="4"/>
    </row>
    <row r="200" spans="7:10" ht="14" customHeight="1">
      <c r="G200" s="4"/>
      <c r="H200" s="4"/>
      <c r="I200" s="4"/>
      <c r="J200" s="4"/>
    </row>
    <row r="201" spans="7:10" ht="14" customHeight="1">
      <c r="G201" s="4"/>
      <c r="H201" s="4"/>
      <c r="I201" s="4"/>
      <c r="J201" s="4"/>
    </row>
    <row r="202" spans="7:10" ht="14" customHeight="1">
      <c r="G202" s="4"/>
      <c r="H202" s="4"/>
      <c r="I202" s="4"/>
      <c r="J202" s="4"/>
    </row>
    <row r="203" spans="7:10" ht="14" customHeight="1">
      <c r="G203" s="4"/>
      <c r="H203" s="4"/>
      <c r="I203" s="4"/>
      <c r="J203" s="4"/>
    </row>
    <row r="204" spans="7:10" ht="14" customHeight="1">
      <c r="G204" s="4"/>
      <c r="H204" s="4"/>
      <c r="I204" s="4"/>
      <c r="J204" s="4"/>
    </row>
    <row r="205" spans="7:10" ht="14" customHeight="1">
      <c r="G205" s="4"/>
      <c r="H205" s="4"/>
      <c r="I205" s="4"/>
      <c r="J205" s="4"/>
    </row>
    <row r="206" spans="7:10" ht="14" customHeight="1">
      <c r="G206" s="4"/>
      <c r="H206" s="4"/>
      <c r="I206" s="4"/>
      <c r="J206" s="4"/>
    </row>
    <row r="207" spans="7:10" ht="14" customHeight="1">
      <c r="G207" s="4"/>
      <c r="H207" s="4"/>
      <c r="I207" s="4"/>
      <c r="J207" s="4"/>
    </row>
    <row r="208" spans="7:10" ht="14" customHeight="1">
      <c r="G208" s="4"/>
      <c r="H208" s="4"/>
      <c r="I208" s="4"/>
      <c r="J208" s="4"/>
    </row>
    <row r="209" spans="7:10" ht="14" customHeight="1">
      <c r="G209" s="4"/>
      <c r="H209" s="4"/>
      <c r="I209" s="4"/>
      <c r="J209" s="4"/>
    </row>
    <row r="210" spans="7:10" ht="14" customHeight="1">
      <c r="G210" s="4"/>
      <c r="H210" s="4"/>
      <c r="I210" s="4"/>
      <c r="J210" s="4"/>
    </row>
    <row r="211" spans="7:10" ht="14" customHeight="1">
      <c r="G211" s="4"/>
      <c r="H211" s="4"/>
      <c r="I211" s="4"/>
      <c r="J211" s="4"/>
    </row>
    <row r="212" spans="7:10" ht="14" customHeight="1">
      <c r="G212" s="4"/>
      <c r="H212" s="4"/>
      <c r="I212" s="4"/>
      <c r="J212" s="4"/>
    </row>
    <row r="213" spans="7:10" ht="14" customHeight="1">
      <c r="G213" s="4"/>
      <c r="H213" s="4"/>
      <c r="I213" s="4"/>
      <c r="J213" s="4"/>
    </row>
    <row r="214" spans="7:10" ht="14" customHeight="1">
      <c r="G214" s="4"/>
      <c r="H214" s="4"/>
      <c r="I214" s="4"/>
      <c r="J214" s="4"/>
    </row>
    <row r="215" spans="7:10" ht="14" customHeight="1">
      <c r="G215" s="4"/>
      <c r="H215" s="4"/>
      <c r="I215" s="4"/>
      <c r="J215" s="4"/>
    </row>
    <row r="216" spans="7:10" ht="14" customHeight="1">
      <c r="G216" s="4"/>
      <c r="H216" s="4"/>
      <c r="I216" s="4"/>
      <c r="J216" s="4"/>
    </row>
    <row r="217" spans="7:10" ht="14" customHeight="1">
      <c r="G217" s="4"/>
      <c r="H217" s="4"/>
      <c r="I217" s="4"/>
      <c r="J217" s="4"/>
    </row>
    <row r="218" spans="7:10" ht="14" customHeight="1">
      <c r="G218" s="4"/>
      <c r="H218" s="4"/>
      <c r="I218" s="4"/>
      <c r="J218" s="4"/>
    </row>
    <row r="219" spans="7:10" ht="14" customHeight="1">
      <c r="G219" s="4"/>
      <c r="H219" s="4"/>
      <c r="I219" s="4"/>
      <c r="J219" s="4"/>
    </row>
    <row r="220" spans="7:10" ht="14" customHeight="1">
      <c r="G220" s="4"/>
      <c r="H220" s="4"/>
      <c r="I220" s="4"/>
      <c r="J220" s="4"/>
    </row>
    <row r="221" spans="7:10" ht="14" customHeight="1">
      <c r="G221" s="4"/>
      <c r="H221" s="4"/>
      <c r="I221" s="4"/>
      <c r="J221" s="4"/>
    </row>
    <row r="222" spans="7:10" ht="14" customHeight="1">
      <c r="G222" s="4"/>
      <c r="H222" s="4"/>
      <c r="I222" s="4"/>
      <c r="J222" s="4"/>
    </row>
    <row r="223" spans="7:10" ht="14" customHeight="1">
      <c r="G223" s="4"/>
      <c r="H223" s="4"/>
      <c r="I223" s="4"/>
      <c r="J223" s="4"/>
    </row>
    <row r="224" spans="7:10" ht="14" customHeight="1">
      <c r="G224" s="4"/>
      <c r="H224" s="4"/>
      <c r="I224" s="4"/>
      <c r="J224" s="4"/>
    </row>
    <row r="225" spans="7:10" ht="14" customHeight="1">
      <c r="G225" s="4"/>
      <c r="H225" s="4"/>
      <c r="I225" s="4"/>
      <c r="J225" s="4"/>
    </row>
    <row r="226" spans="7:10" ht="14" customHeight="1">
      <c r="G226" s="4"/>
      <c r="H226" s="4"/>
      <c r="I226" s="4"/>
      <c r="J226" s="4"/>
    </row>
    <row r="227" spans="7:10" ht="14" customHeight="1">
      <c r="G227" s="4"/>
      <c r="H227" s="4"/>
      <c r="I227" s="4"/>
      <c r="J227" s="4"/>
    </row>
    <row r="228" spans="7:10" ht="14" customHeight="1">
      <c r="G228" s="4"/>
      <c r="H228" s="4"/>
      <c r="I228" s="4"/>
      <c r="J228" s="4"/>
    </row>
    <row r="229" spans="7:10" ht="14" customHeight="1">
      <c r="G229" s="4"/>
      <c r="H229" s="4"/>
      <c r="I229" s="4"/>
      <c r="J229" s="4"/>
    </row>
    <row r="230" spans="7:10" ht="14" customHeight="1">
      <c r="G230" s="4"/>
      <c r="H230" s="4"/>
      <c r="I230" s="4"/>
      <c r="J230" s="4"/>
    </row>
    <row r="231" spans="7:10" ht="14" customHeight="1">
      <c r="G231" s="4"/>
      <c r="H231" s="4"/>
      <c r="I231" s="4"/>
      <c r="J231" s="4"/>
    </row>
    <row r="232" spans="7:10" ht="14" customHeight="1">
      <c r="G232" s="4"/>
      <c r="H232" s="4"/>
      <c r="I232" s="4"/>
      <c r="J232" s="4"/>
    </row>
    <row r="233" spans="7:10" ht="14" customHeight="1">
      <c r="G233" s="4"/>
      <c r="H233" s="4"/>
      <c r="I233" s="4"/>
      <c r="J233" s="4"/>
    </row>
    <row r="234" spans="7:10" ht="14" customHeight="1">
      <c r="G234" s="4"/>
      <c r="H234" s="4"/>
      <c r="I234" s="4"/>
      <c r="J234" s="4"/>
    </row>
    <row r="235" spans="7:10" ht="14" customHeight="1">
      <c r="G235" s="4"/>
      <c r="H235" s="4"/>
      <c r="I235" s="4"/>
      <c r="J235" s="4"/>
    </row>
    <row r="236" spans="7:10" ht="14" customHeight="1">
      <c r="G236" s="4"/>
      <c r="H236" s="4"/>
      <c r="I236" s="4"/>
      <c r="J236" s="4"/>
    </row>
    <row r="237" spans="7:10" ht="14" customHeight="1">
      <c r="G237" s="4"/>
      <c r="H237" s="4"/>
      <c r="I237" s="4"/>
      <c r="J237" s="4"/>
    </row>
    <row r="238" spans="7:10" ht="14" customHeight="1">
      <c r="G238" s="4"/>
      <c r="H238" s="4"/>
      <c r="I238" s="4"/>
      <c r="J238" s="4"/>
    </row>
    <row r="239" spans="7:10" ht="14" customHeight="1">
      <c r="G239" s="4"/>
      <c r="H239" s="4"/>
      <c r="I239" s="4"/>
      <c r="J239" s="4"/>
    </row>
    <row r="240" spans="7:10" ht="14" customHeight="1">
      <c r="G240" s="4"/>
      <c r="H240" s="4"/>
      <c r="I240" s="4"/>
      <c r="J240" s="4"/>
    </row>
    <row r="241" spans="7:10" ht="14" customHeight="1">
      <c r="G241" s="4"/>
      <c r="H241" s="4"/>
      <c r="I241" s="4"/>
      <c r="J241" s="4"/>
    </row>
    <row r="242" spans="7:10" ht="14" customHeight="1">
      <c r="G242" s="4"/>
      <c r="H242" s="4"/>
      <c r="I242" s="4"/>
      <c r="J242" s="4"/>
    </row>
    <row r="243" spans="7:10" ht="14" customHeight="1">
      <c r="G243" s="4"/>
      <c r="H243" s="4"/>
      <c r="I243" s="4"/>
      <c r="J243" s="4"/>
    </row>
    <row r="244" spans="7:10" ht="14" customHeight="1">
      <c r="G244" s="4"/>
      <c r="H244" s="4"/>
      <c r="I244" s="4"/>
      <c r="J244" s="4"/>
    </row>
    <row r="245" spans="7:10" ht="14" customHeight="1">
      <c r="G245" s="4"/>
      <c r="H245" s="4"/>
      <c r="I245" s="4"/>
      <c r="J245" s="4"/>
    </row>
    <row r="246" spans="7:10" ht="14" customHeight="1">
      <c r="G246" s="4"/>
      <c r="H246" s="4"/>
      <c r="I246" s="4"/>
      <c r="J246" s="4"/>
    </row>
    <row r="247" spans="7:10" ht="14" customHeight="1">
      <c r="G247" s="4"/>
      <c r="H247" s="4"/>
      <c r="I247" s="4"/>
      <c r="J247" s="4"/>
    </row>
    <row r="248" spans="7:10" ht="14" customHeight="1">
      <c r="G248" s="4"/>
      <c r="H248" s="4"/>
      <c r="I248" s="4"/>
      <c r="J248" s="4"/>
    </row>
    <row r="249" spans="7:10" ht="14" customHeight="1">
      <c r="G249" s="4"/>
      <c r="H249" s="4"/>
      <c r="I249" s="4"/>
      <c r="J249" s="4"/>
    </row>
    <row r="250" spans="7:10" ht="14" customHeight="1">
      <c r="G250" s="4"/>
      <c r="H250" s="4"/>
      <c r="I250" s="4"/>
      <c r="J250" s="4"/>
    </row>
    <row r="251" spans="7:10" ht="14" customHeight="1">
      <c r="G251" s="4"/>
      <c r="H251" s="4"/>
      <c r="I251" s="4"/>
      <c r="J251" s="4"/>
    </row>
    <row r="252" spans="7:10" ht="14" customHeight="1">
      <c r="G252" s="4"/>
      <c r="H252" s="4"/>
      <c r="I252" s="4"/>
      <c r="J252" s="4"/>
    </row>
    <row r="253" spans="7:10" ht="14" customHeight="1">
      <c r="G253" s="4"/>
      <c r="H253" s="4"/>
      <c r="I253" s="4"/>
      <c r="J253" s="4"/>
    </row>
    <row r="254" spans="7:10" ht="14" customHeight="1">
      <c r="G254" s="4"/>
      <c r="H254" s="4"/>
      <c r="I254" s="4"/>
      <c r="J254" s="4"/>
    </row>
    <row r="255" spans="7:10" ht="14" customHeight="1">
      <c r="G255" s="4"/>
      <c r="H255" s="4"/>
      <c r="I255" s="4"/>
      <c r="J255" s="4"/>
    </row>
    <row r="256" spans="7:10" ht="14" customHeight="1">
      <c r="G256" s="4"/>
      <c r="H256" s="4"/>
      <c r="I256" s="4"/>
      <c r="J256" s="4"/>
    </row>
    <row r="257" spans="7:10" ht="14" customHeight="1">
      <c r="G257" s="4"/>
      <c r="H257" s="4"/>
      <c r="I257" s="4"/>
      <c r="J257" s="4"/>
    </row>
    <row r="258" spans="7:10" ht="14" customHeight="1">
      <c r="G258" s="4"/>
      <c r="H258" s="4"/>
      <c r="I258" s="4"/>
      <c r="J258" s="4"/>
    </row>
    <row r="259" spans="7:10" ht="14" customHeight="1">
      <c r="G259" s="4"/>
      <c r="H259" s="4"/>
      <c r="I259" s="4"/>
      <c r="J259" s="4"/>
    </row>
    <row r="260" spans="7:10" ht="14" customHeight="1">
      <c r="G260" s="4"/>
      <c r="H260" s="4"/>
      <c r="I260" s="4"/>
      <c r="J260" s="4"/>
    </row>
    <row r="261" spans="7:10" ht="14" customHeight="1">
      <c r="G261" s="4"/>
      <c r="H261" s="4"/>
      <c r="I261" s="4"/>
      <c r="J261" s="4"/>
    </row>
    <row r="262" spans="7:10" ht="14" customHeight="1">
      <c r="G262" s="4"/>
      <c r="H262" s="4"/>
      <c r="I262" s="4"/>
      <c r="J262" s="4"/>
    </row>
    <row r="263" spans="7:10" ht="14" customHeight="1">
      <c r="G263" s="4"/>
      <c r="H263" s="4"/>
      <c r="I263" s="4"/>
      <c r="J263" s="4"/>
    </row>
    <row r="264" spans="7:10" ht="14" customHeight="1">
      <c r="G264" s="4"/>
      <c r="H264" s="4"/>
      <c r="I264" s="4"/>
      <c r="J264" s="4"/>
    </row>
    <row r="265" spans="7:10" ht="14" customHeight="1">
      <c r="G265" s="4"/>
      <c r="H265" s="4"/>
      <c r="I265" s="4"/>
      <c r="J265" s="4"/>
    </row>
    <row r="266" spans="7:10" ht="14" customHeight="1">
      <c r="G266" s="4"/>
      <c r="H266" s="4"/>
      <c r="I266" s="4"/>
      <c r="J266" s="4"/>
    </row>
    <row r="267" spans="7:10" ht="14" customHeight="1">
      <c r="G267" s="4"/>
      <c r="H267" s="4"/>
      <c r="I267" s="4"/>
      <c r="J267" s="4"/>
    </row>
    <row r="268" spans="7:10" ht="14" customHeight="1">
      <c r="G268" s="4"/>
      <c r="H268" s="4"/>
      <c r="I268" s="4"/>
      <c r="J268" s="4"/>
    </row>
    <row r="269" spans="7:10" ht="14" customHeight="1">
      <c r="G269" s="4"/>
      <c r="H269" s="4"/>
      <c r="I269" s="4"/>
      <c r="J269" s="4"/>
    </row>
    <row r="270" spans="7:10" ht="14" customHeight="1">
      <c r="G270" s="4"/>
      <c r="H270" s="4"/>
      <c r="I270" s="4"/>
      <c r="J270" s="4"/>
    </row>
    <row r="271" spans="7:10" ht="14" customHeight="1">
      <c r="G271" s="4"/>
      <c r="H271" s="4"/>
      <c r="I271" s="4"/>
      <c r="J271" s="4"/>
    </row>
    <row r="272" spans="7:10" ht="14" customHeight="1">
      <c r="G272" s="4"/>
      <c r="H272" s="4"/>
      <c r="I272" s="4"/>
      <c r="J272" s="4"/>
    </row>
    <row r="273" spans="7:10" ht="14" customHeight="1">
      <c r="G273" s="4"/>
      <c r="H273" s="4"/>
      <c r="I273" s="4"/>
      <c r="J273" s="4"/>
    </row>
    <row r="274" spans="7:10" ht="14" customHeight="1">
      <c r="G274" s="4"/>
      <c r="H274" s="4"/>
      <c r="I274" s="4"/>
      <c r="J274" s="4"/>
    </row>
    <row r="275" spans="7:10" ht="14" customHeight="1">
      <c r="G275" s="4"/>
      <c r="H275" s="4"/>
      <c r="I275" s="4"/>
      <c r="J275" s="4"/>
    </row>
    <row r="276" spans="7:10" ht="14" customHeight="1">
      <c r="G276" s="4"/>
      <c r="H276" s="4"/>
      <c r="I276" s="4"/>
      <c r="J276" s="4"/>
    </row>
    <row r="277" spans="7:10" ht="14" customHeight="1">
      <c r="G277" s="4"/>
      <c r="H277" s="4"/>
      <c r="I277" s="4"/>
      <c r="J277" s="4"/>
    </row>
    <row r="278" spans="7:10" ht="14" customHeight="1">
      <c r="G278" s="4"/>
      <c r="H278" s="4"/>
      <c r="I278" s="4"/>
      <c r="J278" s="4"/>
    </row>
    <row r="279" spans="7:10" ht="14" customHeight="1">
      <c r="G279" s="4"/>
      <c r="H279" s="4"/>
      <c r="I279" s="4"/>
      <c r="J279" s="4"/>
    </row>
    <row r="280" spans="7:10" ht="14" customHeight="1">
      <c r="G280" s="4"/>
      <c r="H280" s="4"/>
      <c r="I280" s="4"/>
      <c r="J280" s="4"/>
    </row>
    <row r="281" spans="7:10" ht="14" customHeight="1">
      <c r="G281" s="4"/>
      <c r="H281" s="4"/>
      <c r="I281" s="4"/>
      <c r="J281" s="4"/>
    </row>
    <row r="282" spans="7:10" ht="14" customHeight="1">
      <c r="G282" s="4"/>
      <c r="H282" s="4"/>
      <c r="I282" s="4"/>
      <c r="J282" s="4"/>
    </row>
    <row r="283" spans="7:10" ht="14" customHeight="1">
      <c r="G283" s="4"/>
      <c r="H283" s="4"/>
      <c r="I283" s="4"/>
      <c r="J283" s="4"/>
    </row>
    <row r="284" spans="7:10" ht="14" customHeight="1">
      <c r="G284" s="4"/>
      <c r="H284" s="4"/>
      <c r="I284" s="4"/>
      <c r="J284" s="4"/>
    </row>
    <row r="285" spans="7:10" ht="14" customHeight="1">
      <c r="G285" s="4"/>
      <c r="H285" s="4"/>
      <c r="I285" s="4"/>
      <c r="J285" s="4"/>
    </row>
    <row r="286" spans="7:10" ht="14" customHeight="1">
      <c r="G286" s="4"/>
      <c r="H286" s="4"/>
      <c r="I286" s="4"/>
      <c r="J286" s="4"/>
    </row>
    <row r="287" spans="7:10" ht="14" customHeight="1">
      <c r="G287" s="4"/>
      <c r="H287" s="4"/>
      <c r="I287" s="4"/>
      <c r="J287" s="4"/>
    </row>
    <row r="288" spans="7:10" ht="14" customHeight="1">
      <c r="G288" s="4"/>
      <c r="H288" s="4"/>
      <c r="I288" s="4"/>
      <c r="J288" s="4"/>
    </row>
    <row r="289" spans="7:10" ht="14" customHeight="1">
      <c r="G289" s="4"/>
      <c r="H289" s="4"/>
      <c r="I289" s="4"/>
      <c r="J289" s="4"/>
    </row>
    <row r="290" spans="7:10" ht="14" customHeight="1">
      <c r="G290" s="4"/>
      <c r="H290" s="4"/>
      <c r="I290" s="4"/>
      <c r="J290" s="4"/>
    </row>
    <row r="291" spans="7:10" ht="14" customHeight="1">
      <c r="G291" s="4"/>
      <c r="H291" s="4"/>
      <c r="I291" s="4"/>
      <c r="J291" s="4"/>
    </row>
    <row r="292" spans="7:10" ht="14" customHeight="1">
      <c r="G292" s="4"/>
      <c r="H292" s="4"/>
      <c r="I292" s="4"/>
      <c r="J292" s="4"/>
    </row>
    <row r="293" spans="7:10" ht="14" customHeight="1">
      <c r="G293" s="4"/>
      <c r="H293" s="4"/>
      <c r="I293" s="4"/>
      <c r="J293" s="4"/>
    </row>
    <row r="294" spans="7:10" ht="14" customHeight="1">
      <c r="G294" s="4"/>
      <c r="H294" s="4"/>
      <c r="I294" s="4"/>
      <c r="J294" s="4"/>
    </row>
    <row r="295" spans="7:10" ht="14" customHeight="1">
      <c r="G295" s="4"/>
      <c r="H295" s="4"/>
      <c r="I295" s="4"/>
      <c r="J295" s="4"/>
    </row>
    <row r="296" spans="7:10" ht="14" customHeight="1">
      <c r="G296" s="4"/>
      <c r="H296" s="4"/>
      <c r="I296" s="4"/>
      <c r="J296" s="4"/>
    </row>
    <row r="297" spans="7:10" ht="14" customHeight="1">
      <c r="G297" s="4"/>
      <c r="H297" s="4"/>
      <c r="I297" s="4"/>
      <c r="J297" s="4"/>
    </row>
    <row r="298" spans="7:10" ht="14" customHeight="1">
      <c r="G298" s="4"/>
      <c r="H298" s="4"/>
      <c r="I298" s="4"/>
      <c r="J298" s="4"/>
    </row>
    <row r="299" spans="7:10" ht="14" customHeight="1">
      <c r="G299" s="4"/>
      <c r="H299" s="4"/>
      <c r="I299" s="4"/>
      <c r="J299" s="4"/>
    </row>
    <row r="300" spans="7:10" ht="14" customHeight="1">
      <c r="G300" s="4"/>
      <c r="H300" s="4"/>
      <c r="I300" s="4"/>
      <c r="J300" s="4"/>
    </row>
    <row r="301" spans="7:10" ht="14" customHeight="1">
      <c r="G301" s="4"/>
      <c r="H301" s="4"/>
      <c r="I301" s="4"/>
      <c r="J301" s="4"/>
    </row>
    <row r="302" spans="7:10" ht="14" customHeight="1">
      <c r="G302" s="4"/>
      <c r="H302" s="4"/>
      <c r="I302" s="4"/>
      <c r="J302" s="4"/>
    </row>
    <row r="303" spans="7:10" ht="14" customHeight="1">
      <c r="G303" s="4"/>
      <c r="H303" s="4"/>
      <c r="I303" s="4"/>
      <c r="J303" s="4"/>
    </row>
    <row r="304" spans="7:10" ht="14" customHeight="1">
      <c r="G304" s="4"/>
      <c r="H304" s="4"/>
      <c r="I304" s="4"/>
      <c r="J304" s="4"/>
    </row>
    <row r="305" spans="7:10" ht="14" customHeight="1">
      <c r="G305" s="4"/>
      <c r="H305" s="4"/>
      <c r="I305" s="4"/>
      <c r="J305" s="4"/>
    </row>
    <row r="306" spans="7:10" ht="14" customHeight="1">
      <c r="G306" s="4"/>
      <c r="H306" s="4"/>
      <c r="I306" s="4"/>
      <c r="J306" s="4"/>
    </row>
    <row r="307" spans="7:10" ht="14" customHeight="1">
      <c r="G307" s="4"/>
      <c r="H307" s="4"/>
      <c r="I307" s="4"/>
      <c r="J307" s="4"/>
    </row>
    <row r="308" spans="7:10" ht="14" customHeight="1">
      <c r="G308" s="4"/>
      <c r="H308" s="4"/>
      <c r="I308" s="4"/>
      <c r="J308" s="4"/>
    </row>
    <row r="309" spans="7:10" ht="14" customHeight="1">
      <c r="G309" s="4"/>
      <c r="H309" s="4"/>
      <c r="I309" s="4"/>
      <c r="J309" s="4"/>
    </row>
    <row r="310" spans="7:10" ht="14" customHeight="1">
      <c r="G310" s="4"/>
      <c r="H310" s="4"/>
      <c r="I310" s="4"/>
      <c r="J310" s="4"/>
    </row>
    <row r="311" spans="7:10" ht="14" customHeight="1">
      <c r="G311" s="4"/>
      <c r="H311" s="4"/>
      <c r="I311" s="4"/>
      <c r="J311" s="4"/>
    </row>
    <row r="312" spans="7:10" ht="14" customHeight="1">
      <c r="G312" s="4"/>
      <c r="H312" s="4"/>
      <c r="I312" s="4"/>
      <c r="J312" s="4"/>
    </row>
    <row r="313" spans="7:10" ht="14" customHeight="1">
      <c r="G313" s="4"/>
      <c r="H313" s="4"/>
      <c r="I313" s="4"/>
      <c r="J313" s="4"/>
    </row>
    <row r="314" spans="7:10" ht="14" customHeight="1">
      <c r="G314" s="4"/>
      <c r="H314" s="4"/>
      <c r="I314" s="4"/>
      <c r="J314" s="4"/>
    </row>
    <row r="315" spans="7:10" ht="14" customHeight="1">
      <c r="G315" s="4"/>
      <c r="H315" s="4"/>
      <c r="I315" s="4"/>
      <c r="J315" s="4"/>
    </row>
    <row r="316" spans="7:10" ht="14" customHeight="1">
      <c r="G316" s="4"/>
      <c r="H316" s="4"/>
      <c r="I316" s="4"/>
      <c r="J316" s="4"/>
    </row>
    <row r="317" spans="7:10" ht="14" customHeight="1">
      <c r="G317" s="4"/>
      <c r="H317" s="4"/>
      <c r="I317" s="4"/>
      <c r="J317" s="4"/>
    </row>
    <row r="318" spans="7:10" ht="14" customHeight="1">
      <c r="G318" s="4"/>
      <c r="H318" s="4"/>
      <c r="I318" s="4"/>
      <c r="J318" s="4"/>
    </row>
    <row r="319" spans="7:10" ht="14" customHeight="1">
      <c r="G319" s="4"/>
      <c r="H319" s="4"/>
      <c r="I319" s="4"/>
      <c r="J319" s="4"/>
    </row>
    <row r="320" spans="7:10" ht="14" customHeight="1">
      <c r="G320" s="4"/>
      <c r="H320" s="4"/>
      <c r="I320" s="4"/>
      <c r="J320" s="4"/>
    </row>
    <row r="321" spans="7:10" ht="14" customHeight="1">
      <c r="G321" s="4"/>
      <c r="H321" s="4"/>
      <c r="I321" s="4"/>
      <c r="J321" s="4"/>
    </row>
    <row r="322" spans="7:10" ht="14" customHeight="1">
      <c r="G322" s="4"/>
      <c r="H322" s="4"/>
      <c r="I322" s="4"/>
      <c r="J322" s="4"/>
    </row>
    <row r="323" spans="7:10" ht="14" customHeight="1">
      <c r="G323" s="4"/>
      <c r="H323" s="4"/>
      <c r="I323" s="4"/>
      <c r="J323" s="4"/>
    </row>
    <row r="324" spans="7:10" ht="14" customHeight="1">
      <c r="G324" s="4"/>
      <c r="H324" s="4"/>
      <c r="I324" s="4"/>
      <c r="J324" s="4"/>
    </row>
    <row r="325" spans="7:10" ht="14" customHeight="1">
      <c r="G325" s="4"/>
      <c r="H325" s="4"/>
      <c r="I325" s="4"/>
      <c r="J325" s="4"/>
    </row>
    <row r="326" spans="7:10" ht="14" customHeight="1">
      <c r="G326" s="4"/>
      <c r="H326" s="4"/>
      <c r="I326" s="4"/>
      <c r="J326" s="4"/>
    </row>
    <row r="327" spans="7:10" ht="14" customHeight="1">
      <c r="G327" s="4"/>
      <c r="H327" s="4"/>
      <c r="I327" s="4"/>
      <c r="J327" s="4"/>
    </row>
    <row r="328" spans="7:10" ht="14" customHeight="1">
      <c r="G328" s="4"/>
      <c r="H328" s="4"/>
      <c r="I328" s="4"/>
      <c r="J328" s="4"/>
    </row>
    <row r="329" spans="7:10" ht="14" customHeight="1">
      <c r="G329" s="4"/>
      <c r="H329" s="4"/>
      <c r="I329" s="4"/>
      <c r="J329" s="4"/>
    </row>
    <row r="330" spans="7:10" ht="14" customHeight="1">
      <c r="G330" s="4"/>
      <c r="H330" s="4"/>
      <c r="I330" s="4"/>
      <c r="J330" s="4"/>
    </row>
    <row r="331" spans="7:10" ht="14" customHeight="1">
      <c r="G331" s="4"/>
      <c r="H331" s="4"/>
      <c r="I331" s="4"/>
      <c r="J331" s="4"/>
    </row>
    <row r="332" spans="7:10" ht="14" customHeight="1">
      <c r="G332" s="4"/>
      <c r="H332" s="4"/>
      <c r="I332" s="4"/>
      <c r="J332" s="4"/>
    </row>
    <row r="333" spans="7:10" ht="14" customHeight="1">
      <c r="G333" s="4"/>
      <c r="H333" s="4"/>
      <c r="I333" s="4"/>
      <c r="J333" s="4"/>
    </row>
    <row r="334" spans="7:10" ht="14" customHeight="1">
      <c r="G334" s="4"/>
      <c r="H334" s="4"/>
      <c r="I334" s="4"/>
      <c r="J334" s="4"/>
    </row>
    <row r="335" spans="7:10" ht="14" customHeight="1">
      <c r="G335" s="4"/>
      <c r="H335" s="4"/>
      <c r="I335" s="4"/>
      <c r="J335" s="4"/>
    </row>
    <row r="336" spans="7:10" ht="14" customHeight="1">
      <c r="G336" s="4"/>
      <c r="H336" s="4"/>
      <c r="I336" s="4"/>
      <c r="J336" s="4"/>
    </row>
    <row r="337" spans="7:10" ht="14" customHeight="1">
      <c r="G337" s="4"/>
      <c r="H337" s="4"/>
      <c r="I337" s="4"/>
      <c r="J337" s="4"/>
    </row>
    <row r="338" spans="7:10" ht="14" customHeight="1">
      <c r="G338" s="4"/>
      <c r="H338" s="4"/>
      <c r="I338" s="4"/>
      <c r="J338" s="4"/>
    </row>
    <row r="339" spans="7:10" ht="14" customHeight="1">
      <c r="G339" s="4"/>
      <c r="H339" s="4"/>
      <c r="I339" s="4"/>
      <c r="J339" s="4"/>
    </row>
    <row r="340" spans="7:10" ht="14" customHeight="1">
      <c r="G340" s="4"/>
      <c r="H340" s="4"/>
      <c r="I340" s="4"/>
      <c r="J340" s="4"/>
    </row>
    <row r="341" spans="7:10" ht="14" customHeight="1">
      <c r="G341" s="4"/>
      <c r="H341" s="4"/>
      <c r="I341" s="4"/>
      <c r="J341" s="4"/>
    </row>
    <row r="342" spans="7:10" ht="14" customHeight="1">
      <c r="G342" s="4"/>
      <c r="H342" s="4"/>
      <c r="I342" s="4"/>
      <c r="J342" s="4"/>
    </row>
    <row r="343" spans="7:10" ht="14" customHeight="1">
      <c r="G343" s="4"/>
      <c r="H343" s="4"/>
      <c r="I343" s="4"/>
      <c r="J343" s="4"/>
    </row>
    <row r="344" spans="7:10" ht="14" customHeight="1">
      <c r="G344" s="4"/>
      <c r="H344" s="4"/>
      <c r="I344" s="4"/>
      <c r="J344" s="4"/>
    </row>
    <row r="345" spans="7:10" ht="14" customHeight="1">
      <c r="G345" s="4"/>
      <c r="H345" s="4"/>
      <c r="I345" s="4"/>
      <c r="J345" s="4"/>
    </row>
    <row r="346" spans="7:10" ht="14" customHeight="1">
      <c r="G346" s="4"/>
      <c r="H346" s="4"/>
      <c r="I346" s="4"/>
      <c r="J346" s="4"/>
    </row>
    <row r="347" spans="7:10" ht="14" customHeight="1">
      <c r="G347" s="4"/>
      <c r="H347" s="4"/>
      <c r="I347" s="4"/>
      <c r="J347" s="4"/>
    </row>
    <row r="348" spans="7:10" ht="14" customHeight="1">
      <c r="G348" s="4"/>
      <c r="H348" s="4"/>
      <c r="I348" s="4"/>
      <c r="J348" s="4"/>
    </row>
    <row r="349" spans="7:10" ht="14" customHeight="1">
      <c r="G349" s="4"/>
      <c r="H349" s="4"/>
      <c r="I349" s="4"/>
      <c r="J349" s="4"/>
    </row>
    <row r="350" spans="7:10" ht="14" customHeight="1">
      <c r="G350" s="4"/>
      <c r="H350" s="4"/>
      <c r="I350" s="4"/>
      <c r="J350" s="4"/>
    </row>
    <row r="351" spans="7:10" ht="14" customHeight="1">
      <c r="G351" s="4"/>
      <c r="H351" s="4"/>
      <c r="I351" s="4"/>
      <c r="J351" s="4"/>
    </row>
    <row r="352" spans="7:10" ht="14" customHeight="1">
      <c r="G352" s="4"/>
      <c r="H352" s="4"/>
      <c r="I352" s="4"/>
      <c r="J352" s="4"/>
    </row>
    <row r="353" spans="7:10" ht="14" customHeight="1">
      <c r="G353" s="4"/>
      <c r="H353" s="4"/>
      <c r="I353" s="4"/>
      <c r="J353" s="4"/>
    </row>
    <row r="354" spans="7:10" ht="14" customHeight="1">
      <c r="G354" s="4"/>
      <c r="H354" s="4"/>
      <c r="I354" s="4"/>
      <c r="J354" s="4"/>
    </row>
    <row r="355" spans="7:10" ht="14" customHeight="1">
      <c r="G355" s="4"/>
      <c r="H355" s="4"/>
      <c r="I355" s="4"/>
      <c r="J355" s="4"/>
    </row>
    <row r="356" spans="7:10" ht="14" customHeight="1">
      <c r="G356" s="4"/>
      <c r="H356" s="4"/>
      <c r="I356" s="4"/>
      <c r="J356" s="4"/>
    </row>
    <row r="357" spans="7:10" ht="14" customHeight="1">
      <c r="G357" s="4"/>
      <c r="H357" s="4"/>
      <c r="I357" s="4"/>
      <c r="J357" s="4"/>
    </row>
    <row r="358" spans="7:10" ht="14" customHeight="1">
      <c r="G358" s="4"/>
      <c r="H358" s="4"/>
      <c r="I358" s="4"/>
      <c r="J358" s="4"/>
    </row>
    <row r="359" spans="7:10" ht="14" customHeight="1">
      <c r="G359" s="4"/>
      <c r="H359" s="4"/>
      <c r="I359" s="4"/>
      <c r="J359" s="4"/>
    </row>
    <row r="360" spans="7:10" ht="14" customHeight="1">
      <c r="G360" s="4"/>
      <c r="H360" s="4"/>
      <c r="I360" s="4"/>
      <c r="J360" s="4"/>
    </row>
    <row r="361" spans="7:10" ht="14" customHeight="1">
      <c r="G361" s="4"/>
      <c r="H361" s="4"/>
      <c r="I361" s="4"/>
      <c r="J361" s="4"/>
    </row>
    <row r="362" spans="7:10" ht="14" customHeight="1">
      <c r="G362" s="4"/>
      <c r="H362" s="4"/>
      <c r="I362" s="4"/>
      <c r="J362" s="4"/>
    </row>
    <row r="363" spans="7:10" ht="14" customHeight="1">
      <c r="G363" s="4"/>
      <c r="H363" s="4"/>
      <c r="I363" s="4"/>
      <c r="J363" s="4"/>
    </row>
    <row r="364" spans="7:10" ht="14" customHeight="1">
      <c r="G364" s="4"/>
      <c r="H364" s="4"/>
      <c r="I364" s="4"/>
      <c r="J364" s="4"/>
    </row>
    <row r="365" spans="7:10" ht="14" customHeight="1">
      <c r="G365" s="4"/>
      <c r="H365" s="4"/>
      <c r="I365" s="4"/>
      <c r="J365" s="4"/>
    </row>
    <row r="366" spans="7:10" ht="14" customHeight="1">
      <c r="G366" s="4"/>
      <c r="H366" s="4"/>
      <c r="I366" s="4"/>
      <c r="J366" s="4"/>
    </row>
    <row r="367" spans="7:10" ht="14" customHeight="1">
      <c r="G367" s="4"/>
      <c r="H367" s="4"/>
      <c r="I367" s="4"/>
      <c r="J367" s="4"/>
    </row>
    <row r="368" spans="7:10" ht="14" customHeight="1">
      <c r="G368" s="4"/>
      <c r="H368" s="4"/>
      <c r="I368" s="4"/>
      <c r="J368" s="4"/>
    </row>
    <row r="369" spans="7:10" ht="14" customHeight="1">
      <c r="G369" s="4"/>
      <c r="H369" s="4"/>
      <c r="I369" s="4"/>
      <c r="J369" s="4"/>
    </row>
    <row r="370" spans="7:10" ht="14" customHeight="1">
      <c r="G370" s="4"/>
      <c r="H370" s="4"/>
      <c r="I370" s="4"/>
      <c r="J370" s="4"/>
    </row>
    <row r="371" spans="7:10" ht="14" customHeight="1">
      <c r="G371" s="4"/>
      <c r="H371" s="4"/>
      <c r="I371" s="4"/>
      <c r="J371" s="4"/>
    </row>
    <row r="372" spans="7:10" ht="14" customHeight="1">
      <c r="G372" s="4"/>
      <c r="H372" s="4"/>
      <c r="I372" s="4"/>
      <c r="J372" s="4"/>
    </row>
    <row r="373" spans="7:10" ht="14" customHeight="1">
      <c r="G373" s="4"/>
      <c r="H373" s="4"/>
      <c r="I373" s="4"/>
      <c r="J373" s="4"/>
    </row>
    <row r="374" spans="7:10" ht="14" customHeight="1">
      <c r="G374" s="4"/>
      <c r="H374" s="4"/>
      <c r="I374" s="4"/>
      <c r="J374" s="4"/>
    </row>
    <row r="375" spans="7:10" ht="14" customHeight="1">
      <c r="G375" s="4"/>
      <c r="H375" s="4"/>
      <c r="I375" s="4"/>
      <c r="J375" s="4"/>
    </row>
    <row r="376" spans="7:10" ht="14" customHeight="1">
      <c r="G376" s="4"/>
      <c r="H376" s="4"/>
      <c r="I376" s="4"/>
      <c r="J376" s="4"/>
    </row>
    <row r="377" spans="7:10" ht="14" customHeight="1">
      <c r="G377" s="4"/>
      <c r="H377" s="4"/>
      <c r="I377" s="4"/>
      <c r="J377" s="4"/>
    </row>
    <row r="378" spans="7:10" ht="14" customHeight="1">
      <c r="G378" s="4"/>
      <c r="H378" s="4"/>
      <c r="I378" s="4"/>
      <c r="J378" s="4"/>
    </row>
    <row r="379" spans="7:10" ht="14" customHeight="1">
      <c r="G379" s="4"/>
      <c r="H379" s="4"/>
      <c r="I379" s="4"/>
      <c r="J379" s="4"/>
    </row>
    <row r="380" spans="7:10" ht="14" customHeight="1">
      <c r="G380" s="4"/>
      <c r="H380" s="4"/>
      <c r="I380" s="4"/>
      <c r="J380" s="4"/>
    </row>
    <row r="381" spans="7:10" ht="14" customHeight="1">
      <c r="G381" s="4"/>
      <c r="H381" s="4"/>
      <c r="I381" s="4"/>
      <c r="J381" s="4"/>
    </row>
    <row r="382" spans="7:10" ht="14" customHeight="1">
      <c r="G382" s="4"/>
      <c r="H382" s="4"/>
      <c r="I382" s="4"/>
      <c r="J382" s="4"/>
    </row>
    <row r="383" spans="7:10" ht="14" customHeight="1">
      <c r="G383" s="4"/>
      <c r="H383" s="4"/>
      <c r="I383" s="4"/>
      <c r="J383" s="4"/>
    </row>
    <row r="384" spans="7:10" ht="14" customHeight="1">
      <c r="G384" s="4"/>
      <c r="H384" s="4"/>
      <c r="I384" s="4"/>
      <c r="J384" s="4"/>
    </row>
    <row r="385" spans="7:10" ht="14" customHeight="1">
      <c r="G385" s="4"/>
      <c r="H385" s="4"/>
      <c r="I385" s="4"/>
      <c r="J385" s="4"/>
    </row>
    <row r="386" spans="7:10" ht="14" customHeight="1">
      <c r="G386" s="4"/>
      <c r="H386" s="4"/>
      <c r="I386" s="4"/>
      <c r="J386" s="4"/>
    </row>
    <row r="387" spans="7:10" ht="14" customHeight="1">
      <c r="G387" s="4"/>
      <c r="H387" s="4"/>
      <c r="I387" s="4"/>
      <c r="J387" s="4"/>
    </row>
    <row r="388" spans="7:10" ht="14" customHeight="1">
      <c r="G388" s="4"/>
      <c r="H388" s="4"/>
      <c r="I388" s="4"/>
      <c r="J388" s="4"/>
    </row>
    <row r="389" spans="7:10" ht="14" customHeight="1">
      <c r="G389" s="4"/>
      <c r="H389" s="4"/>
      <c r="I389" s="4"/>
      <c r="J389" s="4"/>
    </row>
    <row r="390" spans="7:10" ht="14" customHeight="1">
      <c r="G390" s="4"/>
      <c r="H390" s="4"/>
      <c r="I390" s="4"/>
      <c r="J390" s="4"/>
    </row>
    <row r="391" spans="7:10" ht="14" customHeight="1">
      <c r="G391" s="4"/>
      <c r="H391" s="4"/>
      <c r="I391" s="4"/>
      <c r="J391" s="4"/>
    </row>
    <row r="392" spans="7:10" ht="14" customHeight="1">
      <c r="G392" s="4"/>
      <c r="H392" s="4"/>
      <c r="I392" s="4"/>
      <c r="J392" s="4"/>
    </row>
    <row r="393" spans="7:10" ht="14" customHeight="1">
      <c r="G393" s="4"/>
      <c r="H393" s="4"/>
      <c r="I393" s="4"/>
      <c r="J393" s="4"/>
    </row>
    <row r="394" spans="7:10" ht="14" customHeight="1">
      <c r="G394" s="4"/>
      <c r="H394" s="4"/>
      <c r="I394" s="4"/>
      <c r="J394" s="4"/>
    </row>
    <row r="395" spans="7:10" ht="14" customHeight="1">
      <c r="G395" s="4"/>
      <c r="H395" s="4"/>
      <c r="I395" s="4"/>
      <c r="J395" s="4"/>
    </row>
    <row r="396" spans="7:10" ht="14" customHeight="1">
      <c r="G396" s="4"/>
      <c r="H396" s="4"/>
      <c r="I396" s="4"/>
      <c r="J396" s="4"/>
    </row>
    <row r="397" spans="7:10" ht="14" customHeight="1">
      <c r="G397" s="4"/>
      <c r="H397" s="4"/>
      <c r="I397" s="4"/>
      <c r="J397" s="4"/>
    </row>
    <row r="398" spans="7:10" ht="14" customHeight="1">
      <c r="G398" s="4"/>
      <c r="H398" s="4"/>
      <c r="I398" s="4"/>
      <c r="J398" s="4"/>
    </row>
    <row r="399" spans="7:10" ht="14" customHeight="1">
      <c r="G399" s="4"/>
      <c r="H399" s="4"/>
      <c r="I399" s="4"/>
      <c r="J399" s="4"/>
    </row>
    <row r="400" spans="7:10" ht="14" customHeight="1">
      <c r="G400" s="4"/>
      <c r="H400" s="4"/>
      <c r="I400" s="4"/>
      <c r="J400" s="4"/>
    </row>
    <row r="401" spans="7:10" ht="14" customHeight="1">
      <c r="G401" s="4"/>
      <c r="H401" s="4"/>
      <c r="I401" s="4"/>
      <c r="J401" s="4"/>
    </row>
    <row r="402" spans="7:10" ht="14" customHeight="1">
      <c r="G402" s="4"/>
      <c r="H402" s="4"/>
      <c r="I402" s="4"/>
      <c r="J402" s="4"/>
    </row>
    <row r="403" spans="7:10" ht="14" customHeight="1">
      <c r="G403" s="4"/>
      <c r="H403" s="4"/>
      <c r="I403" s="4"/>
      <c r="J403" s="4"/>
    </row>
    <row r="404" spans="7:10" ht="14" customHeight="1">
      <c r="G404" s="4"/>
      <c r="H404" s="4"/>
      <c r="I404" s="4"/>
      <c r="J404" s="4"/>
    </row>
    <row r="405" spans="7:10" ht="14" customHeight="1">
      <c r="G405" s="4"/>
      <c r="H405" s="4"/>
      <c r="I405" s="4"/>
      <c r="J405" s="4"/>
    </row>
    <row r="406" spans="7:10" ht="14" customHeight="1">
      <c r="G406" s="4"/>
      <c r="H406" s="4"/>
      <c r="I406" s="4"/>
      <c r="J406" s="4"/>
    </row>
    <row r="407" spans="7:10" ht="14" customHeight="1">
      <c r="G407" s="4"/>
      <c r="H407" s="4"/>
      <c r="I407" s="4"/>
      <c r="J407" s="4"/>
    </row>
    <row r="408" spans="7:10" ht="14" customHeight="1">
      <c r="G408" s="4"/>
      <c r="H408" s="4"/>
      <c r="I408" s="4"/>
      <c r="J408" s="4"/>
    </row>
    <row r="409" spans="7:10" ht="14" customHeight="1">
      <c r="G409" s="4"/>
      <c r="H409" s="4"/>
      <c r="I409" s="4"/>
      <c r="J409" s="4"/>
    </row>
    <row r="410" spans="7:10" ht="14" customHeight="1">
      <c r="G410" s="4"/>
      <c r="H410" s="4"/>
      <c r="I410" s="4"/>
      <c r="J410" s="4"/>
    </row>
    <row r="411" spans="7:10" ht="14" customHeight="1">
      <c r="G411" s="4"/>
      <c r="H411" s="4"/>
      <c r="I411" s="4"/>
      <c r="J411" s="4"/>
    </row>
    <row r="412" spans="7:10" ht="14" customHeight="1">
      <c r="G412" s="4"/>
      <c r="H412" s="4"/>
      <c r="I412" s="4"/>
      <c r="J412" s="4"/>
    </row>
    <row r="413" spans="7:10" ht="14" customHeight="1">
      <c r="G413" s="4"/>
      <c r="H413" s="4"/>
      <c r="I413" s="4"/>
      <c r="J413" s="4"/>
    </row>
    <row r="414" spans="7:10" ht="14" customHeight="1">
      <c r="G414" s="4"/>
      <c r="H414" s="4"/>
      <c r="I414" s="4"/>
      <c r="J414" s="4"/>
    </row>
    <row r="415" spans="7:10" ht="14" customHeight="1">
      <c r="G415" s="4"/>
      <c r="H415" s="4"/>
      <c r="I415" s="4"/>
      <c r="J415" s="4"/>
    </row>
    <row r="416" spans="7:10" ht="14" customHeight="1">
      <c r="G416" s="4"/>
      <c r="H416" s="4"/>
      <c r="I416" s="4"/>
      <c r="J416" s="4"/>
    </row>
    <row r="417" spans="7:10" ht="14" customHeight="1">
      <c r="G417" s="4"/>
      <c r="H417" s="4"/>
      <c r="I417" s="4"/>
      <c r="J417" s="4"/>
    </row>
    <row r="418" spans="7:10" ht="14" customHeight="1">
      <c r="G418" s="4"/>
      <c r="H418" s="4"/>
      <c r="I418" s="4"/>
      <c r="J418" s="4"/>
    </row>
    <row r="419" spans="7:10" ht="14" customHeight="1">
      <c r="G419" s="4"/>
      <c r="H419" s="4"/>
      <c r="I419" s="4"/>
      <c r="J419" s="4"/>
    </row>
    <row r="420" spans="7:10" ht="14" customHeight="1">
      <c r="G420" s="4"/>
      <c r="H420" s="4"/>
      <c r="I420" s="4"/>
      <c r="J420" s="4"/>
    </row>
    <row r="421" spans="7:10" ht="14" customHeight="1">
      <c r="G421" s="4"/>
      <c r="H421" s="4"/>
      <c r="I421" s="4"/>
      <c r="J421" s="4"/>
    </row>
    <row r="422" spans="7:10" ht="14" customHeight="1">
      <c r="G422" s="4"/>
      <c r="H422" s="4"/>
      <c r="I422" s="4"/>
      <c r="J422" s="4"/>
    </row>
    <row r="423" spans="7:10" ht="14" customHeight="1">
      <c r="G423" s="4"/>
      <c r="H423" s="4"/>
      <c r="I423" s="4"/>
      <c r="J423" s="4"/>
    </row>
    <row r="424" spans="7:10" ht="14" customHeight="1">
      <c r="G424" s="4"/>
      <c r="H424" s="4"/>
      <c r="I424" s="4"/>
      <c r="J424" s="4"/>
    </row>
    <row r="425" spans="7:10" ht="14" customHeight="1">
      <c r="G425" s="4"/>
      <c r="H425" s="4"/>
      <c r="I425" s="4"/>
      <c r="J425" s="4"/>
    </row>
    <row r="426" spans="7:10" ht="14" customHeight="1">
      <c r="G426" s="4"/>
      <c r="H426" s="4"/>
      <c r="I426" s="4"/>
      <c r="J426" s="4"/>
    </row>
    <row r="427" spans="7:10" ht="14" customHeight="1">
      <c r="G427" s="4"/>
      <c r="H427" s="4"/>
      <c r="I427" s="4"/>
      <c r="J427" s="4"/>
    </row>
    <row r="428" spans="7:10" ht="14" customHeight="1">
      <c r="G428" s="4"/>
      <c r="H428" s="4"/>
      <c r="I428" s="4"/>
      <c r="J428" s="4"/>
    </row>
    <row r="429" spans="7:10" ht="14" customHeight="1">
      <c r="G429" s="4"/>
      <c r="H429" s="4"/>
      <c r="I429" s="4"/>
      <c r="J429" s="4"/>
    </row>
    <row r="430" spans="7:10" ht="14" customHeight="1">
      <c r="G430" s="4"/>
      <c r="H430" s="4"/>
      <c r="I430" s="4"/>
      <c r="J430" s="4"/>
    </row>
    <row r="431" spans="7:10" ht="14" customHeight="1">
      <c r="G431" s="4"/>
      <c r="H431" s="4"/>
      <c r="I431" s="4"/>
      <c r="J431" s="4"/>
    </row>
    <row r="432" spans="7:10" ht="14" customHeight="1">
      <c r="G432" s="4"/>
      <c r="H432" s="4"/>
      <c r="I432" s="4"/>
      <c r="J432" s="4"/>
    </row>
    <row r="433" spans="7:10" ht="14" customHeight="1">
      <c r="G433" s="4"/>
      <c r="H433" s="4"/>
      <c r="I433" s="4"/>
      <c r="J433" s="4"/>
    </row>
    <row r="434" spans="7:10" ht="14" customHeight="1">
      <c r="G434" s="4"/>
      <c r="H434" s="4"/>
      <c r="I434" s="4"/>
      <c r="J434" s="4"/>
    </row>
    <row r="435" spans="7:10" ht="14" customHeight="1">
      <c r="G435" s="4"/>
      <c r="H435" s="4"/>
      <c r="I435" s="4"/>
      <c r="J435" s="4"/>
    </row>
    <row r="436" spans="7:10" ht="14" customHeight="1">
      <c r="G436" s="4"/>
      <c r="H436" s="4"/>
      <c r="I436" s="4"/>
      <c r="J436" s="4"/>
    </row>
    <row r="437" spans="7:10" ht="14" customHeight="1">
      <c r="G437" s="4"/>
      <c r="H437" s="4"/>
      <c r="I437" s="4"/>
      <c r="J437" s="4"/>
    </row>
    <row r="438" spans="7:10" ht="14" customHeight="1">
      <c r="G438" s="4"/>
      <c r="H438" s="4"/>
      <c r="I438" s="4"/>
      <c r="J438" s="4"/>
    </row>
    <row r="439" spans="7:10" ht="14" customHeight="1">
      <c r="G439" s="4"/>
      <c r="H439" s="4"/>
      <c r="I439" s="4"/>
      <c r="J439" s="4"/>
    </row>
    <row r="440" spans="7:10" ht="14" customHeight="1">
      <c r="G440" s="4"/>
      <c r="H440" s="4"/>
      <c r="I440" s="4"/>
      <c r="J440" s="4"/>
    </row>
    <row r="441" spans="7:10" ht="14" customHeight="1">
      <c r="G441" s="4"/>
      <c r="H441" s="4"/>
      <c r="I441" s="4"/>
      <c r="J441" s="4"/>
    </row>
    <row r="442" spans="7:10" ht="14" customHeight="1">
      <c r="G442" s="4"/>
      <c r="H442" s="4"/>
      <c r="I442" s="4"/>
      <c r="J442" s="4"/>
    </row>
    <row r="443" spans="7:10" ht="14" customHeight="1">
      <c r="G443" s="4"/>
      <c r="H443" s="4"/>
      <c r="I443" s="4"/>
      <c r="J443" s="4"/>
    </row>
    <row r="444" spans="7:10" ht="14" customHeight="1">
      <c r="G444" s="4"/>
      <c r="H444" s="4"/>
      <c r="I444" s="4"/>
      <c r="J444" s="4"/>
    </row>
    <row r="445" spans="7:10" ht="14" customHeight="1">
      <c r="G445" s="4"/>
      <c r="H445" s="4"/>
      <c r="I445" s="4"/>
      <c r="J445" s="4"/>
    </row>
    <row r="446" spans="7:10" ht="14" customHeight="1">
      <c r="G446" s="4"/>
      <c r="H446" s="4"/>
      <c r="I446" s="4"/>
      <c r="J446" s="4"/>
    </row>
    <row r="447" spans="7:10" ht="14" customHeight="1">
      <c r="G447" s="4"/>
      <c r="H447" s="4"/>
      <c r="I447" s="4"/>
      <c r="J447" s="4"/>
    </row>
    <row r="448" spans="7:10" ht="14" customHeight="1">
      <c r="G448" s="4"/>
      <c r="H448" s="4"/>
      <c r="I448" s="4"/>
      <c r="J448" s="4"/>
    </row>
    <row r="449" spans="7:10" ht="14" customHeight="1">
      <c r="G449" s="4"/>
      <c r="H449" s="4"/>
      <c r="I449" s="4"/>
      <c r="J449" s="4"/>
    </row>
    <row r="450" spans="7:10" ht="14" customHeight="1">
      <c r="G450" s="4"/>
      <c r="H450" s="4"/>
      <c r="I450" s="4"/>
      <c r="J450" s="4"/>
    </row>
    <row r="451" spans="7:10" ht="14" customHeight="1">
      <c r="G451" s="4"/>
      <c r="H451" s="4"/>
      <c r="I451" s="4"/>
      <c r="J451" s="4"/>
    </row>
    <row r="452" spans="7:10" ht="14" customHeight="1">
      <c r="G452" s="4"/>
      <c r="H452" s="4"/>
      <c r="I452" s="4"/>
      <c r="J452" s="4"/>
    </row>
    <row r="453" spans="7:10" ht="14" customHeight="1">
      <c r="G453" s="4"/>
      <c r="H453" s="4"/>
      <c r="I453" s="4"/>
      <c r="J453" s="4"/>
    </row>
    <row r="454" spans="7:10" ht="14" customHeight="1">
      <c r="G454" s="4"/>
      <c r="H454" s="4"/>
      <c r="I454" s="4"/>
      <c r="J454" s="4"/>
    </row>
    <row r="455" spans="7:10" ht="14" customHeight="1">
      <c r="G455" s="4"/>
      <c r="H455" s="4"/>
      <c r="I455" s="4"/>
      <c r="J455" s="4"/>
    </row>
    <row r="456" spans="7:10" ht="14" customHeight="1">
      <c r="G456" s="4"/>
      <c r="H456" s="4"/>
      <c r="I456" s="4"/>
      <c r="J456" s="4"/>
    </row>
    <row r="457" spans="7:10" ht="14" customHeight="1">
      <c r="G457" s="4"/>
      <c r="H457" s="4"/>
      <c r="I457" s="4"/>
      <c r="J457" s="4"/>
    </row>
    <row r="458" spans="7:10" ht="14" customHeight="1">
      <c r="G458" s="4"/>
      <c r="H458" s="4"/>
      <c r="I458" s="4"/>
      <c r="J458" s="4"/>
    </row>
    <row r="459" spans="7:10" ht="14" customHeight="1">
      <c r="G459" s="4"/>
      <c r="H459" s="4"/>
      <c r="I459" s="4"/>
      <c r="J459" s="4"/>
    </row>
    <row r="460" spans="7:10" ht="14" customHeight="1">
      <c r="G460" s="4"/>
      <c r="H460" s="4"/>
      <c r="I460" s="4"/>
      <c r="J460" s="4"/>
    </row>
    <row r="461" spans="7:10" ht="14" customHeight="1">
      <c r="G461" s="4"/>
      <c r="H461" s="4"/>
      <c r="I461" s="4"/>
      <c r="J461" s="4"/>
    </row>
    <row r="462" spans="7:10" ht="14" customHeight="1">
      <c r="G462" s="4"/>
      <c r="H462" s="4"/>
      <c r="I462" s="4"/>
      <c r="J462" s="4"/>
    </row>
    <row r="463" spans="7:10" ht="14" customHeight="1">
      <c r="G463" s="4"/>
      <c r="H463" s="4"/>
      <c r="I463" s="4"/>
      <c r="J463" s="4"/>
    </row>
    <row r="464" spans="7:10" ht="14" customHeight="1">
      <c r="G464" s="4"/>
      <c r="H464" s="4"/>
      <c r="I464" s="4"/>
      <c r="J464" s="4"/>
    </row>
    <row r="465" spans="7:10" ht="14" customHeight="1">
      <c r="G465" s="4"/>
      <c r="H465" s="4"/>
      <c r="I465" s="4"/>
      <c r="J465" s="4"/>
    </row>
    <row r="466" spans="7:10" ht="14" customHeight="1">
      <c r="G466" s="4"/>
      <c r="H466" s="4"/>
      <c r="I466" s="4"/>
      <c r="J466" s="4"/>
    </row>
    <row r="467" spans="7:10" ht="14" customHeight="1">
      <c r="G467" s="4"/>
      <c r="H467" s="4"/>
      <c r="I467" s="4"/>
      <c r="J467" s="4"/>
    </row>
    <row r="468" spans="7:10" ht="14" customHeight="1">
      <c r="G468" s="4"/>
      <c r="H468" s="4"/>
      <c r="I468" s="4"/>
      <c r="J468" s="4"/>
    </row>
    <row r="469" spans="7:10" ht="14" customHeight="1">
      <c r="G469" s="4"/>
      <c r="H469" s="4"/>
      <c r="I469" s="4"/>
      <c r="J469" s="4"/>
    </row>
    <row r="470" spans="7:10" ht="14" customHeight="1">
      <c r="G470" s="4"/>
      <c r="H470" s="4"/>
      <c r="I470" s="4"/>
      <c r="J470" s="4"/>
    </row>
    <row r="471" spans="7:10" ht="14" customHeight="1">
      <c r="G471" s="4"/>
      <c r="H471" s="4"/>
      <c r="I471" s="4"/>
      <c r="J471" s="4"/>
    </row>
    <row r="472" spans="7:10" ht="14" customHeight="1">
      <c r="G472" s="4"/>
      <c r="H472" s="4"/>
      <c r="I472" s="4"/>
      <c r="J472" s="4"/>
    </row>
    <row r="473" spans="7:10" ht="14" customHeight="1">
      <c r="G473" s="4"/>
      <c r="H473" s="4"/>
      <c r="I473" s="4"/>
      <c r="J473" s="4"/>
    </row>
    <row r="474" spans="7:10" ht="14" customHeight="1">
      <c r="G474" s="4"/>
      <c r="H474" s="4"/>
      <c r="I474" s="4"/>
      <c r="J474" s="4"/>
    </row>
    <row r="475" spans="7:10" ht="14" customHeight="1">
      <c r="G475" s="4"/>
      <c r="H475" s="4"/>
      <c r="I475" s="4"/>
      <c r="J475" s="4"/>
    </row>
    <row r="476" spans="7:10" ht="14" customHeight="1">
      <c r="G476" s="4"/>
      <c r="H476" s="4"/>
      <c r="I476" s="4"/>
      <c r="J476" s="4"/>
    </row>
    <row r="477" spans="7:10" ht="14" customHeight="1">
      <c r="G477" s="4"/>
      <c r="H477" s="4"/>
      <c r="I477" s="4"/>
      <c r="J477" s="4"/>
    </row>
    <row r="478" spans="7:10" ht="14" customHeight="1">
      <c r="G478" s="4"/>
      <c r="H478" s="4"/>
      <c r="I478" s="4"/>
      <c r="J478" s="4"/>
    </row>
    <row r="479" spans="7:10" ht="14" customHeight="1">
      <c r="G479" s="4"/>
      <c r="H479" s="4"/>
      <c r="I479" s="4"/>
      <c r="J479" s="4"/>
    </row>
    <row r="480" spans="7:10" ht="14" customHeight="1">
      <c r="G480" s="4"/>
      <c r="H480" s="4"/>
      <c r="I480" s="4"/>
      <c r="J480" s="4"/>
    </row>
    <row r="481" spans="7:10" ht="14" customHeight="1">
      <c r="G481" s="4"/>
      <c r="H481" s="4"/>
      <c r="I481" s="4"/>
      <c r="J481" s="4"/>
    </row>
    <row r="482" spans="7:10" ht="14" customHeight="1">
      <c r="G482" s="4"/>
      <c r="H482" s="4"/>
      <c r="I482" s="4"/>
      <c r="J482" s="4"/>
    </row>
    <row r="483" spans="7:10" ht="14" customHeight="1">
      <c r="G483" s="4"/>
      <c r="H483" s="4"/>
      <c r="I483" s="4"/>
      <c r="J483" s="4"/>
    </row>
    <row r="484" spans="7:10" ht="14" customHeight="1">
      <c r="G484" s="4"/>
      <c r="H484" s="4"/>
      <c r="I484" s="4"/>
      <c r="J484" s="4"/>
    </row>
    <row r="485" spans="7:10" ht="14" customHeight="1">
      <c r="G485" s="4"/>
      <c r="H485" s="4"/>
      <c r="I485" s="4"/>
      <c r="J485" s="4"/>
    </row>
    <row r="486" spans="7:10" ht="14" customHeight="1">
      <c r="G486" s="4"/>
      <c r="H486" s="4"/>
      <c r="I486" s="4"/>
      <c r="J486" s="4"/>
    </row>
    <row r="487" spans="7:10" ht="14" customHeight="1">
      <c r="G487" s="4"/>
      <c r="H487" s="4"/>
      <c r="I487" s="4"/>
      <c r="J487" s="4"/>
    </row>
    <row r="488" spans="7:10" ht="14" customHeight="1">
      <c r="G488" s="4"/>
      <c r="H488" s="4"/>
      <c r="I488" s="4"/>
      <c r="J488" s="4"/>
    </row>
    <row r="489" spans="7:10" ht="14" customHeight="1">
      <c r="G489" s="4"/>
      <c r="H489" s="4"/>
      <c r="I489" s="4"/>
      <c r="J489" s="4"/>
    </row>
    <row r="490" spans="7:10" ht="14" customHeight="1">
      <c r="G490" s="4"/>
      <c r="H490" s="4"/>
      <c r="I490" s="4"/>
      <c r="J490" s="4"/>
    </row>
    <row r="491" spans="7:10" ht="14" customHeight="1">
      <c r="G491" s="4"/>
      <c r="H491" s="4"/>
      <c r="I491" s="4"/>
      <c r="J491" s="4"/>
    </row>
    <row r="492" spans="7:10" ht="14" customHeight="1">
      <c r="G492" s="4"/>
      <c r="H492" s="4"/>
      <c r="I492" s="4"/>
      <c r="J492" s="4"/>
    </row>
    <row r="493" spans="7:10" ht="14" customHeight="1">
      <c r="G493" s="4"/>
      <c r="H493" s="4"/>
      <c r="I493" s="4"/>
      <c r="J493" s="4"/>
    </row>
    <row r="494" spans="7:10" ht="14" customHeight="1">
      <c r="G494" s="4"/>
      <c r="H494" s="4"/>
      <c r="I494" s="4"/>
      <c r="J494" s="4"/>
    </row>
    <row r="495" spans="7:10" ht="14" customHeight="1">
      <c r="G495" s="4"/>
      <c r="H495" s="4"/>
      <c r="I495" s="4"/>
      <c r="J495" s="4"/>
    </row>
    <row r="496" spans="7:10" ht="14" customHeight="1">
      <c r="G496" s="4"/>
      <c r="H496" s="4"/>
      <c r="I496" s="4"/>
      <c r="J496" s="4"/>
    </row>
    <row r="497" spans="7:10" ht="14" customHeight="1">
      <c r="G497" s="4"/>
      <c r="H497" s="4"/>
      <c r="I497" s="4"/>
      <c r="J497" s="4"/>
    </row>
    <row r="498" spans="7:10" ht="14" customHeight="1">
      <c r="G498" s="4"/>
      <c r="H498" s="4"/>
      <c r="I498" s="4"/>
      <c r="J498" s="4"/>
    </row>
    <row r="499" spans="7:10" ht="14" customHeight="1">
      <c r="G499" s="4"/>
      <c r="H499" s="4"/>
      <c r="I499" s="4"/>
      <c r="J499" s="4"/>
    </row>
    <row r="500" spans="7:10" ht="14" customHeight="1">
      <c r="G500" s="4"/>
      <c r="H500" s="4"/>
      <c r="I500" s="4"/>
      <c r="J500" s="4"/>
    </row>
    <row r="501" spans="7:10" ht="14" customHeight="1">
      <c r="G501" s="4"/>
      <c r="H501" s="4"/>
      <c r="I501" s="4"/>
      <c r="J501" s="4"/>
    </row>
    <row r="502" spans="7:10" ht="14" customHeight="1">
      <c r="G502" s="4"/>
      <c r="H502" s="4"/>
      <c r="I502" s="4"/>
      <c r="J502" s="4"/>
    </row>
    <row r="503" spans="7:10" ht="14" customHeight="1">
      <c r="G503" s="4"/>
      <c r="H503" s="4"/>
      <c r="I503" s="4"/>
      <c r="J503" s="4"/>
    </row>
    <row r="504" spans="7:10" ht="14" customHeight="1">
      <c r="G504" s="4"/>
      <c r="H504" s="4"/>
      <c r="I504" s="4"/>
      <c r="J504" s="4"/>
    </row>
    <row r="505" spans="7:10" ht="14" customHeight="1">
      <c r="G505" s="4"/>
      <c r="H505" s="4"/>
      <c r="I505" s="4"/>
      <c r="J505" s="4"/>
    </row>
    <row r="506" spans="7:10" ht="14" customHeight="1">
      <c r="G506" s="4"/>
      <c r="H506" s="4"/>
      <c r="I506" s="4"/>
      <c r="J506" s="4"/>
    </row>
    <row r="507" spans="7:10" ht="14" customHeight="1">
      <c r="G507" s="4"/>
      <c r="H507" s="4"/>
      <c r="I507" s="4"/>
      <c r="J507" s="4"/>
    </row>
    <row r="508" spans="7:10" ht="14" customHeight="1">
      <c r="G508" s="4"/>
      <c r="H508" s="4"/>
      <c r="I508" s="4"/>
      <c r="J508" s="4"/>
    </row>
    <row r="509" spans="7:10" ht="14" customHeight="1">
      <c r="G509" s="4"/>
      <c r="H509" s="4"/>
      <c r="I509" s="4"/>
      <c r="J509" s="4"/>
    </row>
    <row r="510" spans="7:10" ht="14" customHeight="1">
      <c r="G510" s="4"/>
      <c r="H510" s="4"/>
      <c r="I510" s="4"/>
      <c r="J510" s="4"/>
    </row>
    <row r="511" spans="7:10" ht="14" customHeight="1">
      <c r="G511" s="4"/>
      <c r="H511" s="4"/>
      <c r="I511" s="4"/>
      <c r="J511" s="4"/>
    </row>
    <row r="512" spans="7:10" ht="14" customHeight="1">
      <c r="G512" s="4"/>
      <c r="H512" s="4"/>
      <c r="I512" s="4"/>
      <c r="J512" s="4"/>
    </row>
    <row r="513" spans="7:10" ht="14" customHeight="1">
      <c r="G513" s="4"/>
      <c r="H513" s="4"/>
      <c r="I513" s="4"/>
      <c r="J513" s="4"/>
    </row>
    <row r="514" spans="7:10" ht="14" customHeight="1">
      <c r="G514" s="4"/>
      <c r="H514" s="4"/>
      <c r="I514" s="4"/>
      <c r="J514" s="4"/>
    </row>
    <row r="515" spans="7:10" ht="14" customHeight="1">
      <c r="G515" s="4"/>
      <c r="H515" s="4"/>
      <c r="I515" s="4"/>
      <c r="J515" s="4"/>
    </row>
    <row r="516" spans="7:10" ht="14" customHeight="1">
      <c r="G516" s="4"/>
      <c r="H516" s="4"/>
      <c r="I516" s="4"/>
      <c r="J516" s="4"/>
    </row>
    <row r="517" spans="7:10" ht="14" customHeight="1">
      <c r="G517" s="4"/>
      <c r="H517" s="4"/>
      <c r="I517" s="4"/>
      <c r="J517" s="4"/>
    </row>
    <row r="518" spans="7:10" ht="14" customHeight="1">
      <c r="G518" s="4"/>
      <c r="H518" s="4"/>
      <c r="I518" s="4"/>
      <c r="J518" s="4"/>
    </row>
    <row r="519" spans="7:10" ht="14" customHeight="1">
      <c r="G519" s="4"/>
      <c r="H519" s="4"/>
      <c r="I519" s="4"/>
      <c r="J519" s="4"/>
    </row>
    <row r="520" spans="7:10" ht="14" customHeight="1">
      <c r="G520" s="4"/>
      <c r="H520" s="4"/>
      <c r="I520" s="4"/>
      <c r="J520" s="4"/>
    </row>
    <row r="521" spans="7:10" ht="14" customHeight="1">
      <c r="G521" s="4"/>
      <c r="H521" s="4"/>
      <c r="I521" s="4"/>
      <c r="J521" s="4"/>
    </row>
    <row r="522" spans="7:10" ht="14" customHeight="1">
      <c r="G522" s="4"/>
      <c r="H522" s="4"/>
      <c r="I522" s="4"/>
      <c r="J522" s="4"/>
    </row>
    <row r="523" spans="7:10" ht="14" customHeight="1">
      <c r="G523" s="4"/>
      <c r="H523" s="4"/>
      <c r="I523" s="4"/>
      <c r="J523" s="4"/>
    </row>
    <row r="524" spans="7:10" ht="14" customHeight="1">
      <c r="G524" s="4"/>
      <c r="H524" s="4"/>
      <c r="I524" s="4"/>
      <c r="J524" s="4"/>
    </row>
    <row r="525" spans="7:10" ht="14" customHeight="1">
      <c r="G525" s="4"/>
      <c r="H525" s="4"/>
      <c r="I525" s="4"/>
      <c r="J525" s="4"/>
    </row>
    <row r="526" spans="7:10" ht="14" customHeight="1">
      <c r="G526" s="4"/>
      <c r="H526" s="4"/>
      <c r="I526" s="4"/>
      <c r="J526" s="4"/>
    </row>
    <row r="527" spans="7:10" ht="14" customHeight="1">
      <c r="G527" s="4"/>
      <c r="H527" s="4"/>
      <c r="I527" s="4"/>
      <c r="J527" s="4"/>
    </row>
    <row r="528" spans="7:10" ht="14" customHeight="1">
      <c r="G528" s="4"/>
      <c r="H528" s="4"/>
      <c r="I528" s="4"/>
      <c r="J528" s="4"/>
    </row>
    <row r="529" spans="7:10" ht="14" customHeight="1">
      <c r="G529" s="4"/>
      <c r="H529" s="4"/>
      <c r="I529" s="4"/>
      <c r="J529" s="4"/>
    </row>
    <row r="530" spans="7:10" ht="14" customHeight="1">
      <c r="G530" s="4"/>
      <c r="H530" s="4"/>
      <c r="I530" s="4"/>
      <c r="J530" s="4"/>
    </row>
    <row r="531" spans="7:10" ht="14" customHeight="1">
      <c r="G531" s="4"/>
      <c r="H531" s="4"/>
      <c r="I531" s="4"/>
      <c r="J531" s="4"/>
    </row>
    <row r="532" spans="7:10" ht="14" customHeight="1">
      <c r="G532" s="4"/>
      <c r="H532" s="4"/>
      <c r="I532" s="4"/>
      <c r="J532" s="4"/>
    </row>
    <row r="533" spans="7:10" ht="14" customHeight="1">
      <c r="G533" s="4"/>
      <c r="H533" s="4"/>
      <c r="I533" s="4"/>
      <c r="J533" s="4"/>
    </row>
    <row r="534" spans="7:10" ht="14" customHeight="1">
      <c r="G534" s="4"/>
      <c r="H534" s="4"/>
      <c r="I534" s="4"/>
      <c r="J534" s="4"/>
    </row>
    <row r="535" spans="7:10" ht="14" customHeight="1">
      <c r="G535" s="4"/>
      <c r="H535" s="4"/>
      <c r="I535" s="4"/>
      <c r="J535" s="4"/>
    </row>
    <row r="536" spans="7:10" ht="14" customHeight="1">
      <c r="G536" s="4"/>
      <c r="H536" s="4"/>
      <c r="I536" s="4"/>
      <c r="J536" s="4"/>
    </row>
    <row r="537" spans="7:10" ht="14" customHeight="1">
      <c r="G537" s="4"/>
      <c r="H537" s="4"/>
      <c r="I537" s="4"/>
      <c r="J537" s="4"/>
    </row>
    <row r="538" spans="7:10" ht="14" customHeight="1">
      <c r="G538" s="4"/>
      <c r="H538" s="4"/>
      <c r="I538" s="4"/>
      <c r="J538" s="4"/>
    </row>
    <row r="539" spans="7:10" ht="14" customHeight="1">
      <c r="G539" s="4"/>
      <c r="H539" s="4"/>
      <c r="I539" s="4"/>
      <c r="J539" s="4"/>
    </row>
    <row r="540" spans="7:10" ht="14" customHeight="1">
      <c r="G540" s="4"/>
      <c r="H540" s="4"/>
      <c r="I540" s="4"/>
      <c r="J540" s="4"/>
    </row>
    <row r="541" spans="7:10" ht="14" customHeight="1">
      <c r="G541" s="4"/>
      <c r="H541" s="4"/>
      <c r="I541" s="4"/>
      <c r="J541" s="4"/>
    </row>
    <row r="542" spans="7:10" ht="14" customHeight="1">
      <c r="G542" s="4"/>
      <c r="H542" s="4"/>
      <c r="I542" s="4"/>
      <c r="J542" s="4"/>
    </row>
    <row r="543" spans="7:10" ht="14" customHeight="1">
      <c r="G543" s="4"/>
      <c r="H543" s="4"/>
      <c r="I543" s="4"/>
      <c r="J543" s="4"/>
    </row>
    <row r="544" spans="7:10" ht="14" customHeight="1">
      <c r="G544" s="4"/>
      <c r="H544" s="4"/>
      <c r="I544" s="4"/>
      <c r="J544" s="4"/>
    </row>
    <row r="545" spans="7:10" ht="14" customHeight="1">
      <c r="G545" s="4"/>
      <c r="H545" s="4"/>
      <c r="I545" s="4"/>
      <c r="J545" s="4"/>
    </row>
    <row r="546" spans="7:10" ht="14" customHeight="1">
      <c r="G546" s="4"/>
      <c r="H546" s="4"/>
      <c r="I546" s="4"/>
      <c r="J546" s="4"/>
    </row>
    <row r="547" spans="7:10" ht="14" customHeight="1">
      <c r="G547" s="4"/>
      <c r="H547" s="4"/>
      <c r="I547" s="4"/>
      <c r="J547" s="4"/>
    </row>
    <row r="548" spans="7:10" ht="14" customHeight="1">
      <c r="G548" s="4"/>
      <c r="H548" s="4"/>
      <c r="I548" s="4"/>
      <c r="J548" s="4"/>
    </row>
    <row r="549" spans="7:10" ht="14" customHeight="1">
      <c r="G549" s="4"/>
      <c r="H549" s="4"/>
      <c r="I549" s="4"/>
      <c r="J549" s="4"/>
    </row>
    <row r="550" spans="7:10" ht="14" customHeight="1">
      <c r="G550" s="4"/>
      <c r="H550" s="4"/>
      <c r="I550" s="4"/>
      <c r="J550" s="4"/>
    </row>
    <row r="551" spans="7:10" ht="14" customHeight="1">
      <c r="G551" s="4"/>
      <c r="H551" s="4"/>
      <c r="I551" s="4"/>
      <c r="J551" s="4"/>
    </row>
    <row r="552" spans="7:10" ht="14" customHeight="1">
      <c r="G552" s="4"/>
      <c r="H552" s="4"/>
      <c r="I552" s="4"/>
      <c r="J552" s="4"/>
    </row>
    <row r="553" spans="7:10" ht="14" customHeight="1">
      <c r="G553" s="4"/>
      <c r="H553" s="4"/>
      <c r="I553" s="4"/>
      <c r="J553" s="4"/>
    </row>
    <row r="554" spans="7:10" ht="14" customHeight="1">
      <c r="G554" s="4"/>
      <c r="H554" s="4"/>
      <c r="I554" s="4"/>
      <c r="J554" s="4"/>
    </row>
    <row r="555" spans="7:10" ht="14" customHeight="1">
      <c r="G555" s="4"/>
      <c r="H555" s="4"/>
      <c r="I555" s="4"/>
      <c r="J555" s="4"/>
    </row>
    <row r="556" spans="7:10" ht="14" customHeight="1">
      <c r="G556" s="4"/>
      <c r="H556" s="4"/>
      <c r="I556" s="4"/>
      <c r="J556" s="4"/>
    </row>
    <row r="557" spans="7:10" ht="14" customHeight="1">
      <c r="G557" s="4"/>
      <c r="H557" s="4"/>
      <c r="I557" s="4"/>
      <c r="J557" s="4"/>
    </row>
    <row r="558" spans="7:10" ht="14" customHeight="1">
      <c r="G558" s="4"/>
      <c r="H558" s="4"/>
      <c r="I558" s="4"/>
      <c r="J558" s="4"/>
    </row>
    <row r="559" spans="7:10" ht="14" customHeight="1">
      <c r="G559" s="4"/>
      <c r="H559" s="4"/>
      <c r="I559" s="4"/>
      <c r="J559" s="4"/>
    </row>
    <row r="560" spans="7:10" ht="14" customHeight="1">
      <c r="G560" s="4"/>
      <c r="H560" s="4"/>
      <c r="I560" s="4"/>
      <c r="J560" s="4"/>
    </row>
    <row r="561" spans="7:10" ht="14" customHeight="1">
      <c r="G561" s="4"/>
      <c r="H561" s="4"/>
      <c r="I561" s="4"/>
      <c r="J561" s="4"/>
    </row>
    <row r="562" spans="7:10" ht="14" customHeight="1">
      <c r="G562" s="4"/>
      <c r="H562" s="4"/>
      <c r="I562" s="4"/>
      <c r="J562" s="4"/>
    </row>
    <row r="563" spans="7:10" ht="14" customHeight="1">
      <c r="G563" s="4"/>
      <c r="H563" s="4"/>
      <c r="I563" s="4"/>
      <c r="J563" s="4"/>
    </row>
    <row r="564" spans="7:10" ht="14" customHeight="1">
      <c r="G564" s="4"/>
      <c r="H564" s="4"/>
      <c r="I564" s="4"/>
      <c r="J564" s="4"/>
    </row>
    <row r="565" spans="7:10" ht="14" customHeight="1">
      <c r="G565" s="4"/>
      <c r="H565" s="4"/>
      <c r="I565" s="4"/>
      <c r="J565" s="4"/>
    </row>
    <row r="566" spans="7:10" ht="14" customHeight="1">
      <c r="G566" s="4"/>
      <c r="H566" s="4"/>
      <c r="I566" s="4"/>
      <c r="J566" s="4"/>
    </row>
    <row r="567" spans="7:10" ht="14" customHeight="1">
      <c r="G567" s="4"/>
      <c r="H567" s="4"/>
      <c r="I567" s="4"/>
      <c r="J567" s="4"/>
    </row>
    <row r="568" spans="7:10" ht="14" customHeight="1">
      <c r="G568" s="4"/>
      <c r="H568" s="4"/>
      <c r="I568" s="4"/>
      <c r="J568" s="4"/>
    </row>
    <row r="569" spans="7:10" ht="14" customHeight="1">
      <c r="G569" s="4"/>
      <c r="H569" s="4"/>
      <c r="I569" s="4"/>
      <c r="J569" s="4"/>
    </row>
    <row r="570" spans="7:10" ht="14" customHeight="1">
      <c r="G570" s="4"/>
      <c r="H570" s="4"/>
      <c r="I570" s="4"/>
      <c r="J570" s="4"/>
    </row>
    <row r="571" spans="7:10" ht="14" customHeight="1">
      <c r="G571" s="4"/>
      <c r="H571" s="4"/>
      <c r="I571" s="4"/>
      <c r="J571" s="4"/>
    </row>
    <row r="572" spans="7:10" ht="14" customHeight="1">
      <c r="G572" s="4"/>
      <c r="H572" s="4"/>
      <c r="I572" s="4"/>
      <c r="J572" s="4"/>
    </row>
    <row r="573" spans="7:10" ht="14" customHeight="1">
      <c r="G573" s="4"/>
      <c r="H573" s="4"/>
      <c r="I573" s="4"/>
      <c r="J573" s="4"/>
    </row>
    <row r="574" spans="7:10" ht="14" customHeight="1">
      <c r="G574" s="4"/>
      <c r="H574" s="4"/>
      <c r="I574" s="4"/>
      <c r="J574" s="4"/>
    </row>
    <row r="575" spans="7:10" ht="14" customHeight="1">
      <c r="G575" s="4"/>
      <c r="H575" s="4"/>
      <c r="I575" s="4"/>
      <c r="J575" s="4"/>
    </row>
    <row r="576" spans="7:10" ht="14" customHeight="1">
      <c r="G576" s="4"/>
      <c r="H576" s="4"/>
      <c r="I576" s="4"/>
      <c r="J576" s="4"/>
    </row>
    <row r="577" spans="7:10" ht="14" customHeight="1">
      <c r="G577" s="4"/>
      <c r="H577" s="4"/>
      <c r="I577" s="4"/>
      <c r="J577" s="4"/>
    </row>
    <row r="578" spans="7:10" ht="14" customHeight="1">
      <c r="G578" s="4"/>
      <c r="H578" s="4"/>
      <c r="I578" s="4"/>
      <c r="J578" s="4"/>
    </row>
    <row r="579" spans="7:10" ht="14" customHeight="1">
      <c r="G579" s="4"/>
      <c r="H579" s="4"/>
      <c r="I579" s="4"/>
      <c r="J579" s="4"/>
    </row>
    <row r="580" spans="7:10" ht="14" customHeight="1">
      <c r="G580" s="4"/>
      <c r="H580" s="4"/>
      <c r="I580" s="4"/>
      <c r="J580" s="4"/>
    </row>
    <row r="581" spans="7:10" ht="14" customHeight="1">
      <c r="G581" s="4"/>
      <c r="H581" s="4"/>
      <c r="I581" s="4"/>
      <c r="J581" s="4"/>
    </row>
    <row r="582" spans="7:10" ht="14" customHeight="1">
      <c r="G582" s="4"/>
      <c r="H582" s="4"/>
      <c r="I582" s="4"/>
      <c r="J582" s="4"/>
    </row>
    <row r="583" spans="7:10" ht="14" customHeight="1">
      <c r="G583" s="4"/>
      <c r="H583" s="4"/>
      <c r="I583" s="4"/>
      <c r="J583" s="4"/>
    </row>
    <row r="584" spans="7:10" ht="14" customHeight="1">
      <c r="G584" s="4"/>
      <c r="H584" s="4"/>
      <c r="I584" s="4"/>
      <c r="J584" s="4"/>
    </row>
    <row r="585" spans="7:10" ht="14" customHeight="1">
      <c r="G585" s="4"/>
      <c r="H585" s="4"/>
      <c r="I585" s="4"/>
      <c r="J585" s="4"/>
    </row>
    <row r="586" spans="7:10" ht="14" customHeight="1">
      <c r="G586" s="4"/>
      <c r="H586" s="4"/>
      <c r="I586" s="4"/>
      <c r="J586" s="4"/>
    </row>
    <row r="587" spans="7:10" ht="14" customHeight="1">
      <c r="G587" s="4"/>
      <c r="H587" s="4"/>
      <c r="I587" s="4"/>
      <c r="J587" s="4"/>
    </row>
    <row r="588" spans="7:10" ht="14" customHeight="1">
      <c r="G588" s="4"/>
      <c r="H588" s="4"/>
      <c r="I588" s="4"/>
      <c r="J588" s="4"/>
    </row>
    <row r="589" spans="7:10" ht="14" customHeight="1">
      <c r="G589" s="4"/>
      <c r="H589" s="4"/>
      <c r="I589" s="4"/>
      <c r="J589" s="4"/>
    </row>
    <row r="590" spans="7:10" ht="14" customHeight="1">
      <c r="G590" s="4"/>
      <c r="H590" s="4"/>
      <c r="I590" s="4"/>
      <c r="J590" s="4"/>
    </row>
    <row r="591" spans="7:10" ht="14" customHeight="1">
      <c r="G591" s="4"/>
      <c r="H591" s="4"/>
      <c r="I591" s="4"/>
      <c r="J591" s="4"/>
    </row>
    <row r="592" spans="7:10" ht="14" customHeight="1">
      <c r="G592" s="4"/>
      <c r="H592" s="4"/>
      <c r="I592" s="4"/>
      <c r="J592" s="4"/>
    </row>
    <row r="593" spans="7:10" ht="14" customHeight="1">
      <c r="G593" s="4"/>
      <c r="H593" s="4"/>
      <c r="I593" s="4"/>
      <c r="J593" s="4"/>
    </row>
    <row r="594" spans="7:10" ht="14" customHeight="1">
      <c r="G594" s="4"/>
      <c r="H594" s="4"/>
      <c r="I594" s="4"/>
      <c r="J594" s="4"/>
    </row>
    <row r="595" spans="7:10" ht="14" customHeight="1">
      <c r="G595" s="4"/>
      <c r="H595" s="4"/>
      <c r="I595" s="4"/>
      <c r="J595" s="4"/>
    </row>
    <row r="596" spans="7:10" ht="14" customHeight="1">
      <c r="G596" s="4"/>
      <c r="H596" s="4"/>
      <c r="I596" s="4"/>
      <c r="J596" s="4"/>
    </row>
    <row r="597" spans="7:10" ht="14" customHeight="1">
      <c r="G597" s="4"/>
      <c r="H597" s="4"/>
      <c r="I597" s="4"/>
      <c r="J597" s="4"/>
    </row>
    <row r="598" spans="7:10" ht="14" customHeight="1">
      <c r="G598" s="4"/>
      <c r="H598" s="4"/>
      <c r="I598" s="4"/>
      <c r="J598" s="4"/>
    </row>
    <row r="599" spans="7:10" ht="14" customHeight="1">
      <c r="G599" s="4"/>
      <c r="H599" s="4"/>
      <c r="I599" s="4"/>
      <c r="J599" s="4"/>
    </row>
    <row r="600" spans="7:10" ht="14" customHeight="1">
      <c r="G600" s="4"/>
      <c r="H600" s="4"/>
      <c r="I600" s="4"/>
      <c r="J600" s="4"/>
    </row>
    <row r="601" spans="7:10" ht="14" customHeight="1">
      <c r="G601" s="4"/>
      <c r="H601" s="4"/>
      <c r="I601" s="4"/>
      <c r="J601" s="4"/>
    </row>
    <row r="602" spans="7:10" ht="14" customHeight="1">
      <c r="G602" s="4"/>
      <c r="H602" s="4"/>
      <c r="I602" s="4"/>
      <c r="J602" s="4"/>
    </row>
    <row r="603" spans="7:10" ht="14" customHeight="1">
      <c r="G603" s="4"/>
      <c r="H603" s="4"/>
      <c r="I603" s="4"/>
      <c r="J603" s="4"/>
    </row>
    <row r="604" spans="7:10" ht="14" customHeight="1">
      <c r="G604" s="4"/>
      <c r="H604" s="4"/>
      <c r="I604" s="4"/>
      <c r="J604" s="4"/>
    </row>
    <row r="605" spans="7:10" ht="14" customHeight="1">
      <c r="G605" s="4"/>
      <c r="H605" s="4"/>
      <c r="I605" s="4"/>
      <c r="J605" s="4"/>
    </row>
    <row r="606" spans="7:10" ht="14" customHeight="1">
      <c r="G606" s="4"/>
      <c r="H606" s="4"/>
      <c r="I606" s="4"/>
      <c r="J606" s="4"/>
    </row>
    <row r="607" spans="7:10" ht="14" customHeight="1">
      <c r="G607" s="4"/>
      <c r="H607" s="4"/>
      <c r="I607" s="4"/>
      <c r="J607" s="4"/>
    </row>
    <row r="608" spans="7:10" ht="14" customHeight="1">
      <c r="G608" s="4"/>
      <c r="H608" s="4"/>
      <c r="I608" s="4"/>
      <c r="J608" s="4"/>
    </row>
    <row r="609" spans="7:10" ht="14" customHeight="1">
      <c r="G609" s="4"/>
      <c r="H609" s="4"/>
      <c r="I609" s="4"/>
      <c r="J609" s="4"/>
    </row>
    <row r="610" spans="7:10" ht="14" customHeight="1">
      <c r="G610" s="4"/>
      <c r="H610" s="4"/>
      <c r="I610" s="4"/>
      <c r="J610" s="4"/>
    </row>
    <row r="611" spans="7:10" ht="14" customHeight="1">
      <c r="G611" s="4"/>
      <c r="H611" s="4"/>
      <c r="I611" s="4"/>
      <c r="J611" s="4"/>
    </row>
    <row r="612" spans="7:10" ht="14" customHeight="1">
      <c r="G612" s="4"/>
      <c r="H612" s="4"/>
      <c r="I612" s="4"/>
      <c r="J612" s="4"/>
    </row>
    <row r="613" spans="7:10" ht="14" customHeight="1">
      <c r="G613" s="4"/>
      <c r="H613" s="4"/>
      <c r="I613" s="4"/>
      <c r="J613" s="4"/>
    </row>
    <row r="614" spans="7:10" ht="14" customHeight="1">
      <c r="G614" s="4"/>
      <c r="H614" s="4"/>
      <c r="I614" s="4"/>
      <c r="J614" s="4"/>
    </row>
    <row r="615" spans="7:10" ht="14" customHeight="1">
      <c r="G615" s="4"/>
      <c r="H615" s="4"/>
      <c r="I615" s="4"/>
      <c r="J615" s="4"/>
    </row>
    <row r="616" spans="7:10" ht="14" customHeight="1">
      <c r="G616" s="4"/>
      <c r="H616" s="4"/>
      <c r="I616" s="4"/>
      <c r="J616" s="4"/>
    </row>
    <row r="617" spans="7:10" ht="14" customHeight="1">
      <c r="G617" s="4"/>
      <c r="H617" s="4"/>
      <c r="I617" s="4"/>
      <c r="J617" s="4"/>
    </row>
    <row r="618" spans="7:10" ht="14" customHeight="1">
      <c r="G618" s="4"/>
      <c r="H618" s="4"/>
      <c r="I618" s="4"/>
      <c r="J618" s="4"/>
    </row>
    <row r="619" spans="7:10" ht="14" customHeight="1">
      <c r="G619" s="4"/>
      <c r="H619" s="4"/>
      <c r="I619" s="4"/>
      <c r="J619" s="4"/>
    </row>
    <row r="620" spans="7:10" ht="14" customHeight="1">
      <c r="G620" s="4"/>
      <c r="H620" s="4"/>
      <c r="I620" s="4"/>
      <c r="J620" s="4"/>
    </row>
    <row r="621" spans="7:10" ht="14" customHeight="1">
      <c r="G621" s="4"/>
      <c r="H621" s="4"/>
      <c r="I621" s="4"/>
      <c r="J621" s="4"/>
    </row>
    <row r="622" spans="7:10" ht="14" customHeight="1">
      <c r="G622" s="4"/>
      <c r="H622" s="4"/>
      <c r="I622" s="4"/>
      <c r="J622" s="4"/>
    </row>
    <row r="623" spans="7:10" ht="14" customHeight="1">
      <c r="G623" s="4"/>
      <c r="H623" s="4"/>
      <c r="I623" s="4"/>
      <c r="J623" s="4"/>
    </row>
    <row r="624" spans="7:10" ht="14" customHeight="1">
      <c r="G624" s="4"/>
      <c r="H624" s="4"/>
      <c r="I624" s="4"/>
      <c r="J624" s="4"/>
    </row>
    <row r="625" spans="7:10" ht="14" customHeight="1">
      <c r="G625" s="4"/>
      <c r="H625" s="4"/>
      <c r="I625" s="4"/>
      <c r="J625" s="4"/>
    </row>
    <row r="626" spans="7:10" ht="14" customHeight="1">
      <c r="G626" s="4"/>
      <c r="H626" s="4"/>
      <c r="I626" s="4"/>
      <c r="J626" s="4"/>
    </row>
    <row r="627" spans="7:10" ht="14" customHeight="1">
      <c r="G627" s="4"/>
      <c r="H627" s="4"/>
      <c r="I627" s="4"/>
      <c r="J627" s="4"/>
    </row>
    <row r="628" spans="7:10" ht="14" customHeight="1">
      <c r="G628" s="4"/>
      <c r="H628" s="4"/>
      <c r="I628" s="4"/>
      <c r="J628" s="4"/>
    </row>
    <row r="629" spans="7:10" ht="14" customHeight="1">
      <c r="G629" s="4"/>
      <c r="H629" s="4"/>
      <c r="I629" s="4"/>
      <c r="J629" s="4"/>
    </row>
    <row r="630" spans="7:10" ht="14" customHeight="1">
      <c r="G630" s="4"/>
      <c r="H630" s="4"/>
      <c r="I630" s="4"/>
      <c r="J630" s="4"/>
    </row>
    <row r="631" spans="7:10" ht="14" customHeight="1">
      <c r="G631" s="4"/>
      <c r="H631" s="4"/>
      <c r="I631" s="4"/>
      <c r="J631" s="4"/>
    </row>
    <row r="632" spans="7:10" ht="14" customHeight="1">
      <c r="G632" s="4"/>
      <c r="H632" s="4"/>
      <c r="I632" s="4"/>
      <c r="J632" s="4"/>
    </row>
    <row r="633" spans="7:10" ht="14" customHeight="1">
      <c r="G633" s="4"/>
      <c r="H633" s="4"/>
      <c r="I633" s="4"/>
      <c r="J633" s="4"/>
    </row>
    <row r="634" spans="7:10" ht="14" customHeight="1">
      <c r="G634" s="4"/>
      <c r="H634" s="4"/>
      <c r="I634" s="4"/>
      <c r="J634" s="4"/>
    </row>
    <row r="635" spans="7:10" ht="14" customHeight="1">
      <c r="G635" s="4"/>
      <c r="H635" s="4"/>
      <c r="I635" s="4"/>
      <c r="J635" s="4"/>
    </row>
    <row r="636" spans="7:10" ht="14" customHeight="1">
      <c r="G636" s="4"/>
      <c r="H636" s="4"/>
      <c r="I636" s="4"/>
      <c r="J636" s="4"/>
    </row>
    <row r="637" spans="7:10" ht="14" customHeight="1">
      <c r="G637" s="4"/>
      <c r="H637" s="4"/>
      <c r="I637" s="4"/>
      <c r="J637" s="4"/>
    </row>
    <row r="638" spans="7:10" ht="14" customHeight="1">
      <c r="G638" s="4"/>
      <c r="H638" s="4"/>
      <c r="I638" s="4"/>
      <c r="J638" s="4"/>
    </row>
    <row r="639" spans="7:10" ht="14" customHeight="1">
      <c r="G639" s="4"/>
      <c r="H639" s="4"/>
      <c r="I639" s="4"/>
      <c r="J639" s="4"/>
    </row>
    <row r="640" spans="7:10" ht="14" customHeight="1">
      <c r="G640" s="4"/>
      <c r="H640" s="4"/>
      <c r="I640" s="4"/>
      <c r="J640" s="4"/>
    </row>
    <row r="641" spans="7:10" ht="14" customHeight="1">
      <c r="G641" s="4"/>
      <c r="H641" s="4"/>
      <c r="I641" s="4"/>
      <c r="J641" s="4"/>
    </row>
    <row r="642" spans="7:10" ht="14" customHeight="1">
      <c r="G642" s="4"/>
      <c r="H642" s="4"/>
      <c r="I642" s="4"/>
      <c r="J642" s="4"/>
    </row>
    <row r="643" spans="7:10" ht="14" customHeight="1">
      <c r="G643" s="4"/>
      <c r="H643" s="4"/>
      <c r="I643" s="4"/>
      <c r="J643" s="4"/>
    </row>
    <row r="644" spans="7:10" ht="14" customHeight="1">
      <c r="G644" s="4"/>
      <c r="H644" s="4"/>
      <c r="I644" s="4"/>
      <c r="J644" s="4"/>
    </row>
    <row r="645" spans="7:10" ht="14" customHeight="1">
      <c r="G645" s="4"/>
      <c r="H645" s="4"/>
      <c r="I645" s="4"/>
      <c r="J645" s="4"/>
    </row>
    <row r="646" spans="7:10" ht="14" customHeight="1">
      <c r="G646" s="4"/>
      <c r="H646" s="4"/>
      <c r="I646" s="4"/>
      <c r="J646" s="4"/>
    </row>
    <row r="647" spans="7:10" ht="14" customHeight="1">
      <c r="G647" s="4"/>
      <c r="H647" s="4"/>
      <c r="I647" s="4"/>
      <c r="J647" s="4"/>
    </row>
    <row r="648" spans="7:10" ht="14" customHeight="1">
      <c r="G648" s="4"/>
      <c r="H648" s="4"/>
      <c r="I648" s="4"/>
      <c r="J648" s="4"/>
    </row>
    <row r="649" spans="7:10" ht="14" customHeight="1">
      <c r="G649" s="4"/>
      <c r="H649" s="4"/>
      <c r="I649" s="4"/>
      <c r="J649" s="4"/>
    </row>
    <row r="650" spans="7:10" ht="14" customHeight="1">
      <c r="G650" s="4"/>
      <c r="H650" s="4"/>
      <c r="I650" s="4"/>
      <c r="J650" s="4"/>
    </row>
    <row r="651" spans="7:10" ht="14" customHeight="1">
      <c r="G651" s="4"/>
      <c r="H651" s="4"/>
      <c r="I651" s="4"/>
      <c r="J651" s="4"/>
    </row>
    <row r="652" spans="7:10" ht="14" customHeight="1">
      <c r="G652" s="4"/>
      <c r="H652" s="4"/>
      <c r="I652" s="4"/>
      <c r="J652" s="4"/>
    </row>
    <row r="653" spans="7:10" ht="14" customHeight="1">
      <c r="G653" s="4"/>
      <c r="H653" s="4"/>
      <c r="I653" s="4"/>
      <c r="J653" s="4"/>
    </row>
    <row r="654" spans="7:10" ht="14" customHeight="1">
      <c r="G654" s="4"/>
      <c r="H654" s="4"/>
      <c r="I654" s="4"/>
      <c r="J654" s="4"/>
    </row>
    <row r="655" spans="7:10" ht="14" customHeight="1">
      <c r="G655" s="4"/>
      <c r="H655" s="4"/>
      <c r="I655" s="4"/>
      <c r="J655" s="4"/>
    </row>
    <row r="656" spans="7:10" ht="14" customHeight="1">
      <c r="G656" s="4"/>
      <c r="H656" s="4"/>
      <c r="I656" s="4"/>
      <c r="J656" s="4"/>
    </row>
    <row r="657" spans="7:10" ht="14" customHeight="1">
      <c r="G657" s="4"/>
      <c r="H657" s="4"/>
      <c r="I657" s="4"/>
      <c r="J657" s="4"/>
    </row>
    <row r="658" spans="7:10" ht="14" customHeight="1">
      <c r="G658" s="4"/>
      <c r="H658" s="4"/>
      <c r="I658" s="4"/>
      <c r="J658" s="4"/>
    </row>
    <row r="659" spans="7:10" ht="14" customHeight="1">
      <c r="G659" s="4"/>
      <c r="H659" s="4"/>
      <c r="I659" s="4"/>
      <c r="J659" s="4"/>
    </row>
    <row r="660" spans="7:10" ht="14" customHeight="1">
      <c r="G660" s="4"/>
      <c r="H660" s="4"/>
      <c r="I660" s="4"/>
      <c r="J660" s="4"/>
    </row>
    <row r="661" spans="7:10" ht="14" customHeight="1">
      <c r="G661" s="4"/>
      <c r="H661" s="4"/>
      <c r="I661" s="4"/>
      <c r="J661" s="4"/>
    </row>
    <row r="662" spans="7:10" ht="14" customHeight="1">
      <c r="G662" s="4"/>
      <c r="H662" s="4"/>
      <c r="I662" s="4"/>
      <c r="J662" s="4"/>
    </row>
    <row r="663" spans="7:10" ht="14" customHeight="1">
      <c r="G663" s="4"/>
      <c r="H663" s="4"/>
      <c r="I663" s="4"/>
      <c r="J663" s="4"/>
    </row>
    <row r="664" spans="7:10" ht="14" customHeight="1">
      <c r="G664" s="4"/>
      <c r="H664" s="4"/>
      <c r="I664" s="4"/>
      <c r="J664" s="4"/>
    </row>
    <row r="665" spans="7:10" ht="14" customHeight="1">
      <c r="G665" s="4"/>
      <c r="H665" s="4"/>
      <c r="I665" s="4"/>
      <c r="J665" s="4"/>
    </row>
    <row r="666" spans="7:10" ht="14" customHeight="1">
      <c r="G666" s="4"/>
      <c r="H666" s="4"/>
      <c r="I666" s="4"/>
      <c r="J666" s="4"/>
    </row>
    <row r="667" spans="7:10" ht="14" customHeight="1">
      <c r="G667" s="4"/>
      <c r="H667" s="4"/>
      <c r="I667" s="4"/>
      <c r="J667" s="4"/>
    </row>
    <row r="668" spans="7:10" ht="14" customHeight="1">
      <c r="G668" s="4"/>
      <c r="H668" s="4"/>
      <c r="I668" s="4"/>
      <c r="J668" s="4"/>
    </row>
    <row r="669" spans="7:10" ht="14" customHeight="1">
      <c r="G669" s="4"/>
      <c r="H669" s="4"/>
      <c r="I669" s="4"/>
      <c r="J669" s="4"/>
    </row>
    <row r="670" spans="7:10" ht="14" customHeight="1">
      <c r="G670" s="4"/>
      <c r="H670" s="4"/>
      <c r="I670" s="4"/>
      <c r="J670" s="4"/>
    </row>
    <row r="671" spans="7:10" ht="14" customHeight="1">
      <c r="G671" s="4"/>
      <c r="H671" s="4"/>
      <c r="I671" s="4"/>
      <c r="J671" s="4"/>
    </row>
    <row r="672" spans="7:10" ht="14" customHeight="1">
      <c r="G672" s="4"/>
      <c r="H672" s="4"/>
      <c r="I672" s="4"/>
      <c r="J672" s="4"/>
    </row>
    <row r="673" spans="7:10" ht="14" customHeight="1">
      <c r="G673" s="4"/>
      <c r="H673" s="4"/>
      <c r="I673" s="4"/>
      <c r="J673" s="4"/>
    </row>
    <row r="674" spans="7:10" ht="14" customHeight="1">
      <c r="G674" s="4"/>
      <c r="H674" s="4"/>
      <c r="I674" s="4"/>
      <c r="J674" s="4"/>
    </row>
    <row r="675" spans="7:10" ht="14" customHeight="1">
      <c r="G675" s="4"/>
      <c r="H675" s="4"/>
      <c r="I675" s="4"/>
      <c r="J675" s="4"/>
    </row>
    <row r="676" spans="7:10" ht="14" customHeight="1">
      <c r="G676" s="4"/>
      <c r="H676" s="4"/>
      <c r="I676" s="4"/>
      <c r="J676" s="4"/>
    </row>
    <row r="677" spans="7:10" ht="14" customHeight="1">
      <c r="G677" s="4"/>
      <c r="H677" s="4"/>
      <c r="I677" s="4"/>
      <c r="J677" s="4"/>
    </row>
    <row r="678" spans="7:10" ht="14" customHeight="1">
      <c r="G678" s="4"/>
      <c r="H678" s="4"/>
      <c r="I678" s="4"/>
      <c r="J678" s="4"/>
    </row>
    <row r="679" spans="7:10" ht="14" customHeight="1">
      <c r="G679" s="4"/>
      <c r="H679" s="4"/>
      <c r="I679" s="4"/>
      <c r="J679" s="4"/>
    </row>
    <row r="680" spans="7:10" ht="14" customHeight="1">
      <c r="G680" s="4"/>
      <c r="H680" s="4"/>
      <c r="I680" s="4"/>
      <c r="J680" s="4"/>
    </row>
    <row r="681" spans="7:10" ht="14" customHeight="1">
      <c r="G681" s="4"/>
      <c r="H681" s="4"/>
      <c r="I681" s="4"/>
      <c r="J681" s="4"/>
    </row>
    <row r="682" spans="7:10" ht="14" customHeight="1">
      <c r="G682" s="4"/>
      <c r="H682" s="4"/>
      <c r="I682" s="4"/>
      <c r="J682" s="4"/>
    </row>
    <row r="683" spans="7:10" ht="14" customHeight="1">
      <c r="G683" s="4"/>
      <c r="H683" s="4"/>
      <c r="I683" s="4"/>
      <c r="J683" s="4"/>
    </row>
    <row r="684" spans="7:10" ht="14" customHeight="1">
      <c r="G684" s="4"/>
      <c r="H684" s="4"/>
      <c r="I684" s="4"/>
      <c r="J684" s="4"/>
    </row>
    <row r="685" spans="7:10" ht="14" customHeight="1">
      <c r="G685" s="4"/>
      <c r="H685" s="4"/>
      <c r="I685" s="4"/>
      <c r="J685" s="4"/>
    </row>
    <row r="686" spans="7:10" ht="14" customHeight="1">
      <c r="G686" s="4"/>
      <c r="H686" s="4"/>
      <c r="I686" s="4"/>
      <c r="J686" s="4"/>
    </row>
    <row r="687" spans="7:10" ht="14" customHeight="1">
      <c r="G687" s="4"/>
      <c r="H687" s="4"/>
      <c r="I687" s="4"/>
      <c r="J687" s="4"/>
    </row>
    <row r="688" spans="7:10" ht="14" customHeight="1">
      <c r="G688" s="4"/>
      <c r="H688" s="4"/>
      <c r="I688" s="4"/>
      <c r="J688" s="4"/>
    </row>
    <row r="689" spans="7:10" ht="14" customHeight="1">
      <c r="G689" s="4"/>
      <c r="H689" s="4"/>
      <c r="I689" s="4"/>
      <c r="J689" s="4"/>
    </row>
    <row r="690" spans="7:10" ht="14" customHeight="1">
      <c r="G690" s="4"/>
      <c r="H690" s="4"/>
      <c r="I690" s="4"/>
      <c r="J690" s="4"/>
    </row>
    <row r="691" spans="7:10" ht="14" customHeight="1">
      <c r="G691" s="4"/>
      <c r="H691" s="4"/>
      <c r="I691" s="4"/>
      <c r="J691" s="4"/>
    </row>
    <row r="692" spans="7:10" ht="14" customHeight="1">
      <c r="G692" s="4"/>
      <c r="H692" s="4"/>
      <c r="I692" s="4"/>
      <c r="J692" s="4"/>
    </row>
    <row r="693" spans="7:10" ht="14" customHeight="1">
      <c r="G693" s="4"/>
      <c r="H693" s="4"/>
      <c r="I693" s="4"/>
      <c r="J693" s="4"/>
    </row>
    <row r="694" spans="7:10" ht="14" customHeight="1">
      <c r="G694" s="4"/>
      <c r="H694" s="4"/>
      <c r="I694" s="4"/>
      <c r="J694" s="4"/>
    </row>
    <row r="695" spans="7:10" ht="14" customHeight="1">
      <c r="G695" s="4"/>
      <c r="H695" s="4"/>
      <c r="I695" s="4"/>
      <c r="J695" s="4"/>
    </row>
    <row r="696" spans="7:10" ht="14" customHeight="1">
      <c r="G696" s="4"/>
      <c r="H696" s="4"/>
      <c r="I696" s="4"/>
      <c r="J696" s="4"/>
    </row>
    <row r="697" spans="7:10" ht="14" customHeight="1">
      <c r="G697" s="4"/>
      <c r="H697" s="4"/>
      <c r="I697" s="4"/>
      <c r="J697" s="4"/>
    </row>
    <row r="698" spans="7:10" ht="14" customHeight="1">
      <c r="G698" s="4"/>
      <c r="H698" s="4"/>
      <c r="I698" s="4"/>
      <c r="J698" s="4"/>
    </row>
    <row r="699" spans="7:10" ht="14" customHeight="1">
      <c r="G699" s="4"/>
      <c r="H699" s="4"/>
      <c r="I699" s="4"/>
      <c r="J699" s="4"/>
    </row>
    <row r="700" spans="7:10" ht="14" customHeight="1">
      <c r="G700" s="4"/>
      <c r="H700" s="4"/>
      <c r="I700" s="4"/>
      <c r="J700" s="4"/>
    </row>
    <row r="701" spans="7:10" ht="14" customHeight="1">
      <c r="G701" s="4"/>
      <c r="H701" s="4"/>
      <c r="I701" s="4"/>
      <c r="J701" s="4"/>
    </row>
    <row r="702" spans="7:10" ht="14" customHeight="1">
      <c r="G702" s="4"/>
      <c r="H702" s="4"/>
      <c r="I702" s="4"/>
      <c r="J702" s="4"/>
    </row>
    <row r="703" spans="7:10" ht="14" customHeight="1">
      <c r="G703" s="4"/>
      <c r="H703" s="4"/>
      <c r="I703" s="4"/>
      <c r="J703" s="4"/>
    </row>
    <row r="704" spans="7:10" ht="14" customHeight="1">
      <c r="G704" s="4"/>
      <c r="H704" s="4"/>
      <c r="I704" s="4"/>
      <c r="J704" s="4"/>
    </row>
    <row r="705" spans="7:10" ht="14" customHeight="1">
      <c r="G705" s="4"/>
      <c r="H705" s="4"/>
      <c r="I705" s="4"/>
      <c r="J705" s="4"/>
    </row>
    <row r="706" spans="7:10" ht="14" customHeight="1">
      <c r="G706" s="4"/>
      <c r="H706" s="4"/>
      <c r="I706" s="4"/>
      <c r="J706" s="4"/>
    </row>
    <row r="707" spans="7:10" ht="14" customHeight="1">
      <c r="G707" s="4"/>
      <c r="H707" s="4"/>
      <c r="I707" s="4"/>
      <c r="J707" s="4"/>
    </row>
    <row r="708" spans="7:10" ht="14" customHeight="1">
      <c r="G708" s="4"/>
      <c r="H708" s="4"/>
      <c r="I708" s="4"/>
      <c r="J708" s="4"/>
    </row>
    <row r="709" spans="7:10" ht="14" customHeight="1">
      <c r="G709" s="4"/>
      <c r="H709" s="4"/>
      <c r="I709" s="4"/>
      <c r="J709" s="4"/>
    </row>
    <row r="710" spans="7:10" ht="14" customHeight="1">
      <c r="G710" s="4"/>
      <c r="H710" s="4"/>
      <c r="I710" s="4"/>
      <c r="J710" s="4"/>
    </row>
    <row r="711" spans="7:10" ht="14" customHeight="1">
      <c r="G711" s="4"/>
      <c r="H711" s="4"/>
      <c r="I711" s="4"/>
      <c r="J711" s="4"/>
    </row>
    <row r="712" spans="7:10" ht="14" customHeight="1">
      <c r="G712" s="4"/>
      <c r="H712" s="4"/>
      <c r="I712" s="4"/>
      <c r="J712" s="4"/>
    </row>
    <row r="713" spans="7:10" ht="14" customHeight="1">
      <c r="G713" s="4"/>
      <c r="H713" s="4"/>
      <c r="I713" s="4"/>
      <c r="J713" s="4"/>
    </row>
    <row r="714" spans="7:10" ht="14" customHeight="1">
      <c r="G714" s="4"/>
      <c r="H714" s="4"/>
      <c r="I714" s="4"/>
      <c r="J714" s="4"/>
    </row>
    <row r="715" spans="7:10" ht="14" customHeight="1">
      <c r="G715" s="4"/>
      <c r="H715" s="4"/>
      <c r="I715" s="4"/>
      <c r="J715" s="4"/>
    </row>
    <row r="716" spans="7:10" ht="14" customHeight="1">
      <c r="G716" s="4"/>
      <c r="H716" s="4"/>
      <c r="I716" s="4"/>
      <c r="J716" s="4"/>
    </row>
    <row r="717" spans="7:10" ht="14" customHeight="1">
      <c r="G717" s="4"/>
      <c r="H717" s="4"/>
      <c r="I717" s="4"/>
      <c r="J717" s="4"/>
    </row>
    <row r="718" spans="7:10" ht="14" customHeight="1">
      <c r="G718" s="4"/>
      <c r="H718" s="4"/>
      <c r="I718" s="4"/>
      <c r="J718" s="4"/>
    </row>
    <row r="719" spans="7:10" ht="14" customHeight="1">
      <c r="G719" s="4"/>
      <c r="H719" s="4"/>
      <c r="I719" s="4"/>
      <c r="J719" s="4"/>
    </row>
    <row r="720" spans="7:10" ht="14" customHeight="1">
      <c r="G720" s="4"/>
      <c r="H720" s="4"/>
      <c r="I720" s="4"/>
      <c r="J720" s="4"/>
    </row>
    <row r="721" spans="7:10" ht="14" customHeight="1">
      <c r="G721" s="4"/>
      <c r="H721" s="4"/>
      <c r="I721" s="4"/>
      <c r="J721" s="4"/>
    </row>
    <row r="722" spans="7:10" ht="14" customHeight="1">
      <c r="G722" s="4"/>
      <c r="H722" s="4"/>
      <c r="I722" s="4"/>
      <c r="J722" s="4"/>
    </row>
    <row r="723" spans="7:10" ht="14" customHeight="1">
      <c r="G723" s="4"/>
      <c r="H723" s="4"/>
      <c r="I723" s="4"/>
      <c r="J723" s="4"/>
    </row>
    <row r="724" spans="7:10" ht="14" customHeight="1">
      <c r="G724" s="4"/>
      <c r="H724" s="4"/>
      <c r="I724" s="4"/>
      <c r="J724" s="4"/>
    </row>
    <row r="725" spans="7:10" ht="14" customHeight="1">
      <c r="G725" s="4"/>
      <c r="H725" s="4"/>
      <c r="I725" s="4"/>
      <c r="J725" s="4"/>
    </row>
    <row r="726" spans="7:10" ht="14" customHeight="1">
      <c r="G726" s="4"/>
      <c r="H726" s="4"/>
      <c r="I726" s="4"/>
      <c r="J726" s="4"/>
    </row>
    <row r="727" spans="7:10" ht="14" customHeight="1">
      <c r="G727" s="4"/>
      <c r="H727" s="4"/>
      <c r="I727" s="4"/>
      <c r="J727" s="4"/>
    </row>
    <row r="728" spans="7:10" ht="14" customHeight="1">
      <c r="G728" s="4"/>
      <c r="H728" s="4"/>
      <c r="I728" s="4"/>
      <c r="J728" s="4"/>
    </row>
    <row r="729" spans="7:10" ht="14" customHeight="1">
      <c r="G729" s="4"/>
      <c r="H729" s="4"/>
      <c r="I729" s="4"/>
      <c r="J729" s="4"/>
    </row>
    <row r="730" spans="7:10" ht="14" customHeight="1">
      <c r="G730" s="4"/>
      <c r="H730" s="4"/>
      <c r="I730" s="4"/>
      <c r="J730" s="4"/>
    </row>
    <row r="731" spans="7:10" ht="14" customHeight="1">
      <c r="G731" s="4"/>
      <c r="H731" s="4"/>
      <c r="I731" s="4"/>
      <c r="J731" s="4"/>
    </row>
    <row r="732" spans="7:10" ht="14" customHeight="1">
      <c r="G732" s="4"/>
      <c r="H732" s="4"/>
      <c r="I732" s="4"/>
      <c r="J732" s="4"/>
    </row>
    <row r="733" spans="7:10" ht="14" customHeight="1">
      <c r="G733" s="4"/>
      <c r="H733" s="4"/>
      <c r="I733" s="4"/>
      <c r="J733" s="4"/>
    </row>
    <row r="734" spans="7:10" ht="14" customHeight="1">
      <c r="G734" s="4"/>
      <c r="H734" s="4"/>
      <c r="I734" s="4"/>
      <c r="J734" s="4"/>
    </row>
    <row r="735" spans="7:10" ht="14" customHeight="1">
      <c r="G735" s="4"/>
      <c r="H735" s="4"/>
      <c r="I735" s="4"/>
      <c r="J735" s="4"/>
    </row>
    <row r="736" spans="7:10" ht="14" customHeight="1">
      <c r="G736" s="4"/>
      <c r="H736" s="4"/>
      <c r="I736" s="4"/>
      <c r="J736" s="4"/>
    </row>
    <row r="737" spans="7:10" ht="14" customHeight="1">
      <c r="G737" s="4"/>
      <c r="H737" s="4"/>
      <c r="I737" s="4"/>
      <c r="J737" s="4"/>
    </row>
    <row r="738" spans="7:10" ht="14" customHeight="1">
      <c r="G738" s="4"/>
      <c r="H738" s="4"/>
      <c r="I738" s="4"/>
      <c r="J738" s="4"/>
    </row>
    <row r="739" spans="7:10" ht="14" customHeight="1">
      <c r="G739" s="4"/>
      <c r="H739" s="4"/>
      <c r="I739" s="4"/>
      <c r="J739" s="4"/>
    </row>
    <row r="740" spans="7:10" ht="14" customHeight="1">
      <c r="G740" s="4"/>
      <c r="H740" s="4"/>
      <c r="I740" s="4"/>
      <c r="J740" s="4"/>
    </row>
    <row r="741" spans="7:10" ht="14" customHeight="1">
      <c r="G741" s="4"/>
      <c r="H741" s="4"/>
      <c r="I741" s="4"/>
      <c r="J741" s="4"/>
    </row>
    <row r="742" spans="7:10" ht="14" customHeight="1">
      <c r="G742" s="4"/>
      <c r="H742" s="4"/>
      <c r="I742" s="4"/>
      <c r="J742" s="4"/>
    </row>
    <row r="743" spans="7:10" ht="14" customHeight="1">
      <c r="G743" s="4"/>
      <c r="H743" s="4"/>
      <c r="I743" s="4"/>
      <c r="J743" s="4"/>
    </row>
    <row r="744" spans="7:10" ht="14" customHeight="1">
      <c r="G744" s="4"/>
      <c r="H744" s="4"/>
      <c r="I744" s="4"/>
      <c r="J744" s="4"/>
    </row>
    <row r="745" spans="7:10" ht="14" customHeight="1">
      <c r="G745" s="4"/>
      <c r="H745" s="4"/>
      <c r="I745" s="4"/>
      <c r="J745" s="4"/>
    </row>
    <row r="746" spans="7:10" ht="14" customHeight="1">
      <c r="G746" s="4"/>
      <c r="H746" s="4"/>
      <c r="I746" s="4"/>
      <c r="J746" s="4"/>
    </row>
    <row r="747" spans="7:10" ht="14" customHeight="1">
      <c r="G747" s="4"/>
      <c r="H747" s="4"/>
      <c r="I747" s="4"/>
      <c r="J747" s="4"/>
    </row>
    <row r="748" spans="7:10" ht="14" customHeight="1">
      <c r="G748" s="4"/>
      <c r="H748" s="4"/>
      <c r="I748" s="4"/>
      <c r="J748" s="4"/>
    </row>
    <row r="749" spans="7:10" ht="14" customHeight="1">
      <c r="G749" s="4"/>
      <c r="H749" s="4"/>
      <c r="I749" s="4"/>
      <c r="J749" s="4"/>
    </row>
    <row r="750" spans="7:10" ht="14" customHeight="1">
      <c r="G750" s="4"/>
      <c r="H750" s="4"/>
      <c r="I750" s="4"/>
      <c r="J750" s="4"/>
    </row>
    <row r="751" spans="7:10" ht="14" customHeight="1">
      <c r="G751" s="4"/>
      <c r="H751" s="4"/>
      <c r="I751" s="4"/>
      <c r="J751" s="4"/>
    </row>
    <row r="752" spans="7:10" ht="14" customHeight="1">
      <c r="G752" s="4"/>
      <c r="H752" s="4"/>
      <c r="I752" s="4"/>
      <c r="J752" s="4"/>
    </row>
    <row r="753" spans="7:10" ht="14" customHeight="1">
      <c r="G753" s="4"/>
      <c r="H753" s="4"/>
      <c r="I753" s="4"/>
      <c r="J753" s="4"/>
    </row>
    <row r="754" spans="7:10" ht="14" customHeight="1">
      <c r="G754" s="4"/>
      <c r="H754" s="4"/>
      <c r="I754" s="4"/>
      <c r="J754" s="4"/>
    </row>
    <row r="755" spans="7:10" ht="14" customHeight="1">
      <c r="G755" s="4"/>
      <c r="H755" s="4"/>
      <c r="I755" s="4"/>
      <c r="J755" s="4"/>
    </row>
    <row r="756" spans="7:10" ht="14" customHeight="1">
      <c r="G756" s="4"/>
      <c r="H756" s="4"/>
      <c r="I756" s="4"/>
      <c r="J756" s="4"/>
    </row>
    <row r="757" spans="7:10" ht="14" customHeight="1">
      <c r="G757" s="4"/>
      <c r="H757" s="4"/>
      <c r="I757" s="4"/>
      <c r="J757" s="4"/>
    </row>
    <row r="758" spans="7:10" ht="14" customHeight="1">
      <c r="G758" s="4"/>
      <c r="H758" s="4"/>
      <c r="I758" s="4"/>
      <c r="J758" s="4"/>
    </row>
    <row r="759" spans="7:10" ht="14" customHeight="1">
      <c r="G759" s="4"/>
      <c r="H759" s="4"/>
      <c r="I759" s="4"/>
      <c r="J759" s="4"/>
    </row>
    <row r="760" spans="7:10" ht="14" customHeight="1">
      <c r="G760" s="4"/>
      <c r="H760" s="4"/>
      <c r="I760" s="4"/>
      <c r="J760" s="4"/>
    </row>
    <row r="761" spans="7:10" ht="14" customHeight="1">
      <c r="G761" s="4"/>
      <c r="H761" s="4"/>
      <c r="I761" s="4"/>
      <c r="J761" s="4"/>
    </row>
    <row r="762" spans="7:10" ht="14" customHeight="1">
      <c r="G762" s="4"/>
      <c r="H762" s="4"/>
      <c r="I762" s="4"/>
      <c r="J762" s="4"/>
    </row>
    <row r="763" spans="7:10" ht="14" customHeight="1">
      <c r="G763" s="4"/>
      <c r="H763" s="4"/>
      <c r="I763" s="4"/>
      <c r="J763" s="4"/>
    </row>
    <row r="764" spans="7:10" ht="14" customHeight="1">
      <c r="G764" s="4"/>
      <c r="H764" s="4"/>
      <c r="I764" s="4"/>
      <c r="J764" s="4"/>
    </row>
    <row r="765" spans="7:10" ht="14" customHeight="1">
      <c r="G765" s="4"/>
      <c r="H765" s="4"/>
      <c r="I765" s="4"/>
      <c r="J765" s="4"/>
    </row>
    <row r="766" spans="7:10" ht="14" customHeight="1">
      <c r="G766" s="4"/>
      <c r="H766" s="4"/>
      <c r="I766" s="4"/>
      <c r="J766" s="4"/>
    </row>
    <row r="767" spans="7:10" ht="14" customHeight="1">
      <c r="G767" s="4"/>
      <c r="H767" s="4"/>
      <c r="I767" s="4"/>
      <c r="J767" s="4"/>
    </row>
    <row r="768" spans="7:10" ht="14" customHeight="1">
      <c r="G768" s="4"/>
      <c r="H768" s="4"/>
      <c r="I768" s="4"/>
      <c r="J768" s="4"/>
    </row>
    <row r="769" spans="7:10" ht="14" customHeight="1">
      <c r="G769" s="4"/>
      <c r="H769" s="4"/>
      <c r="I769" s="4"/>
      <c r="J769" s="4"/>
    </row>
    <row r="770" spans="7:10" ht="14" customHeight="1">
      <c r="G770" s="4"/>
      <c r="H770" s="4"/>
      <c r="I770" s="4"/>
      <c r="J770" s="4"/>
    </row>
    <row r="771" spans="7:10" ht="14" customHeight="1">
      <c r="G771" s="4"/>
      <c r="H771" s="4"/>
      <c r="I771" s="4"/>
      <c r="J771" s="4"/>
    </row>
    <row r="772" spans="7:10" ht="14" customHeight="1">
      <c r="G772" s="4"/>
      <c r="H772" s="4"/>
      <c r="I772" s="4"/>
      <c r="J772" s="4"/>
    </row>
    <row r="773" spans="7:10" ht="14" customHeight="1">
      <c r="G773" s="4"/>
      <c r="H773" s="4"/>
      <c r="I773" s="4"/>
      <c r="J773" s="4"/>
    </row>
    <row r="774" spans="7:10" ht="14" customHeight="1">
      <c r="G774" s="4"/>
      <c r="H774" s="4"/>
      <c r="I774" s="4"/>
      <c r="J774" s="4"/>
    </row>
    <row r="775" spans="7:10" ht="14" customHeight="1">
      <c r="G775" s="4"/>
      <c r="H775" s="4"/>
      <c r="I775" s="4"/>
      <c r="J775" s="4"/>
    </row>
    <row r="776" spans="7:10" ht="14" customHeight="1">
      <c r="G776" s="4"/>
      <c r="H776" s="4"/>
      <c r="I776" s="4"/>
      <c r="J776" s="4"/>
    </row>
    <row r="777" spans="7:10" ht="14" customHeight="1">
      <c r="G777" s="4"/>
      <c r="H777" s="4"/>
      <c r="I777" s="4"/>
      <c r="J777" s="4"/>
    </row>
    <row r="778" spans="7:10" ht="14" customHeight="1">
      <c r="G778" s="4"/>
      <c r="H778" s="4"/>
      <c r="I778" s="4"/>
      <c r="J778" s="4"/>
    </row>
    <row r="779" spans="7:10" ht="14" customHeight="1">
      <c r="G779" s="4"/>
      <c r="H779" s="4"/>
      <c r="I779" s="4"/>
      <c r="J779" s="4"/>
    </row>
    <row r="780" spans="7:10" ht="14" customHeight="1">
      <c r="G780" s="4"/>
      <c r="H780" s="4"/>
      <c r="I780" s="4"/>
      <c r="J780" s="4"/>
    </row>
    <row r="781" spans="7:10" ht="14" customHeight="1">
      <c r="G781" s="4"/>
      <c r="H781" s="4"/>
      <c r="I781" s="4"/>
      <c r="J781" s="4"/>
    </row>
    <row r="782" spans="7:10" ht="14" customHeight="1">
      <c r="G782" s="4"/>
      <c r="H782" s="4"/>
      <c r="I782" s="4"/>
      <c r="J782" s="4"/>
    </row>
    <row r="783" spans="7:10" ht="14" customHeight="1">
      <c r="G783" s="4"/>
      <c r="H783" s="4"/>
      <c r="I783" s="4"/>
      <c r="J783" s="4"/>
    </row>
    <row r="784" spans="7:10" ht="14" customHeight="1">
      <c r="G784" s="4"/>
      <c r="H784" s="4"/>
      <c r="I784" s="4"/>
      <c r="J784" s="4"/>
    </row>
    <row r="785" spans="7:10" ht="14" customHeight="1">
      <c r="G785" s="4"/>
      <c r="H785" s="4"/>
      <c r="I785" s="4"/>
      <c r="J785" s="4"/>
    </row>
    <row r="786" spans="7:10" ht="14" customHeight="1">
      <c r="G786" s="4"/>
      <c r="H786" s="4"/>
      <c r="I786" s="4"/>
      <c r="J786" s="4"/>
    </row>
    <row r="787" spans="7:10" ht="14" customHeight="1">
      <c r="G787" s="4"/>
      <c r="H787" s="4"/>
      <c r="I787" s="4"/>
      <c r="J787" s="4"/>
    </row>
    <row r="788" spans="7:10" ht="14" customHeight="1">
      <c r="G788" s="4"/>
      <c r="H788" s="4"/>
      <c r="I788" s="4"/>
      <c r="J788" s="4"/>
    </row>
    <row r="789" spans="7:10" ht="14" customHeight="1">
      <c r="G789" s="4"/>
      <c r="H789" s="4"/>
      <c r="I789" s="4"/>
      <c r="J789" s="4"/>
    </row>
    <row r="790" spans="7:10" ht="14" customHeight="1">
      <c r="G790" s="4"/>
      <c r="H790" s="4"/>
      <c r="I790" s="4"/>
      <c r="J790" s="4"/>
    </row>
    <row r="791" spans="7:10" ht="14" customHeight="1">
      <c r="G791" s="4"/>
      <c r="H791" s="4"/>
      <c r="I791" s="4"/>
      <c r="J791" s="4"/>
    </row>
    <row r="792" spans="7:10" ht="14" customHeight="1">
      <c r="G792" s="4"/>
      <c r="H792" s="4"/>
      <c r="I792" s="4"/>
      <c r="J792" s="4"/>
    </row>
    <row r="793" spans="7:10" ht="14" customHeight="1">
      <c r="G793" s="4"/>
      <c r="H793" s="4"/>
      <c r="I793" s="4"/>
      <c r="J793" s="4"/>
    </row>
    <row r="794" spans="7:10" ht="14" customHeight="1">
      <c r="G794" s="4"/>
      <c r="H794" s="4"/>
      <c r="I794" s="4"/>
      <c r="J794" s="4"/>
    </row>
    <row r="795" spans="7:10" ht="14" customHeight="1">
      <c r="G795" s="4"/>
      <c r="H795" s="4"/>
      <c r="I795" s="4"/>
      <c r="J795" s="4"/>
    </row>
    <row r="796" spans="7:10" ht="14" customHeight="1">
      <c r="G796" s="4"/>
      <c r="H796" s="4"/>
      <c r="I796" s="4"/>
      <c r="J796" s="4"/>
    </row>
    <row r="797" spans="7:10" ht="14" customHeight="1">
      <c r="G797" s="4"/>
      <c r="H797" s="4"/>
      <c r="I797" s="4"/>
      <c r="J797" s="4"/>
    </row>
    <row r="798" spans="7:10" ht="14" customHeight="1">
      <c r="G798" s="4"/>
      <c r="H798" s="4"/>
      <c r="I798" s="4"/>
      <c r="J798" s="4"/>
    </row>
    <row r="799" spans="7:10" ht="14" customHeight="1">
      <c r="G799" s="4"/>
      <c r="H799" s="4"/>
      <c r="I799" s="4"/>
      <c r="J799" s="4"/>
    </row>
    <row r="800" spans="7:10" ht="14" customHeight="1">
      <c r="G800" s="4"/>
      <c r="H800" s="4"/>
      <c r="I800" s="4"/>
      <c r="J800" s="4"/>
    </row>
    <row r="801" spans="7:10" ht="14" customHeight="1">
      <c r="G801" s="4"/>
      <c r="H801" s="4"/>
      <c r="I801" s="4"/>
      <c r="J801" s="4"/>
    </row>
    <row r="802" spans="7:10" ht="14" customHeight="1">
      <c r="G802" s="4"/>
      <c r="H802" s="4"/>
      <c r="I802" s="4"/>
      <c r="J802" s="4"/>
    </row>
    <row r="803" spans="7:10" ht="14" customHeight="1">
      <c r="G803" s="4"/>
      <c r="H803" s="4"/>
      <c r="I803" s="4"/>
      <c r="J803" s="4"/>
    </row>
    <row r="804" spans="7:10" ht="14" customHeight="1">
      <c r="G804" s="4"/>
      <c r="H804" s="4"/>
      <c r="I804" s="4"/>
      <c r="J804" s="4"/>
    </row>
    <row r="805" spans="7:10" ht="14" customHeight="1">
      <c r="G805" s="4"/>
      <c r="H805" s="4"/>
      <c r="I805" s="4"/>
      <c r="J805" s="4"/>
    </row>
    <row r="806" spans="7:10" ht="14" customHeight="1">
      <c r="G806" s="4"/>
      <c r="H806" s="4"/>
      <c r="I806" s="4"/>
      <c r="J806" s="4"/>
    </row>
    <row r="807" spans="7:10" ht="14" customHeight="1">
      <c r="G807" s="4"/>
      <c r="H807" s="4"/>
      <c r="I807" s="4"/>
      <c r="J807" s="4"/>
    </row>
    <row r="808" spans="7:10" ht="14" customHeight="1">
      <c r="G808" s="4"/>
      <c r="H808" s="4"/>
      <c r="I808" s="4"/>
      <c r="J808" s="4"/>
    </row>
    <row r="809" spans="7:10" ht="14" customHeight="1">
      <c r="G809" s="4"/>
      <c r="H809" s="4"/>
      <c r="I809" s="4"/>
      <c r="J809" s="4"/>
    </row>
    <row r="810" spans="7:10" ht="14" customHeight="1">
      <c r="G810" s="4"/>
      <c r="H810" s="4"/>
      <c r="I810" s="4"/>
      <c r="J810" s="4"/>
    </row>
    <row r="811" spans="7:10" ht="14" customHeight="1">
      <c r="G811" s="4"/>
      <c r="H811" s="4"/>
      <c r="I811" s="4"/>
      <c r="J811" s="4"/>
    </row>
    <row r="812" spans="7:10" ht="14" customHeight="1">
      <c r="G812" s="4"/>
      <c r="H812" s="4"/>
      <c r="I812" s="4"/>
      <c r="J812" s="4"/>
    </row>
    <row r="813" spans="7:10" ht="14" customHeight="1">
      <c r="G813" s="4"/>
      <c r="H813" s="4"/>
      <c r="I813" s="4"/>
      <c r="J813" s="4"/>
    </row>
    <row r="814" spans="7:10" ht="14" customHeight="1">
      <c r="G814" s="4"/>
      <c r="H814" s="4"/>
      <c r="I814" s="4"/>
      <c r="J814" s="4"/>
    </row>
    <row r="815" spans="7:10" ht="14" customHeight="1">
      <c r="G815" s="4"/>
      <c r="H815" s="4"/>
      <c r="I815" s="4"/>
      <c r="J815" s="4"/>
    </row>
    <row r="816" spans="7:10" ht="14" customHeight="1">
      <c r="G816" s="4"/>
      <c r="H816" s="4"/>
      <c r="I816" s="4"/>
      <c r="J816" s="4"/>
    </row>
    <row r="817" spans="7:10" ht="14" customHeight="1">
      <c r="G817" s="4"/>
      <c r="H817" s="4"/>
      <c r="I817" s="4"/>
      <c r="J817" s="4"/>
    </row>
    <row r="818" spans="7:10" ht="14" customHeight="1">
      <c r="G818" s="4"/>
      <c r="H818" s="4"/>
      <c r="I818" s="4"/>
      <c r="J818" s="4"/>
    </row>
    <row r="819" spans="7:10" ht="14" customHeight="1">
      <c r="G819" s="4"/>
      <c r="H819" s="4"/>
      <c r="I819" s="4"/>
      <c r="J819" s="4"/>
    </row>
    <row r="820" spans="7:10" ht="14" customHeight="1">
      <c r="G820" s="4"/>
      <c r="H820" s="4"/>
      <c r="I820" s="4"/>
      <c r="J820" s="4"/>
    </row>
    <row r="821" spans="7:10" ht="14" customHeight="1">
      <c r="G821" s="4"/>
      <c r="H821" s="4"/>
      <c r="I821" s="4"/>
      <c r="J821" s="4"/>
    </row>
    <row r="822" spans="7:10" ht="14" customHeight="1">
      <c r="G822" s="4"/>
      <c r="H822" s="4"/>
      <c r="I822" s="4"/>
      <c r="J822" s="4"/>
    </row>
    <row r="823" spans="7:10" ht="14" customHeight="1">
      <c r="G823" s="4"/>
      <c r="H823" s="4"/>
      <c r="I823" s="4"/>
      <c r="J823" s="4"/>
    </row>
    <row r="824" spans="7:10" ht="14" customHeight="1">
      <c r="G824" s="4"/>
      <c r="H824" s="4"/>
      <c r="I824" s="4"/>
      <c r="J824" s="4"/>
    </row>
    <row r="825" spans="7:10" ht="14" customHeight="1">
      <c r="G825" s="4"/>
      <c r="H825" s="4"/>
      <c r="I825" s="4"/>
      <c r="J825" s="4"/>
    </row>
    <row r="826" spans="7:10" ht="14" customHeight="1">
      <c r="G826" s="4"/>
      <c r="H826" s="4"/>
      <c r="I826" s="4"/>
      <c r="J826" s="4"/>
    </row>
    <row r="827" spans="7:10" ht="14" customHeight="1">
      <c r="G827" s="4"/>
      <c r="H827" s="4"/>
      <c r="I827" s="4"/>
      <c r="J827" s="4"/>
    </row>
    <row r="828" spans="7:10" ht="14" customHeight="1">
      <c r="G828" s="4"/>
      <c r="H828" s="4"/>
      <c r="I828" s="4"/>
      <c r="J828" s="4"/>
    </row>
    <row r="829" spans="7:10" ht="14" customHeight="1">
      <c r="G829" s="4"/>
      <c r="H829" s="4"/>
      <c r="I829" s="4"/>
      <c r="J829" s="4"/>
    </row>
    <row r="830" spans="7:10" ht="14" customHeight="1">
      <c r="G830" s="4"/>
      <c r="H830" s="4"/>
      <c r="I830" s="4"/>
      <c r="J830" s="4"/>
    </row>
    <row r="831" spans="7:10" ht="14" customHeight="1">
      <c r="G831" s="4"/>
      <c r="H831" s="4"/>
      <c r="I831" s="4"/>
      <c r="J831" s="4"/>
    </row>
    <row r="832" spans="7:10" ht="14" customHeight="1">
      <c r="G832" s="4"/>
      <c r="H832" s="4"/>
      <c r="I832" s="4"/>
      <c r="J832" s="4"/>
    </row>
    <row r="833" spans="7:10" ht="14" customHeight="1">
      <c r="G833" s="4"/>
      <c r="H833" s="4"/>
      <c r="I833" s="4"/>
      <c r="J833" s="4"/>
    </row>
    <row r="834" spans="7:10" ht="14" customHeight="1">
      <c r="G834" s="4"/>
      <c r="H834" s="4"/>
      <c r="I834" s="4"/>
      <c r="J834" s="4"/>
    </row>
    <row r="835" spans="7:10" ht="14" customHeight="1">
      <c r="G835" s="4"/>
      <c r="H835" s="4"/>
      <c r="I835" s="4"/>
      <c r="J835" s="4"/>
    </row>
    <row r="836" spans="7:10" ht="14" customHeight="1">
      <c r="G836" s="4"/>
      <c r="H836" s="4"/>
      <c r="I836" s="4"/>
      <c r="J836" s="4"/>
    </row>
    <row r="837" spans="7:10" ht="14" customHeight="1">
      <c r="G837" s="4"/>
      <c r="H837" s="4"/>
      <c r="I837" s="4"/>
      <c r="J837" s="4"/>
    </row>
    <row r="838" spans="7:10" ht="14" customHeight="1">
      <c r="G838" s="4"/>
      <c r="H838" s="4"/>
      <c r="I838" s="4"/>
      <c r="J838" s="4"/>
    </row>
    <row r="839" spans="7:10" ht="14" customHeight="1">
      <c r="G839" s="4"/>
      <c r="H839" s="4"/>
      <c r="I839" s="4"/>
      <c r="J839" s="4"/>
    </row>
    <row r="840" spans="7:10" ht="14" customHeight="1">
      <c r="G840" s="4"/>
      <c r="H840" s="4"/>
      <c r="I840" s="4"/>
      <c r="J840" s="4"/>
    </row>
    <row r="841" spans="7:10" ht="14" customHeight="1">
      <c r="G841" s="4"/>
      <c r="H841" s="4"/>
      <c r="I841" s="4"/>
      <c r="J841" s="4"/>
    </row>
    <row r="842" spans="7:10" ht="14" customHeight="1">
      <c r="G842" s="4"/>
      <c r="H842" s="4"/>
      <c r="I842" s="4"/>
      <c r="J842" s="4"/>
    </row>
    <row r="843" spans="7:10" ht="14" customHeight="1">
      <c r="G843" s="4"/>
      <c r="H843" s="4"/>
      <c r="I843" s="4"/>
      <c r="J843" s="4"/>
    </row>
    <row r="844" spans="7:10" ht="14" customHeight="1">
      <c r="G844" s="4"/>
      <c r="H844" s="4"/>
      <c r="I844" s="4"/>
      <c r="J844" s="4"/>
    </row>
    <row r="845" spans="7:10" ht="14" customHeight="1">
      <c r="G845" s="4"/>
      <c r="H845" s="4"/>
      <c r="I845" s="4"/>
      <c r="J845" s="4"/>
    </row>
    <row r="846" spans="7:10" ht="14" customHeight="1">
      <c r="G846" s="4"/>
      <c r="H846" s="4"/>
      <c r="I846" s="4"/>
      <c r="J846" s="4"/>
    </row>
    <row r="847" spans="7:10" ht="14" customHeight="1">
      <c r="G847" s="4"/>
      <c r="H847" s="4"/>
      <c r="I847" s="4"/>
      <c r="J847" s="4"/>
    </row>
    <row r="848" spans="7:10" ht="14" customHeight="1">
      <c r="G848" s="4"/>
      <c r="H848" s="4"/>
      <c r="I848" s="4"/>
      <c r="J848" s="4"/>
    </row>
    <row r="849" spans="7:10" ht="14" customHeight="1">
      <c r="G849" s="4"/>
      <c r="H849" s="4"/>
      <c r="I849" s="4"/>
      <c r="J849" s="4"/>
    </row>
    <row r="850" spans="7:10" ht="14" customHeight="1">
      <c r="G850" s="4"/>
      <c r="H850" s="4"/>
      <c r="I850" s="4"/>
      <c r="J850" s="4"/>
    </row>
    <row r="851" spans="7:10" ht="14" customHeight="1">
      <c r="G851" s="4"/>
      <c r="H851" s="4"/>
      <c r="I851" s="4"/>
      <c r="J851" s="4"/>
    </row>
    <row r="852" spans="7:10" ht="14" customHeight="1">
      <c r="G852" s="4"/>
      <c r="H852" s="4"/>
      <c r="I852" s="4"/>
      <c r="J852" s="4"/>
    </row>
    <row r="853" spans="7:10" ht="14" customHeight="1">
      <c r="G853" s="4"/>
      <c r="H853" s="4"/>
      <c r="I853" s="4"/>
      <c r="J853" s="4"/>
    </row>
    <row r="854" spans="7:10" ht="14" customHeight="1">
      <c r="G854" s="4"/>
      <c r="H854" s="4"/>
      <c r="I854" s="4"/>
      <c r="J854" s="4"/>
    </row>
    <row r="855" spans="7:10" ht="14" customHeight="1">
      <c r="G855" s="4"/>
      <c r="H855" s="4"/>
      <c r="I855" s="4"/>
      <c r="J855" s="4"/>
    </row>
    <row r="856" spans="7:10" ht="14" customHeight="1">
      <c r="G856" s="4"/>
      <c r="H856" s="4"/>
      <c r="I856" s="4"/>
      <c r="J856" s="4"/>
    </row>
    <row r="857" spans="7:10" ht="14" customHeight="1">
      <c r="G857" s="4"/>
      <c r="H857" s="4"/>
      <c r="I857" s="4"/>
      <c r="J857" s="4"/>
    </row>
    <row r="858" spans="7:10" ht="14" customHeight="1">
      <c r="G858" s="4"/>
      <c r="H858" s="4"/>
      <c r="I858" s="4"/>
      <c r="J858" s="4"/>
    </row>
    <row r="859" spans="7:10" ht="14" customHeight="1">
      <c r="G859" s="4"/>
      <c r="H859" s="4"/>
      <c r="I859" s="4"/>
      <c r="J859" s="4"/>
    </row>
    <row r="860" spans="7:10" ht="14" customHeight="1">
      <c r="G860" s="4"/>
      <c r="H860" s="4"/>
      <c r="I860" s="4"/>
      <c r="J860" s="4"/>
    </row>
    <row r="861" spans="7:10" ht="14" customHeight="1">
      <c r="G861" s="4"/>
      <c r="H861" s="4"/>
      <c r="I861" s="4"/>
      <c r="J861" s="4"/>
    </row>
    <row r="862" spans="7:10" ht="14" customHeight="1">
      <c r="G862" s="4"/>
      <c r="H862" s="4"/>
      <c r="I862" s="4"/>
      <c r="J862" s="4"/>
    </row>
    <row r="863" spans="7:10" ht="14" customHeight="1">
      <c r="G863" s="4"/>
      <c r="H863" s="4"/>
      <c r="I863" s="4"/>
      <c r="J863" s="4"/>
    </row>
    <row r="864" spans="7:10" ht="14" customHeight="1">
      <c r="G864" s="4"/>
      <c r="H864" s="4"/>
      <c r="I864" s="4"/>
      <c r="J864" s="4"/>
    </row>
    <row r="865" spans="7:10" ht="14" customHeight="1">
      <c r="G865" s="4"/>
      <c r="H865" s="4"/>
      <c r="I865" s="4"/>
      <c r="J865" s="4"/>
    </row>
    <row r="866" spans="7:10" ht="14" customHeight="1">
      <c r="G866" s="4"/>
      <c r="H866" s="4"/>
      <c r="I866" s="4"/>
      <c r="J866" s="4"/>
    </row>
    <row r="867" spans="7:10" ht="14" customHeight="1">
      <c r="G867" s="4"/>
      <c r="H867" s="4"/>
      <c r="I867" s="4"/>
      <c r="J867" s="4"/>
    </row>
    <row r="868" spans="7:10" ht="14" customHeight="1">
      <c r="G868" s="4"/>
      <c r="H868" s="4"/>
      <c r="I868" s="4"/>
      <c r="J868" s="4"/>
    </row>
    <row r="869" spans="7:10" ht="14" customHeight="1">
      <c r="G869" s="4"/>
      <c r="H869" s="4"/>
      <c r="I869" s="4"/>
      <c r="J869" s="4"/>
    </row>
    <row r="870" spans="7:10" ht="14" customHeight="1">
      <c r="G870" s="4"/>
      <c r="H870" s="4"/>
      <c r="I870" s="4"/>
      <c r="J870" s="4"/>
    </row>
    <row r="871" spans="7:10" ht="14" customHeight="1">
      <c r="G871" s="4"/>
      <c r="H871" s="4"/>
      <c r="I871" s="4"/>
      <c r="J871" s="4"/>
    </row>
    <row r="872" spans="7:10" ht="14" customHeight="1">
      <c r="G872" s="4"/>
      <c r="H872" s="4"/>
      <c r="I872" s="4"/>
      <c r="J872" s="4"/>
    </row>
    <row r="873" spans="7:10" ht="14" customHeight="1">
      <c r="G873" s="4"/>
      <c r="H873" s="4"/>
      <c r="I873" s="4"/>
      <c r="J873" s="4"/>
    </row>
    <row r="874" spans="7:10" ht="14" customHeight="1">
      <c r="G874" s="4"/>
      <c r="H874" s="4"/>
      <c r="I874" s="4"/>
      <c r="J874" s="4"/>
    </row>
    <row r="875" spans="7:10" ht="14" customHeight="1">
      <c r="G875" s="4"/>
      <c r="H875" s="4"/>
      <c r="I875" s="4"/>
      <c r="J875" s="4"/>
    </row>
    <row r="876" spans="7:10" ht="14" customHeight="1">
      <c r="G876" s="4"/>
      <c r="H876" s="4"/>
      <c r="I876" s="4"/>
      <c r="J876" s="4"/>
    </row>
    <row r="877" spans="7:10" ht="14" customHeight="1">
      <c r="G877" s="4"/>
      <c r="H877" s="4"/>
      <c r="I877" s="4"/>
      <c r="J877" s="4"/>
    </row>
    <row r="878" spans="7:10" ht="14" customHeight="1">
      <c r="G878" s="4"/>
      <c r="H878" s="4"/>
      <c r="I878" s="4"/>
      <c r="J878" s="4"/>
    </row>
    <row r="879" spans="7:10" ht="14" customHeight="1">
      <c r="G879" s="4"/>
      <c r="H879" s="4"/>
      <c r="I879" s="4"/>
      <c r="J879" s="4"/>
    </row>
    <row r="880" spans="7:10" ht="14" customHeight="1">
      <c r="G880" s="4"/>
      <c r="H880" s="4"/>
      <c r="I880" s="4"/>
      <c r="J880" s="4"/>
    </row>
    <row r="881" spans="7:10" ht="14" customHeight="1">
      <c r="G881" s="4"/>
      <c r="H881" s="4"/>
      <c r="I881" s="4"/>
      <c r="J881" s="4"/>
    </row>
    <row r="882" spans="7:10" ht="14" customHeight="1">
      <c r="G882" s="4"/>
      <c r="H882" s="4"/>
      <c r="I882" s="4"/>
      <c r="J882" s="4"/>
    </row>
    <row r="883" spans="7:10" ht="14" customHeight="1">
      <c r="G883" s="4"/>
      <c r="H883" s="4"/>
      <c r="I883" s="4"/>
      <c r="J883" s="4"/>
    </row>
    <row r="884" spans="7:10" ht="14" customHeight="1">
      <c r="G884" s="4"/>
      <c r="H884" s="4"/>
      <c r="I884" s="4"/>
      <c r="J884" s="4"/>
    </row>
    <row r="885" spans="7:10" ht="14" customHeight="1">
      <c r="G885" s="4"/>
      <c r="H885" s="4"/>
      <c r="I885" s="4"/>
      <c r="J885" s="4"/>
    </row>
    <row r="886" spans="7:10" ht="14" customHeight="1">
      <c r="G886" s="4"/>
      <c r="H886" s="4"/>
      <c r="I886" s="4"/>
      <c r="J886" s="4"/>
    </row>
    <row r="887" spans="7:10" ht="14" customHeight="1">
      <c r="G887" s="4"/>
      <c r="H887" s="4"/>
      <c r="I887" s="4"/>
      <c r="J887" s="4"/>
    </row>
    <row r="888" spans="7:10" ht="14" customHeight="1">
      <c r="G888" s="4"/>
      <c r="H888" s="4"/>
      <c r="I888" s="4"/>
      <c r="J888" s="4"/>
    </row>
    <row r="889" spans="7:10" ht="14" customHeight="1">
      <c r="G889" s="4"/>
      <c r="H889" s="4"/>
      <c r="I889" s="4"/>
      <c r="J889" s="4"/>
    </row>
    <row r="890" spans="7:10" ht="14" customHeight="1">
      <c r="G890" s="4"/>
      <c r="H890" s="4"/>
      <c r="I890" s="4"/>
      <c r="J890" s="4"/>
    </row>
    <row r="891" spans="7:10" ht="14" customHeight="1">
      <c r="G891" s="4"/>
      <c r="H891" s="4"/>
      <c r="I891" s="4"/>
      <c r="J891" s="4"/>
    </row>
    <row r="892" spans="7:10" ht="14" customHeight="1">
      <c r="G892" s="4"/>
      <c r="H892" s="4"/>
      <c r="I892" s="4"/>
      <c r="J892" s="4"/>
    </row>
    <row r="893" spans="7:10" ht="14" customHeight="1">
      <c r="G893" s="4"/>
      <c r="H893" s="4"/>
      <c r="I893" s="4"/>
      <c r="J893" s="4"/>
    </row>
    <row r="894" spans="7:10" ht="14" customHeight="1">
      <c r="G894" s="4"/>
      <c r="H894" s="4"/>
      <c r="I894" s="4"/>
      <c r="J894" s="4"/>
    </row>
    <row r="895" spans="7:10" ht="14" customHeight="1">
      <c r="G895" s="4"/>
      <c r="H895" s="4"/>
      <c r="I895" s="4"/>
      <c r="J895" s="4"/>
    </row>
    <row r="896" spans="7:10" ht="14" customHeight="1">
      <c r="G896" s="4"/>
      <c r="H896" s="4"/>
      <c r="I896" s="4"/>
      <c r="J896" s="4"/>
    </row>
    <row r="897" spans="7:10" ht="14" customHeight="1">
      <c r="G897" s="4"/>
      <c r="H897" s="4"/>
      <c r="I897" s="4"/>
      <c r="J897" s="4"/>
    </row>
    <row r="898" spans="7:10" ht="14" customHeight="1">
      <c r="G898" s="4"/>
      <c r="H898" s="4"/>
      <c r="I898" s="4"/>
      <c r="J898" s="4"/>
    </row>
    <row r="899" spans="7:10" ht="14" customHeight="1">
      <c r="G899" s="4"/>
      <c r="H899" s="4"/>
      <c r="I899" s="4"/>
      <c r="J899" s="4"/>
    </row>
    <row r="900" spans="7:10" ht="14" customHeight="1">
      <c r="G900" s="4"/>
      <c r="H900" s="4"/>
      <c r="I900" s="4"/>
      <c r="J900" s="4"/>
    </row>
    <row r="901" spans="7:10" ht="14" customHeight="1">
      <c r="G901" s="4"/>
      <c r="H901" s="4"/>
      <c r="I901" s="4"/>
      <c r="J901" s="4"/>
    </row>
    <row r="902" spans="7:10" ht="14" customHeight="1">
      <c r="G902" s="4"/>
      <c r="H902" s="4"/>
      <c r="I902" s="4"/>
      <c r="J902" s="4"/>
    </row>
    <row r="903" spans="7:10" ht="14" customHeight="1">
      <c r="G903" s="4"/>
      <c r="H903" s="4"/>
      <c r="I903" s="4"/>
      <c r="J903" s="4"/>
    </row>
    <row r="904" spans="7:10" ht="14" customHeight="1">
      <c r="G904" s="4"/>
      <c r="H904" s="4"/>
      <c r="I904" s="4"/>
      <c r="J904" s="4"/>
    </row>
    <row r="905" spans="7:10" ht="14" customHeight="1">
      <c r="G905" s="4"/>
      <c r="H905" s="4"/>
      <c r="I905" s="4"/>
      <c r="J905" s="4"/>
    </row>
    <row r="906" spans="7:10" ht="14" customHeight="1">
      <c r="G906" s="4"/>
      <c r="H906" s="4"/>
      <c r="I906" s="4"/>
      <c r="J906" s="4"/>
    </row>
    <row r="907" spans="7:10" ht="14" customHeight="1">
      <c r="G907" s="4"/>
      <c r="H907" s="4"/>
      <c r="I907" s="4"/>
      <c r="J907" s="4"/>
    </row>
    <row r="908" spans="7:10" ht="14" customHeight="1">
      <c r="G908" s="4"/>
      <c r="H908" s="4"/>
      <c r="I908" s="4"/>
      <c r="J908" s="4"/>
    </row>
    <row r="909" spans="7:10" ht="14" customHeight="1">
      <c r="G909" s="4"/>
      <c r="H909" s="4"/>
      <c r="I909" s="4"/>
      <c r="J909" s="4"/>
    </row>
    <row r="910" spans="7:10" ht="14" customHeight="1">
      <c r="G910" s="4"/>
      <c r="H910" s="4"/>
      <c r="I910" s="4"/>
      <c r="J910" s="4"/>
    </row>
    <row r="911" spans="7:10" ht="14" customHeight="1">
      <c r="G911" s="4"/>
      <c r="H911" s="4"/>
      <c r="I911" s="4"/>
      <c r="J911" s="4"/>
    </row>
    <row r="912" spans="7:10" ht="14" customHeight="1">
      <c r="G912" s="4"/>
      <c r="H912" s="4"/>
      <c r="I912" s="4"/>
      <c r="J912" s="4"/>
    </row>
    <row r="913" spans="7:10" ht="14" customHeight="1">
      <c r="G913" s="4"/>
      <c r="H913" s="4"/>
      <c r="I913" s="4"/>
      <c r="J913" s="4"/>
    </row>
    <row r="914" spans="7:10" ht="14" customHeight="1">
      <c r="G914" s="4"/>
      <c r="H914" s="4"/>
      <c r="I914" s="4"/>
      <c r="J914" s="4"/>
    </row>
    <row r="915" spans="7:10" ht="14" customHeight="1">
      <c r="G915" s="4"/>
      <c r="H915" s="4"/>
      <c r="I915" s="4"/>
      <c r="J915" s="4"/>
    </row>
    <row r="916" spans="7:10" ht="14" customHeight="1">
      <c r="G916" s="4"/>
      <c r="H916" s="4"/>
      <c r="I916" s="4"/>
      <c r="J916" s="4"/>
    </row>
    <row r="917" spans="7:10" ht="14" customHeight="1">
      <c r="G917" s="4"/>
      <c r="H917" s="4"/>
      <c r="I917" s="4"/>
      <c r="J917" s="4"/>
    </row>
    <row r="918" spans="7:10" ht="14" customHeight="1">
      <c r="G918" s="4"/>
      <c r="H918" s="4"/>
      <c r="I918" s="4"/>
      <c r="J918" s="4"/>
    </row>
    <row r="919" spans="7:10" ht="14" customHeight="1">
      <c r="G919" s="4"/>
      <c r="H919" s="4"/>
      <c r="I919" s="4"/>
      <c r="J919" s="4"/>
    </row>
    <row r="920" spans="7:10" ht="14" customHeight="1">
      <c r="G920" s="4"/>
      <c r="H920" s="4"/>
      <c r="I920" s="4"/>
      <c r="J920" s="4"/>
    </row>
    <row r="921" spans="7:10" ht="14" customHeight="1">
      <c r="G921" s="4"/>
      <c r="H921" s="4"/>
      <c r="I921" s="4"/>
      <c r="J921" s="4"/>
    </row>
    <row r="922" spans="7:10" ht="14" customHeight="1">
      <c r="G922" s="4"/>
      <c r="H922" s="4"/>
      <c r="I922" s="4"/>
      <c r="J922" s="4"/>
    </row>
    <row r="923" spans="7:10" ht="14" customHeight="1">
      <c r="G923" s="4"/>
      <c r="H923" s="4"/>
      <c r="I923" s="4"/>
      <c r="J923" s="4"/>
    </row>
    <row r="924" spans="7:10" ht="14" customHeight="1">
      <c r="G924" s="4"/>
      <c r="H924" s="4"/>
      <c r="I924" s="4"/>
      <c r="J924" s="4"/>
    </row>
    <row r="925" spans="7:10" ht="14" customHeight="1">
      <c r="G925" s="4"/>
      <c r="H925" s="4"/>
      <c r="I925" s="4"/>
      <c r="J925" s="4"/>
    </row>
    <row r="926" spans="7:10" ht="14" customHeight="1">
      <c r="G926" s="4"/>
      <c r="H926" s="4"/>
      <c r="I926" s="4"/>
      <c r="J926" s="4"/>
    </row>
    <row r="927" spans="7:10" ht="14" customHeight="1">
      <c r="G927" s="4"/>
      <c r="H927" s="4"/>
      <c r="I927" s="4"/>
      <c r="J927" s="4"/>
    </row>
    <row r="928" spans="7:10" ht="14" customHeight="1">
      <c r="G928" s="4"/>
      <c r="H928" s="4"/>
      <c r="I928" s="4"/>
      <c r="J928" s="4"/>
    </row>
    <row r="929" spans="7:10" ht="14" customHeight="1">
      <c r="G929" s="4"/>
      <c r="H929" s="4"/>
      <c r="I929" s="4"/>
      <c r="J929" s="4"/>
    </row>
    <row r="930" spans="7:10" ht="14" customHeight="1">
      <c r="G930" s="4"/>
      <c r="H930" s="4"/>
      <c r="I930" s="4"/>
      <c r="J930" s="4"/>
    </row>
    <row r="931" spans="7:10" ht="14" customHeight="1">
      <c r="G931" s="4"/>
      <c r="H931" s="4"/>
      <c r="I931" s="4"/>
      <c r="J931" s="4"/>
    </row>
    <row r="932" spans="7:10" ht="14" customHeight="1">
      <c r="G932" s="4"/>
      <c r="H932" s="4"/>
      <c r="I932" s="4"/>
      <c r="J932" s="4"/>
    </row>
    <row r="933" spans="7:10" ht="14" customHeight="1">
      <c r="G933" s="4"/>
      <c r="H933" s="4"/>
      <c r="I933" s="4"/>
      <c r="J933" s="4"/>
    </row>
    <row r="934" spans="7:10" ht="14" customHeight="1">
      <c r="G934" s="4"/>
      <c r="H934" s="4"/>
      <c r="I934" s="4"/>
      <c r="J934" s="4"/>
    </row>
    <row r="935" spans="7:10" ht="14" customHeight="1">
      <c r="G935" s="4"/>
      <c r="H935" s="4"/>
      <c r="I935" s="4"/>
      <c r="J935" s="4"/>
    </row>
    <row r="936" spans="7:10" ht="14" customHeight="1">
      <c r="G936" s="4"/>
      <c r="H936" s="4"/>
      <c r="I936" s="4"/>
      <c r="J936" s="4"/>
    </row>
    <row r="937" spans="7:10" ht="14" customHeight="1">
      <c r="G937" s="4"/>
      <c r="H937" s="4"/>
      <c r="I937" s="4"/>
      <c r="J937" s="4"/>
    </row>
    <row r="938" spans="7:10" ht="14" customHeight="1">
      <c r="G938" s="4"/>
      <c r="H938" s="4"/>
      <c r="I938" s="4"/>
      <c r="J938" s="4"/>
    </row>
    <row r="939" spans="7:10" ht="14" customHeight="1">
      <c r="G939" s="4"/>
      <c r="H939" s="4"/>
      <c r="I939" s="4"/>
      <c r="J939" s="4"/>
    </row>
    <row r="940" spans="7:10" ht="14" customHeight="1">
      <c r="G940" s="4"/>
      <c r="H940" s="4"/>
      <c r="I940" s="4"/>
      <c r="J940" s="4"/>
    </row>
    <row r="941" spans="7:10" ht="14" customHeight="1">
      <c r="G941" s="4"/>
      <c r="H941" s="4"/>
      <c r="I941" s="4"/>
      <c r="J941" s="4"/>
    </row>
    <row r="942" spans="7:10" ht="14" customHeight="1">
      <c r="G942" s="4"/>
      <c r="H942" s="4"/>
      <c r="I942" s="4"/>
      <c r="J942" s="4"/>
    </row>
    <row r="943" spans="7:10" ht="14" customHeight="1">
      <c r="G943" s="4"/>
      <c r="H943" s="4"/>
      <c r="I943" s="4"/>
      <c r="J943" s="4"/>
    </row>
    <row r="944" spans="7:10" ht="14" customHeight="1">
      <c r="G944" s="4"/>
      <c r="H944" s="4"/>
      <c r="I944" s="4"/>
      <c r="J944" s="4"/>
    </row>
    <row r="945" spans="7:10" ht="14" customHeight="1">
      <c r="G945" s="4"/>
      <c r="H945" s="4"/>
      <c r="I945" s="4"/>
      <c r="J945" s="4"/>
    </row>
    <row r="946" spans="7:10" ht="14" customHeight="1">
      <c r="G946" s="4"/>
      <c r="H946" s="4"/>
      <c r="I946" s="4"/>
      <c r="J946" s="4"/>
    </row>
    <row r="947" spans="7:10" ht="14" customHeight="1">
      <c r="G947" s="4"/>
      <c r="H947" s="4"/>
      <c r="I947" s="4"/>
      <c r="J947" s="4"/>
    </row>
    <row r="948" spans="7:10" ht="14" customHeight="1">
      <c r="G948" s="4"/>
      <c r="H948" s="4"/>
      <c r="I948" s="4"/>
      <c r="J948" s="4"/>
    </row>
    <row r="949" spans="7:10" ht="14" customHeight="1">
      <c r="G949" s="4"/>
      <c r="H949" s="4"/>
      <c r="I949" s="4"/>
      <c r="J949" s="4"/>
    </row>
    <row r="950" spans="7:10" ht="14" customHeight="1">
      <c r="G950" s="4"/>
      <c r="H950" s="4"/>
      <c r="I950" s="4"/>
      <c r="J950" s="4"/>
    </row>
    <row r="951" spans="7:10" ht="14" customHeight="1">
      <c r="G951" s="4"/>
      <c r="H951" s="4"/>
      <c r="I951" s="4"/>
      <c r="J951" s="4"/>
    </row>
    <row r="952" spans="7:10" ht="14" customHeight="1">
      <c r="G952" s="4"/>
      <c r="H952" s="4"/>
      <c r="I952" s="4"/>
      <c r="J952" s="4"/>
    </row>
    <row r="953" spans="7:10" ht="14" customHeight="1">
      <c r="G953" s="4"/>
      <c r="H953" s="4"/>
      <c r="I953" s="4"/>
      <c r="J953" s="4"/>
    </row>
    <row r="954" spans="7:10" ht="14" customHeight="1">
      <c r="G954" s="4"/>
      <c r="H954" s="4"/>
      <c r="I954" s="4"/>
      <c r="J954" s="4"/>
    </row>
    <row r="955" spans="7:10" ht="14" customHeight="1">
      <c r="G955" s="4"/>
      <c r="H955" s="4"/>
      <c r="I955" s="4"/>
      <c r="J955" s="4"/>
    </row>
    <row r="956" spans="7:10" ht="14" customHeight="1">
      <c r="G956" s="4"/>
      <c r="H956" s="4"/>
      <c r="I956" s="4"/>
      <c r="J956" s="4"/>
    </row>
    <row r="957" spans="7:10" ht="14" customHeight="1">
      <c r="G957" s="4"/>
      <c r="H957" s="4"/>
      <c r="I957" s="4"/>
      <c r="J957" s="4"/>
    </row>
    <row r="958" spans="7:10" ht="14" customHeight="1">
      <c r="G958" s="4"/>
      <c r="H958" s="4"/>
      <c r="I958" s="4"/>
      <c r="J958" s="4"/>
    </row>
    <row r="959" spans="7:10" ht="14" customHeight="1">
      <c r="G959" s="4"/>
      <c r="H959" s="4"/>
      <c r="I959" s="4"/>
      <c r="J959" s="4"/>
    </row>
    <row r="960" spans="7:10" ht="14" customHeight="1">
      <c r="G960" s="4"/>
      <c r="H960" s="4"/>
      <c r="I960" s="4"/>
      <c r="J960" s="4"/>
    </row>
    <row r="961" spans="7:10" ht="14" customHeight="1">
      <c r="G961" s="4"/>
      <c r="H961" s="4"/>
      <c r="I961" s="4"/>
      <c r="J961" s="4"/>
    </row>
    <row r="962" spans="7:10" ht="14" customHeight="1">
      <c r="G962" s="4"/>
      <c r="H962" s="4"/>
      <c r="I962" s="4"/>
      <c r="J962" s="4"/>
    </row>
    <row r="963" spans="7:10" ht="14" customHeight="1">
      <c r="G963" s="4"/>
      <c r="H963" s="4"/>
      <c r="I963" s="4"/>
      <c r="J963" s="4"/>
    </row>
    <row r="964" spans="7:10" ht="14" customHeight="1">
      <c r="G964" s="4"/>
      <c r="H964" s="4"/>
      <c r="I964" s="4"/>
      <c r="J964" s="4"/>
    </row>
    <row r="965" spans="7:10" ht="14" customHeight="1">
      <c r="G965" s="4"/>
      <c r="H965" s="4"/>
      <c r="I965" s="4"/>
      <c r="J965" s="4"/>
    </row>
    <row r="966" spans="7:10" ht="14" customHeight="1">
      <c r="G966" s="4"/>
      <c r="H966" s="4"/>
      <c r="I966" s="4"/>
      <c r="J966" s="4"/>
    </row>
    <row r="967" spans="7:10" ht="14" customHeight="1">
      <c r="G967" s="4"/>
      <c r="H967" s="4"/>
      <c r="I967" s="4"/>
      <c r="J967" s="4"/>
    </row>
    <row r="968" spans="7:10" ht="14" customHeight="1">
      <c r="G968" s="4"/>
      <c r="H968" s="4"/>
      <c r="I968" s="4"/>
      <c r="J968" s="4"/>
    </row>
    <row r="969" spans="7:10" ht="14" customHeight="1">
      <c r="G969" s="4"/>
      <c r="H969" s="4"/>
      <c r="I969" s="4"/>
      <c r="J969" s="4"/>
    </row>
    <row r="970" spans="7:10" ht="14" customHeight="1">
      <c r="G970" s="4"/>
      <c r="H970" s="4"/>
      <c r="I970" s="4"/>
      <c r="J970" s="4"/>
    </row>
    <row r="971" spans="7:10" ht="14" customHeight="1">
      <c r="G971" s="4"/>
      <c r="H971" s="4"/>
      <c r="I971" s="4"/>
      <c r="J971" s="4"/>
    </row>
    <row r="972" spans="7:10" ht="14" customHeight="1">
      <c r="G972" s="4"/>
      <c r="H972" s="4"/>
      <c r="I972" s="4"/>
      <c r="J972" s="4"/>
    </row>
    <row r="973" spans="7:10" ht="14" customHeight="1">
      <c r="G973" s="4"/>
      <c r="H973" s="4"/>
      <c r="I973" s="4"/>
      <c r="J973" s="4"/>
    </row>
    <row r="974" spans="7:10" ht="14" customHeight="1">
      <c r="G974" s="4"/>
      <c r="H974" s="4"/>
      <c r="I974" s="4"/>
      <c r="J974" s="4"/>
    </row>
    <row r="975" spans="7:10" ht="14" customHeight="1">
      <c r="G975" s="4"/>
      <c r="H975" s="4"/>
      <c r="I975" s="4"/>
      <c r="J975" s="4"/>
    </row>
    <row r="976" spans="7:10" ht="14" customHeight="1">
      <c r="G976" s="4"/>
      <c r="H976" s="4"/>
      <c r="I976" s="4"/>
      <c r="J976" s="4"/>
    </row>
    <row r="977" spans="7:10" ht="14" customHeight="1">
      <c r="G977" s="4"/>
      <c r="H977" s="4"/>
      <c r="I977" s="4"/>
      <c r="J977" s="4"/>
    </row>
    <row r="978" spans="7:10" ht="14" customHeight="1">
      <c r="G978" s="4"/>
      <c r="H978" s="4"/>
      <c r="I978" s="4"/>
      <c r="J978" s="4"/>
    </row>
    <row r="979" spans="7:10" ht="14" customHeight="1">
      <c r="G979" s="4"/>
      <c r="H979" s="4"/>
      <c r="I979" s="4"/>
      <c r="J979" s="4"/>
    </row>
    <row r="980" spans="7:10" ht="14" customHeight="1">
      <c r="G980" s="4"/>
      <c r="H980" s="4"/>
      <c r="I980" s="4"/>
      <c r="J980" s="4"/>
    </row>
    <row r="981" spans="7:10" ht="14" customHeight="1">
      <c r="G981" s="4"/>
      <c r="H981" s="4"/>
      <c r="I981" s="4"/>
      <c r="J981" s="4"/>
    </row>
    <row r="982" spans="7:10" ht="14" customHeight="1">
      <c r="G982" s="4"/>
      <c r="H982" s="4"/>
      <c r="I982" s="4"/>
      <c r="J982" s="4"/>
    </row>
    <row r="983" spans="7:10" ht="14" customHeight="1">
      <c r="G983" s="4"/>
      <c r="H983" s="4"/>
      <c r="I983" s="4"/>
      <c r="J983" s="4"/>
    </row>
    <row r="984" spans="7:10" ht="14" customHeight="1">
      <c r="G984" s="4"/>
      <c r="H984" s="4"/>
      <c r="I984" s="4"/>
      <c r="J984" s="4"/>
    </row>
    <row r="985" spans="7:10" ht="14" customHeight="1">
      <c r="G985" s="4"/>
      <c r="H985" s="4"/>
      <c r="I985" s="4"/>
      <c r="J985" s="4"/>
    </row>
    <row r="986" spans="7:10" ht="14" customHeight="1">
      <c r="G986" s="4"/>
      <c r="H986" s="4"/>
      <c r="I986" s="4"/>
      <c r="J986" s="4"/>
    </row>
    <row r="987" spans="7:10" ht="14" customHeight="1">
      <c r="G987" s="4"/>
      <c r="H987" s="4"/>
      <c r="I987" s="4"/>
      <c r="J987" s="4"/>
    </row>
    <row r="988" spans="7:10" ht="14" customHeight="1">
      <c r="G988" s="4"/>
      <c r="H988" s="4"/>
      <c r="I988" s="4"/>
      <c r="J988" s="4"/>
    </row>
    <row r="989" spans="7:10" ht="14" customHeight="1">
      <c r="G989" s="4"/>
      <c r="H989" s="4"/>
      <c r="I989" s="4"/>
      <c r="J989" s="4"/>
    </row>
    <row r="990" spans="7:10" ht="14" customHeight="1">
      <c r="G990" s="4"/>
      <c r="H990" s="4"/>
      <c r="I990" s="4"/>
      <c r="J990" s="4"/>
    </row>
    <row r="991" spans="7:10" ht="14" customHeight="1">
      <c r="G991" s="4"/>
      <c r="H991" s="4"/>
      <c r="I991" s="4"/>
      <c r="J991" s="4"/>
    </row>
    <row r="992" spans="7:10" ht="14" customHeight="1">
      <c r="G992" s="4"/>
      <c r="H992" s="4"/>
      <c r="I992" s="4"/>
      <c r="J992" s="4"/>
    </row>
    <row r="993" spans="7:10" ht="14" customHeight="1">
      <c r="G993" s="4"/>
      <c r="H993" s="4"/>
      <c r="I993" s="4"/>
      <c r="J993" s="4"/>
    </row>
    <row r="994" spans="7:10" ht="14" customHeight="1">
      <c r="G994" s="4"/>
      <c r="H994" s="4"/>
      <c r="I994" s="4"/>
      <c r="J994" s="4"/>
    </row>
    <row r="995" spans="7:10" ht="14" customHeight="1">
      <c r="G995" s="4"/>
      <c r="H995" s="4"/>
      <c r="I995" s="4"/>
      <c r="J995" s="4"/>
    </row>
    <row r="996" spans="7:10" ht="14" customHeight="1">
      <c r="G996" s="4"/>
      <c r="H996" s="4"/>
      <c r="I996" s="4"/>
      <c r="J996" s="4"/>
    </row>
    <row r="997" spans="7:10" ht="14" customHeight="1">
      <c r="G997" s="4"/>
      <c r="H997" s="4"/>
      <c r="I997" s="4"/>
      <c r="J997" s="4"/>
    </row>
    <row r="998" spans="7:10" ht="14" customHeight="1">
      <c r="G998" s="4"/>
      <c r="H998" s="4"/>
      <c r="I998" s="4"/>
      <c r="J998" s="4"/>
    </row>
    <row r="999" spans="7:10" ht="14" customHeight="1">
      <c r="G999" s="4"/>
      <c r="H999" s="4"/>
      <c r="I999" s="4"/>
      <c r="J999" s="4"/>
    </row>
    <row r="1000" spans="7:10" ht="14" customHeight="1">
      <c r="G1000" s="4"/>
      <c r="H1000" s="4"/>
      <c r="I1000" s="4"/>
      <c r="J1000" s="4"/>
    </row>
    <row r="1001" spans="7:10" ht="14" customHeight="1">
      <c r="G1001" s="4"/>
      <c r="H1001" s="4"/>
      <c r="I1001" s="4"/>
      <c r="J1001" s="4"/>
    </row>
    <row r="1002" spans="7:10" ht="14" customHeight="1">
      <c r="G1002" s="4"/>
      <c r="H1002" s="4"/>
      <c r="I1002" s="4"/>
      <c r="J1002" s="4"/>
    </row>
    <row r="1003" spans="7:10" ht="14" customHeight="1">
      <c r="G1003" s="4"/>
      <c r="H1003" s="4"/>
      <c r="I1003" s="4"/>
      <c r="J1003" s="4"/>
    </row>
    <row r="1004" spans="7:10" ht="14" customHeight="1">
      <c r="G1004" s="4"/>
      <c r="H1004" s="4"/>
      <c r="I1004" s="4"/>
      <c r="J1004" s="4"/>
    </row>
    <row r="1005" spans="7:10" ht="14" customHeight="1">
      <c r="G1005" s="4"/>
      <c r="H1005" s="4"/>
      <c r="I1005" s="4"/>
      <c r="J1005" s="4"/>
    </row>
    <row r="1006" spans="7:10" ht="14" customHeight="1">
      <c r="G1006" s="4"/>
      <c r="H1006" s="4"/>
      <c r="I1006" s="4"/>
      <c r="J1006" s="4"/>
    </row>
    <row r="1007" spans="7:10" ht="14" customHeight="1">
      <c r="G1007" s="4"/>
      <c r="H1007" s="4"/>
      <c r="I1007" s="4"/>
      <c r="J1007" s="4"/>
    </row>
    <row r="1008" spans="7:10" ht="14" customHeight="1">
      <c r="G1008" s="4"/>
      <c r="H1008" s="4"/>
      <c r="I1008" s="4"/>
      <c r="J1008" s="4"/>
    </row>
    <row r="1009" spans="7:10" ht="14" customHeight="1">
      <c r="G1009" s="4"/>
      <c r="H1009" s="4"/>
      <c r="I1009" s="4"/>
      <c r="J1009" s="4"/>
    </row>
    <row r="1010" spans="7:10" ht="14" customHeight="1">
      <c r="G1010" s="4"/>
      <c r="H1010" s="4"/>
      <c r="I1010" s="4"/>
      <c r="J1010" s="4"/>
    </row>
    <row r="1011" spans="7:10" ht="14" customHeight="1">
      <c r="G1011" s="4"/>
      <c r="H1011" s="4"/>
      <c r="I1011" s="4"/>
      <c r="J1011" s="4"/>
    </row>
    <row r="1012" spans="7:10" ht="14" customHeight="1">
      <c r="G1012" s="4"/>
      <c r="H1012" s="4"/>
      <c r="I1012" s="4"/>
      <c r="J1012" s="4"/>
    </row>
    <row r="1013" spans="7:10" ht="14" customHeight="1">
      <c r="G1013" s="4"/>
      <c r="H1013" s="4"/>
      <c r="I1013" s="4"/>
      <c r="J1013" s="4"/>
    </row>
    <row r="1014" spans="7:10" ht="14" customHeight="1">
      <c r="G1014" s="4"/>
      <c r="H1014" s="4"/>
      <c r="I1014" s="4"/>
      <c r="J1014" s="4"/>
    </row>
    <row r="1015" spans="7:10" ht="14" customHeight="1">
      <c r="G1015" s="4"/>
      <c r="H1015" s="4"/>
      <c r="I1015" s="4"/>
      <c r="J1015" s="4"/>
    </row>
    <row r="1016" spans="7:10" ht="14" customHeight="1">
      <c r="G1016" s="4"/>
      <c r="H1016" s="4"/>
      <c r="I1016" s="4"/>
      <c r="J1016" s="4"/>
    </row>
    <row r="1017" spans="7:10" ht="14" customHeight="1">
      <c r="G1017" s="4"/>
      <c r="H1017" s="4"/>
      <c r="I1017" s="4"/>
      <c r="J1017" s="4"/>
    </row>
    <row r="1018" spans="7:10" ht="14" customHeight="1">
      <c r="G1018" s="4"/>
      <c r="H1018" s="4"/>
      <c r="I1018" s="4"/>
      <c r="J1018" s="4"/>
    </row>
    <row r="1019" spans="7:10" ht="14" customHeight="1">
      <c r="G1019" s="4"/>
      <c r="H1019" s="4"/>
      <c r="I1019" s="4"/>
      <c r="J1019" s="4"/>
    </row>
    <row r="1020" spans="7:10" ht="14" customHeight="1">
      <c r="G1020" s="4"/>
      <c r="H1020" s="4"/>
      <c r="I1020" s="4"/>
      <c r="J1020" s="4"/>
    </row>
    <row r="1021" spans="7:10" ht="14" customHeight="1">
      <c r="G1021" s="4"/>
      <c r="H1021" s="4"/>
      <c r="I1021" s="4"/>
      <c r="J1021" s="4"/>
    </row>
    <row r="1022" spans="7:10" ht="14" customHeight="1">
      <c r="G1022" s="4"/>
      <c r="H1022" s="4"/>
      <c r="I1022" s="4"/>
      <c r="J1022" s="4"/>
    </row>
    <row r="1023" spans="7:10" ht="14" customHeight="1">
      <c r="G1023" s="4"/>
      <c r="H1023" s="4"/>
      <c r="I1023" s="4"/>
      <c r="J1023" s="4"/>
    </row>
    <row r="1024" spans="7:10" ht="14" customHeight="1">
      <c r="G1024" s="4"/>
      <c r="H1024" s="4"/>
      <c r="I1024" s="4"/>
      <c r="J1024" s="4"/>
    </row>
    <row r="1025" spans="7:10" ht="14" customHeight="1">
      <c r="G1025" s="4"/>
      <c r="H1025" s="4"/>
      <c r="I1025" s="4"/>
      <c r="J1025" s="4"/>
    </row>
    <row r="1026" spans="7:10" ht="14" customHeight="1">
      <c r="G1026" s="4"/>
      <c r="H1026" s="4"/>
      <c r="I1026" s="4"/>
      <c r="J1026" s="4"/>
    </row>
    <row r="1027" spans="7:10" ht="14" customHeight="1">
      <c r="G1027" s="4"/>
      <c r="H1027" s="4"/>
      <c r="I1027" s="4"/>
      <c r="J1027" s="4"/>
    </row>
    <row r="1028" spans="7:10" ht="14" customHeight="1">
      <c r="G1028" s="4"/>
      <c r="H1028" s="4"/>
      <c r="I1028" s="4"/>
      <c r="J1028" s="4"/>
    </row>
    <row r="1029" spans="7:10" ht="14" customHeight="1">
      <c r="G1029" s="4"/>
      <c r="H1029" s="4"/>
      <c r="I1029" s="4"/>
      <c r="J1029" s="4"/>
    </row>
    <row r="1030" spans="7:10" ht="14" customHeight="1">
      <c r="G1030" s="4"/>
      <c r="H1030" s="4"/>
      <c r="I1030" s="4"/>
      <c r="J1030" s="4"/>
    </row>
    <row r="1031" spans="7:10" ht="14" customHeight="1">
      <c r="G1031" s="4"/>
      <c r="H1031" s="4"/>
      <c r="I1031" s="4"/>
      <c r="J1031" s="4"/>
    </row>
    <row r="1032" spans="7:10" ht="14" customHeight="1">
      <c r="G1032" s="4"/>
      <c r="H1032" s="4"/>
      <c r="I1032" s="4"/>
      <c r="J1032" s="4"/>
    </row>
    <row r="1033" spans="7:10" ht="14" customHeight="1">
      <c r="G1033" s="4"/>
      <c r="H1033" s="4"/>
      <c r="I1033" s="4"/>
      <c r="J1033" s="4"/>
    </row>
    <row r="1034" spans="7:10" ht="14" customHeight="1">
      <c r="G1034" s="4"/>
      <c r="H1034" s="4"/>
      <c r="I1034" s="4"/>
      <c r="J1034" s="4"/>
    </row>
    <row r="1035" spans="7:10" ht="14" customHeight="1">
      <c r="G1035" s="4"/>
      <c r="H1035" s="4"/>
      <c r="I1035" s="4"/>
      <c r="J1035" s="4"/>
    </row>
    <row r="1036" spans="7:10" ht="14" customHeight="1">
      <c r="G1036" s="4"/>
      <c r="H1036" s="4"/>
      <c r="I1036" s="4"/>
      <c r="J1036" s="4"/>
    </row>
    <row r="1037" spans="7:10" ht="14" customHeight="1">
      <c r="G1037" s="4"/>
      <c r="H1037" s="4"/>
      <c r="I1037" s="4"/>
      <c r="J1037" s="4"/>
    </row>
    <row r="1038" spans="7:10" ht="14" customHeight="1">
      <c r="G1038" s="4"/>
      <c r="H1038" s="4"/>
      <c r="I1038" s="4"/>
      <c r="J1038" s="4"/>
    </row>
    <row r="1039" spans="7:10" ht="14" customHeight="1">
      <c r="G1039" s="4"/>
      <c r="H1039" s="4"/>
      <c r="I1039" s="4"/>
      <c r="J1039" s="4"/>
    </row>
    <row r="1040" spans="7:10" ht="14" customHeight="1">
      <c r="G1040" s="4"/>
      <c r="H1040" s="4"/>
      <c r="I1040" s="4"/>
      <c r="J1040" s="4"/>
    </row>
    <row r="1041" spans="7:10" ht="14" customHeight="1">
      <c r="G1041" s="4"/>
      <c r="H1041" s="4"/>
      <c r="I1041" s="4"/>
      <c r="J1041" s="4"/>
    </row>
    <row r="1042" spans="7:10" ht="14" customHeight="1">
      <c r="G1042" s="4"/>
      <c r="H1042" s="4"/>
      <c r="I1042" s="4"/>
      <c r="J1042" s="4"/>
    </row>
    <row r="1043" spans="7:10" ht="14" customHeight="1">
      <c r="G1043" s="4"/>
      <c r="H1043" s="4"/>
      <c r="I1043" s="4"/>
      <c r="J1043" s="4"/>
    </row>
    <row r="1044" spans="7:10" ht="14" customHeight="1">
      <c r="G1044" s="4"/>
      <c r="H1044" s="4"/>
      <c r="I1044" s="4"/>
      <c r="J1044" s="4"/>
    </row>
    <row r="1045" spans="7:10" ht="14" customHeight="1">
      <c r="G1045" s="4"/>
      <c r="H1045" s="4"/>
      <c r="I1045" s="4"/>
      <c r="J1045" s="4"/>
    </row>
    <row r="1046" spans="7:10" ht="14" customHeight="1">
      <c r="G1046" s="4"/>
      <c r="H1046" s="4"/>
      <c r="I1046" s="4"/>
      <c r="J1046" s="4"/>
    </row>
    <row r="1047" spans="7:10" ht="14" customHeight="1">
      <c r="G1047" s="4"/>
      <c r="H1047" s="4"/>
      <c r="I1047" s="4"/>
      <c r="J1047" s="4"/>
    </row>
    <row r="1048" spans="7:10" ht="14" customHeight="1">
      <c r="G1048" s="4"/>
      <c r="H1048" s="4"/>
      <c r="I1048" s="4"/>
      <c r="J1048" s="4"/>
    </row>
    <row r="1049" spans="7:10" ht="14" customHeight="1">
      <c r="G1049" s="4"/>
      <c r="H1049" s="4"/>
      <c r="I1049" s="4"/>
      <c r="J1049" s="4"/>
    </row>
    <row r="1050" spans="7:10" ht="14" customHeight="1">
      <c r="G1050" s="4"/>
      <c r="H1050" s="4"/>
      <c r="I1050" s="4"/>
      <c r="J1050" s="4"/>
    </row>
    <row r="1051" spans="7:10" ht="14" customHeight="1">
      <c r="G1051" s="4"/>
      <c r="H1051" s="4"/>
      <c r="I1051" s="4"/>
      <c r="J1051" s="4"/>
    </row>
    <row r="1052" spans="7:10" ht="14" customHeight="1">
      <c r="G1052" s="4"/>
      <c r="H1052" s="4"/>
      <c r="I1052" s="4"/>
      <c r="J1052" s="4"/>
    </row>
    <row r="1053" spans="7:10" ht="14" customHeight="1">
      <c r="G1053" s="4"/>
      <c r="H1053" s="4"/>
      <c r="I1053" s="4"/>
      <c r="J1053" s="4"/>
    </row>
    <row r="1054" spans="7:10" ht="14" customHeight="1">
      <c r="G1054" s="4"/>
      <c r="H1054" s="4"/>
      <c r="I1054" s="4"/>
      <c r="J1054" s="4"/>
    </row>
    <row r="1055" spans="7:10" ht="14" customHeight="1">
      <c r="G1055" s="4"/>
      <c r="H1055" s="4"/>
      <c r="I1055" s="4"/>
      <c r="J1055" s="4"/>
    </row>
    <row r="1056" spans="7:10" ht="14" customHeight="1">
      <c r="G1056" s="4"/>
      <c r="H1056" s="4"/>
      <c r="I1056" s="4"/>
      <c r="J1056" s="4"/>
    </row>
    <row r="1057" spans="7:10" ht="14" customHeight="1">
      <c r="G1057" s="4"/>
      <c r="H1057" s="4"/>
      <c r="I1057" s="4"/>
      <c r="J1057" s="4"/>
    </row>
    <row r="1058" spans="7:10" ht="14" customHeight="1">
      <c r="G1058" s="4"/>
      <c r="H1058" s="4"/>
      <c r="I1058" s="4"/>
      <c r="J1058" s="4"/>
    </row>
    <row r="1059" spans="7:10" ht="14" customHeight="1">
      <c r="G1059" s="4"/>
      <c r="H1059" s="4"/>
      <c r="I1059" s="4"/>
      <c r="J1059" s="4"/>
    </row>
    <row r="1060" spans="7:10" ht="14" customHeight="1">
      <c r="G1060" s="4"/>
      <c r="H1060" s="4"/>
      <c r="I1060" s="4"/>
      <c r="J1060" s="4"/>
    </row>
    <row r="1061" spans="7:10" ht="14" customHeight="1">
      <c r="G1061" s="4"/>
      <c r="H1061" s="4"/>
      <c r="I1061" s="4"/>
      <c r="J1061" s="4"/>
    </row>
    <row r="1062" spans="7:10" ht="14" customHeight="1">
      <c r="G1062" s="4"/>
      <c r="H1062" s="4"/>
      <c r="I1062" s="4"/>
      <c r="J1062" s="4"/>
    </row>
    <row r="1063" spans="7:10" ht="14" customHeight="1">
      <c r="G1063" s="4"/>
      <c r="H1063" s="4"/>
      <c r="I1063" s="4"/>
      <c r="J1063" s="4"/>
    </row>
    <row r="1064" spans="7:10" ht="14" customHeight="1">
      <c r="G1064" s="4"/>
      <c r="H1064" s="4"/>
      <c r="I1064" s="4"/>
      <c r="J1064" s="4"/>
    </row>
    <row r="1065" spans="7:10" ht="14" customHeight="1">
      <c r="G1065" s="4"/>
      <c r="H1065" s="4"/>
      <c r="I1065" s="4"/>
      <c r="J1065" s="4"/>
    </row>
    <row r="1066" spans="7:10" ht="14" customHeight="1">
      <c r="G1066" s="4"/>
      <c r="H1066" s="4"/>
      <c r="I1066" s="4"/>
      <c r="J1066" s="4"/>
    </row>
    <row r="1067" spans="7:10" ht="14" customHeight="1">
      <c r="G1067" s="4"/>
      <c r="H1067" s="4"/>
      <c r="I1067" s="4"/>
      <c r="J1067" s="4"/>
    </row>
    <row r="1068" spans="7:10" ht="14" customHeight="1">
      <c r="G1068" s="4"/>
      <c r="H1068" s="4"/>
      <c r="I1068" s="4"/>
      <c r="J1068" s="4"/>
    </row>
    <row r="1069" spans="7:10" ht="14" customHeight="1">
      <c r="G1069" s="4"/>
      <c r="H1069" s="4"/>
      <c r="I1069" s="4"/>
      <c r="J1069" s="4"/>
    </row>
    <row r="1070" spans="7:10" ht="14" customHeight="1">
      <c r="G1070" s="4"/>
      <c r="H1070" s="4"/>
      <c r="I1070" s="4"/>
      <c r="J1070" s="4"/>
    </row>
    <row r="1071" spans="7:10" ht="14" customHeight="1">
      <c r="G1071" s="4"/>
      <c r="H1071" s="4"/>
      <c r="I1071" s="4"/>
      <c r="J1071" s="4"/>
    </row>
    <row r="1072" spans="7:10" ht="14" customHeight="1">
      <c r="G1072" s="4"/>
      <c r="H1072" s="4"/>
      <c r="I1072" s="4"/>
      <c r="J1072" s="4"/>
    </row>
    <row r="1073" spans="7:10" ht="14" customHeight="1">
      <c r="G1073" s="4"/>
      <c r="H1073" s="4"/>
      <c r="I1073" s="4"/>
      <c r="J1073" s="4"/>
    </row>
    <row r="1074" spans="7:10" ht="14" customHeight="1">
      <c r="G1074" s="4"/>
      <c r="H1074" s="4"/>
      <c r="I1074" s="4"/>
      <c r="J1074" s="4"/>
    </row>
    <row r="1075" spans="7:10" ht="14" customHeight="1">
      <c r="G1075" s="4"/>
      <c r="H1075" s="4"/>
      <c r="I1075" s="4"/>
      <c r="J1075" s="4"/>
    </row>
    <row r="1076" spans="7:10" ht="14" customHeight="1">
      <c r="G1076" s="4"/>
      <c r="H1076" s="4"/>
      <c r="I1076" s="4"/>
      <c r="J1076" s="4"/>
    </row>
    <row r="1077" spans="7:10" ht="14" customHeight="1">
      <c r="G1077" s="4"/>
      <c r="H1077" s="4"/>
      <c r="I1077" s="4"/>
      <c r="J1077" s="4"/>
    </row>
    <row r="1078" spans="7:10" ht="14" customHeight="1">
      <c r="G1078" s="4"/>
      <c r="H1078" s="4"/>
      <c r="I1078" s="4"/>
      <c r="J1078" s="4"/>
    </row>
    <row r="1079" spans="7:10" ht="14" customHeight="1">
      <c r="G1079" s="4"/>
      <c r="H1079" s="4"/>
      <c r="I1079" s="4"/>
      <c r="J1079" s="4"/>
    </row>
    <row r="1080" spans="7:10" ht="14" customHeight="1">
      <c r="G1080" s="4"/>
      <c r="H1080" s="4"/>
      <c r="I1080" s="4"/>
      <c r="J1080" s="4"/>
    </row>
    <row r="1081" spans="7:10" ht="14" customHeight="1">
      <c r="G1081" s="4"/>
      <c r="H1081" s="4"/>
      <c r="I1081" s="4"/>
      <c r="J1081" s="4"/>
    </row>
    <row r="1082" spans="7:10" ht="14" customHeight="1">
      <c r="G1082" s="4"/>
      <c r="H1082" s="4"/>
      <c r="I1082" s="4"/>
      <c r="J1082" s="4"/>
    </row>
    <row r="1083" spans="7:10" ht="14" customHeight="1">
      <c r="G1083" s="4"/>
      <c r="H1083" s="4"/>
      <c r="I1083" s="4"/>
      <c r="J1083" s="4"/>
    </row>
    <row r="1084" spans="7:10" ht="14" customHeight="1">
      <c r="G1084" s="4"/>
      <c r="H1084" s="4"/>
      <c r="I1084" s="4"/>
      <c r="J1084" s="4"/>
    </row>
    <row r="1085" spans="7:10" ht="14" customHeight="1">
      <c r="G1085" s="4"/>
      <c r="H1085" s="4"/>
      <c r="I1085" s="4"/>
      <c r="J1085" s="4"/>
    </row>
    <row r="1086" spans="7:10" ht="14" customHeight="1">
      <c r="G1086" s="4"/>
      <c r="H1086" s="4"/>
      <c r="I1086" s="4"/>
      <c r="J1086" s="4"/>
    </row>
    <row r="1087" spans="7:10" ht="14" customHeight="1">
      <c r="G1087" s="4"/>
      <c r="H1087" s="4"/>
      <c r="I1087" s="4"/>
      <c r="J1087" s="4"/>
    </row>
    <row r="1088" spans="7:10" ht="14" customHeight="1">
      <c r="G1088" s="4"/>
      <c r="H1088" s="4"/>
      <c r="I1088" s="4"/>
      <c r="J1088" s="4"/>
    </row>
    <row r="1089" spans="7:10" ht="14" customHeight="1">
      <c r="G1089" s="4"/>
      <c r="H1089" s="4"/>
      <c r="I1089" s="4"/>
      <c r="J1089" s="4"/>
    </row>
    <row r="1090" spans="7:10" ht="14" customHeight="1">
      <c r="G1090" s="4"/>
      <c r="H1090" s="4"/>
      <c r="I1090" s="4"/>
      <c r="J1090" s="4"/>
    </row>
    <row r="1091" spans="7:10" ht="14" customHeight="1">
      <c r="G1091" s="4"/>
      <c r="H1091" s="4"/>
      <c r="I1091" s="4"/>
      <c r="J1091" s="4"/>
    </row>
    <row r="1092" spans="7:10" ht="14" customHeight="1">
      <c r="G1092" s="4"/>
      <c r="H1092" s="4"/>
      <c r="I1092" s="4"/>
      <c r="J1092" s="4"/>
    </row>
    <row r="1093" spans="7:10" ht="14" customHeight="1">
      <c r="G1093" s="4"/>
      <c r="H1093" s="4"/>
      <c r="I1093" s="4"/>
      <c r="J1093" s="4"/>
    </row>
    <row r="1094" spans="7:10" ht="14" customHeight="1">
      <c r="G1094" s="4"/>
      <c r="H1094" s="4"/>
      <c r="I1094" s="4"/>
      <c r="J1094" s="4"/>
    </row>
    <row r="1095" spans="7:10" ht="14" customHeight="1">
      <c r="G1095" s="4"/>
      <c r="H1095" s="4"/>
      <c r="I1095" s="4"/>
      <c r="J1095" s="4"/>
    </row>
    <row r="1096" spans="7:10" ht="14" customHeight="1">
      <c r="G1096" s="4"/>
      <c r="H1096" s="4"/>
      <c r="I1096" s="4"/>
      <c r="J1096" s="4"/>
    </row>
    <row r="1097" spans="7:10" ht="14" customHeight="1">
      <c r="G1097" s="4"/>
      <c r="H1097" s="4"/>
      <c r="I1097" s="4"/>
      <c r="J1097" s="4"/>
    </row>
    <row r="1098" spans="7:10" ht="14" customHeight="1">
      <c r="G1098" s="4"/>
      <c r="H1098" s="4"/>
      <c r="I1098" s="4"/>
      <c r="J1098" s="4"/>
    </row>
    <row r="1099" spans="7:10" ht="14" customHeight="1">
      <c r="G1099" s="4"/>
      <c r="H1099" s="4"/>
      <c r="I1099" s="4"/>
      <c r="J1099" s="4"/>
    </row>
    <row r="1100" spans="7:10" ht="14" customHeight="1">
      <c r="G1100" s="4"/>
      <c r="H1100" s="4"/>
      <c r="I1100" s="4"/>
      <c r="J1100" s="4"/>
    </row>
    <row r="1101" spans="7:10" ht="14" customHeight="1">
      <c r="G1101" s="4"/>
      <c r="H1101" s="4"/>
      <c r="I1101" s="4"/>
      <c r="J1101" s="4"/>
    </row>
    <row r="1102" spans="7:10" ht="14" customHeight="1">
      <c r="G1102" s="4"/>
      <c r="H1102" s="4"/>
      <c r="I1102" s="4"/>
      <c r="J1102" s="4"/>
    </row>
    <row r="1103" spans="7:10" ht="14" customHeight="1">
      <c r="G1103" s="4"/>
      <c r="H1103" s="4"/>
      <c r="I1103" s="4"/>
      <c r="J1103" s="4"/>
    </row>
    <row r="1104" spans="7:10" ht="14" customHeight="1">
      <c r="G1104" s="4"/>
      <c r="H1104" s="4"/>
      <c r="I1104" s="4"/>
      <c r="J1104" s="4"/>
    </row>
    <row r="1105" spans="7:10" ht="14" customHeight="1">
      <c r="G1105" s="4"/>
      <c r="H1105" s="4"/>
      <c r="I1105" s="4"/>
      <c r="J1105" s="4"/>
    </row>
    <row r="1106" spans="7:10" ht="14" customHeight="1">
      <c r="G1106" s="4"/>
      <c r="H1106" s="4"/>
      <c r="I1106" s="4"/>
      <c r="J1106" s="4"/>
    </row>
    <row r="1107" spans="7:10" ht="14" customHeight="1">
      <c r="G1107" s="4"/>
      <c r="H1107" s="4"/>
      <c r="I1107" s="4"/>
      <c r="J1107" s="4"/>
    </row>
    <row r="1108" spans="7:10" ht="14" customHeight="1">
      <c r="G1108" s="4"/>
      <c r="H1108" s="4"/>
      <c r="I1108" s="4"/>
      <c r="J1108" s="4"/>
    </row>
    <row r="1109" spans="7:10" ht="14" customHeight="1">
      <c r="G1109" s="4"/>
      <c r="H1109" s="4"/>
      <c r="I1109" s="4"/>
      <c r="J1109" s="4"/>
    </row>
    <row r="1110" spans="7:10" ht="14" customHeight="1">
      <c r="G1110" s="4"/>
      <c r="H1110" s="4"/>
      <c r="I1110" s="4"/>
      <c r="J1110" s="4"/>
    </row>
    <row r="1111" spans="7:10" ht="14" customHeight="1">
      <c r="G1111" s="4"/>
      <c r="H1111" s="4"/>
      <c r="I1111" s="4"/>
      <c r="J1111" s="4"/>
    </row>
    <row r="1112" spans="7:10" ht="14" customHeight="1">
      <c r="G1112" s="4"/>
      <c r="H1112" s="4"/>
      <c r="I1112" s="4"/>
      <c r="J1112" s="4"/>
    </row>
    <row r="1113" spans="7:10" ht="14" customHeight="1">
      <c r="G1113" s="4"/>
      <c r="H1113" s="4"/>
      <c r="I1113" s="4"/>
      <c r="J1113" s="4"/>
    </row>
    <row r="1114" spans="7:10" ht="14" customHeight="1">
      <c r="G1114" s="4"/>
      <c r="H1114" s="4"/>
      <c r="I1114" s="4"/>
      <c r="J1114" s="4"/>
    </row>
    <row r="1115" spans="7:10" ht="14" customHeight="1">
      <c r="G1115" s="4"/>
      <c r="H1115" s="4"/>
      <c r="I1115" s="4"/>
      <c r="J1115" s="4"/>
    </row>
    <row r="1116" spans="7:10" ht="14" customHeight="1">
      <c r="G1116" s="4"/>
      <c r="H1116" s="4"/>
      <c r="I1116" s="4"/>
      <c r="J1116" s="4"/>
    </row>
    <row r="1117" spans="7:10" ht="14" customHeight="1">
      <c r="G1117" s="4"/>
      <c r="H1117" s="4"/>
      <c r="I1117" s="4"/>
      <c r="J1117" s="4"/>
    </row>
    <row r="1118" spans="7:10" ht="14" customHeight="1">
      <c r="G1118" s="4"/>
      <c r="H1118" s="4"/>
      <c r="I1118" s="4"/>
      <c r="J1118" s="4"/>
    </row>
    <row r="1119" spans="7:10" ht="14" customHeight="1">
      <c r="G1119" s="4"/>
      <c r="H1119" s="4"/>
      <c r="I1119" s="4"/>
      <c r="J1119" s="4"/>
    </row>
    <row r="1120" spans="7:10" ht="14" customHeight="1">
      <c r="G1120" s="4"/>
      <c r="H1120" s="4"/>
      <c r="I1120" s="4"/>
      <c r="J1120" s="4"/>
    </row>
    <row r="1121" spans="7:10" ht="14" customHeight="1">
      <c r="G1121" s="4"/>
      <c r="H1121" s="4"/>
      <c r="I1121" s="4"/>
      <c r="J1121" s="4"/>
    </row>
    <row r="1122" spans="7:10" ht="14" customHeight="1">
      <c r="G1122" s="4"/>
      <c r="H1122" s="4"/>
      <c r="I1122" s="4"/>
      <c r="J1122" s="4"/>
    </row>
    <row r="1123" spans="7:10" ht="14" customHeight="1">
      <c r="G1123" s="4"/>
      <c r="H1123" s="4"/>
      <c r="I1123" s="4"/>
      <c r="J1123" s="4"/>
    </row>
    <row r="1124" spans="7:10" ht="14" customHeight="1">
      <c r="G1124" s="4"/>
      <c r="H1124" s="4"/>
      <c r="I1124" s="4"/>
      <c r="J1124" s="4"/>
    </row>
    <row r="1125" spans="7:10" ht="14" customHeight="1">
      <c r="G1125" s="4"/>
      <c r="H1125" s="4"/>
      <c r="I1125" s="4"/>
      <c r="J1125" s="4"/>
    </row>
    <row r="1126" spans="7:10" ht="14" customHeight="1">
      <c r="G1126" s="4"/>
      <c r="H1126" s="4"/>
      <c r="I1126" s="4"/>
      <c r="J1126" s="4"/>
    </row>
    <row r="1127" spans="7:10" ht="14" customHeight="1">
      <c r="G1127" s="4"/>
      <c r="H1127" s="4"/>
      <c r="I1127" s="4"/>
      <c r="J1127" s="4"/>
    </row>
    <row r="1128" spans="7:10" ht="14" customHeight="1">
      <c r="G1128" s="4"/>
      <c r="H1128" s="4"/>
      <c r="I1128" s="4"/>
      <c r="J1128" s="4"/>
    </row>
    <row r="1129" spans="7:10" ht="14" customHeight="1">
      <c r="G1129" s="4"/>
      <c r="H1129" s="4"/>
      <c r="I1129" s="4"/>
      <c r="J1129" s="4"/>
    </row>
    <row r="1130" spans="7:10" ht="14" customHeight="1">
      <c r="G1130" s="4"/>
      <c r="H1130" s="4"/>
      <c r="I1130" s="4"/>
      <c r="J1130" s="4"/>
    </row>
    <row r="1131" spans="7:10" ht="14" customHeight="1">
      <c r="G1131" s="4"/>
      <c r="H1131" s="4"/>
      <c r="I1131" s="4"/>
      <c r="J1131" s="4"/>
    </row>
    <row r="1132" spans="7:10" ht="14" customHeight="1">
      <c r="G1132" s="4"/>
      <c r="H1132" s="4"/>
      <c r="I1132" s="4"/>
      <c r="J1132" s="4"/>
    </row>
    <row r="1133" spans="7:10" ht="14" customHeight="1">
      <c r="G1133" s="4"/>
      <c r="H1133" s="4"/>
      <c r="I1133" s="4"/>
      <c r="J1133" s="4"/>
    </row>
    <row r="1134" spans="7:10" ht="14" customHeight="1">
      <c r="G1134" s="4"/>
      <c r="H1134" s="4"/>
      <c r="I1134" s="4"/>
      <c r="J1134" s="4"/>
    </row>
    <row r="1135" spans="7:10" ht="14" customHeight="1">
      <c r="G1135" s="4"/>
      <c r="H1135" s="4"/>
      <c r="I1135" s="4"/>
      <c r="J1135" s="4"/>
    </row>
    <row r="1136" spans="7:10" ht="14" customHeight="1">
      <c r="G1136" s="4"/>
      <c r="H1136" s="4"/>
      <c r="I1136" s="4"/>
      <c r="J1136" s="4"/>
    </row>
    <row r="1137" spans="7:10" ht="14" customHeight="1">
      <c r="G1137" s="4"/>
      <c r="H1137" s="4"/>
      <c r="I1137" s="4"/>
      <c r="J1137" s="4"/>
    </row>
    <row r="1138" spans="7:10" ht="14" customHeight="1">
      <c r="G1138" s="4"/>
      <c r="H1138" s="4"/>
      <c r="I1138" s="4"/>
      <c r="J1138" s="4"/>
    </row>
    <row r="1139" spans="7:10" ht="14" customHeight="1">
      <c r="G1139" s="4"/>
      <c r="H1139" s="4"/>
      <c r="I1139" s="4"/>
      <c r="J1139" s="4"/>
    </row>
    <row r="1140" spans="7:10" ht="14" customHeight="1">
      <c r="G1140" s="4"/>
      <c r="H1140" s="4"/>
      <c r="I1140" s="4"/>
      <c r="J1140" s="4"/>
    </row>
    <row r="1141" spans="7:10" ht="14" customHeight="1">
      <c r="G1141" s="4"/>
      <c r="H1141" s="4"/>
      <c r="I1141" s="4"/>
      <c r="J1141" s="4"/>
    </row>
    <row r="1142" spans="7:10" ht="14" customHeight="1">
      <c r="G1142" s="4"/>
      <c r="H1142" s="4"/>
      <c r="I1142" s="4"/>
      <c r="J1142" s="4"/>
    </row>
    <row r="1143" spans="7:10" ht="14" customHeight="1">
      <c r="G1143" s="4"/>
      <c r="H1143" s="4"/>
      <c r="I1143" s="4"/>
      <c r="J1143" s="4"/>
    </row>
    <row r="1144" spans="7:10" ht="14" customHeight="1">
      <c r="G1144" s="4"/>
      <c r="H1144" s="4"/>
      <c r="I1144" s="4"/>
      <c r="J1144" s="4"/>
    </row>
    <row r="1145" spans="7:10" ht="14" customHeight="1">
      <c r="G1145" s="4"/>
      <c r="H1145" s="4"/>
      <c r="I1145" s="4"/>
      <c r="J1145" s="4"/>
    </row>
    <row r="1146" spans="7:10" ht="14" customHeight="1">
      <c r="G1146" s="4"/>
      <c r="H1146" s="4"/>
      <c r="I1146" s="4"/>
      <c r="J1146" s="4"/>
    </row>
    <row r="1147" spans="7:10" ht="14" customHeight="1">
      <c r="G1147" s="4"/>
      <c r="H1147" s="4"/>
      <c r="I1147" s="4"/>
      <c r="J1147" s="4"/>
    </row>
    <row r="1148" spans="7:10" ht="14" customHeight="1">
      <c r="G1148" s="4"/>
      <c r="H1148" s="4"/>
      <c r="I1148" s="4"/>
      <c r="J1148" s="4"/>
    </row>
    <row r="1149" spans="7:10" ht="14" customHeight="1">
      <c r="G1149" s="4"/>
      <c r="H1149" s="4"/>
      <c r="I1149" s="4"/>
      <c r="J1149" s="4"/>
    </row>
    <row r="1150" spans="7:10" ht="14" customHeight="1">
      <c r="G1150" s="4"/>
      <c r="H1150" s="4"/>
      <c r="I1150" s="4"/>
      <c r="J1150" s="4"/>
    </row>
    <row r="1151" spans="7:10" ht="14" customHeight="1">
      <c r="G1151" s="4"/>
      <c r="H1151" s="4"/>
      <c r="I1151" s="4"/>
      <c r="J1151" s="4"/>
    </row>
    <row r="1152" spans="7:10" ht="14" customHeight="1">
      <c r="G1152" s="4"/>
      <c r="H1152" s="4"/>
      <c r="I1152" s="4"/>
      <c r="J1152" s="4"/>
    </row>
    <row r="1153" spans="7:10" ht="14" customHeight="1">
      <c r="G1153" s="4"/>
      <c r="H1153" s="4"/>
      <c r="I1153" s="4"/>
      <c r="J1153" s="4"/>
    </row>
    <row r="1154" spans="7:10" ht="14" customHeight="1">
      <c r="G1154" s="4"/>
      <c r="H1154" s="4"/>
      <c r="I1154" s="4"/>
      <c r="J1154" s="4"/>
    </row>
    <row r="1155" spans="7:10" ht="14" customHeight="1">
      <c r="G1155" s="4"/>
      <c r="H1155" s="4"/>
      <c r="I1155" s="4"/>
      <c r="J1155" s="4"/>
    </row>
    <row r="1156" spans="7:10" ht="14" customHeight="1">
      <c r="G1156" s="4"/>
      <c r="H1156" s="4"/>
      <c r="I1156" s="4"/>
      <c r="J1156" s="4"/>
    </row>
    <row r="1157" spans="7:10" ht="14" customHeight="1">
      <c r="G1157" s="4"/>
      <c r="H1157" s="4"/>
      <c r="I1157" s="4"/>
      <c r="J1157" s="4"/>
    </row>
    <row r="1158" spans="7:10" ht="14" customHeight="1">
      <c r="G1158" s="4"/>
      <c r="H1158" s="4"/>
      <c r="I1158" s="4"/>
      <c r="J1158" s="4"/>
    </row>
    <row r="1159" spans="7:10" ht="14" customHeight="1">
      <c r="G1159" s="4"/>
      <c r="H1159" s="4"/>
      <c r="I1159" s="4"/>
      <c r="J1159" s="4"/>
    </row>
    <row r="1160" spans="7:10" ht="14" customHeight="1">
      <c r="G1160" s="4"/>
      <c r="H1160" s="4"/>
      <c r="I1160" s="4"/>
      <c r="J1160" s="4"/>
    </row>
    <row r="1161" spans="7:10" ht="14" customHeight="1">
      <c r="G1161" s="4"/>
      <c r="H1161" s="4"/>
      <c r="I1161" s="4"/>
      <c r="J1161" s="4"/>
    </row>
    <row r="1162" spans="7:10" ht="14" customHeight="1">
      <c r="G1162" s="4"/>
      <c r="H1162" s="4"/>
      <c r="I1162" s="4"/>
      <c r="J1162" s="4"/>
    </row>
    <row r="1163" spans="7:10" ht="14" customHeight="1">
      <c r="G1163" s="4"/>
      <c r="H1163" s="4"/>
      <c r="I1163" s="4"/>
      <c r="J1163" s="4"/>
    </row>
    <row r="1164" spans="7:10" ht="14" customHeight="1">
      <c r="G1164" s="4"/>
      <c r="H1164" s="4"/>
      <c r="I1164" s="4"/>
      <c r="J1164" s="4"/>
    </row>
    <row r="1165" spans="7:10" ht="14" customHeight="1">
      <c r="G1165" s="4"/>
      <c r="H1165" s="4"/>
      <c r="I1165" s="4"/>
      <c r="J1165" s="4"/>
    </row>
    <row r="1166" spans="7:10" ht="14" customHeight="1">
      <c r="G1166" s="4"/>
      <c r="H1166" s="4"/>
      <c r="I1166" s="4"/>
      <c r="J1166" s="4"/>
    </row>
    <row r="1167" spans="7:10" ht="14" customHeight="1">
      <c r="G1167" s="4"/>
      <c r="H1167" s="4"/>
      <c r="I1167" s="4"/>
      <c r="J1167" s="4"/>
    </row>
    <row r="1168" spans="7:10" ht="14" customHeight="1">
      <c r="G1168" s="4"/>
      <c r="H1168" s="4"/>
      <c r="I1168" s="4"/>
      <c r="J1168" s="4"/>
    </row>
    <row r="1169" spans="7:10" ht="14" customHeight="1">
      <c r="G1169" s="4"/>
      <c r="H1169" s="4"/>
      <c r="I1169" s="4"/>
      <c r="J1169" s="4"/>
    </row>
    <row r="1170" spans="7:10" ht="14" customHeight="1">
      <c r="G1170" s="4"/>
      <c r="H1170" s="4"/>
      <c r="I1170" s="4"/>
      <c r="J1170" s="4"/>
    </row>
    <row r="1171" spans="7:10" ht="14" customHeight="1">
      <c r="G1171" s="4"/>
      <c r="H1171" s="4"/>
      <c r="I1171" s="4"/>
      <c r="J1171" s="4"/>
    </row>
    <row r="1172" spans="7:10" ht="14" customHeight="1">
      <c r="G1172" s="4"/>
      <c r="H1172" s="4"/>
      <c r="I1172" s="4"/>
      <c r="J1172" s="4"/>
    </row>
    <row r="1173" spans="7:10" ht="14" customHeight="1">
      <c r="G1173" s="4"/>
      <c r="H1173" s="4"/>
      <c r="I1173" s="4"/>
      <c r="J1173" s="4"/>
    </row>
    <row r="1174" spans="7:10" ht="14" customHeight="1">
      <c r="G1174" s="4"/>
      <c r="H1174" s="4"/>
      <c r="I1174" s="4"/>
      <c r="J1174" s="4"/>
    </row>
    <row r="1175" spans="7:10" ht="14" customHeight="1">
      <c r="G1175" s="4"/>
      <c r="H1175" s="4"/>
      <c r="I1175" s="4"/>
      <c r="J1175" s="4"/>
    </row>
    <row r="1176" spans="7:10" ht="14" customHeight="1">
      <c r="G1176" s="4"/>
      <c r="H1176" s="4"/>
      <c r="I1176" s="4"/>
      <c r="J1176" s="4"/>
    </row>
    <row r="1177" spans="7:10" ht="14" customHeight="1">
      <c r="G1177" s="4"/>
      <c r="H1177" s="4"/>
      <c r="I1177" s="4"/>
      <c r="J1177" s="4"/>
    </row>
    <row r="1178" spans="7:10" ht="14" customHeight="1">
      <c r="G1178" s="4"/>
      <c r="H1178" s="4"/>
      <c r="I1178" s="4"/>
      <c r="J1178" s="4"/>
    </row>
    <row r="1179" spans="7:10" ht="14" customHeight="1">
      <c r="G1179" s="4"/>
      <c r="H1179" s="4"/>
      <c r="I1179" s="4"/>
      <c r="J1179" s="4"/>
    </row>
    <row r="1180" spans="7:10" ht="14" customHeight="1">
      <c r="G1180" s="4"/>
      <c r="H1180" s="4"/>
      <c r="I1180" s="4"/>
      <c r="J1180" s="4"/>
    </row>
    <row r="1181" spans="7:10" ht="14" customHeight="1">
      <c r="G1181" s="4"/>
      <c r="H1181" s="4"/>
      <c r="I1181" s="4"/>
      <c r="J1181" s="4"/>
    </row>
    <row r="1182" spans="7:10" ht="14" customHeight="1">
      <c r="G1182" s="4"/>
      <c r="H1182" s="4"/>
      <c r="I1182" s="4"/>
      <c r="J1182" s="4"/>
    </row>
    <row r="1183" spans="7:10" ht="14" customHeight="1">
      <c r="G1183" s="4"/>
      <c r="H1183" s="4"/>
      <c r="I1183" s="4"/>
      <c r="J1183" s="4"/>
    </row>
    <row r="1184" spans="7:10" ht="14" customHeight="1">
      <c r="G1184" s="4"/>
      <c r="H1184" s="4"/>
      <c r="I1184" s="4"/>
      <c r="J1184" s="4"/>
    </row>
    <row r="1185" spans="7:10" ht="14" customHeight="1">
      <c r="G1185" s="4"/>
      <c r="H1185" s="4"/>
      <c r="I1185" s="4"/>
      <c r="J1185" s="4"/>
    </row>
    <row r="1186" spans="7:10" ht="14" customHeight="1">
      <c r="G1186" s="4"/>
      <c r="H1186" s="4"/>
      <c r="I1186" s="4"/>
      <c r="J1186" s="4"/>
    </row>
    <row r="1187" spans="7:10" ht="14" customHeight="1">
      <c r="G1187" s="4"/>
      <c r="H1187" s="4"/>
      <c r="I1187" s="4"/>
      <c r="J1187" s="4"/>
    </row>
    <row r="1188" spans="7:10" ht="14" customHeight="1">
      <c r="G1188" s="4"/>
      <c r="H1188" s="4"/>
      <c r="I1188" s="4"/>
      <c r="J1188" s="4"/>
    </row>
    <row r="1189" spans="7:10" ht="14" customHeight="1">
      <c r="G1189" s="4"/>
      <c r="H1189" s="4"/>
      <c r="I1189" s="4"/>
      <c r="J1189" s="4"/>
    </row>
    <row r="1190" spans="7:10" ht="14" customHeight="1">
      <c r="G1190" s="4"/>
      <c r="H1190" s="4"/>
      <c r="I1190" s="4"/>
      <c r="J1190" s="4"/>
    </row>
    <row r="1191" spans="7:10" ht="14" customHeight="1">
      <c r="G1191" s="4"/>
      <c r="H1191" s="4"/>
      <c r="I1191" s="4"/>
      <c r="J1191" s="4"/>
    </row>
    <row r="1192" spans="7:10" ht="14" customHeight="1">
      <c r="G1192" s="4"/>
      <c r="H1192" s="4"/>
      <c r="I1192" s="4"/>
      <c r="J1192" s="4"/>
    </row>
    <row r="1193" spans="7:10" ht="14" customHeight="1">
      <c r="G1193" s="4"/>
      <c r="H1193" s="4"/>
      <c r="I1193" s="4"/>
      <c r="J1193" s="4"/>
    </row>
    <row r="1194" spans="7:10" ht="14" customHeight="1">
      <c r="G1194" s="4"/>
      <c r="H1194" s="4"/>
      <c r="I1194" s="4"/>
      <c r="J1194" s="4"/>
    </row>
    <row r="1195" spans="7:10" ht="14" customHeight="1">
      <c r="G1195" s="4"/>
      <c r="H1195" s="4"/>
      <c r="I1195" s="4"/>
      <c r="J1195" s="4"/>
    </row>
    <row r="1196" spans="7:10" ht="14" customHeight="1">
      <c r="G1196" s="4"/>
      <c r="H1196" s="4"/>
      <c r="I1196" s="4"/>
      <c r="J1196" s="4"/>
    </row>
    <row r="1197" spans="7:10" ht="14" customHeight="1">
      <c r="G1197" s="4"/>
      <c r="H1197" s="4"/>
      <c r="I1197" s="4"/>
      <c r="J1197" s="4"/>
    </row>
    <row r="1198" spans="7:10" ht="14" customHeight="1">
      <c r="G1198" s="4"/>
      <c r="H1198" s="4"/>
      <c r="I1198" s="4"/>
      <c r="J1198" s="4"/>
    </row>
    <row r="1199" spans="7:10" ht="14" customHeight="1">
      <c r="G1199" s="4"/>
      <c r="H1199" s="4"/>
      <c r="I1199" s="4"/>
      <c r="J1199" s="4"/>
    </row>
    <row r="1200" spans="7:10" ht="14" customHeight="1">
      <c r="G1200" s="4"/>
      <c r="H1200" s="4"/>
      <c r="I1200" s="4"/>
      <c r="J1200" s="4"/>
    </row>
    <row r="1201" spans="7:10" ht="14" customHeight="1">
      <c r="G1201" s="4"/>
      <c r="H1201" s="4"/>
      <c r="I1201" s="4"/>
      <c r="J1201" s="4"/>
    </row>
    <row r="1202" spans="7:10" ht="14" customHeight="1">
      <c r="G1202" s="4"/>
      <c r="H1202" s="4"/>
      <c r="I1202" s="4"/>
      <c r="J1202" s="4"/>
    </row>
    <row r="1203" spans="7:10" ht="14" customHeight="1">
      <c r="G1203" s="4"/>
      <c r="H1203" s="4"/>
      <c r="I1203" s="4"/>
      <c r="J1203" s="4"/>
    </row>
    <row r="1204" spans="7:10" ht="14" customHeight="1">
      <c r="G1204" s="4"/>
      <c r="H1204" s="4"/>
      <c r="I1204" s="4"/>
      <c r="J1204" s="4"/>
    </row>
    <row r="1205" spans="7:10" ht="14" customHeight="1">
      <c r="G1205" s="4"/>
      <c r="H1205" s="4"/>
      <c r="I1205" s="4"/>
      <c r="J1205" s="4"/>
    </row>
    <row r="1206" spans="7:10" ht="14" customHeight="1">
      <c r="G1206" s="4"/>
      <c r="H1206" s="4"/>
      <c r="I1206" s="4"/>
      <c r="J1206" s="4"/>
    </row>
    <row r="1207" spans="7:10" ht="14" customHeight="1">
      <c r="G1207" s="4"/>
      <c r="H1207" s="4"/>
      <c r="I1207" s="4"/>
      <c r="J1207" s="4"/>
    </row>
    <row r="1208" spans="7:10" ht="14" customHeight="1">
      <c r="G1208" s="4"/>
      <c r="H1208" s="4"/>
      <c r="I1208" s="4"/>
      <c r="J1208" s="4"/>
    </row>
    <row r="1209" spans="7:10" ht="14" customHeight="1">
      <c r="G1209" s="4"/>
      <c r="H1209" s="4"/>
      <c r="I1209" s="4"/>
      <c r="J1209" s="4"/>
    </row>
    <row r="1210" spans="7:10" ht="14" customHeight="1">
      <c r="G1210" s="4"/>
      <c r="H1210" s="4"/>
      <c r="I1210" s="4"/>
      <c r="J1210" s="4"/>
    </row>
    <row r="1211" spans="7:10" ht="14" customHeight="1">
      <c r="G1211" s="4"/>
      <c r="H1211" s="4"/>
      <c r="I1211" s="4"/>
      <c r="J1211" s="4"/>
    </row>
    <row r="1212" spans="7:10" ht="14" customHeight="1">
      <c r="G1212" s="4"/>
      <c r="H1212" s="4"/>
      <c r="I1212" s="4"/>
      <c r="J1212" s="4"/>
    </row>
    <row r="1213" spans="7:10" ht="14" customHeight="1">
      <c r="G1213" s="4"/>
      <c r="H1213" s="4"/>
      <c r="I1213" s="4"/>
      <c r="J1213" s="4"/>
    </row>
    <row r="1214" spans="7:10" ht="14" customHeight="1">
      <c r="G1214" s="4"/>
      <c r="H1214" s="4"/>
      <c r="I1214" s="4"/>
      <c r="J1214" s="4"/>
    </row>
    <row r="1215" spans="7:10" ht="14" customHeight="1">
      <c r="G1215" s="4"/>
      <c r="H1215" s="4"/>
      <c r="I1215" s="4"/>
      <c r="J1215" s="4"/>
    </row>
    <row r="1216" spans="7:10" ht="14" customHeight="1">
      <c r="G1216" s="4"/>
      <c r="H1216" s="4"/>
      <c r="I1216" s="4"/>
      <c r="J1216" s="4"/>
    </row>
    <row r="1217" spans="7:10" ht="14" customHeight="1">
      <c r="G1217" s="4"/>
      <c r="H1217" s="4"/>
      <c r="I1217" s="4"/>
      <c r="J1217" s="4"/>
    </row>
    <row r="1218" spans="7:10" ht="14" customHeight="1">
      <c r="G1218" s="4"/>
      <c r="H1218" s="4"/>
      <c r="I1218" s="4"/>
      <c r="J1218" s="4"/>
    </row>
    <row r="1219" spans="7:10" ht="14" customHeight="1">
      <c r="G1219" s="4"/>
      <c r="H1219" s="4"/>
      <c r="I1219" s="4"/>
      <c r="J1219" s="4"/>
    </row>
    <row r="1220" spans="7:10" ht="14" customHeight="1">
      <c r="G1220" s="4"/>
      <c r="H1220" s="4"/>
      <c r="I1220" s="4"/>
      <c r="J1220" s="4"/>
    </row>
    <row r="1221" spans="7:10" ht="14" customHeight="1">
      <c r="G1221" s="4"/>
      <c r="H1221" s="4"/>
      <c r="I1221" s="4"/>
      <c r="J1221" s="4"/>
    </row>
    <row r="1222" spans="7:10" ht="14" customHeight="1">
      <c r="G1222" s="4"/>
      <c r="H1222" s="4"/>
      <c r="I1222" s="4"/>
      <c r="J1222" s="4"/>
    </row>
    <row r="1223" spans="7:10" ht="14" customHeight="1">
      <c r="G1223" s="4"/>
      <c r="H1223" s="4"/>
      <c r="I1223" s="4"/>
      <c r="J1223" s="4"/>
    </row>
    <row r="1224" spans="7:10" ht="14" customHeight="1">
      <c r="G1224" s="4"/>
      <c r="H1224" s="4"/>
      <c r="I1224" s="4"/>
      <c r="J1224" s="4"/>
    </row>
    <row r="1225" spans="7:10" ht="14" customHeight="1">
      <c r="G1225" s="4"/>
      <c r="H1225" s="4"/>
      <c r="I1225" s="4"/>
      <c r="J1225" s="4"/>
    </row>
    <row r="1226" spans="7:10" ht="14" customHeight="1">
      <c r="G1226" s="4"/>
      <c r="H1226" s="4"/>
      <c r="I1226" s="4"/>
      <c r="J1226" s="4"/>
    </row>
    <row r="1227" spans="7:10" ht="14" customHeight="1">
      <c r="G1227" s="4"/>
      <c r="H1227" s="4"/>
      <c r="I1227" s="4"/>
      <c r="J1227" s="4"/>
    </row>
    <row r="1228" spans="7:10" ht="14" customHeight="1">
      <c r="G1228" s="4"/>
      <c r="H1228" s="4"/>
      <c r="I1228" s="4"/>
      <c r="J1228" s="4"/>
    </row>
    <row r="1229" spans="7:10" ht="14" customHeight="1">
      <c r="G1229" s="4"/>
      <c r="H1229" s="4"/>
      <c r="I1229" s="4"/>
      <c r="J1229" s="4"/>
    </row>
    <row r="1230" spans="7:10" ht="14" customHeight="1">
      <c r="G1230" s="4"/>
      <c r="H1230" s="4"/>
      <c r="I1230" s="4"/>
      <c r="J1230" s="4"/>
    </row>
    <row r="1231" spans="7:10" ht="14" customHeight="1">
      <c r="G1231" s="4"/>
      <c r="H1231" s="4"/>
      <c r="I1231" s="4"/>
      <c r="J1231" s="4"/>
    </row>
    <row r="1232" spans="7:10" ht="14" customHeight="1">
      <c r="G1232" s="4"/>
      <c r="H1232" s="4"/>
      <c r="I1232" s="4"/>
      <c r="J1232" s="4"/>
    </row>
    <row r="1233" spans="7:10" ht="14" customHeight="1">
      <c r="G1233" s="4"/>
      <c r="H1233" s="4"/>
      <c r="I1233" s="4"/>
      <c r="J1233" s="4"/>
    </row>
    <row r="1234" spans="7:10" ht="14" customHeight="1">
      <c r="G1234" s="4"/>
      <c r="H1234" s="4"/>
      <c r="I1234" s="4"/>
      <c r="J1234" s="4"/>
    </row>
    <row r="1235" spans="7:10" ht="14" customHeight="1">
      <c r="G1235" s="4"/>
      <c r="H1235" s="4"/>
      <c r="I1235" s="4"/>
      <c r="J1235" s="4"/>
    </row>
    <row r="1236" spans="7:10" ht="14" customHeight="1">
      <c r="G1236" s="4"/>
      <c r="H1236" s="4"/>
      <c r="I1236" s="4"/>
      <c r="J1236" s="4"/>
    </row>
    <row r="1237" spans="7:10" ht="14" customHeight="1">
      <c r="G1237" s="4"/>
      <c r="H1237" s="4"/>
      <c r="I1237" s="4"/>
      <c r="J1237" s="4"/>
    </row>
    <row r="1238" spans="7:10" ht="14" customHeight="1">
      <c r="G1238" s="4"/>
      <c r="H1238" s="4"/>
      <c r="I1238" s="4"/>
      <c r="J1238" s="4"/>
    </row>
    <row r="1239" spans="7:10" ht="14" customHeight="1">
      <c r="G1239" s="4"/>
      <c r="H1239" s="4"/>
      <c r="I1239" s="4"/>
      <c r="J1239" s="4"/>
    </row>
    <row r="1240" spans="7:10" ht="14" customHeight="1">
      <c r="G1240" s="4"/>
      <c r="H1240" s="4"/>
      <c r="I1240" s="4"/>
      <c r="J1240" s="4"/>
    </row>
    <row r="1241" spans="7:10" ht="14" customHeight="1">
      <c r="G1241" s="4"/>
      <c r="H1241" s="4"/>
      <c r="I1241" s="4"/>
      <c r="J1241" s="4"/>
    </row>
    <row r="1242" spans="7:10" ht="14" customHeight="1">
      <c r="G1242" s="4"/>
      <c r="H1242" s="4"/>
      <c r="I1242" s="4"/>
      <c r="J1242" s="4"/>
    </row>
    <row r="1243" spans="7:10" ht="14" customHeight="1">
      <c r="G1243" s="4"/>
      <c r="H1243" s="4"/>
      <c r="I1243" s="4"/>
      <c r="J1243" s="4"/>
    </row>
    <row r="1244" spans="7:10" ht="14" customHeight="1">
      <c r="G1244" s="4"/>
      <c r="H1244" s="4"/>
      <c r="I1244" s="4"/>
      <c r="J1244" s="4"/>
    </row>
    <row r="1245" spans="7:10" ht="14" customHeight="1">
      <c r="G1245" s="4"/>
      <c r="H1245" s="4"/>
      <c r="I1245" s="4"/>
      <c r="J1245" s="4"/>
    </row>
    <row r="1246" spans="7:10" ht="14" customHeight="1">
      <c r="G1246" s="4"/>
      <c r="H1246" s="4"/>
      <c r="I1246" s="4"/>
      <c r="J1246" s="4"/>
    </row>
    <row r="1247" spans="7:10" ht="14" customHeight="1">
      <c r="G1247" s="4"/>
      <c r="H1247" s="4"/>
      <c r="I1247" s="4"/>
      <c r="J1247" s="4"/>
    </row>
    <row r="1248" spans="7:10" ht="14" customHeight="1">
      <c r="G1248" s="4"/>
      <c r="H1248" s="4"/>
      <c r="I1248" s="4"/>
      <c r="J1248" s="4"/>
    </row>
    <row r="1249" spans="7:10" ht="14" customHeight="1">
      <c r="G1249" s="4"/>
      <c r="H1249" s="4"/>
      <c r="I1249" s="4"/>
      <c r="J1249" s="4"/>
    </row>
    <row r="1250" spans="7:10" ht="14" customHeight="1">
      <c r="G1250" s="4"/>
      <c r="H1250" s="4"/>
      <c r="I1250" s="4"/>
      <c r="J1250" s="4"/>
    </row>
    <row r="1251" spans="7:10" ht="14" customHeight="1">
      <c r="G1251" s="4"/>
      <c r="H1251" s="4"/>
      <c r="I1251" s="4"/>
      <c r="J1251" s="4"/>
    </row>
    <row r="1252" spans="7:10" ht="14" customHeight="1">
      <c r="G1252" s="4"/>
      <c r="H1252" s="4"/>
      <c r="I1252" s="4"/>
      <c r="J1252" s="4"/>
    </row>
    <row r="1253" spans="7:10" ht="14" customHeight="1">
      <c r="G1253" s="4"/>
      <c r="H1253" s="4"/>
      <c r="I1253" s="4"/>
      <c r="J1253" s="4"/>
    </row>
    <row r="1254" spans="7:10" ht="14" customHeight="1">
      <c r="G1254" s="4"/>
      <c r="H1254" s="4"/>
      <c r="I1254" s="4"/>
      <c r="J1254" s="4"/>
    </row>
    <row r="1255" spans="7:10" ht="14" customHeight="1">
      <c r="G1255" s="4"/>
      <c r="H1255" s="4"/>
      <c r="I1255" s="4"/>
      <c r="J1255" s="4"/>
    </row>
    <row r="1256" spans="7:10" ht="14" customHeight="1">
      <c r="G1256" s="4"/>
      <c r="H1256" s="4"/>
      <c r="I1256" s="4"/>
      <c r="J1256" s="4"/>
    </row>
    <row r="1257" spans="7:10" ht="14" customHeight="1">
      <c r="G1257" s="4"/>
      <c r="H1257" s="4"/>
      <c r="I1257" s="4"/>
      <c r="J1257" s="4"/>
    </row>
    <row r="1258" spans="7:10" ht="14" customHeight="1">
      <c r="G1258" s="4"/>
      <c r="H1258" s="4"/>
      <c r="I1258" s="4"/>
      <c r="J1258" s="4"/>
    </row>
    <row r="1259" spans="7:10" ht="14" customHeight="1">
      <c r="G1259" s="4"/>
      <c r="H1259" s="4"/>
      <c r="I1259" s="4"/>
      <c r="J1259" s="4"/>
    </row>
    <row r="1260" spans="7:10" ht="14" customHeight="1">
      <c r="G1260" s="4"/>
      <c r="H1260" s="4"/>
      <c r="I1260" s="4"/>
      <c r="J1260" s="4"/>
    </row>
    <row r="1261" spans="7:10" ht="14" customHeight="1">
      <c r="G1261" s="4"/>
      <c r="H1261" s="4"/>
      <c r="I1261" s="4"/>
      <c r="J1261" s="4"/>
    </row>
    <row r="1262" spans="7:10" ht="14" customHeight="1">
      <c r="G1262" s="4"/>
      <c r="H1262" s="4"/>
      <c r="I1262" s="4"/>
      <c r="J1262" s="4"/>
    </row>
    <row r="1263" spans="7:10" ht="14" customHeight="1">
      <c r="G1263" s="4"/>
      <c r="H1263" s="4"/>
      <c r="I1263" s="4"/>
      <c r="J1263" s="4"/>
    </row>
    <row r="1264" spans="7:10" ht="14" customHeight="1">
      <c r="G1264" s="4"/>
      <c r="H1264" s="4"/>
      <c r="I1264" s="4"/>
      <c r="J1264" s="4"/>
    </row>
    <row r="1265" spans="7:10" ht="14" customHeight="1">
      <c r="G1265" s="4"/>
      <c r="H1265" s="4"/>
      <c r="I1265" s="4"/>
      <c r="J1265" s="4"/>
    </row>
    <row r="1266" spans="7:10" ht="14" customHeight="1">
      <c r="G1266" s="4"/>
      <c r="H1266" s="4"/>
      <c r="I1266" s="4"/>
      <c r="J1266" s="4"/>
    </row>
    <row r="1267" spans="7:10" ht="14" customHeight="1">
      <c r="G1267" s="4"/>
      <c r="H1267" s="4"/>
      <c r="I1267" s="4"/>
      <c r="J1267" s="4"/>
    </row>
    <row r="1268" spans="7:10" ht="14" customHeight="1">
      <c r="G1268" s="4"/>
      <c r="H1268" s="4"/>
      <c r="I1268" s="4"/>
      <c r="J1268" s="4"/>
    </row>
    <row r="1269" spans="7:10" ht="14" customHeight="1">
      <c r="G1269" s="4"/>
      <c r="H1269" s="4"/>
      <c r="I1269" s="4"/>
      <c r="J1269" s="4"/>
    </row>
    <row r="1270" spans="7:10" ht="14" customHeight="1">
      <c r="G1270" s="4"/>
      <c r="H1270" s="4"/>
      <c r="I1270" s="4"/>
      <c r="J1270" s="4"/>
    </row>
    <row r="1271" spans="7:10" ht="14" customHeight="1">
      <c r="G1271" s="4"/>
      <c r="H1271" s="4"/>
      <c r="I1271" s="4"/>
      <c r="J1271" s="4"/>
    </row>
    <row r="1272" spans="7:10" ht="14" customHeight="1">
      <c r="G1272" s="4"/>
      <c r="H1272" s="4"/>
      <c r="I1272" s="4"/>
      <c r="J1272" s="4"/>
    </row>
    <row r="1273" spans="7:10" ht="14" customHeight="1">
      <c r="G1273" s="4"/>
      <c r="H1273" s="4"/>
      <c r="I1273" s="4"/>
      <c r="J1273" s="4"/>
    </row>
    <row r="1274" spans="7:10" ht="14" customHeight="1">
      <c r="G1274" s="4"/>
      <c r="H1274" s="4"/>
      <c r="I1274" s="4"/>
      <c r="J1274" s="4"/>
    </row>
    <row r="1275" spans="7:10" ht="14" customHeight="1">
      <c r="G1275" s="4"/>
      <c r="H1275" s="4"/>
      <c r="I1275" s="4"/>
      <c r="J1275" s="4"/>
    </row>
    <row r="1276" spans="7:10" ht="14" customHeight="1">
      <c r="G1276" s="4"/>
      <c r="H1276" s="4"/>
      <c r="I1276" s="4"/>
      <c r="J1276" s="4"/>
    </row>
    <row r="1277" spans="7:10" ht="14" customHeight="1">
      <c r="G1277" s="4"/>
      <c r="H1277" s="4"/>
      <c r="I1277" s="4"/>
      <c r="J1277" s="4"/>
    </row>
    <row r="1278" spans="7:10" ht="14" customHeight="1">
      <c r="G1278" s="4"/>
      <c r="H1278" s="4"/>
      <c r="I1278" s="4"/>
      <c r="J1278" s="4"/>
    </row>
    <row r="1279" spans="7:10" ht="14" customHeight="1">
      <c r="G1279" s="4"/>
      <c r="H1279" s="4"/>
      <c r="I1279" s="4"/>
      <c r="J1279" s="4"/>
    </row>
    <row r="1280" spans="7:10" ht="14" customHeight="1">
      <c r="G1280" s="4"/>
      <c r="H1280" s="4"/>
      <c r="I1280" s="4"/>
      <c r="J1280" s="4"/>
    </row>
    <row r="1281" spans="7:10" ht="14" customHeight="1">
      <c r="G1281" s="4"/>
      <c r="H1281" s="4"/>
      <c r="I1281" s="4"/>
      <c r="J1281" s="4"/>
    </row>
    <row r="1282" spans="7:10" ht="14" customHeight="1">
      <c r="G1282" s="4"/>
      <c r="H1282" s="4"/>
      <c r="I1282" s="4"/>
      <c r="J1282" s="4"/>
    </row>
    <row r="1283" spans="7:10" ht="14" customHeight="1">
      <c r="G1283" s="4"/>
      <c r="H1283" s="4"/>
      <c r="I1283" s="4"/>
      <c r="J1283" s="4"/>
    </row>
    <row r="1284" spans="7:10" ht="14" customHeight="1">
      <c r="G1284" s="4"/>
      <c r="H1284" s="4"/>
      <c r="I1284" s="4"/>
      <c r="J1284" s="4"/>
    </row>
    <row r="1285" spans="7:10" ht="14" customHeight="1">
      <c r="G1285" s="4"/>
      <c r="H1285" s="4"/>
      <c r="I1285" s="4"/>
      <c r="J1285" s="4"/>
    </row>
    <row r="1286" spans="7:10" ht="14" customHeight="1">
      <c r="G1286" s="4"/>
      <c r="H1286" s="4"/>
      <c r="I1286" s="4"/>
      <c r="J1286" s="4"/>
    </row>
    <row r="1287" spans="7:10" ht="14" customHeight="1">
      <c r="G1287" s="4"/>
      <c r="H1287" s="4"/>
      <c r="I1287" s="4"/>
      <c r="J1287" s="4"/>
    </row>
    <row r="1288" spans="7:10" ht="14" customHeight="1">
      <c r="G1288" s="4"/>
      <c r="H1288" s="4"/>
      <c r="I1288" s="4"/>
      <c r="J1288" s="4"/>
    </row>
    <row r="1289" spans="7:10" ht="14" customHeight="1">
      <c r="G1289" s="4"/>
      <c r="H1289" s="4"/>
      <c r="I1289" s="4"/>
      <c r="J1289" s="4"/>
    </row>
    <row r="1290" spans="7:10" ht="14" customHeight="1">
      <c r="G1290" s="4"/>
      <c r="H1290" s="4"/>
      <c r="I1290" s="4"/>
      <c r="J1290" s="4"/>
    </row>
    <row r="1291" spans="7:10" ht="14" customHeight="1">
      <c r="G1291" s="4"/>
      <c r="H1291" s="4"/>
      <c r="I1291" s="4"/>
      <c r="J1291" s="4"/>
    </row>
    <row r="1292" spans="7:10" ht="14" customHeight="1">
      <c r="G1292" s="4"/>
      <c r="H1292" s="4"/>
      <c r="I1292" s="4"/>
      <c r="J1292" s="4"/>
    </row>
    <row r="1293" spans="7:10" ht="14" customHeight="1">
      <c r="G1293" s="4"/>
      <c r="H1293" s="4"/>
      <c r="I1293" s="4"/>
      <c r="J1293" s="4"/>
    </row>
    <row r="1294" spans="7:10" ht="14" customHeight="1">
      <c r="G1294" s="4"/>
      <c r="H1294" s="4"/>
      <c r="I1294" s="4"/>
      <c r="J1294" s="4"/>
    </row>
    <row r="1295" spans="7:10" ht="14" customHeight="1">
      <c r="G1295" s="4"/>
      <c r="H1295" s="4"/>
      <c r="I1295" s="4"/>
      <c r="J1295" s="4"/>
    </row>
    <row r="1296" spans="7:10" ht="14" customHeight="1">
      <c r="G1296" s="4"/>
      <c r="H1296" s="4"/>
      <c r="I1296" s="4"/>
      <c r="J1296" s="4"/>
    </row>
    <row r="1297" spans="7:10" ht="14" customHeight="1">
      <c r="G1297" s="4"/>
      <c r="H1297" s="4"/>
      <c r="I1297" s="4"/>
      <c r="J1297" s="4"/>
    </row>
    <row r="1298" spans="7:10" ht="14" customHeight="1">
      <c r="G1298" s="4"/>
      <c r="H1298" s="4"/>
      <c r="I1298" s="4"/>
      <c r="J1298" s="4"/>
    </row>
    <row r="1299" spans="7:10" ht="14" customHeight="1">
      <c r="G1299" s="4"/>
      <c r="H1299" s="4"/>
      <c r="I1299" s="4"/>
      <c r="J1299" s="4"/>
    </row>
    <row r="1300" spans="7:10" ht="14" customHeight="1">
      <c r="G1300" s="4"/>
      <c r="H1300" s="4"/>
      <c r="I1300" s="4"/>
      <c r="J1300" s="4"/>
    </row>
    <row r="1301" spans="7:10" ht="14" customHeight="1">
      <c r="G1301" s="4"/>
      <c r="H1301" s="4"/>
      <c r="I1301" s="4"/>
      <c r="J1301" s="4"/>
    </row>
    <row r="1302" spans="7:10" ht="14" customHeight="1">
      <c r="G1302" s="4"/>
      <c r="H1302" s="4"/>
      <c r="I1302" s="4"/>
      <c r="J1302" s="4"/>
    </row>
    <row r="1303" spans="7:10" ht="14" customHeight="1">
      <c r="G1303" s="4"/>
      <c r="H1303" s="4"/>
      <c r="I1303" s="4"/>
      <c r="J1303" s="4"/>
    </row>
    <row r="1304" spans="7:10" ht="14" customHeight="1">
      <c r="G1304" s="4"/>
      <c r="H1304" s="4"/>
      <c r="I1304" s="4"/>
      <c r="J1304" s="4"/>
    </row>
    <row r="1305" spans="7:10" ht="14" customHeight="1">
      <c r="G1305" s="4"/>
      <c r="H1305" s="4"/>
      <c r="I1305" s="4"/>
      <c r="J1305" s="4"/>
    </row>
    <row r="1306" spans="7:10" ht="14" customHeight="1">
      <c r="G1306" s="4"/>
      <c r="H1306" s="4"/>
      <c r="I1306" s="4"/>
      <c r="J1306" s="4"/>
    </row>
    <row r="1307" spans="7:10" ht="14" customHeight="1">
      <c r="G1307" s="4"/>
      <c r="H1307" s="4"/>
      <c r="I1307" s="4"/>
      <c r="J1307" s="4"/>
    </row>
    <row r="1308" spans="7:10" ht="14" customHeight="1">
      <c r="G1308" s="4"/>
      <c r="H1308" s="4"/>
      <c r="I1308" s="4"/>
      <c r="J1308" s="4"/>
    </row>
    <row r="1309" spans="7:10" ht="14" customHeight="1">
      <c r="G1309" s="4"/>
      <c r="H1309" s="4"/>
      <c r="I1309" s="4"/>
      <c r="J1309" s="4"/>
    </row>
    <row r="1310" spans="7:10" ht="14" customHeight="1">
      <c r="G1310" s="4"/>
      <c r="H1310" s="4"/>
      <c r="I1310" s="4"/>
      <c r="J1310" s="4"/>
    </row>
    <row r="1311" spans="7:10" ht="14" customHeight="1">
      <c r="G1311" s="4"/>
      <c r="H1311" s="4"/>
      <c r="I1311" s="4"/>
      <c r="J1311" s="4"/>
    </row>
    <row r="1312" spans="7:10" ht="14" customHeight="1">
      <c r="G1312" s="4"/>
      <c r="H1312" s="4"/>
      <c r="I1312" s="4"/>
      <c r="J1312" s="4"/>
    </row>
    <row r="1313" spans="7:10" ht="14" customHeight="1">
      <c r="G1313" s="4"/>
      <c r="H1313" s="4"/>
      <c r="I1313" s="4"/>
      <c r="J1313" s="4"/>
    </row>
    <row r="1314" spans="7:10" ht="14" customHeight="1">
      <c r="G1314" s="4"/>
      <c r="H1314" s="4"/>
      <c r="I1314" s="4"/>
      <c r="J1314" s="4"/>
    </row>
    <row r="1315" spans="7:10" ht="14" customHeight="1">
      <c r="G1315" s="4"/>
      <c r="H1315" s="4"/>
      <c r="I1315" s="4"/>
      <c r="J1315" s="4"/>
    </row>
    <row r="1316" spans="7:10" ht="14" customHeight="1">
      <c r="G1316" s="4"/>
      <c r="H1316" s="4"/>
      <c r="I1316" s="4"/>
      <c r="J1316" s="4"/>
    </row>
    <row r="1317" spans="7:10" ht="14" customHeight="1">
      <c r="G1317" s="4"/>
      <c r="H1317" s="4"/>
      <c r="I1317" s="4"/>
      <c r="J1317" s="4"/>
    </row>
    <row r="1318" spans="7:10" ht="14" customHeight="1">
      <c r="G1318" s="4"/>
      <c r="H1318" s="4"/>
      <c r="I1318" s="4"/>
      <c r="J1318" s="4"/>
    </row>
    <row r="1319" spans="7:10" ht="14" customHeight="1">
      <c r="G1319" s="4"/>
      <c r="H1319" s="4"/>
      <c r="I1319" s="4"/>
      <c r="J1319" s="4"/>
    </row>
    <row r="1320" spans="7:10" ht="14" customHeight="1">
      <c r="G1320" s="4"/>
      <c r="H1320" s="4"/>
      <c r="I1320" s="4"/>
      <c r="J1320" s="4"/>
    </row>
    <row r="1321" spans="7:10" ht="14" customHeight="1">
      <c r="G1321" s="4"/>
      <c r="H1321" s="4"/>
      <c r="I1321" s="4"/>
      <c r="J1321" s="4"/>
    </row>
    <row r="1322" spans="7:10" ht="14" customHeight="1">
      <c r="G1322" s="4"/>
      <c r="H1322" s="4"/>
      <c r="I1322" s="4"/>
      <c r="J1322" s="4"/>
    </row>
    <row r="1323" spans="7:10" ht="14" customHeight="1">
      <c r="G1323" s="4"/>
      <c r="H1323" s="4"/>
      <c r="I1323" s="4"/>
      <c r="J1323" s="4"/>
    </row>
    <row r="1324" spans="7:10" ht="14" customHeight="1">
      <c r="G1324" s="4"/>
      <c r="H1324" s="4"/>
      <c r="I1324" s="4"/>
      <c r="J1324" s="4"/>
    </row>
    <row r="1325" spans="7:10" ht="14" customHeight="1">
      <c r="G1325" s="4"/>
      <c r="H1325" s="4"/>
      <c r="I1325" s="4"/>
      <c r="J1325" s="4"/>
    </row>
    <row r="1326" spans="7:10" ht="14" customHeight="1">
      <c r="G1326" s="4"/>
      <c r="H1326" s="4"/>
      <c r="I1326" s="4"/>
      <c r="J1326" s="4"/>
    </row>
    <row r="1327" spans="7:10" ht="14" customHeight="1">
      <c r="G1327" s="4"/>
      <c r="H1327" s="4"/>
      <c r="I1327" s="4"/>
      <c r="J1327" s="4"/>
    </row>
    <row r="1328" spans="7:10" ht="14" customHeight="1">
      <c r="G1328" s="4"/>
      <c r="H1328" s="4"/>
      <c r="I1328" s="4"/>
      <c r="J1328" s="4"/>
    </row>
    <row r="1329" spans="7:10" ht="14" customHeight="1">
      <c r="G1329" s="4"/>
      <c r="H1329" s="4"/>
      <c r="I1329" s="4"/>
      <c r="J1329" s="4"/>
    </row>
    <row r="1330" spans="7:10" ht="14" customHeight="1">
      <c r="G1330" s="4"/>
      <c r="H1330" s="4"/>
      <c r="I1330" s="4"/>
      <c r="J1330" s="4"/>
    </row>
    <row r="1331" spans="7:10" ht="14" customHeight="1">
      <c r="G1331" s="4"/>
      <c r="H1331" s="4"/>
      <c r="I1331" s="4"/>
      <c r="J1331" s="4"/>
    </row>
    <row r="1332" spans="7:10" ht="14" customHeight="1">
      <c r="G1332" s="4"/>
      <c r="H1332" s="4"/>
      <c r="I1332" s="4"/>
      <c r="J1332" s="4"/>
    </row>
    <row r="1333" spans="7:10" ht="14" customHeight="1">
      <c r="G1333" s="4"/>
      <c r="H1333" s="4"/>
      <c r="I1333" s="4"/>
      <c r="J1333" s="4"/>
    </row>
    <row r="1334" spans="7:10" ht="14" customHeight="1">
      <c r="G1334" s="4"/>
      <c r="H1334" s="4"/>
      <c r="I1334" s="4"/>
      <c r="J1334" s="4"/>
    </row>
    <row r="1335" spans="7:10" ht="14" customHeight="1">
      <c r="G1335" s="4"/>
      <c r="H1335" s="4"/>
      <c r="I1335" s="4"/>
      <c r="J1335" s="4"/>
    </row>
    <row r="1336" spans="7:10" ht="14" customHeight="1">
      <c r="G1336" s="4"/>
      <c r="H1336" s="4"/>
      <c r="I1336" s="4"/>
      <c r="J1336" s="4"/>
    </row>
    <row r="1337" spans="7:10" ht="14" customHeight="1">
      <c r="G1337" s="4"/>
      <c r="H1337" s="4"/>
      <c r="I1337" s="4"/>
      <c r="J1337" s="4"/>
    </row>
    <row r="1338" spans="7:10" ht="14" customHeight="1">
      <c r="G1338" s="4"/>
      <c r="H1338" s="4"/>
      <c r="I1338" s="4"/>
      <c r="J1338" s="4"/>
    </row>
    <row r="1339" spans="7:10" ht="14" customHeight="1">
      <c r="G1339" s="4"/>
      <c r="H1339" s="4"/>
      <c r="I1339" s="4"/>
      <c r="J1339" s="4"/>
    </row>
    <row r="1340" spans="7:10" ht="14" customHeight="1">
      <c r="G1340" s="4"/>
      <c r="H1340" s="4"/>
      <c r="I1340" s="4"/>
      <c r="J1340" s="4"/>
    </row>
    <row r="1341" spans="7:10" ht="14" customHeight="1">
      <c r="G1341" s="4"/>
      <c r="H1341" s="4"/>
      <c r="I1341" s="4"/>
      <c r="J1341" s="4"/>
    </row>
    <row r="1342" spans="7:10" ht="14" customHeight="1">
      <c r="G1342" s="4"/>
      <c r="H1342" s="4"/>
      <c r="I1342" s="4"/>
      <c r="J1342" s="4"/>
    </row>
    <row r="1343" spans="7:10" ht="14" customHeight="1">
      <c r="G1343" s="4"/>
      <c r="H1343" s="4"/>
      <c r="I1343" s="4"/>
      <c r="J1343" s="4"/>
    </row>
    <row r="1344" spans="7:10" ht="14" customHeight="1">
      <c r="G1344" s="4"/>
      <c r="H1344" s="4"/>
      <c r="I1344" s="4"/>
      <c r="J1344" s="4"/>
    </row>
    <row r="1345" spans="7:10" ht="14" customHeight="1">
      <c r="G1345" s="4"/>
      <c r="H1345" s="4"/>
      <c r="I1345" s="4"/>
      <c r="J1345" s="4"/>
    </row>
    <row r="1346" spans="7:10" ht="14" customHeight="1">
      <c r="G1346" s="4"/>
      <c r="H1346" s="4"/>
      <c r="I1346" s="4"/>
      <c r="J1346" s="4"/>
    </row>
    <row r="1347" spans="7:10" ht="14" customHeight="1">
      <c r="G1347" s="4"/>
      <c r="H1347" s="4"/>
      <c r="I1347" s="4"/>
      <c r="J1347" s="4"/>
    </row>
    <row r="1348" spans="7:10" ht="14" customHeight="1">
      <c r="G1348" s="4"/>
      <c r="H1348" s="4"/>
      <c r="I1348" s="4"/>
      <c r="J1348" s="4"/>
    </row>
    <row r="1349" spans="7:10" ht="14" customHeight="1">
      <c r="G1349" s="4"/>
      <c r="H1349" s="4"/>
      <c r="I1349" s="4"/>
      <c r="J1349" s="4"/>
    </row>
    <row r="1350" spans="7:10" ht="14" customHeight="1">
      <c r="G1350" s="4"/>
      <c r="H1350" s="4"/>
      <c r="I1350" s="4"/>
      <c r="J1350" s="4"/>
    </row>
    <row r="1351" spans="7:10" ht="14" customHeight="1">
      <c r="G1351" s="4"/>
      <c r="H1351" s="4"/>
      <c r="I1351" s="4"/>
      <c r="J1351" s="4"/>
    </row>
    <row r="1352" spans="7:10" ht="14" customHeight="1">
      <c r="G1352" s="4"/>
      <c r="H1352" s="4"/>
      <c r="I1352" s="4"/>
      <c r="J1352" s="4"/>
    </row>
    <row r="1353" spans="7:10" ht="14" customHeight="1">
      <c r="G1353" s="4"/>
      <c r="H1353" s="4"/>
      <c r="I1353" s="4"/>
      <c r="J1353" s="4"/>
    </row>
    <row r="1354" spans="7:10" ht="14" customHeight="1">
      <c r="G1354" s="4"/>
      <c r="H1354" s="4"/>
      <c r="I1354" s="4"/>
      <c r="J1354" s="4"/>
    </row>
    <row r="1355" spans="7:10" ht="14" customHeight="1">
      <c r="G1355" s="4"/>
      <c r="H1355" s="4"/>
      <c r="I1355" s="4"/>
      <c r="J1355" s="4"/>
    </row>
    <row r="1356" spans="7:10" ht="14" customHeight="1">
      <c r="G1356" s="4"/>
      <c r="H1356" s="4"/>
      <c r="I1356" s="4"/>
      <c r="J1356" s="4"/>
    </row>
    <row r="1357" spans="7:10" ht="14" customHeight="1">
      <c r="G1357" s="4"/>
      <c r="H1357" s="4"/>
      <c r="I1357" s="4"/>
      <c r="J1357" s="4"/>
    </row>
    <row r="1358" spans="7:10" ht="14" customHeight="1">
      <c r="G1358" s="4"/>
      <c r="H1358" s="4"/>
      <c r="I1358" s="4"/>
      <c r="J1358" s="4"/>
    </row>
    <row r="1359" spans="7:10" ht="14" customHeight="1">
      <c r="G1359" s="4"/>
      <c r="H1359" s="4"/>
      <c r="I1359" s="4"/>
      <c r="J1359" s="4"/>
    </row>
    <row r="1360" spans="7:10" ht="14" customHeight="1">
      <c r="G1360" s="4"/>
      <c r="H1360" s="4"/>
      <c r="I1360" s="4"/>
      <c r="J1360" s="4"/>
    </row>
    <row r="1361" spans="7:10" ht="14" customHeight="1">
      <c r="G1361" s="4"/>
      <c r="H1361" s="4"/>
      <c r="I1361" s="4"/>
      <c r="J1361" s="4"/>
    </row>
    <row r="1362" spans="7:10" ht="14" customHeight="1">
      <c r="G1362" s="4"/>
      <c r="H1362" s="4"/>
      <c r="I1362" s="4"/>
      <c r="J1362" s="4"/>
    </row>
    <row r="1363" spans="7:10" ht="14" customHeight="1">
      <c r="G1363" s="4"/>
      <c r="H1363" s="4"/>
      <c r="I1363" s="4"/>
      <c r="J1363" s="4"/>
    </row>
    <row r="1364" spans="7:10" ht="14" customHeight="1">
      <c r="G1364" s="4"/>
      <c r="H1364" s="4"/>
      <c r="I1364" s="4"/>
      <c r="J1364" s="4"/>
    </row>
    <row r="1365" spans="7:10" ht="14" customHeight="1">
      <c r="G1365" s="4"/>
      <c r="H1365" s="4"/>
      <c r="I1365" s="4"/>
      <c r="J1365" s="4"/>
    </row>
    <row r="1366" spans="7:10" ht="14" customHeight="1">
      <c r="G1366" s="4"/>
      <c r="H1366" s="4"/>
      <c r="I1366" s="4"/>
      <c r="J1366" s="4"/>
    </row>
    <row r="1367" spans="7:10" ht="14" customHeight="1">
      <c r="G1367" s="4"/>
      <c r="H1367" s="4"/>
      <c r="I1367" s="4"/>
      <c r="J1367" s="4"/>
    </row>
    <row r="1368" spans="7:10" ht="14" customHeight="1">
      <c r="G1368" s="4"/>
      <c r="H1368" s="4"/>
      <c r="I1368" s="4"/>
      <c r="J1368" s="4"/>
    </row>
    <row r="1369" spans="7:10" ht="14" customHeight="1">
      <c r="G1369" s="4"/>
      <c r="H1369" s="4"/>
      <c r="I1369" s="4"/>
      <c r="J1369" s="4"/>
    </row>
    <row r="1370" spans="7:10" ht="14" customHeight="1">
      <c r="G1370" s="4"/>
      <c r="H1370" s="4"/>
      <c r="I1370" s="4"/>
      <c r="J1370" s="4"/>
    </row>
    <row r="1371" spans="7:10" ht="14" customHeight="1">
      <c r="G1371" s="4"/>
      <c r="H1371" s="4"/>
      <c r="I1371" s="4"/>
      <c r="J1371" s="4"/>
    </row>
    <row r="1372" spans="7:10" ht="14" customHeight="1">
      <c r="G1372" s="4"/>
      <c r="H1372" s="4"/>
      <c r="I1372" s="4"/>
      <c r="J1372" s="4"/>
    </row>
    <row r="1373" spans="7:10" ht="14" customHeight="1">
      <c r="G1373" s="4"/>
      <c r="H1373" s="4"/>
      <c r="I1373" s="4"/>
      <c r="J1373" s="4"/>
    </row>
    <row r="1374" spans="7:10" ht="14" customHeight="1">
      <c r="G1374" s="4"/>
      <c r="H1374" s="4"/>
      <c r="I1374" s="4"/>
      <c r="J1374" s="4"/>
    </row>
    <row r="1375" spans="7:10" ht="14" customHeight="1">
      <c r="G1375" s="4"/>
      <c r="H1375" s="4"/>
      <c r="I1375" s="4"/>
      <c r="J1375" s="4"/>
    </row>
    <row r="1376" spans="7:10" ht="14" customHeight="1">
      <c r="G1376" s="4"/>
      <c r="H1376" s="4"/>
      <c r="I1376" s="4"/>
      <c r="J1376" s="4"/>
    </row>
    <row r="1377" spans="7:10" ht="14" customHeight="1">
      <c r="G1377" s="4"/>
      <c r="H1377" s="4"/>
      <c r="I1377" s="4"/>
      <c r="J1377" s="4"/>
    </row>
    <row r="1378" spans="7:10" ht="14" customHeight="1">
      <c r="G1378" s="4"/>
      <c r="H1378" s="4"/>
      <c r="I1378" s="4"/>
      <c r="J1378" s="4"/>
    </row>
  </sheetData>
  <phoneticPr fontId="11" type="noConversion"/>
  <pageMargins left="0.75" right="0.75" top="1" bottom="1" header="0.5" footer="0.5"/>
  <headerFooter>
    <oddHeader>Page &amp;P&amp;R&amp;A</oddHeader>
    <oddFooter>&amp;Z&amp;F</oddFooter>
  </headerFooter>
  <colBreaks count="1" manualBreakCount="1">
    <brk id="16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Please Read </vt:lpstr>
      <vt:lpstr>Founders=206 and 414 xFVB</vt:lpstr>
      <vt:lpstr>Experimental Mice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Wysolmerski Lab</dc:creator>
  <cp:lastModifiedBy>Wysolmerski Lab</cp:lastModifiedBy>
  <cp:lastPrinted>2013-10-15T19:47:11Z</cp:lastPrinted>
  <dcterms:created xsi:type="dcterms:W3CDTF">2013-01-17T16:24:40Z</dcterms:created>
  <dcterms:modified xsi:type="dcterms:W3CDTF">2013-10-22T19:43:53Z</dcterms:modified>
</cp:coreProperties>
</file>