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155104A2-B126-4B6E-B223-73DB794D47C7}" xr6:coauthVersionLast="45" xr6:coauthVersionMax="45" xr10:uidLastSave="{00000000-0000-0000-0000-000000000000}"/>
  <bookViews>
    <workbookView xWindow="-98" yWindow="-98" windowWidth="28996" windowHeight="15796" tabRatio="843" firstSheet="5" activeTab="18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E2" i="106" l="1"/>
  <c r="D2" i="106"/>
  <c r="C2" i="106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D2" i="104"/>
  <c r="C2" i="104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A2" i="113"/>
  <c r="A2" i="33"/>
  <c r="B2" i="102"/>
  <c r="A2" i="104"/>
  <c r="B2" i="97"/>
  <c r="C2" i="99"/>
  <c r="A2" i="2"/>
  <c r="U2" i="33"/>
  <c r="B2" i="100"/>
  <c r="A4" i="29"/>
  <c r="B2" i="95"/>
  <c r="A3" i="97"/>
  <c r="T2" i="33"/>
  <c r="A2" i="114"/>
  <c r="A2" i="105"/>
  <c r="A2" i="97"/>
  <c r="A2" i="102"/>
  <c r="C2" i="105"/>
  <c r="A2" i="103"/>
  <c r="S2" i="110"/>
  <c r="A2" i="110"/>
  <c r="C2" i="113"/>
  <c r="A2" i="100"/>
  <c r="E2" i="101"/>
  <c r="B3" i="97"/>
  <c r="A3" i="100"/>
  <c r="C2" i="95"/>
  <c r="P2" i="112"/>
  <c r="C2" i="23"/>
  <c r="A2" i="109"/>
  <c r="B2" i="103"/>
  <c r="A2" i="112"/>
  <c r="B2" i="105"/>
  <c r="E2" i="103"/>
  <c r="A5" i="29"/>
  <c r="A3" i="29"/>
  <c r="C2" i="111"/>
  <c r="B2" i="114"/>
  <c r="B3" i="100"/>
  <c r="A2" i="111"/>
  <c r="B2" i="33"/>
  <c r="R2" i="33"/>
  <c r="B2" i="104"/>
  <c r="B2" i="106"/>
  <c r="A6" i="29"/>
  <c r="B2" i="109"/>
  <c r="E2" i="105"/>
  <c r="R2" i="110"/>
  <c r="B2" i="113"/>
  <c r="A2" i="101"/>
  <c r="B2" i="110"/>
  <c r="B2" i="2"/>
  <c r="R2" i="112"/>
  <c r="A2" i="29"/>
  <c r="S2" i="112"/>
  <c r="B2" i="111"/>
  <c r="A2" i="99"/>
  <c r="E2" i="102"/>
  <c r="S2" i="33"/>
  <c r="B2" i="112"/>
  <c r="B2" i="23"/>
  <c r="T2" i="110"/>
  <c r="Q2" i="112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<sst xmlns="http://schemas.openxmlformats.org/spreadsheetml/2006/main" count="4690" uniqueCount="2048">
  <si>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</si>
  <si>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</si>
  <si>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</si>
  <si>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</si>
  <si>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</si>
  <si>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</si>
  <si>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</si>
  <si>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</si>
  <si>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</si>
  <si>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</si>
  <si>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</si>
  <si>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</si>
  <si>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</si>
  <si>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</si>
  <si>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</si>
  <si>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</si>
  <si>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</si>
  <si>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</si>
  <si>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</si>
  <si>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</si>
  <si>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</si>
  <si>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</si>
  <si>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</si>
  <si>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</si>
  <si>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</si>
  <si>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</si>
  <si>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</si>
  <si>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</si>
  <si>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</si>
  <si>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</si>
  <si>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</si>
  <si>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</si>
  <si>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</si>
  <si>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</si>
  <si>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</si>
  <si>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</si>
  <si>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</si>
  <si>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</si>
  <si>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</si>
  <si>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</si>
  <si>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</si>
  <si>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</si>
  <si>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</si>
  <si>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</si>
  <si>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</si>
  <si>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</si>
  <si>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</si>
  <si>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</si>
  <si>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</si>
  <si>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</si>
  <si>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</si>
  <si>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</si>
  <si>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</si>
  <si>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</si>
  <si>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</si>
  <si>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</si>
  <si>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</si>
  <si>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</si>
  <si>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</si>
  <si>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</si>
  <si>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</si>
  <si>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</si>
  <si>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</si>
  <si>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</si>
  <si>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</si>
  <si>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</si>
  <si>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</si>
  <si>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</si>
  <si>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</si>
  <si>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</si>
  <si>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</si>
  <si>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</si>
  <si>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</si>
  <si>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</si>
  <si>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</si>
  <si>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</si>
  <si>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</si>
  <si>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</si>
  <si>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</si>
  <si>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</si>
  <si>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</si>
  <si>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</si>
  <si>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</si>
  <si>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</si>
  <si>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</si>
  <si>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</si>
  <si>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</si>
  <si>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</si>
  <si>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</si>
  <si>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</si>
  <si>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</si>
  <si>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</si>
  <si>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</si>
  <si>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</si>
  <si>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</si>
  <si>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</si>
  <si>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</si>
  <si>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</si>
  <si>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</si>
  <si>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</si>
  <si>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</si>
  <si>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</si>
  <si>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</si>
  <si>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</si>
  <si>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</si>
  <si>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</si>
  <si>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</si>
  <si>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</si>
  <si>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</si>
  <si>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</si>
  <si>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</si>
  <si>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</si>
  <si>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</si>
  <si>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</si>
  <si>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</si>
  <si>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</si>
  <si>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</si>
  <si>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</si>
  <si>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</si>
  <si>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</si>
  <si>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</si>
  <si>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</si>
  <si>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</si>
  <si>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</si>
  <si>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</si>
  <si>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</si>
  <si>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</si>
  <si>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</si>
  <si>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</si>
  <si>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</si>
  <si>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</si>
  <si>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</si>
  <si>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</si>
  <si>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</si>
  <si>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</si>
  <si>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</si>
  <si>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</si>
  <si>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</si>
  <si>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</si>
  <si>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</si>
  <si>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</si>
  <si>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</si>
  <si>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</si>
  <si>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</si>
  <si>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</si>
  <si>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</si>
  <si>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</si>
  <si>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</si>
  <si>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</si>
  <si>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</si>
  <si>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</si>
  <si>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</si>
  <si>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</si>
  <si>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</si>
  <si>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</si>
  <si>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</si>
  <si>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</si>
  <si>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</si>
  <si>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</si>
  <si>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</si>
  <si>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</si>
  <si>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</si>
  <si>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</si>
  <si>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</si>
  <si>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</si>
  <si>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</si>
  <si>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</si>
  <si>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</si>
  <si>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</si>
  <si>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</si>
  <si>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</si>
  <si>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</si>
  <si>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</si>
  <si>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</si>
  <si>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</si>
  <si>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</si>
  <si>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</si>
  <si>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</si>
  <si>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</si>
  <si>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</si>
  <si>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</si>
  <si>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</si>
  <si>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</si>
  <si>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</si>
  <si>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</si>
  <si>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</si>
  <si>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</si>
  <si>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</si>
  <si>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</si>
  <si>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</si>
  <si>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</si>
  <si>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</si>
  <si>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</si>
  <si>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</si>
  <si>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</si>
  <si>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</si>
  <si>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</si>
  <si>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</si>
  <si>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</si>
  <si>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</si>
  <si>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</si>
  <si>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</si>
  <si>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</si>
  <si>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</si>
  <si>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</si>
  <si>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</si>
  <si>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</si>
  <si>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</si>
  <si>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</si>
  <si>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</si>
  <si>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</si>
  <si>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</si>
  <si>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</si>
  <si>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</si>
  <si>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</si>
  <si>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</si>
  <si>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</si>
  <si>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</si>
  <si>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</si>
  <si>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</si>
  <si>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</si>
  <si>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</si>
  <si>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</si>
  <si>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</si>
  <si>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</si>
  <si>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</si>
  <si>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</si>
  <si>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</si>
  <si>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</si>
  <si>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</si>
  <si>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</si>
  <si>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</si>
  <si>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</si>
  <si>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</si>
  <si>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</si>
  <si>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</si>
  <si>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</si>
  <si>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</si>
  <si>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</si>
  <si>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</si>
  <si>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</si>
  <si>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</si>
  <si>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</si>
  <si>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</si>
  <si>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</si>
  <si>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</si>
  <si>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</si>
  <si>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</si>
  <si>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</si>
  <si>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</si>
  <si>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</si>
  <si>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</si>
  <si>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</si>
  <si>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</si>
  <si>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</si>
  <si>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</si>
  <si>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</si>
  <si>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</si>
  <si>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</si>
  <si>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</si>
  <si>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</si>
  <si>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</si>
  <si>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</si>
  <si>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</si>
  <si>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</si>
  <si>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</si>
  <si>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</si>
  <si>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</si>
  <si>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</si>
  <si>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</si>
  <si>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</si>
  <si>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</si>
  <si>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</si>
  <si>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</si>
  <si>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</si>
  <si>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</si>
  <si>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</si>
  <si>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</si>
  <si>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</si>
  <si>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</si>
  <si>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</si>
  <si>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</si>
  <si>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</si>
  <si>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</si>
  <si>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</si>
  <si>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</si>
  <si>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</si>
  <si>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</si>
  <si>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</si>
  <si>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</si>
  <si>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</si>
  <si>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</si>
  <si>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</si>
  <si>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</si>
  <si>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</si>
  <si>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</si>
  <si>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</si>
  <si>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</si>
  <si>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</si>
  <si>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</si>
  <si>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</si>
  <si>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</si>
  <si>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</si>
  <si>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</si>
  <si>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</si>
  <si>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</si>
  <si>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</si>
  <si>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</si>
  <si>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</si>
  <si>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</si>
  <si>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</si>
  <si>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</si>
  <si>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</si>
  <si>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</si>
  <si>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</si>
  <si>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</si>
  <si>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</si>
  <si>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</si>
  <si>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</si>
  <si>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</si>
  <si>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</si>
  <si>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</si>
  <si>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</si>
  <si>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</si>
  <si>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</si>
  <si>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</si>
  <si>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</si>
  <si>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</si>
  <si>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</si>
  <si>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</si>
  <si>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</si>
  <si>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</si>
  <si>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</si>
  <si>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</si>
  <si>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</si>
  <si>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</si>
  <si>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</si>
  <si>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</si>
  <si>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</si>
  <si>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</si>
  <si>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</si>
  <si>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</si>
  <si>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</si>
  <si>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</si>
  <si>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</si>
  <si>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</si>
  <si>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</si>
  <si>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</si>
  <si>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</si>
  <si>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</si>
  <si>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</si>
  <si>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</si>
  <si>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</si>
  <si>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</si>
  <si>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</si>
  <si>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</si>
  <si>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</si>
  <si>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</si>
  <si>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</si>
  <si>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</si>
  <si>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</si>
  <si>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</si>
  <si>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</si>
  <si>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</si>
  <si>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</si>
  <si>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</si>
  <si>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</si>
  <si>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</si>
  <si>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</si>
  <si>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</si>
  <si>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</si>
  <si>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</si>
  <si>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</si>
  <si>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</si>
  <si>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</si>
  <si>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</si>
  <si>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</si>
  <si>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</si>
  <si>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</si>
  <si>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</si>
  <si>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</si>
  <si>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</si>
  <si>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</si>
  <si>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</si>
  <si>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</si>
  <si>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</si>
  <si>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</si>
  <si>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</si>
  <si>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</si>
  <si>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</si>
  <si>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</si>
  <si>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</si>
  <si>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</si>
  <si>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</si>
  <si>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</si>
  <si>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</si>
  <si>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</si>
  <si>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</si>
  <si>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</si>
  <si>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</si>
  <si>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</si>
  <si>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</si>
  <si>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</si>
  <si>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</si>
  <si>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</si>
  <si>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</si>
  <si>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</si>
  <si>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</si>
  <si>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</si>
  <si>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</si>
  <si>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</si>
  <si>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</si>
  <si>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</si>
  <si>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</si>
  <si>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</si>
  <si>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</si>
  <si>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</si>
  <si>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</si>
  <si>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</si>
  <si>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</si>
  <si>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</si>
  <si>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</si>
  <si>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</si>
  <si>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</si>
  <si>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</si>
  <si>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</si>
  <si>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</si>
  <si>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</si>
  <si>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</si>
  <si>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</si>
  <si>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</si>
  <si>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</si>
  <si>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</si>
  <si>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</si>
  <si>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</si>
  <si>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</si>
  <si>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</si>
  <si>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</si>
  <si>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</si>
  <si>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</si>
  <si>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</si>
  <si>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</si>
  <si>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</si>
  <si>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</si>
  <si>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</si>
  <si>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</si>
  <si>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</si>
  <si>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</si>
  <si>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</si>
  <si>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</si>
  <si>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</si>
  <si>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</si>
  <si>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</si>
  <si>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</si>
  <si>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</si>
  <si>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</si>
  <si>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</si>
  <si>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</si>
  <si>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</si>
  <si>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</si>
  <si>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</si>
  <si>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</si>
  <si>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</si>
  <si>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</si>
  <si>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</si>
  <si>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</si>
  <si>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</si>
  <si>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</si>
  <si>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</si>
  <si>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</si>
  <si>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</si>
  <si>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</si>
  <si>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</si>
  <si>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</si>
  <si>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</si>
  <si>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</si>
  <si>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</si>
  <si>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</si>
  <si>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</si>
  <si>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</si>
  <si>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</si>
  <si>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</si>
  <si>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</si>
  <si>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</si>
  <si>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</si>
  <si>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</si>
  <si>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</si>
  <si>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</si>
  <si>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</si>
  <si>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</si>
  <si>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</si>
  <si>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</si>
  <si>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</si>
  <si>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</si>
  <si>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</si>
  <si>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</si>
  <si>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</si>
  <si>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</si>
  <si>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</si>
  <si>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</si>
  <si>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</si>
  <si>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</si>
  <si>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</si>
  <si>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</si>
  <si>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</si>
  <si>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</si>
  <si>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</si>
  <si>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</si>
  <si>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</si>
  <si>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</si>
  <si>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</si>
  <si>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</si>
  <si>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</si>
  <si>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</si>
  <si>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</si>
  <si>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</si>
  <si>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</si>
  <si>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</si>
  <si>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</si>
  <si>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</si>
  <si>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</si>
  <si>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</si>
  <si>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</si>
  <si>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</si>
  <si>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</si>
  <si>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</si>
  <si>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</si>
  <si>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</si>
  <si>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</si>
  <si>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</si>
  <si>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</si>
  <si>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</si>
  <si>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</si>
  <si>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</si>
  <si>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</si>
  <si>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</si>
  <si>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</si>
  <si>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</si>
  <si>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</si>
  <si>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</si>
  <si>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</si>
  <si>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</si>
  <si>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</si>
  <si>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</si>
  <si>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</si>
  <si>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</si>
  <si>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</si>
  <si>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</si>
  <si>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</si>
  <si>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</si>
  <si>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</si>
  <si>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</si>
  <si>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</si>
  <si>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</si>
  <si>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</si>
  <si>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</si>
  <si>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</si>
  <si>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</si>
  <si>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</si>
  <si>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</si>
  <si>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</si>
  <si>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</si>
  <si>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</si>
  <si>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</si>
  <si>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</si>
  <si>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</si>
  <si>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</si>
  <si>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</si>
  <si>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</si>
  <si>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</si>
  <si>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</si>
  <si>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</si>
  <si>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</si>
  <si>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</si>
  <si>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</si>
  <si>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</si>
  <si>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</si>
  <si>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</si>
  <si>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</si>
  <si>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</si>
  <si>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</si>
  <si>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</si>
  <si>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</si>
  <si>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</si>
  <si>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</si>
  <si>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</si>
  <si>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</si>
  <si>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</si>
  <si>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</si>
  <si>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</si>
  <si>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</si>
  <si>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</si>
  <si>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</si>
  <si>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</si>
  <si>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</si>
  <si>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</si>
  <si>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</si>
  <si>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</si>
  <si>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</si>
  <si>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</si>
  <si>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</si>
  <si>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</si>
  <si>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</si>
  <si>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</si>
  <si>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</si>
  <si>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</si>
  <si>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</si>
  <si>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</si>
  <si>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</si>
  <si>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</si>
  <si>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</si>
  <si>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</si>
  <si>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</si>
  <si>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</si>
  <si>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</si>
  <si>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</si>
  <si>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</si>
  <si>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</si>
  <si>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</si>
  <si>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</si>
  <si>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</si>
  <si>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</si>
  <si>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</si>
  <si>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</si>
  <si>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</si>
  <si>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</si>
  <si>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</si>
  <si>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</si>
  <si>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</si>
  <si>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</si>
  <si>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</si>
  <si>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</si>
  <si>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</si>
  <si>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</si>
  <si>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</si>
  <si>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</si>
  <si>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</si>
  <si>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</si>
  <si>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</si>
  <si>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</si>
  <si>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</si>
  <si>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</si>
  <si>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</si>
  <si>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</si>
  <si>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</si>
  <si>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</si>
  <si>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</si>
  <si>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</si>
  <si>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</si>
  <si>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</si>
  <si>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</si>
  <si>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</si>
  <si>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</si>
  <si>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</si>
  <si>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</si>
  <si>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</si>
  <si>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</si>
  <si>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</si>
  <si>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</si>
  <si>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</si>
  <si>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</si>
  <si>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</si>
  <si>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</si>
  <si>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</si>
  <si>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</si>
  <si>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</si>
  <si>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</si>
  <si>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</si>
  <si>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</si>
  <si>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</si>
  <si>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</si>
  <si>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</si>
  <si>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</si>
  <si>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</si>
  <si>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</si>
  <si>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</si>
  <si>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</si>
  <si>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</si>
  <si>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</si>
  <si>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</si>
  <si>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</si>
  <si>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</si>
  <si>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</si>
  <si>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</si>
  <si>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</si>
  <si>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</si>
  <si>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</si>
  <si>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</si>
  <si>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</si>
  <si>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</si>
  <si>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</si>
  <si>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</si>
  <si>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</si>
  <si>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</si>
  <si>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</si>
  <si>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</si>
  <si>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</si>
  <si>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</si>
  <si>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</si>
  <si>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</si>
  <si>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</si>
  <si>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</si>
  <si>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</si>
  <si>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</si>
  <si>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</si>
  <si>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</si>
  <si>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</si>
  <si>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</si>
  <si>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</si>
  <si>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</si>
  <si>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</si>
  <si>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</si>
  <si>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</si>
  <si>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</si>
  <si>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</si>
  <si>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</si>
  <si>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</si>
  <si>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</si>
  <si>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</si>
  <si>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</si>
  <si>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</si>
  <si>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</si>
  <si>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</si>
  <si>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</si>
  <si>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</si>
  <si>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</si>
  <si>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</si>
  <si>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</si>
  <si>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</si>
  <si>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</si>
  <si>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</si>
  <si>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</si>
  <si>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</si>
  <si>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</si>
  <si>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</si>
  <si>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</si>
  <si>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</si>
  <si>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</si>
  <si>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</si>
  <si>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</si>
  <si>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</si>
  <si>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</si>
  <si>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</si>
  <si>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</si>
  <si>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</si>
  <si>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</si>
  <si>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</si>
  <si>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</si>
  <si>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</si>
  <si>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</si>
  <si>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</si>
  <si>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</si>
  <si>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</si>
  <si>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</si>
  <si>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</si>
  <si>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</si>
  <si>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</si>
  <si>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</si>
  <si>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</si>
  <si>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</si>
  <si>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</si>
  <si>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</si>
  <si>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</si>
  <si>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</si>
  <si>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</si>
  <si>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</si>
  <si>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</si>
  <si>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</si>
  <si>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</si>
  <si>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</si>
  <si>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</si>
  <si>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</si>
  <si>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</si>
  <si>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</si>
  <si>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</si>
  <si>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</si>
  <si>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</si>
  <si>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</si>
  <si>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</si>
  <si>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</si>
  <si>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</si>
  <si>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</si>
  <si>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</si>
  <si>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</si>
  <si>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</si>
  <si>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</si>
  <si>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</si>
  <si>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</si>
  <si>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</si>
  <si>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</si>
  <si>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</si>
  <si>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</si>
  <si>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</si>
  <si>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</si>
  <si>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</si>
  <si>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</si>
  <si>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</si>
  <si>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</si>
  <si>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</si>
  <si>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</si>
  <si>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</si>
  <si>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</si>
  <si>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</si>
  <si>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</si>
  <si>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</si>
  <si>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</si>
  <si>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</si>
  <si>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</si>
  <si>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</si>
  <si>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</si>
  <si>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</si>
  <si>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</si>
  <si>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</si>
  <si>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</si>
  <si>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</si>
  <si>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</si>
  <si>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</si>
  <si>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</si>
  <si>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</si>
  <si>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</si>
  <si>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</si>
  <si>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</si>
  <si>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</si>
  <si>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</si>
  <si>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</si>
  <si>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</si>
  <si>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</si>
  <si>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</si>
  <si>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</si>
  <si>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</si>
  <si>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</si>
  <si>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</si>
  <si>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</si>
  <si>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</si>
  <si>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</si>
  <si>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</si>
  <si>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</si>
  <si>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</si>
  <si>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</si>
  <si>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</si>
  <si>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</si>
  <si>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</si>
  <si>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</si>
  <si>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</si>
  <si>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</si>
  <si>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</si>
  <si>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</si>
  <si>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</si>
  <si>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</si>
  <si>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</si>
  <si>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</si>
  <si>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</si>
  <si>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</si>
  <si>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</si>
  <si>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</si>
  <si>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</si>
  <si>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</si>
  <si>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</si>
  <si>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</si>
  <si>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</si>
  <si>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</si>
  <si>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</si>
  <si>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</si>
  <si>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</si>
  <si>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</si>
  <si>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</si>
  <si>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</si>
  <si>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</si>
  <si>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</si>
  <si>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</si>
  <si>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</si>
  <si>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</si>
  <si>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</si>
  <si>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</si>
  <si>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</si>
  <si>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</si>
  <si>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</si>
  <si>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</si>
  <si>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</si>
  <si>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</si>
  <si>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</si>
  <si>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</si>
  <si>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</si>
  <si>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</si>
  <si>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</si>
  <si>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</si>
  <si>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</si>
  <si>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</si>
  <si>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</si>
  <si>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</si>
  <si>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</si>
  <si>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</si>
  <si>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</si>
  <si>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</si>
  <si>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</si>
  <si>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</si>
  <si>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</si>
  <si>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</si>
  <si>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</si>
  <si>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</si>
  <si>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</si>
  <si>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</si>
  <si>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</si>
  <si>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</si>
  <si>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</si>
  <si>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</si>
  <si>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</si>
  <si>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</si>
  <si>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</si>
  <si>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</si>
  <si>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</si>
  <si>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</si>
  <si>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</si>
  <si>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</si>
  <si>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</si>
  <si>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</si>
  <si>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</si>
  <si>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</si>
  <si>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</si>
  <si>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</si>
  <si>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</si>
  <si>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</si>
  <si>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</si>
  <si>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</si>
  <si>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</si>
  <si>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</si>
  <si>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</si>
  <si>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</si>
  <si>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</si>
  <si>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</si>
  <si>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</si>
  <si>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</si>
  <si>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</si>
  <si>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</si>
  <si>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</si>
  <si>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</si>
  <si>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</si>
  <si>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</si>
  <si>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</si>
  <si>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</si>
  <si>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</si>
  <si>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</si>
  <si>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</si>
  <si>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</si>
  <si>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</si>
  <si>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</si>
  <si>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</si>
  <si>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</si>
  <si>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</si>
  <si>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</si>
  <si>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</si>
  <si>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</si>
  <si>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</si>
  <si>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</si>
  <si>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</si>
  <si>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</si>
  <si>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</si>
  <si>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</si>
  <si>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</si>
  <si>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</si>
  <si>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</si>
  <si>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</si>
  <si>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</si>
  <si>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</si>
  <si>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</si>
  <si>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</si>
  <si>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</si>
  <si>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</si>
  <si>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</si>
  <si>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</si>
  <si>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</si>
  <si>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</si>
  <si>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</si>
  <si>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</si>
  <si>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</si>
  <si>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</si>
  <si>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</si>
  <si>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</si>
  <si>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</si>
  <si>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</si>
  <si>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</si>
  <si>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</si>
  <si>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</si>
  <si>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</si>
  <si>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</si>
  <si>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</si>
  <si>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</si>
  <si>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</si>
  <si>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</si>
  <si>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</si>
  <si>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</si>
  <si>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</si>
  <si>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</si>
  <si>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</si>
  <si>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</si>
  <si>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</si>
  <si>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</si>
  <si>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</si>
  <si>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</si>
  <si>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</si>
  <si>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</si>
  <si>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</si>
  <si>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</si>
  <si>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</si>
  <si>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</si>
  <si>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</si>
  <si>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</si>
  <si>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</si>
  <si>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</si>
  <si>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</si>
  <si>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</si>
  <si>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</si>
  <si>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</si>
  <si>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</si>
  <si>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</si>
  <si>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</si>
  <si>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</si>
  <si>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</si>
  <si>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</si>
  <si>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</si>
  <si>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</si>
  <si>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</si>
  <si>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</si>
  <si>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</si>
  <si>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</si>
  <si>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</si>
  <si>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</si>
  <si>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</si>
  <si>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</si>
  <si>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</si>
  <si>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</si>
  <si>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</si>
  <si>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</si>
  <si>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</si>
  <si>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</si>
  <si>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</si>
  <si>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</si>
  <si>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</si>
  <si>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</si>
  <si>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</si>
  <si>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</si>
  <si>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</si>
  <si>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</si>
  <si>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</si>
  <si>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</si>
  <si>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</si>
  <si>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</si>
  <si>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</si>
  <si>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</si>
  <si>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</si>
  <si>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</si>
  <si>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</si>
  <si>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</si>
  <si>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</si>
  <si>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</si>
  <si>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</si>
  <si>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</si>
  <si>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</si>
  <si>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</si>
  <si>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</si>
  <si>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</si>
  <si>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</si>
  <si>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</si>
  <si>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</si>
  <si>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</si>
  <si>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</si>
  <si>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</si>
  <si>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</si>
  <si>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</si>
  <si>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</si>
  <si>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</si>
  <si>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</si>
  <si>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</si>
  <si>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</si>
  <si>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</si>
  <si>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</si>
  <si>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</si>
  <si>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</si>
  <si>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</si>
  <si>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</si>
  <si>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</si>
  <si>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</si>
  <si>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</si>
  <si>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</si>
  <si>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</si>
  <si>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</si>
  <si>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</si>
  <si>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</si>
  <si>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</si>
  <si>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</si>
  <si>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</si>
  <si>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</si>
  <si>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</si>
  <si>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</si>
  <si>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</si>
  <si>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</si>
  <si>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</si>
  <si>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</si>
  <si>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</si>
  <si>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</si>
  <si>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</si>
  <si>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</si>
  <si>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</si>
  <si>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</si>
  <si>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</si>
  <si>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</si>
  <si>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</si>
  <si>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</si>
  <si>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</si>
  <si>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</si>
  <si>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</si>
  <si>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</si>
  <si>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</si>
  <si>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</si>
  <si>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</si>
  <si>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</si>
  <si>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</si>
  <si>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</si>
  <si>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</si>
  <si>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</si>
  <si>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</si>
  <si>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</si>
  <si>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</si>
  <si>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</si>
  <si>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</si>
  <si>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</si>
  <si>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</si>
  <si>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</si>
  <si>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</si>
  <si>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</si>
  <si>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</si>
  <si>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</si>
  <si>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</si>
  <si>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</si>
  <si>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</si>
  <si>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</si>
  <si>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</si>
  <si>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</si>
  <si>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</si>
  <si>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</si>
  <si>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</si>
  <si>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</si>
  <si>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</si>
  <si>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</si>
  <si>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</si>
  <si>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</si>
  <si>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</si>
  <si>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</si>
  <si>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</si>
  <si>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</si>
  <si>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</si>
  <si>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</si>
  <si>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</si>
  <si>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</si>
  <si>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</si>
  <si>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</si>
  <si>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</si>
  <si>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</si>
  <si>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</si>
  <si>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</si>
  <si>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</si>
  <si>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</si>
  <si>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</si>
  <si>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</si>
  <si>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</si>
  <si>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</si>
  <si>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</si>
  <si>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</si>
  <si>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</si>
  <si>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</si>
  <si>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</si>
  <si>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</si>
  <si>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</si>
  <si>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</si>
  <si>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</si>
  <si>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</si>
  <si>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</si>
  <si>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</si>
  <si>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</si>
  <si>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</si>
  <si>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</si>
  <si>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</si>
  <si>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</si>
  <si>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</si>
  <si>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</si>
  <si>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</si>
  <si>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</si>
  <si>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</si>
  <si>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</si>
  <si>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</si>
  <si>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</si>
  <si>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</si>
  <si>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</si>
  <si>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</si>
  <si>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</si>
  <si>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</si>
  <si>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</si>
  <si>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</si>
  <si>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</si>
  <si>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</si>
  <si>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</si>
  <si>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</si>
  <si>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</si>
  <si>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</si>
  <si>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</si>
  <si>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</si>
  <si>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</si>
  <si>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</si>
  <si>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</si>
  <si>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</si>
  <si>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</si>
  <si>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</si>
  <si>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</si>
  <si>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</si>
  <si>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</si>
  <si>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</si>
  <si>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</si>
  <si>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</si>
  <si>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</si>
  <si>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</si>
  <si>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</si>
  <si>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</si>
  <si>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</si>
  <si>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</si>
  <si>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</si>
  <si>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</si>
  <si>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</si>
  <si>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</si>
  <si>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</si>
  <si>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</si>
  <si>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</si>
  <si>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</si>
  <si>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</si>
  <si>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</si>
  <si>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</si>
  <si>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</si>
  <si>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</si>
  <si>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</si>
  <si>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</si>
  <si>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</si>
  <si>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</si>
  <si>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</si>
  <si>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</si>
  <si>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</si>
  <si>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</si>
  <si>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</si>
  <si>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</si>
  <si>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</si>
  <si>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</si>
  <si>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</si>
  <si>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</si>
  <si>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</si>
  <si>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</si>
  <si>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</si>
  <si>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</si>
  <si>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</si>
  <si>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</si>
  <si>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</si>
  <si>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</si>
  <si>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</si>
  <si>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</si>
  <si>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</si>
  <si>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</si>
  <si>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</si>
  <si>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</si>
  <si>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</si>
  <si>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</si>
  <si>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</si>
  <si>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</si>
  <si>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</si>
  <si>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</si>
  <si>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</si>
  <si>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</si>
  <si>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</si>
  <si>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</si>
  <si>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</si>
  <si>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</si>
  <si>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</si>
  <si>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</si>
  <si>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</si>
  <si>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</si>
  <si>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</si>
  <si>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</si>
  <si>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</si>
  <si>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</si>
  <si>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</si>
  <si>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</si>
  <si>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</si>
  <si>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</si>
  <si>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</si>
  <si>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</si>
  <si>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</si>
  <si>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</si>
  <si>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</si>
  <si>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</si>
  <si>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</si>
  <si>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</si>
  <si>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</si>
  <si>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</si>
  <si>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</si>
  <si>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</si>
  <si>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</si>
  <si>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</si>
  <si>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</si>
  <si>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</si>
  <si>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</si>
  <si>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</si>
  <si>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</si>
  <si>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</si>
  <si>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</si>
  <si>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</si>
  <si>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</si>
  <si>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</si>
  <si>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</si>
  <si>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</si>
  <si>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</si>
  <si>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</si>
  <si>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</si>
  <si>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</si>
  <si>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</si>
  <si>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</si>
  <si>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</si>
  <si>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</si>
  <si>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</si>
  <si>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</si>
  <si>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</si>
  <si>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</si>
  <si>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</si>
  <si>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</si>
  <si>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</si>
  <si>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</si>
  <si>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</si>
  <si>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</si>
  <si>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</si>
  <si>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</si>
  <si>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</si>
  <si>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</si>
  <si>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</si>
  <si>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</si>
  <si>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</si>
  <si>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</si>
  <si>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</si>
  <si>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</si>
  <si>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</si>
  <si>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</si>
  <si>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</si>
  <si>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</si>
  <si>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</si>
  <si>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</si>
  <si>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</si>
  <si>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</si>
  <si>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</si>
  <si>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</si>
  <si>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</si>
  <si>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</si>
  <si>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</si>
  <si>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</si>
  <si>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</si>
  <si>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</si>
  <si>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</si>
  <si>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</si>
  <si>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</si>
  <si>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</si>
  <si>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</si>
  <si>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</si>
  <si>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</si>
  <si>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</si>
  <si>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</si>
  <si>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</si>
  <si>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</si>
  <si>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</si>
  <si>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</si>
  <si>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</si>
  <si>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</si>
  <si>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</si>
  <si>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</si>
  <si>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</si>
  <si>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</si>
  <si>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</si>
  <si>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</si>
  <si>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</si>
  <si>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</si>
  <si>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</si>
  <si>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</si>
  <si>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</si>
  <si>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</si>
  <si>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</si>
  <si>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</si>
  <si>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</si>
  <si>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</si>
  <si>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</si>
  <si>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</si>
  <si>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</si>
  <si>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</si>
  <si>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</si>
  <si>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</si>
  <si>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</si>
  <si>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</si>
  <si>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</si>
  <si>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</si>
  <si>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</si>
  <si>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</si>
  <si>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</si>
  <si>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</si>
  <si>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</si>
  <si>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</si>
  <si>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</si>
  <si>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</si>
  <si>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</si>
  <si>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</si>
  <si>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</si>
  <si>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</si>
  <si>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</si>
  <si>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</si>
  <si>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</si>
  <si>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</si>
  <si>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</si>
  <si>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</si>
  <si>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</si>
  <si>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</si>
  <si>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</si>
  <si>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</si>
  <si>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</si>
  <si>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</si>
  <si>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</si>
  <si>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</si>
  <si>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</si>
  <si>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</si>
  <si>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</si>
  <si>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</si>
  <si>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</si>
  <si>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</si>
  <si>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</si>
  <si>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</si>
  <si>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</si>
  <si>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</si>
  <si>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</si>
  <si>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</si>
  <si>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</si>
  <si>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</si>
  <si>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</si>
  <si>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</si>
  <si>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</si>
  <si>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</si>
  <si>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</si>
  <si>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</si>
  <si>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</si>
  <si>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</si>
  <si>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</si>
  <si>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</si>
  <si>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</si>
  <si>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</si>
  <si>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</si>
  <si>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</si>
  <si>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</si>
  <si>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</si>
  <si>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</si>
  <si>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</si>
  <si>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</si>
  <si>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</si>
  <si>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</si>
  <si>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</si>
  <si>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</si>
  <si>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</si>
  <si>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</si>
  <si>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</si>
  <si>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</si>
  <si>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</si>
  <si>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</si>
  <si>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</si>
  <si>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</si>
  <si>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</si>
  <si>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</si>
  <si>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</si>
  <si>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</si>
  <si>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</si>
  <si>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</si>
  <si>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</si>
  <si>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</si>
  <si>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</si>
  <si>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</si>
  <si>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</si>
  <si>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</si>
  <si>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</si>
  <si>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</si>
  <si>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</si>
  <si>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</si>
  <si>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</si>
  <si>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</si>
  <si>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</si>
  <si>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</si>
  <si>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</si>
  <si>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</si>
  <si>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</si>
  <si>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</si>
  <si>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</si>
  <si>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</si>
  <si>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</si>
  <si>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</si>
  <si>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</si>
  <si>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</si>
  <si>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</si>
  <si>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</si>
  <si>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</si>
  <si>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</si>
  <si>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</si>
  <si>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</si>
  <si>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</si>
  <si>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</si>
  <si>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</si>
  <si>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</si>
  <si>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</si>
  <si>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</si>
  <si>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</si>
  <si>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</si>
  <si>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</si>
  <si>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</si>
  <si>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</si>
  <si>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</si>
  <si>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</si>
  <si>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</si>
  <si>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</si>
  <si>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</si>
  <si>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</si>
  <si>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</si>
  <si>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</si>
  <si>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</si>
  <si>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</si>
  <si>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</si>
  <si>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</si>
  <si>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</si>
  <si>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</si>
  <si>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</si>
  <si>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</si>
  <si>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</si>
  <si>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</si>
  <si>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</si>
  <si>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</si>
  <si>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</si>
  <si>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</si>
  <si>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</si>
  <si>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</si>
  <si>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</si>
  <si>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</si>
  <si>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</si>
  <si>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</si>
  <si>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</si>
  <si>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</si>
  <si>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</si>
  <si>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</si>
  <si>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</si>
  <si>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</si>
  <si>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</si>
  <si>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</si>
  <si>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</si>
  <si>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</si>
  <si>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</si>
  <si>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</si>
  <si>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</si>
  <si>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</si>
  <si>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</si>
  <si>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</si>
  <si>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</si>
  <si>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</si>
  <si>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</si>
  <si>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</si>
  <si>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</si>
  <si>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</si>
  <si>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</si>
  <si>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</si>
  <si>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</si>
  <si>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</si>
  <si>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</si>
  <si>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</si>
  <si>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</si>
  <si>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</si>
  <si>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</si>
  <si>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</si>
  <si>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</si>
  <si>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</si>
  <si>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</si>
  <si>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</si>
  <si>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</si>
  <si>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</si>
  <si>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</si>
  <si>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</si>
  <si>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</si>
  <si>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</si>
  <si>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</si>
  <si>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</si>
  <si>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</si>
  <si>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</si>
  <si>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</si>
  <si>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</si>
  <si>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</si>
  <si>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</si>
  <si>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</si>
  <si>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</si>
  <si>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</si>
  <si>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</si>
  <si>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</si>
  <si>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</si>
  <si>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</si>
  <si>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</si>
  <si>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</si>
  <si>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</si>
  <si>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</si>
  <si>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</si>
  <si>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</si>
  <si>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</si>
  <si>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</si>
  <si>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</si>
  <si>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</si>
  <si>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</si>
  <si>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</si>
  <si>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</si>
  <si>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</si>
  <si>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</si>
  <si>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</si>
  <si>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</si>
  <si>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</si>
  <si>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</si>
  <si>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</si>
  <si>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</si>
  <si>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</si>
  <si>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</si>
  <si>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</si>
  <si>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</si>
  <si>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</si>
  <si>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</si>
  <si>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</si>
  <si>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</si>
  <si>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</si>
  <si>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</si>
  <si>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</si>
  <si>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</si>
  <si>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</si>
  <si>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</si>
  <si>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</si>
  <si>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</si>
  <si>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</si>
  <si>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</si>
  <si>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</si>
  <si>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</si>
  <si>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</si>
  <si>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</si>
  <si>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</si>
  <si>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</si>
  <si>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</si>
  <si>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</si>
  <si>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</si>
  <si>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</si>
  <si>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</si>
  <si>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</si>
  <si>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</si>
  <si>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</si>
  <si>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</si>
  <si>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</si>
  <si>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</si>
  <si>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</si>
  <si>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</si>
  <si>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</si>
  <si>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</si>
  <si>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</si>
  <si>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</si>
  <si>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</si>
  <si>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</si>
  <si>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</si>
  <si>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</si>
  <si>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</si>
  <si>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</si>
  <si>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</si>
  <si>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</si>
  <si>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</si>
  <si>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</si>
  <si>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</si>
  <si>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</si>
  <si>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</si>
  <si>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</si>
  <si>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</si>
  <si>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</si>
  <si>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</si>
  <si>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</si>
  <si>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</si>
  <si>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</si>
  <si>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</si>
  <si>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</si>
  <si>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</si>
  <si>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</si>
  <si>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</si>
  <si>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</si>
  <si>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</si>
  <si>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</si>
  <si>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</si>
  <si>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</si>
  <si>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</si>
  <si>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</si>
  <si>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</si>
  <si>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</si>
  <si>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</si>
  <si>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</si>
  <si>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</si>
  <si>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</si>
  <si>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</si>
  <si>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</si>
  <si>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</si>
  <si>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</si>
  <si>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</si>
  <si>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</si>
  <si>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</si>
  <si>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</si>
  <si>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</si>
  <si>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</si>
  <si>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</si>
  <si>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</si>
  <si>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</si>
  <si>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</si>
  <si>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</si>
  <si>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</si>
  <si>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</si>
  <si>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</si>
  <si>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</si>
  <si>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</si>
  <si>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</si>
  <si>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</si>
  <si>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</si>
  <si>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</si>
  <si>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</si>
  <si>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</si>
  <si>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</si>
  <si>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</si>
  <si>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</si>
  <si>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</si>
  <si>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</si>
  <si>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</si>
  <si>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</si>
  <si>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</si>
  <si>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</si>
  <si>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</si>
  <si>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</si>
  <si>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</si>
  <si>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</si>
  <si>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</si>
  <si>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</si>
  <si>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</si>
  <si>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</si>
  <si>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</si>
  <si>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</si>
  <si>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</si>
  <si>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</si>
  <si>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</si>
  <si>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</si>
  <si>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</si>
  <si>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</si>
  <si>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</si>
  <si>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</si>
  <si>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</si>
  <si>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</si>
  <si>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</si>
  <si>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</si>
  <si>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</si>
  <si>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</si>
  <si>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</si>
  <si>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</si>
  <si>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</si>
  <si>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</si>
  <si>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</si>
  <si>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</si>
  <si>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</si>
  <si>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</si>
  <si>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</si>
  <si>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</si>
  <si>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</si>
  <si>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</si>
  <si>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</si>
  <si>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</si>
  <si>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</si>
  <si>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</si>
  <si>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</si>
  <si>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</si>
  <si>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</si>
  <si>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</si>
  <si>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</si>
  <si>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</si>
  <si>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</si>
  <si>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</si>
  <si>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</si>
  <si>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</si>
  <si>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</si>
  <si>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</si>
  <si>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</si>
  <si>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</si>
  <si>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</si>
  <si>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</si>
  <si>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</si>
  <si>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</si>
  <si>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</si>
  <si>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</si>
  <si>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</si>
  <si>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</si>
  <si>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</si>
  <si>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</si>
  <si>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</si>
  <si>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</si>
  <si>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</si>
  <si>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</si>
  <si>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</si>
  <si>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</si>
  <si>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</si>
  <si>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</si>
  <si>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</si>
  <si>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</si>
  <si>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</si>
  <si>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</si>
  <si>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</si>
  <si>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</si>
  <si>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</si>
  <si>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</si>
  <si>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</si>
  <si>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</si>
  <si>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</si>
  <si>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</si>
  <si>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</si>
  <si>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</si>
  <si>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</si>
  <si>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</si>
  <si>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</si>
  <si>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</si>
  <si>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</si>
  <si>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</si>
  <si>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</si>
  <si>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</si>
  <si>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</si>
  <si>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</si>
  <si>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</si>
  <si>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</si>
  <si>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</si>
  <si>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</si>
  <si>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</si>
  <si>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</si>
  <si>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</si>
  <si>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</si>
  <si>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</si>
  <si>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</si>
  <si>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</si>
  <si>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</si>
  <si>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</si>
  <si>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</si>
  <si>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</si>
  <si>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</si>
  <si>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</si>
  <si>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</si>
  <si>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</si>
  <si>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</si>
  <si>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</si>
  <si>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</si>
  <si>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</si>
  <si>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</si>
  <si>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</si>
  <si>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</si>
  <si>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</si>
  <si>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</si>
  <si>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</si>
  <si>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</si>
  <si>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</si>
  <si>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</si>
  <si>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</si>
  <si>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</si>
  <si>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</si>
  <si>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</si>
  <si>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</si>
  <si>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</si>
  <si>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</si>
  <si>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</si>
  <si>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</si>
  <si>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</si>
  <si>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</si>
  <si>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</si>
  <si>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</si>
  <si>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</si>
  <si>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</si>
  <si>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</si>
  <si>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</si>
  <si>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</si>
  <si>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</si>
  <si>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</si>
  <si>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</si>
  <si>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</si>
  <si>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</si>
  <si>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</si>
  <si>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</si>
  <si>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</si>
  <si>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</si>
  <si>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</si>
  <si>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</si>
  <si>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</si>
  <si>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</si>
  <si>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</si>
  <si>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</si>
  <si>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</si>
  <si>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</si>
  <si>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</si>
  <si>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</si>
  <si>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</si>
  <si>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</si>
  <si>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</si>
  <si>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</si>
  <si>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</si>
  <si>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</si>
  <si>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</si>
  <si>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</si>
  <si>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</si>
  <si>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</si>
  <si>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</si>
  <si>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</si>
  <si>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</si>
  <si>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</si>
  <si>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</si>
  <si>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</si>
  <si>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</si>
  <si>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</si>
  <si>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</si>
  <si>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</si>
  <si>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</si>
  <si>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</si>
  <si>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</si>
  <si>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</si>
  <si>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</si>
  <si>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</si>
  <si>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</si>
  <si>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</si>
  <si>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</si>
  <si>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</si>
  <si>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</si>
  <si>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</si>
  <si>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</si>
  <si>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</si>
  <si>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</si>
  <si>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</si>
  <si>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</si>
  <si>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</si>
  <si>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</si>
  <si>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</si>
  <si>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</si>
  <si>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</si>
  <si>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</si>
  <si>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</si>
  <si>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</si>
  <si>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</si>
  <si>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</si>
  <si>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</si>
  <si>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</si>
  <si>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</si>
  <si>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</si>
  <si>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</si>
  <si>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</si>
  <si>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</si>
  <si>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</si>
  <si>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</si>
  <si>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</si>
  <si>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</si>
  <si>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</si>
  <si>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</si>
  <si>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</si>
  <si>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</si>
  <si>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</si>
  <si>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</si>
  <si>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</si>
  <si>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</si>
  <si>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</si>
  <si>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</si>
  <si>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</si>
  <si>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</si>
  <si>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</si>
  <si>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</si>
  <si>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</si>
  <si>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</si>
  <si>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</si>
  <si>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</si>
  <si>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</si>
  <si>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</si>
  <si>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</si>
  <si>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</si>
  <si>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</si>
  <si>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</si>
  <si>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</si>
  <si>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</si>
  <si>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</si>
  <si>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</si>
  <si>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</si>
  <si>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</si>
  <si>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</si>
  <si>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</si>
  <si>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</si>
  <si>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</si>
  <si>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</si>
  <si>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</si>
  <si>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</si>
  <si>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</si>
  <si>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</si>
  <si>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</si>
  <si>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</si>
  <si>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</si>
  <si>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</si>
  <si>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</si>
  <si>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</si>
  <si>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</si>
  <si>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</si>
  <si>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</si>
  <si>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</si>
  <si>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</si>
  <si>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</si>
  <si>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</si>
  <si>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</si>
  <si>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</si>
  <si>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</si>
  <si>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</si>
  <si>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</si>
  <si>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</si>
  <si>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</si>
  <si>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</si>
  <si>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</si>
  <si>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</si>
  <si>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</si>
  <si>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</si>
  <si>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</si>
  <si>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</si>
  <si>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</si>
  <si>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</si>
  <si>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</si>
  <si>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</si>
  <si>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</si>
  <si>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</si>
  <si>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</si>
  <si>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</si>
  <si>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</si>
  <si>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</si>
  <si>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</si>
  <si>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</si>
  <si>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</si>
  <si>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</si>
  <si>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</si>
  <si>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</si>
  <si>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</si>
  <si>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</si>
  <si>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</si>
  <si>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>scus</t>
  </si>
  <si>
    <t>pcus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</si>
</sst>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/>
    <tableColumn id="8" xr3:uid="{793B3F76-6A57-4092-9042-D2A141A1C8C1}" name="BudgetAmount" dataDxfId="342"/>
    <tableColumn id="9" xr3:uid="{DD58DA39-645C-4EEE-9A38-F40CA00462C1}" name="BusinessUnit" dataDxfId="341"/>
    <tableColumn id="11" xr3:uid="{3EB4F175-103D-4BA3-95FA-62D80672F86D}" name="CostCenter" dataDxfId="340"/>
    <tableColumn id="12" xr3:uid="{7D7A7153-A227-485E-A650-F82E34519655}" name="DR" dataDxfId="339"/>
    <tableColumn id="13" xr3:uid="{29DA63D3-2F0F-4486-8313-D93765132670}" name="EndDate" dataDxfId="338"/>
    <tableColumn id="14" xr3:uid="{9F83E188-C8A1-4FC0-AACE-446FCDBEC02E}" name="Env" dataDxfId="337"/>
    <tableColumn id="15" xr3:uid="{08BD1C97-6E8C-430C-BAB7-622E0965DDE2}" name="Owner" dataDxfId="336"/>
    <tableColumn id="16" xr3:uid="{2C9189BB-F929-4D3E-B5D1-311592D9490B}" name="Requester" dataDxfId="335"/>
    <tableColumn id="17" xr3:uid="{B875AAB7-E809-4079-BE50-F94FE580B839}" name="ServiceClass" dataDxfId="334"/>
    <tableColumn id="18" xr3:uid="{CBA21964-64B1-46CD-8C30-199630F884E7}" name="StartDat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/>
    <tableColumn id="7" xr3:uid="{B3E8B024-694F-4BF3-8F25-9902FBE87D1F}" name="BudgetAmount" dataDxfId="324"/>
    <tableColumn id="8" xr3:uid="{ABC43D73-14B6-4602-8043-E0F57518A105}" name="BusinessUnit" dataDxfId="323"/>
    <tableColumn id="9" xr3:uid="{35091A8E-5CAE-4A0E-896E-246761D77430}" name="CostCenter" dataDxfId="322"/>
    <tableColumn id="10" xr3:uid="{36FD19EA-6224-410F-95C4-92A550EFB4DC}" name="DR" dataDxfId="321"/>
    <tableColumn id="11" xr3:uid="{FDFE1F3F-D340-4EAD-BEA8-6AC03052FFBE}" name="EndDate" dataDxfId="320"/>
    <tableColumn id="12" xr3:uid="{FB92422E-0E45-4560-9A57-B77184199953}" name="Env" dataDxfId="319"/>
    <tableColumn id="13" xr3:uid="{6C35CAB9-8AD1-46EE-8538-BA45F01D09A8}" name="Owner" dataDxfId="318"/>
    <tableColumn id="14" xr3:uid="{E8386069-F356-40BE-9015-5747932DC16D}" name="Requester" dataDxfId="317"/>
    <tableColumn id="15" xr3:uid="{A7373C3F-E388-4E76-9EC5-79F9279C3CD7}" name="ServiceClass" dataDxfId="316"/>
    <tableColumn id="16" xr3:uid="{86DED262-EF7A-4317-8063-CEBDF1F1B3B2}" name="StartDate" dataDxfId="31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09"/>
    <tableColumn id="5" xr3:uid="{2DA205CC-FFB9-440F-A1C0-176A1156E603}" name="Approver" dataDxfId="308"/>
    <tableColumn id="6" xr3:uid="{7BA4A9FC-476F-4156-B8DB-4B31A8EF7134}" name="BudgetAmount" dataDxfId="307" dataCellStyle="Currency 2 2"/>
    <tableColumn id="8" xr3:uid="{7CFDD2F2-E45F-4D42-B1E7-2946C47B6F45}" name="BusinessUnit" dataDxfId="306"/>
    <tableColumn id="9" xr3:uid="{70D6E542-4170-47B5-B00B-F61E604E3659}" name="CostCenter" dataDxfId="305"/>
    <tableColumn id="10" xr3:uid="{5FE0A6C7-E220-41F2-B0B9-F34E7C018D94}" name="DR" dataDxfId="304"/>
    <tableColumn id="11" xr3:uid="{1E368A26-FD9E-4865-B2F4-10A966A5A36F}" name="EndDate" dataDxfId="303" dataCellStyle="Normal 2 2"/>
    <tableColumn id="12" xr3:uid="{C54CEB87-85C3-4A03-BAC5-3EEF69F26CB7}" name="Env" dataDxfId="302"/>
    <tableColumn id="13" xr3:uid="{2E5C7347-5FA9-4D75-BA47-29A20B2EE822}" name="Owner" dataDxfId="301"/>
    <tableColumn id="14" xr3:uid="{85414F39-D48E-4833-B1ED-B4DA850D3C60}" name="Requester" dataDxfId="300"/>
    <tableColumn id="15" xr3:uid="{F2C22C3C-9D7E-4491-B389-AF6CD0E79779}" name="ServiceClass" dataDxfId="299"/>
    <tableColumn id="16" xr3:uid="{3D879FFE-E831-4A2A-92BA-260AE2E21FDE}" name="StartDate" dataDxfId="298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/>
    <tableColumn id="8" xr3:uid="{BB063B75-42BB-4DE5-B253-FCD134557256}" name="BusinessUnit" dataDxfId="289"/>
    <tableColumn id="9" xr3:uid="{DE9F57F7-0CB6-4CDA-A11F-76F46E02086F}" name="CostCenter" dataDxfId="288"/>
    <tableColumn id="10" xr3:uid="{8A10B3DC-1A2B-4B1C-984D-F5BD4130802E}" name="DR" dataDxfId="287"/>
    <tableColumn id="11" xr3:uid="{1437CD11-B38A-4B79-858E-669BCAE9FD25}" name="EndDate" dataDxfId="286"/>
    <tableColumn id="12" xr3:uid="{4D7C7FFF-8BED-4FCE-BCD6-BFDD8D06E57D}" name="Env" dataDxfId="285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/>
    <tableColumn id="16" xr3:uid="{60EEB968-815A-4C5E-ADF7-6DF5E62A631C}" name="StartDate" dataDxfId="28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/>
    <tableColumn id="9" xr3:uid="{0A713914-577C-432B-87CB-104F1ECAA7AF}" name="CostCenter" dataDxfId="271"/>
    <tableColumn id="10" xr3:uid="{02767C2F-D1CB-4829-9945-49B4B6557BB5}" name="DR" dataDxfId="270"/>
    <tableColumn id="11" xr3:uid="{FB35C75B-A50E-4894-934F-BB83D7DD17C2}" name="EndDate" dataDxfId="269" dataCellStyle="Normal 2 2"/>
    <tableColumn id="12" xr3:uid="{F7F9C7AA-43C6-44F0-B18C-63F10AA7208A}" name="Env" dataDxfId="268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/>
    <tableColumn id="8" xr3:uid="{0D56C04F-8C5D-4AD2-9D47-5D72FC448402}" name="BusinessUnit" dataDxfId="256"/>
    <tableColumn id="9" xr3:uid="{EF0E63C9-6BED-48A3-B20C-9CAC7524648B}" name="CostCenter" dataDxfId="255"/>
    <tableColumn id="10" xr3:uid="{29CF345B-E0D4-490C-AC6C-7D809B2F7A22}" name="DR" dataDxfId="254"/>
    <tableColumn id="11" xr3:uid="{72B20860-1EBB-4C13-BA58-168A6F00DE17}" name="EndDate" dataDxfId="253"/>
    <tableColumn id="12" xr3:uid="{0BB924C9-DAA9-482B-96BD-0D1AE7421880}" name="Env" dataDxfId="25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/>
    <tableColumn id="16" xr3:uid="{61545C3D-B80A-455D-B2AC-C9ECDC8B351C}" name="StartDate" dataDxfId="248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/>
    <tableColumn id="8" xr3:uid="{BFE2945D-DD77-4126-AF5D-556ACA0D0402}" name="BusinessUnit" dataDxfId="239"/>
    <tableColumn id="9" xr3:uid="{C8E31A72-C97A-448A-8166-CA31EE3816FD}" name="CostCenter" dataDxfId="238"/>
    <tableColumn id="10" xr3:uid="{47ECF8C9-AD31-4DBE-9ED7-DB425F831E45}" name="DR" dataDxfId="237"/>
    <tableColumn id="11" xr3:uid="{621843D6-A00E-44F6-ADF9-1D3290B910FC}" name="EndDate" dataDxfId="236"/>
    <tableColumn id="12" xr3:uid="{25AFA2DF-1C0B-4295-808D-EFD964B573E9}" name="Env" dataDxfId="235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/>
    <tableColumn id="16" xr3:uid="{1E02C04D-6414-423D-B526-B627D7C2A5F2}" name="StartDate" dataDxfId="23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26">
      <calculatedColumnFormula>LOWER(_xlfn.CONCAT("rg-",Company_Tag,"-network-",envTag,"-",PrimaryRegionTag))</calculatedColumnFormula>
    </tableColumn>
    <tableColumn id="31" xr3:uid="{67E4DB32-5DE4-4DBB-AD34-6E7EEA98B925}" name="virtualNetworkName" dataDxfId="225">
      <calculatedColumnFormula>LOWER(_xlfn.CONCAT("vnet-",Company_Tag,"-",envTag,"-",PrimaryRegionTag))</calculatedColumnFormula>
    </tableColumn>
    <tableColumn id="30" xr3:uid="{AEA17E8B-30D3-4717-A802-4BA90EABF62E}" name="subnetName" dataDxfId="224">
      <calculatedColumnFormula>LOWER(_xlfn.CONCAT("snet-",Company_Tag,"-",envTag,"-",PrimaryRegionTag,,"-sqlmi"))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/>
    <tableColumn id="8" xr3:uid="{45A82F25-6B65-402C-9F06-7DB3A3DA0E59}" name="BusinessUnit" dataDxfId="218"/>
    <tableColumn id="9" xr3:uid="{BFA057E2-4648-4086-9B7B-D561C39EF962}" name="CostCenter" dataDxfId="217"/>
    <tableColumn id="10" xr3:uid="{68428CF3-8D44-4B27-80C5-0B1C9519A070}" name="DR" dataDxfId="216"/>
    <tableColumn id="11" xr3:uid="{6879C2A4-756A-4CD2-901D-8ACBB664585C}" name="EndDate" dataDxfId="215"/>
    <tableColumn id="12" xr3:uid="{A566434E-E351-4C52-97DD-FFDC716964CE}" name="Env" dataDxfId="214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/>
    <tableColumn id="16" xr3:uid="{EA9B6BFB-FF9B-4D37-B766-3F7E3B448636}" name="StartDate" dataDxfId="210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/>
    <tableColumn id="2" xr3:uid="{AFE437F2-D77B-4CE5-AA9D-284B9975F42E}" name="ResourceGroupName" dataDxfId="2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/>
    <tableColumn id="9" xr3:uid="{72C1D578-B37B-40FA-B340-171633BE9890}" name="CostCenter" dataDxfId="199"/>
    <tableColumn id="10" xr3:uid="{201BFB2C-EF15-4356-BE5D-B5D7B688B948}" name="DR" dataDxfId="198"/>
    <tableColumn id="11" xr3:uid="{DAAEA8E7-48DD-48BD-9626-91054181DD5A}" name="EndDate" dataDxfId="197" dataCellStyle="Normal 2 2"/>
    <tableColumn id="12" xr3:uid="{D889319B-BB35-41FE-94E4-16A98DED2A2C}" name="Env" dataDxfId="196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8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/>
    <tableColumn id="9" xr3:uid="{9BD4620F-14A9-45D0-8655-D3997B8A6BA2}" name="CostCenter" dataDxfId="181"/>
    <tableColumn id="10" xr3:uid="{BFC86A1E-C1A9-40B6-B55F-72386C5E2B96}" name="DR" dataDxfId="180"/>
    <tableColumn id="11" xr3:uid="{2D1CC82C-E720-4329-98FB-9BD1D9457E02}" name="EndDate" dataDxfId="179" dataCellStyle="Normal 2 2"/>
    <tableColumn id="12" xr3:uid="{D3A9587E-EF7D-4D79-B700-A28BEF76040D}" name="Env" dataDxfId="178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/>
    <tableColumn id="8" xr3:uid="{2DBD9FB9-E39E-4339-8519-511E3B94C888}" name="BudgetAmount" dataDxfId="167"/>
    <tableColumn id="9" xr3:uid="{1AE023B9-F868-4ACB-AF9D-61E350EA59BC}" name="BusinessUnit" dataDxfId="166"/>
    <tableColumn id="11" xr3:uid="{E1D1FC14-214E-42F5-A210-E947A7E78BFA}" name="CostCenter" dataDxfId="165"/>
    <tableColumn id="12" xr3:uid="{26FBFABB-7161-4870-9151-A899A8F874C2}" name="DR" dataDxfId="164"/>
    <tableColumn id="13" xr3:uid="{59181772-26F2-4BC0-919E-343B4F536F22}" name="EndDate" dataDxfId="163"/>
    <tableColumn id="14" xr3:uid="{BA20A3F0-405D-488E-A4FC-B8A7BE31AACF}" name="Env" dataDxfId="162"/>
    <tableColumn id="15" xr3:uid="{24C6DE48-72D2-4570-806C-63FD9C3B81B9}" name="Owner" dataDxfId="161"/>
    <tableColumn id="16" xr3:uid="{EA92DAA2-29CF-4626-86AD-DE7EAD4E4CAC}" name="Requester" dataDxfId="160"/>
    <tableColumn id="17" xr3:uid="{95820F98-9DCD-4388-9C03-629BC11C2FEB}" name="ServiceClass" dataDxfId="159"/>
    <tableColumn id="18" xr3:uid="{80FCE0BC-B04E-4896-ADE0-953B6526783A}" name="StartDate" dataDxfId="15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8.15" x14ac:dyDescent="0.35">
      <c r="A1" s="196"/>
      <c r="B1" s="276" t="s">
        <v>904</v>
      </c>
      <c r="C1" s="276"/>
      <c r="D1" s="276"/>
      <c r="E1" s="276"/>
      <c r="F1" s="276"/>
      <c r="G1" s="276"/>
      <c r="H1" s="276"/>
      <c r="I1" s="276"/>
      <c r="J1" s="276"/>
    </row>
    <row r="2" spans="1:10" ht="42" customHeight="1" x14ac:dyDescent="0.35">
      <c r="A2" s="196"/>
      <c r="B2" s="277"/>
      <c r="C2" s="277"/>
      <c r="D2" s="277"/>
      <c r="E2" s="277"/>
      <c r="F2" s="277"/>
      <c r="G2" s="277"/>
      <c r="H2" s="277"/>
      <c r="I2" s="277"/>
      <c r="J2" s="277"/>
    </row>
    <row r="3" spans="1:10" ht="141" customHeight="1" x14ac:dyDescent="0.35">
      <c r="A3" s="278" t="s">
        <v>905</v>
      </c>
      <c r="B3" s="279"/>
      <c r="C3" s="279"/>
      <c r="D3" s="279"/>
      <c r="E3" s="279"/>
      <c r="F3" s="279"/>
      <c r="G3" s="279"/>
      <c r="H3" s="279"/>
      <c r="I3" s="279"/>
      <c r="J3" s="279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80" t="s">
        <v>902</v>
      </c>
      <c r="B5" s="280"/>
      <c r="C5" s="280"/>
      <c r="D5" s="280"/>
      <c r="E5" s="280"/>
      <c r="F5" s="280"/>
      <c r="G5" s="280"/>
      <c r="H5" s="280"/>
      <c r="I5" s="280"/>
      <c r="J5" s="280"/>
    </row>
    <row r="6" spans="1:10" ht="24.95" customHeight="1" thickBot="1" x14ac:dyDescent="0.4">
      <c r="A6" s="269" t="s">
        <v>861</v>
      </c>
      <c r="B6" s="282" t="s">
        <v>903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35">
      <c r="A7" s="270">
        <v>43723</v>
      </c>
      <c r="B7" s="273" t="s">
        <v>906</v>
      </c>
      <c r="C7" s="274"/>
      <c r="D7" s="274"/>
      <c r="E7" s="274"/>
      <c r="F7" s="274"/>
      <c r="G7" s="274"/>
      <c r="H7" s="274"/>
      <c r="I7" s="274"/>
      <c r="J7" s="275"/>
    </row>
    <row r="8" spans="1:10" ht="24.95" customHeight="1" thickBot="1" x14ac:dyDescent="0.4">
      <c r="A8" s="271">
        <v>43726</v>
      </c>
      <c r="B8" s="285" t="s">
        <v>907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35">
      <c r="A9" s="270">
        <v>43876</v>
      </c>
      <c r="B9" s="273" t="s">
        <v>2033</v>
      </c>
      <c r="C9" s="274"/>
      <c r="D9" s="274"/>
      <c r="E9" s="274"/>
      <c r="F9" s="274"/>
      <c r="G9" s="274"/>
      <c r="H9" s="274"/>
      <c r="I9" s="274"/>
      <c r="J9" s="275"/>
    </row>
    <row r="10" spans="1:10" x14ac:dyDescent="0.35">
      <c r="A10" s="199"/>
      <c r="B10" s="281"/>
      <c r="C10" s="281"/>
      <c r="D10" s="281"/>
      <c r="E10" s="281"/>
      <c r="F10" s="281"/>
      <c r="G10" s="281"/>
      <c r="H10" s="281"/>
      <c r="I10" s="281"/>
      <c r="J10" s="281"/>
    </row>
    <row r="11" spans="1:10" x14ac:dyDescent="0.35">
      <c r="A11" s="199"/>
      <c r="B11" s="281"/>
      <c r="C11" s="281"/>
      <c r="D11" s="281"/>
      <c r="E11" s="281"/>
      <c r="F11" s="281"/>
      <c r="G11" s="281"/>
      <c r="H11" s="281"/>
      <c r="I11" s="281"/>
      <c r="J11" s="281"/>
    </row>
    <row r="12" spans="1:10" x14ac:dyDescent="0.35">
      <c r="A12" s="199"/>
      <c r="B12" s="281"/>
      <c r="C12" s="281"/>
      <c r="D12" s="281"/>
      <c r="E12" s="281"/>
      <c r="F12" s="281"/>
      <c r="G12" s="281"/>
      <c r="H12" s="281"/>
      <c r="I12" s="281"/>
      <c r="J12" s="281"/>
    </row>
    <row r="13" spans="1:10" x14ac:dyDescent="0.35">
      <c r="A13" s="199"/>
      <c r="B13" s="281"/>
      <c r="C13" s="281"/>
      <c r="D13" s="281"/>
      <c r="E13" s="281"/>
      <c r="F13" s="281"/>
      <c r="G13" s="281"/>
      <c r="H13" s="281"/>
      <c r="I13" s="281"/>
      <c r="J13" s="281"/>
    </row>
    <row r="14" spans="1:10" x14ac:dyDescent="0.35">
      <c r="A14" s="199"/>
      <c r="B14" s="281"/>
      <c r="C14" s="281"/>
      <c r="D14" s="281"/>
      <c r="E14" s="281"/>
      <c r="F14" s="281"/>
      <c r="G14" s="281"/>
      <c r="H14" s="281"/>
      <c r="I14" s="281"/>
      <c r="J14" s="281"/>
    </row>
    <row r="15" spans="1:10" x14ac:dyDescent="0.35">
      <c r="A15" s="199"/>
      <c r="B15" s="281"/>
      <c r="C15" s="281"/>
      <c r="D15" s="281"/>
      <c r="E15" s="281"/>
      <c r="F15" s="281"/>
      <c r="G15" s="281"/>
      <c r="H15" s="281"/>
      <c r="I15" s="281"/>
      <c r="J15" s="281"/>
    </row>
    <row r="16" spans="1:10" x14ac:dyDescent="0.35">
      <c r="A16" s="199"/>
      <c r="B16" s="281"/>
      <c r="C16" s="281"/>
      <c r="D16" s="281"/>
      <c r="E16" s="281"/>
      <c r="F16" s="281"/>
      <c r="G16" s="281"/>
      <c r="H16" s="281"/>
      <c r="I16" s="281"/>
      <c r="J16" s="281"/>
    </row>
    <row r="17" spans="1:10" x14ac:dyDescent="0.35">
      <c r="A17" s="199"/>
      <c r="B17" s="281"/>
      <c r="C17" s="281"/>
      <c r="D17" s="281"/>
      <c r="E17" s="281"/>
      <c r="F17" s="281"/>
      <c r="G17" s="281"/>
      <c r="H17" s="281"/>
      <c r="I17" s="281"/>
      <c r="J17" s="281"/>
    </row>
    <row r="18" spans="1:10" x14ac:dyDescent="0.35">
      <c r="A18" s="199"/>
      <c r="B18" s="281"/>
      <c r="C18" s="281"/>
      <c r="D18" s="281"/>
      <c r="E18" s="281"/>
      <c r="F18" s="281"/>
      <c r="G18" s="281"/>
      <c r="H18" s="281"/>
      <c r="I18" s="281"/>
      <c r="J18" s="281"/>
    </row>
    <row r="19" spans="1:10" x14ac:dyDescent="0.35">
      <c r="A19" s="199"/>
      <c r="B19" s="200"/>
    </row>
    <row r="20" spans="1:10" x14ac:dyDescent="0.35">
      <c r="A20" s="199"/>
      <c r="B20" s="200"/>
    </row>
    <row r="21" spans="1:10" x14ac:dyDescent="0.35">
      <c r="A21" s="199"/>
    </row>
    <row r="22" spans="1:10" x14ac:dyDescent="0.35">
      <c r="A22" s="199"/>
    </row>
    <row r="23" spans="1:10" x14ac:dyDescent="0.35">
      <c r="A23" s="199"/>
    </row>
    <row r="24" spans="1:10" x14ac:dyDescent="0.35">
      <c r="A24" s="199"/>
    </row>
    <row r="25" spans="1:10" x14ac:dyDescent="0.35">
      <c r="A25" s="199"/>
    </row>
    <row r="26" spans="1:10" x14ac:dyDescent="0.35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16" sqref="B16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1290</v>
      </c>
    </row>
    <row r="8" spans="1:2" x14ac:dyDescent="0.4">
      <c r="A8" s="262" t="s">
        <v>817</v>
      </c>
      <c r="B8" s="147" t="s">
        <v>1948</v>
      </c>
    </row>
    <row r="9" spans="1:2" x14ac:dyDescent="0.4">
      <c r="A9" s="262" t="s">
        <v>833</v>
      </c>
      <c r="B9" s="147" t="s">
        <v>2045</v>
      </c>
    </row>
    <row r="10" spans="1:2" x14ac:dyDescent="0.4">
      <c r="A10" s="262" t="s">
        <v>818</v>
      </c>
      <c r="B10" s="147" t="s">
        <v>820</v>
      </c>
    </row>
    <row r="11" spans="1:2" x14ac:dyDescent="0.4">
      <c r="A11" s="262" t="s">
        <v>813</v>
      </c>
      <c r="B11" s="147" t="s">
        <v>822</v>
      </c>
    </row>
    <row r="12" spans="1:2" ht="13.9" x14ac:dyDescent="0.4">
      <c r="A12" s="262" t="s">
        <v>819</v>
      </c>
      <c r="B12" s="214" t="s">
        <v>821</v>
      </c>
    </row>
    <row r="13" spans="1:2" x14ac:dyDescent="0.4">
      <c r="A13" s="262" t="s">
        <v>875</v>
      </c>
      <c r="B13" s="147" t="s">
        <v>1291</v>
      </c>
    </row>
    <row r="14" spans="1:2" x14ac:dyDescent="0.4">
      <c r="A14" s="262" t="s">
        <v>917</v>
      </c>
      <c r="B14" s="147" t="s">
        <v>918</v>
      </c>
    </row>
    <row r="15" spans="1:2" x14ac:dyDescent="0.4">
      <c r="A15" s="262" t="s">
        <v>1928</v>
      </c>
      <c r="B15" s="147" t="s">
        <v>2047</v>
      </c>
    </row>
    <row r="16" spans="1:2" x14ac:dyDescent="0.4">
      <c r="A16" s="262" t="s">
        <v>1929</v>
      </c>
      <c r="B16" s="147" t="s">
        <v>2046</v>
      </c>
    </row>
    <row r="17" spans="1:2" x14ac:dyDescent="0.4">
      <c r="A17" s="262" t="s">
        <v>2035</v>
      </c>
      <c r="B17" s="147" t="s">
        <v>1895</v>
      </c>
    </row>
    <row r="20" spans="1:2" ht="13.9" x14ac:dyDescent="0.4">
      <c r="A20" s="184" t="s">
        <v>1357</v>
      </c>
      <c r="B20" s="3" t="s">
        <v>1358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99" t="s">
        <v>598</v>
      </c>
      <c r="D6" s="300"/>
      <c r="E6" s="301"/>
      <c r="F6" s="302" t="s">
        <v>142</v>
      </c>
      <c r="G6" s="303"/>
      <c r="H6" s="304" t="s">
        <v>599</v>
      </c>
      <c r="I6" s="305"/>
      <c r="J6" s="306"/>
      <c r="K6" s="98" t="s">
        <v>600</v>
      </c>
      <c r="L6" s="307" t="s">
        <v>601</v>
      </c>
      <c r="M6" s="308"/>
      <c r="N6" s="308"/>
      <c r="O6" s="308"/>
      <c r="P6" s="308"/>
      <c r="Q6" s="309"/>
      <c r="R6" s="310" t="s">
        <v>602</v>
      </c>
      <c r="S6" s="311"/>
      <c r="T6" s="312"/>
      <c r="U6" s="298" t="s">
        <v>603</v>
      </c>
      <c r="V6" s="291"/>
      <c r="W6" s="288" t="s">
        <v>604</v>
      </c>
      <c r="X6" s="289"/>
      <c r="Y6" s="290" t="s">
        <v>605</v>
      </c>
      <c r="Z6" s="291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4">
      <c r="B11" s="145" t="s">
        <v>1512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1512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2" t="s">
        <v>142</v>
      </c>
      <c r="AE19" s="293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4" t="s">
        <v>599</v>
      </c>
      <c r="AE31" s="295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96" t="s">
        <v>600</v>
      </c>
      <c r="AE36" s="297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D13" sqref="D13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1436</v>
      </c>
      <c r="B1" s="3" t="s">
        <v>1437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1438</v>
      </c>
    </row>
    <row r="6" spans="1:4" ht="39.4" x14ac:dyDescent="0.4">
      <c r="A6" s="84" t="s">
        <v>1439</v>
      </c>
      <c r="B6" s="84" t="s">
        <v>1440</v>
      </c>
      <c r="C6" s="84" t="s">
        <v>941</v>
      </c>
      <c r="D6" s="84" t="s">
        <v>1441</v>
      </c>
    </row>
    <row r="7" spans="1:4" ht="26.25" x14ac:dyDescent="0.4">
      <c r="A7" s="84" t="s">
        <v>1442</v>
      </c>
      <c r="B7" s="84" t="s">
        <v>1443</v>
      </c>
      <c r="C7" s="84" t="s">
        <v>1444</v>
      </c>
      <c r="D7" s="84" t="s">
        <v>1445</v>
      </c>
    </row>
    <row r="8" spans="1:4" ht="26.25" x14ac:dyDescent="0.4">
      <c r="A8" s="84" t="s">
        <v>1446</v>
      </c>
      <c r="B8" s="84" t="s">
        <v>1447</v>
      </c>
      <c r="C8" s="84" t="s">
        <v>1448</v>
      </c>
      <c r="D8" s="84" t="s">
        <v>1449</v>
      </c>
    </row>
    <row r="9" spans="1:4" ht="78.75" x14ac:dyDescent="0.4">
      <c r="A9" s="84" t="s">
        <v>1450</v>
      </c>
      <c r="B9" s="84" t="s">
        <v>1451</v>
      </c>
      <c r="C9" s="84" t="s">
        <v>1452</v>
      </c>
      <c r="D9" s="84" t="s">
        <v>1453</v>
      </c>
    </row>
    <row r="10" spans="1:4" ht="26.25" x14ac:dyDescent="0.4">
      <c r="A10" s="84" t="s">
        <v>1454</v>
      </c>
      <c r="B10" s="84" t="s">
        <v>1455</v>
      </c>
      <c r="C10" s="84" t="s">
        <v>1456</v>
      </c>
      <c r="D10" s="84" t="s">
        <v>1457</v>
      </c>
    </row>
    <row r="11" spans="1:4" ht="26.25" x14ac:dyDescent="0.4">
      <c r="A11" s="84" t="s">
        <v>1458</v>
      </c>
      <c r="B11" s="84" t="s">
        <v>1459</v>
      </c>
      <c r="C11" s="84" t="s">
        <v>1460</v>
      </c>
      <c r="D11" s="84" t="s">
        <v>1461</v>
      </c>
    </row>
    <row r="12" spans="1:4" ht="26.25" x14ac:dyDescent="0.4">
      <c r="A12" s="84" t="s">
        <v>1462</v>
      </c>
      <c r="B12" s="84" t="s">
        <v>1463</v>
      </c>
      <c r="C12" s="84" t="s">
        <v>1464</v>
      </c>
      <c r="D12" s="84" t="s">
        <v>1465</v>
      </c>
    </row>
    <row r="13" spans="1:4" ht="26.25" x14ac:dyDescent="0.4">
      <c r="A13" s="84" t="s">
        <v>1466</v>
      </c>
      <c r="B13" s="84" t="s">
        <v>1467</v>
      </c>
      <c r="C13" s="84" t="s">
        <v>1468</v>
      </c>
      <c r="D13" s="84" t="s">
        <v>1899</v>
      </c>
    </row>
    <row r="14" spans="1:4" ht="26.25" x14ac:dyDescent="0.4">
      <c r="A14" s="84" t="s">
        <v>1469</v>
      </c>
      <c r="B14" s="84" t="s">
        <v>1470</v>
      </c>
      <c r="C14" s="84" t="s">
        <v>8</v>
      </c>
      <c r="D14" s="84" t="s">
        <v>1445</v>
      </c>
    </row>
    <row r="15" spans="1:4" ht="26.25" x14ac:dyDescent="0.4">
      <c r="A15" s="84" t="s">
        <v>1471</v>
      </c>
      <c r="B15" s="84" t="s">
        <v>1472</v>
      </c>
      <c r="C15" s="84" t="s">
        <v>1870</v>
      </c>
      <c r="D15" s="84" t="s">
        <v>1445</v>
      </c>
    </row>
    <row r="16" spans="1:4" ht="26.25" x14ac:dyDescent="0.4">
      <c r="A16" s="84" t="s">
        <v>1473</v>
      </c>
      <c r="B16" s="84" t="s">
        <v>1474</v>
      </c>
      <c r="C16" s="84" t="s">
        <v>1475</v>
      </c>
      <c r="D16" s="84" t="s">
        <v>1900</v>
      </c>
    </row>
    <row r="17" spans="1:12" ht="26.25" x14ac:dyDescent="0.4">
      <c r="A17" s="84" t="s">
        <v>1476</v>
      </c>
      <c r="B17" s="84" t="s">
        <v>1477</v>
      </c>
      <c r="C17" s="84" t="s">
        <v>1478</v>
      </c>
      <c r="D17" s="84" t="s">
        <v>1465</v>
      </c>
    </row>
    <row r="20" spans="1:12" x14ac:dyDescent="0.4">
      <c r="A20" t="s">
        <v>941</v>
      </c>
      <c r="B20" t="s">
        <v>1444</v>
      </c>
      <c r="C20" t="s">
        <v>1448</v>
      </c>
      <c r="D20" t="s">
        <v>1452</v>
      </c>
      <c r="E20" t="s">
        <v>1456</v>
      </c>
      <c r="F20" t="s">
        <v>1460</v>
      </c>
      <c r="G20" t="s">
        <v>1464</v>
      </c>
      <c r="H20" t="s">
        <v>1468</v>
      </c>
      <c r="I20" t="s">
        <v>8</v>
      </c>
      <c r="J20" t="s">
        <v>1870</v>
      </c>
      <c r="K20" t="s">
        <v>1475</v>
      </c>
      <c r="L20" t="s">
        <v>1478</v>
      </c>
    </row>
    <row r="21" spans="1:12" ht="13.9" x14ac:dyDescent="0.4">
      <c r="A21" s="147" t="s">
        <v>820</v>
      </c>
      <c r="B21" s="214" t="s">
        <v>1483</v>
      </c>
      <c r="C21" s="215">
        <v>0</v>
      </c>
      <c r="D21" s="147" t="s">
        <v>824</v>
      </c>
      <c r="E21" s="147" t="s">
        <v>1479</v>
      </c>
      <c r="F21" s="147" t="s">
        <v>1480</v>
      </c>
      <c r="G21" s="216">
        <v>2958465</v>
      </c>
      <c r="H21" s="147" t="s">
        <v>1510</v>
      </c>
      <c r="I21" s="214" t="s">
        <v>1481</v>
      </c>
      <c r="J21" s="214" t="s">
        <v>1482</v>
      </c>
      <c r="K21" s="147" t="s">
        <v>1484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zoomScaleNormal="100" workbookViewId="0">
      <pane ySplit="1" topLeftCell="A2" activePane="bottomLeft" state="frozen"/>
      <selection pane="bottomLeft" activeCell="A10" sqref="A10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</cols>
  <sheetData>
    <row r="1" spans="1:31" s="218" customFormat="1" ht="129" customHeight="1" x14ac:dyDescent="0.4">
      <c r="A1" s="217" t="s">
        <v>1487</v>
      </c>
      <c r="B1" s="217" t="s">
        <v>1488</v>
      </c>
      <c r="C1" s="217" t="s">
        <v>1498</v>
      </c>
      <c r="D1" s="217" t="s">
        <v>1499</v>
      </c>
      <c r="E1" s="217" t="s">
        <v>815</v>
      </c>
      <c r="F1" s="217" t="s">
        <v>816</v>
      </c>
      <c r="G1" s="217" t="s">
        <v>12</v>
      </c>
      <c r="H1" s="217" t="s">
        <v>1281</v>
      </c>
      <c r="I1" s="217" t="s">
        <v>878</v>
      </c>
      <c r="J1" s="217" t="s">
        <v>491</v>
      </c>
      <c r="K1" s="217" t="s">
        <v>1282</v>
      </c>
      <c r="L1" s="217" t="s">
        <v>864</v>
      </c>
      <c r="M1" s="217" t="s">
        <v>1283</v>
      </c>
      <c r="N1" s="217" t="s">
        <v>869</v>
      </c>
      <c r="O1" s="217" t="s">
        <v>870</v>
      </c>
      <c r="P1" s="217" t="s">
        <v>1273</v>
      </c>
      <c r="Q1" s="217" t="s">
        <v>879</v>
      </c>
      <c r="R1" s="217" t="s">
        <v>880</v>
      </c>
      <c r="S1" s="217" t="s">
        <v>890</v>
      </c>
      <c r="T1" s="217" t="s">
        <v>1295</v>
      </c>
      <c r="U1" s="217" t="s">
        <v>1297</v>
      </c>
      <c r="V1" s="217" t="s">
        <v>1328</v>
      </c>
      <c r="W1" s="217" t="s">
        <v>1500</v>
      </c>
      <c r="X1" s="217" t="s">
        <v>1503</v>
      </c>
      <c r="Y1" s="217" t="s">
        <v>1475</v>
      </c>
      <c r="Z1" s="217" t="s">
        <v>1466</v>
      </c>
      <c r="AA1" s="217" t="s">
        <v>1889</v>
      </c>
      <c r="AB1" s="217" t="s">
        <v>1911</v>
      </c>
      <c r="AC1" s="217" t="s">
        <v>1912</v>
      </c>
      <c r="AD1" s="217" t="s">
        <v>1</v>
      </c>
      <c r="AE1" s="217" t="s">
        <v>2032</v>
      </c>
    </row>
    <row r="2" spans="1:31" x14ac:dyDescent="0.4">
      <c r="A2" t="s">
        <v>835</v>
      </c>
      <c r="B2" s="208" t="s">
        <v>948</v>
      </c>
      <c r="C2" t="s">
        <v>1489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1480</v>
      </c>
      <c r="X2" t="s">
        <v>1504</v>
      </c>
      <c r="Y2" t="s">
        <v>1895</v>
      </c>
      <c r="Z2" t="s">
        <v>1895</v>
      </c>
      <c r="AA2" t="s">
        <v>29</v>
      </c>
      <c r="AB2">
        <v>4</v>
      </c>
      <c r="AD2" t="s">
        <v>2008</v>
      </c>
      <c r="AE2" t="s">
        <v>2009</v>
      </c>
    </row>
    <row r="3" spans="1:31" x14ac:dyDescent="0.4">
      <c r="A3" t="s">
        <v>836</v>
      </c>
      <c r="B3" s="208" t="s">
        <v>949</v>
      </c>
      <c r="C3" t="s">
        <v>1490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1501</v>
      </c>
      <c r="X3" t="s">
        <v>1505</v>
      </c>
      <c r="Y3" t="s">
        <v>1507</v>
      </c>
      <c r="Z3" t="s">
        <v>1895</v>
      </c>
      <c r="AA3" t="s">
        <v>30</v>
      </c>
      <c r="AB3">
        <v>8</v>
      </c>
      <c r="AD3" t="s">
        <v>2010</v>
      </c>
      <c r="AE3" t="s">
        <v>2011</v>
      </c>
    </row>
    <row r="4" spans="1:31" x14ac:dyDescent="0.4">
      <c r="A4" t="s">
        <v>837</v>
      </c>
      <c r="B4" s="208" t="s">
        <v>950</v>
      </c>
      <c r="C4" t="s">
        <v>1491</v>
      </c>
      <c r="D4" t="s">
        <v>825</v>
      </c>
      <c r="E4" t="s">
        <v>831</v>
      </c>
      <c r="G4" t="s">
        <v>1334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1502</v>
      </c>
      <c r="X4" t="s">
        <v>820</v>
      </c>
      <c r="Y4" t="s">
        <v>1508</v>
      </c>
      <c r="Z4" t="s">
        <v>1925</v>
      </c>
      <c r="AA4" t="s">
        <v>31</v>
      </c>
      <c r="AB4">
        <v>16</v>
      </c>
      <c r="AD4" t="s">
        <v>1978</v>
      </c>
      <c r="AE4" t="s">
        <v>1979</v>
      </c>
    </row>
    <row r="5" spans="1:31" x14ac:dyDescent="0.4">
      <c r="A5" t="s">
        <v>25</v>
      </c>
      <c r="B5" s="208" t="s">
        <v>951</v>
      </c>
      <c r="C5" t="s">
        <v>1492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1484</v>
      </c>
      <c r="Z5" t="s">
        <v>743</v>
      </c>
      <c r="AB5">
        <v>24</v>
      </c>
      <c r="AD5" t="s">
        <v>1980</v>
      </c>
      <c r="AE5" t="s">
        <v>1981</v>
      </c>
    </row>
    <row r="6" spans="1:31" x14ac:dyDescent="0.4">
      <c r="A6" t="s">
        <v>26</v>
      </c>
      <c r="B6" s="208" t="s">
        <v>952</v>
      </c>
      <c r="C6" t="s">
        <v>1493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1506</v>
      </c>
      <c r="Y6" t="s">
        <v>1509</v>
      </c>
      <c r="Z6" t="s">
        <v>1926</v>
      </c>
      <c r="AB6">
        <v>32</v>
      </c>
      <c r="AD6" t="s">
        <v>1976</v>
      </c>
      <c r="AE6" t="s">
        <v>1977</v>
      </c>
    </row>
    <row r="7" spans="1:31" x14ac:dyDescent="0.4">
      <c r="A7" t="s">
        <v>838</v>
      </c>
      <c r="B7" s="208" t="s">
        <v>953</v>
      </c>
      <c r="C7" t="s">
        <v>1494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1988</v>
      </c>
      <c r="AE7" t="s">
        <v>1989</v>
      </c>
    </row>
    <row r="8" spans="1:31" x14ac:dyDescent="0.4">
      <c r="A8" t="s">
        <v>21</v>
      </c>
      <c r="B8" s="208" t="s">
        <v>954</v>
      </c>
      <c r="C8" t="s">
        <v>1495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1990</v>
      </c>
      <c r="AE8" t="s">
        <v>1991</v>
      </c>
    </row>
    <row r="9" spans="1:31" x14ac:dyDescent="0.4">
      <c r="A9" t="s">
        <v>19</v>
      </c>
      <c r="B9" s="208" t="s">
        <v>955</v>
      </c>
      <c r="C9" t="s">
        <v>1496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1984</v>
      </c>
      <c r="AE9" t="s">
        <v>1985</v>
      </c>
    </row>
    <row r="10" spans="1:31" x14ac:dyDescent="0.4">
      <c r="A10" t="s">
        <v>20</v>
      </c>
      <c r="B10" s="208" t="s">
        <v>956</v>
      </c>
      <c r="C10" t="s">
        <v>1497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1958</v>
      </c>
      <c r="AE10" t="s">
        <v>1959</v>
      </c>
    </row>
    <row r="11" spans="1:31" x14ac:dyDescent="0.4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1954</v>
      </c>
      <c r="AE11" t="s">
        <v>1955</v>
      </c>
    </row>
    <row r="12" spans="1:31" x14ac:dyDescent="0.4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1875</v>
      </c>
      <c r="AE12" t="s">
        <v>945</v>
      </c>
    </row>
    <row r="13" spans="1:31" x14ac:dyDescent="0.4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1960</v>
      </c>
      <c r="AE13" t="s">
        <v>1961</v>
      </c>
    </row>
    <row r="14" spans="1:31" x14ac:dyDescent="0.4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2004</v>
      </c>
      <c r="AE14" t="s">
        <v>2005</v>
      </c>
    </row>
    <row r="15" spans="1:31" x14ac:dyDescent="0.4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2006</v>
      </c>
      <c r="AE15" t="s">
        <v>2007</v>
      </c>
    </row>
    <row r="16" spans="1:31" x14ac:dyDescent="0.4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2024</v>
      </c>
      <c r="AE16" t="s">
        <v>2025</v>
      </c>
    </row>
    <row r="17" spans="1:31" x14ac:dyDescent="0.4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2026</v>
      </c>
      <c r="AE17" t="s">
        <v>2027</v>
      </c>
    </row>
    <row r="18" spans="1:31" x14ac:dyDescent="0.4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1974</v>
      </c>
      <c r="AE18" t="s">
        <v>1975</v>
      </c>
    </row>
    <row r="19" spans="1:31" x14ac:dyDescent="0.4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1972</v>
      </c>
      <c r="AE19" t="s">
        <v>1973</v>
      </c>
    </row>
    <row r="20" spans="1:31" x14ac:dyDescent="0.4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2000</v>
      </c>
      <c r="AE20" t="s">
        <v>2001</v>
      </c>
    </row>
    <row r="21" spans="1:31" x14ac:dyDescent="0.4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2002</v>
      </c>
      <c r="AE21" t="s">
        <v>2003</v>
      </c>
    </row>
    <row r="22" spans="1:31" x14ac:dyDescent="0.4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1964</v>
      </c>
      <c r="AE22" t="s">
        <v>1965</v>
      </c>
    </row>
    <row r="23" spans="1:31" x14ac:dyDescent="0.4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1968</v>
      </c>
      <c r="AE23" t="s">
        <v>1969</v>
      </c>
    </row>
    <row r="24" spans="1:31" x14ac:dyDescent="0.4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2030</v>
      </c>
      <c r="AE24" t="s">
        <v>2031</v>
      </c>
    </row>
    <row r="25" spans="1:31" x14ac:dyDescent="0.4">
      <c r="A25" t="s">
        <v>24</v>
      </c>
      <c r="B25" s="208" t="s">
        <v>971</v>
      </c>
      <c r="J25" t="s">
        <v>515</v>
      </c>
      <c r="U25" t="s">
        <v>1319</v>
      </c>
      <c r="AD25" t="s">
        <v>2028</v>
      </c>
      <c r="AE25" t="s">
        <v>2029</v>
      </c>
    </row>
    <row r="26" spans="1:31" x14ac:dyDescent="0.4">
      <c r="A26" t="s">
        <v>850</v>
      </c>
      <c r="B26" s="208" t="s">
        <v>972</v>
      </c>
      <c r="J26" t="s">
        <v>516</v>
      </c>
      <c r="U26" t="s">
        <v>1320</v>
      </c>
      <c r="AD26" t="s">
        <v>2016</v>
      </c>
      <c r="AE26" t="s">
        <v>2017</v>
      </c>
    </row>
    <row r="27" spans="1:31" x14ac:dyDescent="0.4">
      <c r="B27" s="208" t="s">
        <v>973</v>
      </c>
      <c r="J27" t="s">
        <v>517</v>
      </c>
      <c r="U27" t="s">
        <v>1321</v>
      </c>
      <c r="AD27" t="s">
        <v>2018</v>
      </c>
      <c r="AE27" t="s">
        <v>2019</v>
      </c>
    </row>
    <row r="28" spans="1:31" x14ac:dyDescent="0.4">
      <c r="B28" s="208" t="s">
        <v>974</v>
      </c>
      <c r="J28" t="s">
        <v>518</v>
      </c>
      <c r="U28" t="s">
        <v>1322</v>
      </c>
      <c r="AD28" t="s">
        <v>1966</v>
      </c>
      <c r="AE28" t="s">
        <v>1967</v>
      </c>
    </row>
    <row r="29" spans="1:31" x14ac:dyDescent="0.4">
      <c r="B29" s="208" t="s">
        <v>975</v>
      </c>
      <c r="J29" t="s">
        <v>519</v>
      </c>
      <c r="U29" t="s">
        <v>1323</v>
      </c>
      <c r="AD29" t="s">
        <v>1956</v>
      </c>
      <c r="AE29" t="s">
        <v>1957</v>
      </c>
    </row>
    <row r="30" spans="1:31" x14ac:dyDescent="0.4">
      <c r="B30" s="208" t="s">
        <v>976</v>
      </c>
      <c r="J30" t="s">
        <v>520</v>
      </c>
      <c r="U30" t="s">
        <v>1324</v>
      </c>
      <c r="AD30" t="s">
        <v>1982</v>
      </c>
      <c r="AE30" t="s">
        <v>1983</v>
      </c>
    </row>
    <row r="31" spans="1:31" x14ac:dyDescent="0.4">
      <c r="B31" s="208" t="s">
        <v>977</v>
      </c>
      <c r="J31" t="s">
        <v>521</v>
      </c>
      <c r="U31" t="s">
        <v>1325</v>
      </c>
      <c r="AD31" t="s">
        <v>2020</v>
      </c>
      <c r="AE31" t="s">
        <v>2021</v>
      </c>
    </row>
    <row r="32" spans="1:31" x14ac:dyDescent="0.4">
      <c r="B32" s="208" t="s">
        <v>978</v>
      </c>
      <c r="J32" t="s">
        <v>522</v>
      </c>
      <c r="U32" t="s">
        <v>1326</v>
      </c>
      <c r="AD32" t="s">
        <v>2022</v>
      </c>
      <c r="AE32" t="s">
        <v>2023</v>
      </c>
    </row>
    <row r="33" spans="2:31" x14ac:dyDescent="0.4">
      <c r="B33" s="208" t="s">
        <v>979</v>
      </c>
      <c r="J33" t="s">
        <v>523</v>
      </c>
      <c r="U33" t="s">
        <v>1327</v>
      </c>
      <c r="AD33" t="s">
        <v>2012</v>
      </c>
      <c r="AE33" t="s">
        <v>2013</v>
      </c>
    </row>
    <row r="34" spans="2:31" x14ac:dyDescent="0.4">
      <c r="B34" s="208" t="s">
        <v>980</v>
      </c>
      <c r="J34" t="s">
        <v>524</v>
      </c>
      <c r="AD34" t="s">
        <v>2014</v>
      </c>
      <c r="AE34" t="s">
        <v>2015</v>
      </c>
    </row>
    <row r="35" spans="2:31" x14ac:dyDescent="0.4">
      <c r="B35" s="208" t="s">
        <v>981</v>
      </c>
      <c r="J35" t="s">
        <v>525</v>
      </c>
      <c r="AD35" t="s">
        <v>1992</v>
      </c>
      <c r="AE35" t="s">
        <v>1993</v>
      </c>
    </row>
    <row r="36" spans="2:31" x14ac:dyDescent="0.4">
      <c r="B36" s="208" t="s">
        <v>982</v>
      </c>
      <c r="J36" t="s">
        <v>526</v>
      </c>
      <c r="AD36" t="s">
        <v>1994</v>
      </c>
      <c r="AE36" t="s">
        <v>1995</v>
      </c>
    </row>
    <row r="37" spans="2:31" x14ac:dyDescent="0.4">
      <c r="B37" s="208" t="s">
        <v>983</v>
      </c>
      <c r="J37" t="s">
        <v>527</v>
      </c>
      <c r="AD37" t="s">
        <v>1996</v>
      </c>
      <c r="AE37" t="s">
        <v>1997</v>
      </c>
    </row>
    <row r="38" spans="2:31" x14ac:dyDescent="0.4">
      <c r="B38" s="208" t="s">
        <v>984</v>
      </c>
      <c r="J38" t="s">
        <v>528</v>
      </c>
      <c r="AD38" t="s">
        <v>1970</v>
      </c>
      <c r="AE38" t="s">
        <v>1971</v>
      </c>
    </row>
    <row r="39" spans="2:31" x14ac:dyDescent="0.4">
      <c r="B39" s="208" t="s">
        <v>985</v>
      </c>
      <c r="J39" t="s">
        <v>529</v>
      </c>
      <c r="AD39" t="s">
        <v>1986</v>
      </c>
      <c r="AE39" t="s">
        <v>1987</v>
      </c>
    </row>
    <row r="40" spans="2:31" x14ac:dyDescent="0.4">
      <c r="B40" s="208" t="s">
        <v>986</v>
      </c>
      <c r="J40" t="s">
        <v>530</v>
      </c>
      <c r="AD40" t="s">
        <v>1962</v>
      </c>
      <c r="AE40" t="s">
        <v>1963</v>
      </c>
    </row>
    <row r="41" spans="2:31" x14ac:dyDescent="0.4">
      <c r="B41" s="208" t="s">
        <v>987</v>
      </c>
      <c r="J41" t="s">
        <v>531</v>
      </c>
      <c r="AD41" t="s">
        <v>1998</v>
      </c>
      <c r="AE41" t="s">
        <v>1999</v>
      </c>
    </row>
    <row r="42" spans="2:31" x14ac:dyDescent="0.4">
      <c r="B42" s="208" t="s">
        <v>988</v>
      </c>
      <c r="J42" t="s">
        <v>1904</v>
      </c>
    </row>
    <row r="43" spans="2:31" x14ac:dyDescent="0.4">
      <c r="B43" s="208" t="s">
        <v>989</v>
      </c>
      <c r="J43" t="s">
        <v>1905</v>
      </c>
    </row>
    <row r="44" spans="2:31" x14ac:dyDescent="0.4">
      <c r="B44" s="208" t="s">
        <v>990</v>
      </c>
      <c r="J44" t="s">
        <v>532</v>
      </c>
    </row>
    <row r="45" spans="2:31" x14ac:dyDescent="0.4">
      <c r="B45" s="208" t="s">
        <v>991</v>
      </c>
      <c r="J45" t="s">
        <v>533</v>
      </c>
    </row>
    <row r="46" spans="2:31" x14ac:dyDescent="0.4">
      <c r="B46" s="208" t="s">
        <v>992</v>
      </c>
      <c r="J46" t="s">
        <v>534</v>
      </c>
    </row>
    <row r="47" spans="2:31" x14ac:dyDescent="0.4">
      <c r="B47" s="208" t="s">
        <v>993</v>
      </c>
      <c r="J47" t="s">
        <v>535</v>
      </c>
    </row>
    <row r="48" spans="2:31" x14ac:dyDescent="0.4">
      <c r="B48" s="208" t="s">
        <v>994</v>
      </c>
      <c r="J48" t="s">
        <v>536</v>
      </c>
    </row>
    <row r="49" spans="2:10" x14ac:dyDescent="0.4">
      <c r="B49" s="208" t="s">
        <v>995</v>
      </c>
      <c r="J49" t="s">
        <v>537</v>
      </c>
    </row>
    <row r="50" spans="2:10" x14ac:dyDescent="0.4">
      <c r="B50" s="208" t="s">
        <v>996</v>
      </c>
      <c r="J50" t="s">
        <v>538</v>
      </c>
    </row>
    <row r="51" spans="2:10" x14ac:dyDescent="0.4">
      <c r="B51" s="208" t="s">
        <v>997</v>
      </c>
      <c r="J51" t="s">
        <v>539</v>
      </c>
    </row>
    <row r="52" spans="2:10" x14ac:dyDescent="0.4">
      <c r="B52" s="208" t="s">
        <v>998</v>
      </c>
      <c r="J52" t="s">
        <v>540</v>
      </c>
    </row>
    <row r="53" spans="2:10" x14ac:dyDescent="0.4">
      <c r="B53" s="208" t="s">
        <v>999</v>
      </c>
      <c r="J53" t="s">
        <v>541</v>
      </c>
    </row>
    <row r="54" spans="2:10" x14ac:dyDescent="0.4">
      <c r="B54" s="208" t="s">
        <v>1000</v>
      </c>
      <c r="J54" t="s">
        <v>542</v>
      </c>
    </row>
    <row r="55" spans="2:10" x14ac:dyDescent="0.4">
      <c r="B55" s="208" t="s">
        <v>1001</v>
      </c>
      <c r="J55" t="s">
        <v>543</v>
      </c>
    </row>
    <row r="56" spans="2:10" x14ac:dyDescent="0.4">
      <c r="B56" s="208" t="s">
        <v>1002</v>
      </c>
      <c r="J56" t="s">
        <v>544</v>
      </c>
    </row>
    <row r="57" spans="2:10" x14ac:dyDescent="0.4">
      <c r="B57" s="208" t="s">
        <v>1003</v>
      </c>
      <c r="J57" t="s">
        <v>545</v>
      </c>
    </row>
    <row r="58" spans="2:10" x14ac:dyDescent="0.4">
      <c r="B58" s="208" t="s">
        <v>1004</v>
      </c>
      <c r="J58" t="s">
        <v>546</v>
      </c>
    </row>
    <row r="59" spans="2:10" x14ac:dyDescent="0.4">
      <c r="B59" s="208" t="s">
        <v>1005</v>
      </c>
      <c r="J59" t="s">
        <v>547</v>
      </c>
    </row>
    <row r="60" spans="2:10" x14ac:dyDescent="0.4">
      <c r="B60" s="208" t="s">
        <v>1006</v>
      </c>
      <c r="J60" t="s">
        <v>548</v>
      </c>
    </row>
    <row r="61" spans="2:10" x14ac:dyDescent="0.4">
      <c r="B61" s="208" t="s">
        <v>1007</v>
      </c>
      <c r="J61" t="s">
        <v>549</v>
      </c>
    </row>
    <row r="62" spans="2:10" x14ac:dyDescent="0.4">
      <c r="B62" s="208" t="s">
        <v>1008</v>
      </c>
      <c r="J62" t="s">
        <v>550</v>
      </c>
    </row>
    <row r="63" spans="2:10" x14ac:dyDescent="0.4">
      <c r="B63" s="208" t="s">
        <v>1009</v>
      </c>
      <c r="J63" t="s">
        <v>551</v>
      </c>
    </row>
    <row r="64" spans="2:10" x14ac:dyDescent="0.4">
      <c r="B64" s="208" t="s">
        <v>1010</v>
      </c>
      <c r="J64" t="s">
        <v>552</v>
      </c>
    </row>
    <row r="65" spans="2:10" x14ac:dyDescent="0.4">
      <c r="B65" s="208" t="s">
        <v>1011</v>
      </c>
      <c r="J65" t="s">
        <v>553</v>
      </c>
    </row>
    <row r="66" spans="2:10" x14ac:dyDescent="0.4">
      <c r="B66" s="208" t="s">
        <v>1012</v>
      </c>
      <c r="J66" t="s">
        <v>554</v>
      </c>
    </row>
    <row r="67" spans="2:10" x14ac:dyDescent="0.4">
      <c r="B67" s="208" t="s">
        <v>1013</v>
      </c>
      <c r="J67" t="s">
        <v>555</v>
      </c>
    </row>
    <row r="68" spans="2:10" x14ac:dyDescent="0.4">
      <c r="B68" s="208" t="s">
        <v>1014</v>
      </c>
      <c r="J68" t="s">
        <v>556</v>
      </c>
    </row>
    <row r="69" spans="2:10" x14ac:dyDescent="0.4">
      <c r="B69" s="208" t="s">
        <v>1015</v>
      </c>
      <c r="J69" t="s">
        <v>557</v>
      </c>
    </row>
    <row r="70" spans="2:10" x14ac:dyDescent="0.4">
      <c r="B70" s="208" t="s">
        <v>1016</v>
      </c>
      <c r="J70" t="s">
        <v>558</v>
      </c>
    </row>
    <row r="71" spans="2:10" x14ac:dyDescent="0.4">
      <c r="B71" s="208" t="s">
        <v>1017</v>
      </c>
      <c r="J71" t="s">
        <v>559</v>
      </c>
    </row>
    <row r="72" spans="2:10" x14ac:dyDescent="0.4">
      <c r="B72" s="208" t="s">
        <v>1018</v>
      </c>
      <c r="J72" t="s">
        <v>560</v>
      </c>
    </row>
    <row r="73" spans="2:10" x14ac:dyDescent="0.4">
      <c r="B73" s="208" t="s">
        <v>1019</v>
      </c>
      <c r="J73" t="s">
        <v>561</v>
      </c>
    </row>
    <row r="74" spans="2:10" x14ac:dyDescent="0.4">
      <c r="B74" s="208" t="s">
        <v>1020</v>
      </c>
      <c r="J74" t="s">
        <v>562</v>
      </c>
    </row>
    <row r="75" spans="2:10" x14ac:dyDescent="0.4">
      <c r="B75" s="208" t="s">
        <v>1021</v>
      </c>
      <c r="J75" t="s">
        <v>563</v>
      </c>
    </row>
    <row r="76" spans="2:10" x14ac:dyDescent="0.4">
      <c r="B76" s="208" t="s">
        <v>1022</v>
      </c>
      <c r="J76" t="s">
        <v>564</v>
      </c>
    </row>
    <row r="77" spans="2:10" x14ac:dyDescent="0.4">
      <c r="B77" s="208" t="s">
        <v>1023</v>
      </c>
      <c r="J77" t="s">
        <v>565</v>
      </c>
    </row>
    <row r="78" spans="2:10" x14ac:dyDescent="0.4">
      <c r="B78" s="208" t="s">
        <v>1024</v>
      </c>
      <c r="J78" t="s">
        <v>566</v>
      </c>
    </row>
    <row r="79" spans="2:10" x14ac:dyDescent="0.4">
      <c r="B79" s="208" t="s">
        <v>1025</v>
      </c>
      <c r="J79" t="s">
        <v>567</v>
      </c>
    </row>
    <row r="80" spans="2:10" x14ac:dyDescent="0.4">
      <c r="B80" s="208" t="s">
        <v>1026</v>
      </c>
      <c r="J80" t="s">
        <v>568</v>
      </c>
    </row>
    <row r="81" spans="2:10" x14ac:dyDescent="0.4">
      <c r="B81" s="208" t="s">
        <v>1027</v>
      </c>
      <c r="J81" t="s">
        <v>569</v>
      </c>
    </row>
    <row r="82" spans="2:10" x14ac:dyDescent="0.4">
      <c r="B82" s="208" t="s">
        <v>1028</v>
      </c>
      <c r="J82" t="s">
        <v>570</v>
      </c>
    </row>
    <row r="83" spans="2:10" x14ac:dyDescent="0.4">
      <c r="B83" s="208" t="s">
        <v>1029</v>
      </c>
      <c r="J83" t="s">
        <v>571</v>
      </c>
    </row>
    <row r="84" spans="2:10" x14ac:dyDescent="0.4">
      <c r="B84" s="208" t="s">
        <v>1030</v>
      </c>
      <c r="J84" t="s">
        <v>572</v>
      </c>
    </row>
    <row r="85" spans="2:10" x14ac:dyDescent="0.4">
      <c r="B85" s="208" t="s">
        <v>1031</v>
      </c>
      <c r="J85" t="s">
        <v>573</v>
      </c>
    </row>
    <row r="86" spans="2:10" x14ac:dyDescent="0.4">
      <c r="B86" s="208" t="s">
        <v>1032</v>
      </c>
      <c r="J86" t="s">
        <v>574</v>
      </c>
    </row>
    <row r="87" spans="2:10" x14ac:dyDescent="0.4">
      <c r="B87" s="208" t="s">
        <v>1033</v>
      </c>
      <c r="J87" t="s">
        <v>575</v>
      </c>
    </row>
    <row r="88" spans="2:10" x14ac:dyDescent="0.4">
      <c r="B88" s="208" t="s">
        <v>1034</v>
      </c>
      <c r="J88" t="s">
        <v>576</v>
      </c>
    </row>
    <row r="89" spans="2:10" x14ac:dyDescent="0.4">
      <c r="B89" s="208" t="s">
        <v>1035</v>
      </c>
      <c r="J89" t="s">
        <v>577</v>
      </c>
    </row>
    <row r="90" spans="2:10" x14ac:dyDescent="0.4">
      <c r="B90" s="208" t="s">
        <v>1036</v>
      </c>
      <c r="J90" t="s">
        <v>578</v>
      </c>
    </row>
    <row r="91" spans="2:10" x14ac:dyDescent="0.4">
      <c r="B91" s="208" t="s">
        <v>1037</v>
      </c>
      <c r="J91" t="s">
        <v>579</v>
      </c>
    </row>
    <row r="92" spans="2:10" x14ac:dyDescent="0.4">
      <c r="B92" s="208" t="s">
        <v>1038</v>
      </c>
      <c r="J92" t="s">
        <v>580</v>
      </c>
    </row>
    <row r="93" spans="2:10" x14ac:dyDescent="0.4">
      <c r="B93" s="208" t="s">
        <v>1039</v>
      </c>
      <c r="J93" t="s">
        <v>581</v>
      </c>
    </row>
    <row r="94" spans="2:10" x14ac:dyDescent="0.4">
      <c r="B94" s="208" t="s">
        <v>1040</v>
      </c>
      <c r="J94" t="s">
        <v>582</v>
      </c>
    </row>
    <row r="95" spans="2:10" x14ac:dyDescent="0.4">
      <c r="B95" s="208" t="s">
        <v>1041</v>
      </c>
      <c r="J95" t="s">
        <v>583</v>
      </c>
    </row>
    <row r="96" spans="2:10" x14ac:dyDescent="0.4">
      <c r="B96" s="208" t="s">
        <v>1042</v>
      </c>
      <c r="J96" t="s">
        <v>584</v>
      </c>
    </row>
    <row r="97" spans="2:10" x14ac:dyDescent="0.4">
      <c r="B97" s="208" t="s">
        <v>1043</v>
      </c>
      <c r="J97" t="s">
        <v>585</v>
      </c>
    </row>
    <row r="98" spans="2:10" x14ac:dyDescent="0.4">
      <c r="B98" s="208" t="s">
        <v>1044</v>
      </c>
      <c r="J98" t="s">
        <v>586</v>
      </c>
    </row>
    <row r="99" spans="2:10" x14ac:dyDescent="0.4">
      <c r="B99" s="208" t="s">
        <v>1045</v>
      </c>
      <c r="J99" t="s">
        <v>587</v>
      </c>
    </row>
    <row r="100" spans="2:10" x14ac:dyDescent="0.4">
      <c r="B100" s="208" t="s">
        <v>1046</v>
      </c>
      <c r="J100" t="s">
        <v>588</v>
      </c>
    </row>
    <row r="101" spans="2:10" x14ac:dyDescent="0.4">
      <c r="B101" s="208" t="s">
        <v>1047</v>
      </c>
      <c r="J101" t="s">
        <v>589</v>
      </c>
    </row>
    <row r="102" spans="2:10" x14ac:dyDescent="0.4">
      <c r="B102" s="208" t="s">
        <v>1048</v>
      </c>
      <c r="J102" t="s">
        <v>590</v>
      </c>
    </row>
    <row r="103" spans="2:10" x14ac:dyDescent="0.4">
      <c r="B103" s="208" t="s">
        <v>1049</v>
      </c>
      <c r="J103" t="s">
        <v>591</v>
      </c>
    </row>
    <row r="104" spans="2:10" x14ac:dyDescent="0.4">
      <c r="B104" s="208" t="s">
        <v>1050</v>
      </c>
    </row>
    <row r="105" spans="2:10" x14ac:dyDescent="0.4">
      <c r="B105" s="208" t="s">
        <v>1051</v>
      </c>
    </row>
    <row r="106" spans="2:10" x14ac:dyDescent="0.4">
      <c r="B106" s="208" t="s">
        <v>1052</v>
      </c>
    </row>
    <row r="107" spans="2:10" x14ac:dyDescent="0.4">
      <c r="B107" s="208" t="s">
        <v>1053</v>
      </c>
    </row>
    <row r="108" spans="2:10" x14ac:dyDescent="0.4">
      <c r="B108" s="208" t="s">
        <v>1054</v>
      </c>
    </row>
    <row r="109" spans="2:10" x14ac:dyDescent="0.4">
      <c r="B109" s="208" t="s">
        <v>1055</v>
      </c>
    </row>
    <row r="110" spans="2:10" x14ac:dyDescent="0.4">
      <c r="B110" s="208" t="s">
        <v>1056</v>
      </c>
    </row>
    <row r="111" spans="2:10" x14ac:dyDescent="0.4">
      <c r="B111" s="208" t="s">
        <v>1057</v>
      </c>
    </row>
    <row r="112" spans="2:10" x14ac:dyDescent="0.4">
      <c r="B112" s="208" t="s">
        <v>1058</v>
      </c>
    </row>
    <row r="113" spans="2:2" x14ac:dyDescent="0.4">
      <c r="B113" s="208" t="s">
        <v>1059</v>
      </c>
    </row>
    <row r="114" spans="2:2" x14ac:dyDescent="0.4">
      <c r="B114" s="208" t="s">
        <v>1060</v>
      </c>
    </row>
    <row r="115" spans="2:2" x14ac:dyDescent="0.4">
      <c r="B115" s="208" t="s">
        <v>1061</v>
      </c>
    </row>
    <row r="116" spans="2:2" x14ac:dyDescent="0.4">
      <c r="B116" s="208" t="s">
        <v>1062</v>
      </c>
    </row>
    <row r="117" spans="2:2" x14ac:dyDescent="0.4">
      <c r="B117" s="208" t="s">
        <v>1063</v>
      </c>
    </row>
    <row r="118" spans="2:2" x14ac:dyDescent="0.4">
      <c r="B118" s="208" t="s">
        <v>1064</v>
      </c>
    </row>
    <row r="119" spans="2:2" x14ac:dyDescent="0.4">
      <c r="B119" s="208" t="s">
        <v>1065</v>
      </c>
    </row>
    <row r="120" spans="2:2" x14ac:dyDescent="0.4">
      <c r="B120" s="208" t="s">
        <v>1066</v>
      </c>
    </row>
    <row r="121" spans="2:2" x14ac:dyDescent="0.4">
      <c r="B121" s="208" t="s">
        <v>1067</v>
      </c>
    </row>
    <row r="122" spans="2:2" x14ac:dyDescent="0.4">
      <c r="B122" s="208" t="s">
        <v>1068</v>
      </c>
    </row>
    <row r="123" spans="2:2" x14ac:dyDescent="0.4">
      <c r="B123" s="208" t="s">
        <v>1069</v>
      </c>
    </row>
    <row r="124" spans="2:2" x14ac:dyDescent="0.4">
      <c r="B124" s="208" t="s">
        <v>1070</v>
      </c>
    </row>
    <row r="125" spans="2:2" x14ac:dyDescent="0.4">
      <c r="B125" s="208" t="s">
        <v>1071</v>
      </c>
    </row>
    <row r="126" spans="2:2" x14ac:dyDescent="0.4">
      <c r="B126" s="208" t="s">
        <v>1072</v>
      </c>
    </row>
    <row r="127" spans="2:2" x14ac:dyDescent="0.4">
      <c r="B127" s="208" t="s">
        <v>1073</v>
      </c>
    </row>
    <row r="128" spans="2:2" x14ac:dyDescent="0.4">
      <c r="B128" s="208" t="s">
        <v>1074</v>
      </c>
    </row>
    <row r="129" spans="2:2" x14ac:dyDescent="0.4">
      <c r="B129" s="208" t="s">
        <v>1075</v>
      </c>
    </row>
    <row r="130" spans="2:2" x14ac:dyDescent="0.4">
      <c r="B130" s="208" t="s">
        <v>1076</v>
      </c>
    </row>
    <row r="131" spans="2:2" x14ac:dyDescent="0.4">
      <c r="B131" s="208" t="s">
        <v>1077</v>
      </c>
    </row>
    <row r="132" spans="2:2" x14ac:dyDescent="0.4">
      <c r="B132" s="208" t="s">
        <v>1078</v>
      </c>
    </row>
    <row r="133" spans="2:2" x14ac:dyDescent="0.4">
      <c r="B133" s="208" t="s">
        <v>1079</v>
      </c>
    </row>
    <row r="134" spans="2:2" x14ac:dyDescent="0.4">
      <c r="B134" s="208" t="s">
        <v>1080</v>
      </c>
    </row>
    <row r="135" spans="2:2" x14ac:dyDescent="0.4">
      <c r="B135" s="208" t="s">
        <v>1081</v>
      </c>
    </row>
    <row r="136" spans="2:2" x14ac:dyDescent="0.4">
      <c r="B136" s="208" t="s">
        <v>1082</v>
      </c>
    </row>
    <row r="137" spans="2:2" x14ac:dyDescent="0.4">
      <c r="B137" s="208" t="s">
        <v>1083</v>
      </c>
    </row>
    <row r="138" spans="2:2" x14ac:dyDescent="0.4">
      <c r="B138" s="208" t="s">
        <v>1084</v>
      </c>
    </row>
    <row r="139" spans="2:2" x14ac:dyDescent="0.4">
      <c r="B139" s="208" t="s">
        <v>1085</v>
      </c>
    </row>
    <row r="140" spans="2:2" x14ac:dyDescent="0.4">
      <c r="B140" s="208" t="s">
        <v>1086</v>
      </c>
    </row>
    <row r="141" spans="2:2" x14ac:dyDescent="0.4">
      <c r="B141" s="208" t="s">
        <v>1087</v>
      </c>
    </row>
    <row r="142" spans="2:2" x14ac:dyDescent="0.4">
      <c r="B142" s="208" t="s">
        <v>1088</v>
      </c>
    </row>
    <row r="143" spans="2:2" x14ac:dyDescent="0.4">
      <c r="B143" s="208" t="s">
        <v>1089</v>
      </c>
    </row>
    <row r="144" spans="2:2" x14ac:dyDescent="0.4">
      <c r="B144" s="208" t="s">
        <v>1090</v>
      </c>
    </row>
    <row r="145" spans="2:2" x14ac:dyDescent="0.4">
      <c r="B145" s="208" t="s">
        <v>1091</v>
      </c>
    </row>
    <row r="146" spans="2:2" x14ac:dyDescent="0.4">
      <c r="B146" s="208" t="s">
        <v>1092</v>
      </c>
    </row>
    <row r="147" spans="2:2" x14ac:dyDescent="0.4">
      <c r="B147" s="208" t="s">
        <v>1093</v>
      </c>
    </row>
    <row r="148" spans="2:2" x14ac:dyDescent="0.4">
      <c r="B148" s="208" t="s">
        <v>1094</v>
      </c>
    </row>
    <row r="149" spans="2:2" x14ac:dyDescent="0.4">
      <c r="B149" s="208" t="s">
        <v>1095</v>
      </c>
    </row>
    <row r="150" spans="2:2" x14ac:dyDescent="0.4">
      <c r="B150" s="208" t="s">
        <v>1096</v>
      </c>
    </row>
    <row r="151" spans="2:2" x14ac:dyDescent="0.4">
      <c r="B151" s="208" t="s">
        <v>1097</v>
      </c>
    </row>
    <row r="152" spans="2:2" x14ac:dyDescent="0.4">
      <c r="B152" s="208" t="s">
        <v>1098</v>
      </c>
    </row>
    <row r="153" spans="2:2" x14ac:dyDescent="0.4">
      <c r="B153" s="208" t="s">
        <v>1099</v>
      </c>
    </row>
    <row r="154" spans="2:2" x14ac:dyDescent="0.4">
      <c r="B154" s="208" t="s">
        <v>1100</v>
      </c>
    </row>
    <row r="155" spans="2:2" x14ac:dyDescent="0.4">
      <c r="B155" s="208" t="s">
        <v>1101</v>
      </c>
    </row>
    <row r="156" spans="2:2" x14ac:dyDescent="0.4">
      <c r="B156" s="208" t="s">
        <v>1102</v>
      </c>
    </row>
    <row r="157" spans="2:2" x14ac:dyDescent="0.4">
      <c r="B157" s="208" t="s">
        <v>1103</v>
      </c>
    </row>
    <row r="158" spans="2:2" x14ac:dyDescent="0.4">
      <c r="B158" s="208" t="s">
        <v>1104</v>
      </c>
    </row>
    <row r="159" spans="2:2" x14ac:dyDescent="0.4">
      <c r="B159" s="208" t="s">
        <v>1105</v>
      </c>
    </row>
    <row r="160" spans="2:2" x14ac:dyDescent="0.4">
      <c r="B160" s="208" t="s">
        <v>1106</v>
      </c>
    </row>
    <row r="161" spans="2:2" x14ac:dyDescent="0.4">
      <c r="B161" s="208" t="s">
        <v>1107</v>
      </c>
    </row>
    <row r="162" spans="2:2" x14ac:dyDescent="0.4">
      <c r="B162" s="208" t="s">
        <v>1108</v>
      </c>
    </row>
    <row r="163" spans="2:2" x14ac:dyDescent="0.4">
      <c r="B163" s="208" t="s">
        <v>1109</v>
      </c>
    </row>
    <row r="164" spans="2:2" x14ac:dyDescent="0.4">
      <c r="B164" s="208" t="s">
        <v>1110</v>
      </c>
    </row>
    <row r="165" spans="2:2" x14ac:dyDescent="0.4">
      <c r="B165" s="208" t="s">
        <v>1111</v>
      </c>
    </row>
    <row r="166" spans="2:2" x14ac:dyDescent="0.4">
      <c r="B166" s="208" t="s">
        <v>1112</v>
      </c>
    </row>
    <row r="167" spans="2:2" x14ac:dyDescent="0.4">
      <c r="B167" s="208" t="s">
        <v>1113</v>
      </c>
    </row>
    <row r="168" spans="2:2" x14ac:dyDescent="0.4">
      <c r="B168" s="208" t="s">
        <v>1114</v>
      </c>
    </row>
    <row r="169" spans="2:2" x14ac:dyDescent="0.4">
      <c r="B169" s="208" t="s">
        <v>1115</v>
      </c>
    </row>
    <row r="170" spans="2:2" x14ac:dyDescent="0.4">
      <c r="B170" s="208" t="s">
        <v>1116</v>
      </c>
    </row>
    <row r="171" spans="2:2" x14ac:dyDescent="0.4">
      <c r="B171" s="208" t="s">
        <v>1117</v>
      </c>
    </row>
    <row r="172" spans="2:2" x14ac:dyDescent="0.4">
      <c r="B172" s="208" t="s">
        <v>1118</v>
      </c>
    </row>
    <row r="173" spans="2:2" x14ac:dyDescent="0.4">
      <c r="B173" s="208" t="s">
        <v>1119</v>
      </c>
    </row>
    <row r="174" spans="2:2" x14ac:dyDescent="0.4">
      <c r="B174" s="208" t="s">
        <v>1120</v>
      </c>
    </row>
    <row r="175" spans="2:2" x14ac:dyDescent="0.4">
      <c r="B175" s="208" t="s">
        <v>1121</v>
      </c>
    </row>
    <row r="176" spans="2:2" x14ac:dyDescent="0.4">
      <c r="B176" s="208" t="s">
        <v>1122</v>
      </c>
    </row>
    <row r="177" spans="2:2" x14ac:dyDescent="0.4">
      <c r="B177" s="208" t="s">
        <v>1123</v>
      </c>
    </row>
    <row r="178" spans="2:2" x14ac:dyDescent="0.4">
      <c r="B178" s="208" t="s">
        <v>1124</v>
      </c>
    </row>
    <row r="179" spans="2:2" x14ac:dyDescent="0.4">
      <c r="B179" s="208" t="s">
        <v>1125</v>
      </c>
    </row>
    <row r="180" spans="2:2" x14ac:dyDescent="0.4">
      <c r="B180" s="208" t="s">
        <v>1126</v>
      </c>
    </row>
    <row r="181" spans="2:2" x14ac:dyDescent="0.4">
      <c r="B181" s="208" t="s">
        <v>1127</v>
      </c>
    </row>
    <row r="182" spans="2:2" x14ac:dyDescent="0.4">
      <c r="B182" s="208" t="s">
        <v>1128</v>
      </c>
    </row>
    <row r="183" spans="2:2" x14ac:dyDescent="0.4">
      <c r="B183" s="208" t="s">
        <v>1129</v>
      </c>
    </row>
    <row r="184" spans="2:2" x14ac:dyDescent="0.4">
      <c r="B184" s="208" t="s">
        <v>1130</v>
      </c>
    </row>
    <row r="185" spans="2:2" x14ac:dyDescent="0.4">
      <c r="B185" s="208" t="s">
        <v>1131</v>
      </c>
    </row>
    <row r="186" spans="2:2" x14ac:dyDescent="0.4">
      <c r="B186" s="208" t="s">
        <v>1132</v>
      </c>
    </row>
    <row r="187" spans="2:2" x14ac:dyDescent="0.4">
      <c r="B187" s="208" t="s">
        <v>1133</v>
      </c>
    </row>
    <row r="188" spans="2:2" x14ac:dyDescent="0.4">
      <c r="B188" s="208" t="s">
        <v>1134</v>
      </c>
    </row>
    <row r="189" spans="2:2" x14ac:dyDescent="0.4">
      <c r="B189" s="208" t="s">
        <v>1135</v>
      </c>
    </row>
    <row r="190" spans="2:2" x14ac:dyDescent="0.4">
      <c r="B190" s="208" t="s">
        <v>1136</v>
      </c>
    </row>
    <row r="191" spans="2:2" x14ac:dyDescent="0.4">
      <c r="B191" s="208" t="s">
        <v>1137</v>
      </c>
    </row>
    <row r="192" spans="2:2" x14ac:dyDescent="0.4">
      <c r="B192" s="208" t="s">
        <v>1138</v>
      </c>
    </row>
    <row r="193" spans="2:2" x14ac:dyDescent="0.4">
      <c r="B193" s="208" t="s">
        <v>1139</v>
      </c>
    </row>
    <row r="194" spans="2:2" x14ac:dyDescent="0.4">
      <c r="B194" s="208" t="s">
        <v>1140</v>
      </c>
    </row>
    <row r="195" spans="2:2" x14ac:dyDescent="0.4">
      <c r="B195" s="208" t="s">
        <v>1141</v>
      </c>
    </row>
    <row r="196" spans="2:2" x14ac:dyDescent="0.4">
      <c r="B196" s="208" t="s">
        <v>1142</v>
      </c>
    </row>
    <row r="197" spans="2:2" x14ac:dyDescent="0.4">
      <c r="B197" s="208" t="s">
        <v>1143</v>
      </c>
    </row>
    <row r="198" spans="2:2" x14ac:dyDescent="0.4">
      <c r="B198" s="208" t="s">
        <v>1144</v>
      </c>
    </row>
    <row r="199" spans="2:2" x14ac:dyDescent="0.4">
      <c r="B199" s="208" t="s">
        <v>1145</v>
      </c>
    </row>
    <row r="200" spans="2:2" x14ac:dyDescent="0.4">
      <c r="B200" s="208" t="s">
        <v>1146</v>
      </c>
    </row>
    <row r="201" spans="2:2" x14ac:dyDescent="0.4">
      <c r="B201" s="208" t="s">
        <v>1147</v>
      </c>
    </row>
    <row r="202" spans="2:2" x14ac:dyDescent="0.4">
      <c r="B202" s="208" t="s">
        <v>1148</v>
      </c>
    </row>
    <row r="203" spans="2:2" x14ac:dyDescent="0.4">
      <c r="B203" s="208" t="s">
        <v>1149</v>
      </c>
    </row>
    <row r="204" spans="2:2" x14ac:dyDescent="0.4">
      <c r="B204" s="208" t="s">
        <v>1150</v>
      </c>
    </row>
    <row r="205" spans="2:2" x14ac:dyDescent="0.4">
      <c r="B205" s="208" t="s">
        <v>1151</v>
      </c>
    </row>
    <row r="206" spans="2:2" x14ac:dyDescent="0.4">
      <c r="B206" s="208" t="s">
        <v>1152</v>
      </c>
    </row>
    <row r="207" spans="2:2" x14ac:dyDescent="0.4">
      <c r="B207" s="208" t="s">
        <v>1153</v>
      </c>
    </row>
    <row r="208" spans="2:2" x14ac:dyDescent="0.4">
      <c r="B208" s="208" t="s">
        <v>1154</v>
      </c>
    </row>
    <row r="209" spans="2:2" x14ac:dyDescent="0.4">
      <c r="B209" s="208" t="s">
        <v>1155</v>
      </c>
    </row>
    <row r="210" spans="2:2" x14ac:dyDescent="0.4">
      <c r="B210" s="208" t="s">
        <v>1156</v>
      </c>
    </row>
    <row r="211" spans="2:2" x14ac:dyDescent="0.4">
      <c r="B211" s="208" t="s">
        <v>1157</v>
      </c>
    </row>
    <row r="212" spans="2:2" x14ac:dyDescent="0.4">
      <c r="B212" s="208" t="s">
        <v>1158</v>
      </c>
    </row>
    <row r="213" spans="2:2" x14ac:dyDescent="0.4">
      <c r="B213" s="208" t="s">
        <v>1159</v>
      </c>
    </row>
    <row r="214" spans="2:2" x14ac:dyDescent="0.4">
      <c r="B214" s="208" t="s">
        <v>1160</v>
      </c>
    </row>
    <row r="215" spans="2:2" x14ac:dyDescent="0.4">
      <c r="B215" s="208" t="s">
        <v>1161</v>
      </c>
    </row>
    <row r="216" spans="2:2" x14ac:dyDescent="0.4">
      <c r="B216" s="208" t="s">
        <v>1162</v>
      </c>
    </row>
    <row r="217" spans="2:2" x14ac:dyDescent="0.4">
      <c r="B217" s="208" t="s">
        <v>1163</v>
      </c>
    </row>
    <row r="218" spans="2:2" x14ac:dyDescent="0.4">
      <c r="B218" s="208" t="s">
        <v>1164</v>
      </c>
    </row>
    <row r="219" spans="2:2" x14ac:dyDescent="0.4">
      <c r="B219" s="208" t="s">
        <v>1165</v>
      </c>
    </row>
    <row r="220" spans="2:2" x14ac:dyDescent="0.4">
      <c r="B220" s="208" t="s">
        <v>1166</v>
      </c>
    </row>
    <row r="221" spans="2:2" x14ac:dyDescent="0.4">
      <c r="B221" s="208" t="s">
        <v>1167</v>
      </c>
    </row>
    <row r="222" spans="2:2" x14ac:dyDescent="0.4">
      <c r="B222" s="208" t="s">
        <v>1168</v>
      </c>
    </row>
    <row r="223" spans="2:2" x14ac:dyDescent="0.4">
      <c r="B223" s="208" t="s">
        <v>1169</v>
      </c>
    </row>
    <row r="224" spans="2:2" x14ac:dyDescent="0.4">
      <c r="B224" s="208" t="s">
        <v>1170</v>
      </c>
    </row>
    <row r="225" spans="2:2" x14ac:dyDescent="0.4">
      <c r="B225" s="208" t="s">
        <v>1171</v>
      </c>
    </row>
    <row r="226" spans="2:2" x14ac:dyDescent="0.4">
      <c r="B226" s="208" t="s">
        <v>1172</v>
      </c>
    </row>
    <row r="227" spans="2:2" x14ac:dyDescent="0.4">
      <c r="B227" s="208" t="s">
        <v>1173</v>
      </c>
    </row>
    <row r="228" spans="2:2" x14ac:dyDescent="0.4">
      <c r="B228" s="208" t="s">
        <v>1174</v>
      </c>
    </row>
    <row r="229" spans="2:2" x14ac:dyDescent="0.4">
      <c r="B229" s="208" t="s">
        <v>1175</v>
      </c>
    </row>
    <row r="230" spans="2:2" x14ac:dyDescent="0.4">
      <c r="B230" s="208" t="s">
        <v>1176</v>
      </c>
    </row>
    <row r="231" spans="2:2" x14ac:dyDescent="0.4">
      <c r="B231" s="208" t="s">
        <v>1177</v>
      </c>
    </row>
    <row r="232" spans="2:2" x14ac:dyDescent="0.4">
      <c r="B232" s="208" t="s">
        <v>1178</v>
      </c>
    </row>
    <row r="233" spans="2:2" x14ac:dyDescent="0.4">
      <c r="B233" s="208" t="s">
        <v>1179</v>
      </c>
    </row>
    <row r="234" spans="2:2" x14ac:dyDescent="0.4">
      <c r="B234" s="208" t="s">
        <v>1180</v>
      </c>
    </row>
    <row r="235" spans="2:2" x14ac:dyDescent="0.4">
      <c r="B235" s="208" t="s">
        <v>1181</v>
      </c>
    </row>
    <row r="236" spans="2:2" x14ac:dyDescent="0.4">
      <c r="B236" s="208" t="s">
        <v>1182</v>
      </c>
    </row>
    <row r="237" spans="2:2" x14ac:dyDescent="0.4">
      <c r="B237" s="208" t="s">
        <v>1183</v>
      </c>
    </row>
    <row r="238" spans="2:2" x14ac:dyDescent="0.4">
      <c r="B238" s="208" t="s">
        <v>1184</v>
      </c>
    </row>
    <row r="239" spans="2:2" x14ac:dyDescent="0.4">
      <c r="B239" s="208" t="s">
        <v>1185</v>
      </c>
    </row>
    <row r="240" spans="2:2" x14ac:dyDescent="0.4">
      <c r="B240" s="208" t="s">
        <v>1186</v>
      </c>
    </row>
    <row r="241" spans="2:2" x14ac:dyDescent="0.4">
      <c r="B241" s="208" t="s">
        <v>1187</v>
      </c>
    </row>
    <row r="242" spans="2:2" x14ac:dyDescent="0.4">
      <c r="B242" s="208" t="s">
        <v>1188</v>
      </c>
    </row>
    <row r="243" spans="2:2" x14ac:dyDescent="0.4">
      <c r="B243" s="208" t="s">
        <v>1189</v>
      </c>
    </row>
    <row r="244" spans="2:2" x14ac:dyDescent="0.4">
      <c r="B244" s="208" t="s">
        <v>1190</v>
      </c>
    </row>
    <row r="245" spans="2:2" x14ac:dyDescent="0.4">
      <c r="B245" s="208" t="s">
        <v>1191</v>
      </c>
    </row>
    <row r="246" spans="2:2" x14ac:dyDescent="0.4">
      <c r="B246" s="208" t="s">
        <v>1192</v>
      </c>
    </row>
    <row r="247" spans="2:2" x14ac:dyDescent="0.4">
      <c r="B247" s="208" t="s">
        <v>1193</v>
      </c>
    </row>
    <row r="248" spans="2:2" x14ac:dyDescent="0.4">
      <c r="B248" s="208" t="s">
        <v>1194</v>
      </c>
    </row>
    <row r="249" spans="2:2" x14ac:dyDescent="0.4">
      <c r="B249" s="208" t="s">
        <v>1195</v>
      </c>
    </row>
    <row r="250" spans="2:2" x14ac:dyDescent="0.4">
      <c r="B250" s="208" t="s">
        <v>1196</v>
      </c>
    </row>
    <row r="251" spans="2:2" x14ac:dyDescent="0.4">
      <c r="B251" s="208" t="s">
        <v>1197</v>
      </c>
    </row>
    <row r="252" spans="2:2" x14ac:dyDescent="0.4">
      <c r="B252" s="208" t="s">
        <v>1198</v>
      </c>
    </row>
    <row r="253" spans="2:2" x14ac:dyDescent="0.4">
      <c r="B253" s="208" t="s">
        <v>1199</v>
      </c>
    </row>
    <row r="254" spans="2:2" x14ac:dyDescent="0.4">
      <c r="B254" s="208" t="s">
        <v>1200</v>
      </c>
    </row>
    <row r="255" spans="2:2" x14ac:dyDescent="0.4">
      <c r="B255" s="208" t="s">
        <v>1201</v>
      </c>
    </row>
    <row r="256" spans="2:2" x14ac:dyDescent="0.4">
      <c r="B256" s="208" t="s">
        <v>1202</v>
      </c>
    </row>
    <row r="257" spans="2:2" x14ac:dyDescent="0.4">
      <c r="B257" s="208" t="s">
        <v>1203</v>
      </c>
    </row>
    <row r="258" spans="2:2" x14ac:dyDescent="0.4">
      <c r="B258" s="208" t="s">
        <v>1204</v>
      </c>
    </row>
    <row r="259" spans="2:2" x14ac:dyDescent="0.4">
      <c r="B259" s="208" t="s">
        <v>1205</v>
      </c>
    </row>
    <row r="260" spans="2:2" x14ac:dyDescent="0.4">
      <c r="B260" s="208" t="s">
        <v>1206</v>
      </c>
    </row>
    <row r="261" spans="2:2" x14ac:dyDescent="0.4">
      <c r="B261" s="208" t="s">
        <v>1207</v>
      </c>
    </row>
    <row r="262" spans="2:2" x14ac:dyDescent="0.4">
      <c r="B262" s="208" t="s">
        <v>1208</v>
      </c>
    </row>
    <row r="263" spans="2:2" x14ac:dyDescent="0.4">
      <c r="B263" s="208" t="s">
        <v>1209</v>
      </c>
    </row>
    <row r="264" spans="2:2" x14ac:dyDescent="0.4">
      <c r="B264" s="208" t="s">
        <v>1210</v>
      </c>
    </row>
    <row r="265" spans="2:2" x14ac:dyDescent="0.4">
      <c r="B265" s="208" t="s">
        <v>1211</v>
      </c>
    </row>
    <row r="266" spans="2:2" x14ac:dyDescent="0.4">
      <c r="B266" s="208" t="s">
        <v>1212</v>
      </c>
    </row>
    <row r="267" spans="2:2" x14ac:dyDescent="0.4">
      <c r="B267" s="208" t="s">
        <v>1213</v>
      </c>
    </row>
    <row r="268" spans="2:2" x14ac:dyDescent="0.4">
      <c r="B268" s="208" t="s">
        <v>1214</v>
      </c>
    </row>
    <row r="269" spans="2:2" x14ac:dyDescent="0.4">
      <c r="B269" s="208" t="s">
        <v>1215</v>
      </c>
    </row>
    <row r="270" spans="2:2" x14ac:dyDescent="0.4">
      <c r="B270" s="208" t="s">
        <v>1216</v>
      </c>
    </row>
    <row r="271" spans="2:2" x14ac:dyDescent="0.4">
      <c r="B271" s="208" t="s">
        <v>1217</v>
      </c>
    </row>
    <row r="272" spans="2:2" x14ac:dyDescent="0.4">
      <c r="B272" s="208" t="s">
        <v>1218</v>
      </c>
    </row>
    <row r="273" spans="2:2" x14ac:dyDescent="0.4">
      <c r="B273" s="208" t="s">
        <v>1219</v>
      </c>
    </row>
    <row r="274" spans="2:2" x14ac:dyDescent="0.4">
      <c r="B274" s="208" t="s">
        <v>1220</v>
      </c>
    </row>
    <row r="275" spans="2:2" x14ac:dyDescent="0.4">
      <c r="B275" s="208" t="s">
        <v>1221</v>
      </c>
    </row>
    <row r="276" spans="2:2" x14ac:dyDescent="0.4">
      <c r="B276" s="208" t="s">
        <v>1222</v>
      </c>
    </row>
    <row r="277" spans="2:2" x14ac:dyDescent="0.4">
      <c r="B277" s="208" t="s">
        <v>1223</v>
      </c>
    </row>
    <row r="278" spans="2:2" x14ac:dyDescent="0.4">
      <c r="B278" s="208" t="s">
        <v>1224</v>
      </c>
    </row>
    <row r="279" spans="2:2" x14ac:dyDescent="0.4">
      <c r="B279" s="208" t="s">
        <v>1225</v>
      </c>
    </row>
    <row r="280" spans="2:2" x14ac:dyDescent="0.4">
      <c r="B280" s="208" t="s">
        <v>1226</v>
      </c>
    </row>
    <row r="281" spans="2:2" x14ac:dyDescent="0.4">
      <c r="B281" s="208" t="s">
        <v>1227</v>
      </c>
    </row>
    <row r="282" spans="2:2" x14ac:dyDescent="0.4">
      <c r="B282" s="208" t="s">
        <v>1228</v>
      </c>
    </row>
    <row r="283" spans="2:2" x14ac:dyDescent="0.4">
      <c r="B283" s="208" t="s">
        <v>1229</v>
      </c>
    </row>
    <row r="284" spans="2:2" x14ac:dyDescent="0.4">
      <c r="B284" s="208" t="s">
        <v>1230</v>
      </c>
    </row>
    <row r="285" spans="2:2" x14ac:dyDescent="0.4">
      <c r="B285" s="208" t="s">
        <v>1231</v>
      </c>
    </row>
    <row r="286" spans="2:2" x14ac:dyDescent="0.4">
      <c r="B286" s="208" t="s">
        <v>1232</v>
      </c>
    </row>
    <row r="287" spans="2:2" x14ac:dyDescent="0.4">
      <c r="B287" s="208" t="s">
        <v>1233</v>
      </c>
    </row>
    <row r="288" spans="2:2" x14ac:dyDescent="0.4">
      <c r="B288" s="208" t="s">
        <v>1234</v>
      </c>
    </row>
    <row r="289" spans="2:2" x14ac:dyDescent="0.4">
      <c r="B289" s="208" t="s">
        <v>1235</v>
      </c>
    </row>
    <row r="290" spans="2:2" x14ac:dyDescent="0.4">
      <c r="B290" s="208" t="s">
        <v>1236</v>
      </c>
    </row>
    <row r="291" spans="2:2" x14ac:dyDescent="0.4">
      <c r="B291" s="208" t="s">
        <v>1237</v>
      </c>
    </row>
    <row r="292" spans="2:2" x14ac:dyDescent="0.4">
      <c r="B292" s="208" t="s">
        <v>1238</v>
      </c>
    </row>
    <row r="293" spans="2:2" x14ac:dyDescent="0.4">
      <c r="B293" s="208" t="s">
        <v>1239</v>
      </c>
    </row>
    <row r="294" spans="2:2" x14ac:dyDescent="0.4">
      <c r="B294" s="208" t="s">
        <v>1240</v>
      </c>
    </row>
    <row r="295" spans="2:2" x14ac:dyDescent="0.4">
      <c r="B295" s="208" t="s">
        <v>1241</v>
      </c>
    </row>
    <row r="296" spans="2:2" x14ac:dyDescent="0.4">
      <c r="B296" s="208" t="s">
        <v>1242</v>
      </c>
    </row>
    <row r="297" spans="2:2" x14ac:dyDescent="0.4">
      <c r="B297" s="208" t="s">
        <v>1243</v>
      </c>
    </row>
    <row r="298" spans="2:2" x14ac:dyDescent="0.4">
      <c r="B298" s="208" t="s">
        <v>1244</v>
      </c>
    </row>
    <row r="299" spans="2:2" x14ac:dyDescent="0.4">
      <c r="B299" s="208" t="s">
        <v>1245</v>
      </c>
    </row>
    <row r="300" spans="2:2" x14ac:dyDescent="0.4">
      <c r="B300" s="208" t="s">
        <v>1246</v>
      </c>
    </row>
    <row r="301" spans="2:2" x14ac:dyDescent="0.4">
      <c r="B301" s="208" t="s">
        <v>1247</v>
      </c>
    </row>
    <row r="302" spans="2:2" x14ac:dyDescent="0.4">
      <c r="B302" s="208" t="s">
        <v>1248</v>
      </c>
    </row>
    <row r="303" spans="2:2" x14ac:dyDescent="0.4">
      <c r="B303" s="208" t="s">
        <v>1249</v>
      </c>
    </row>
    <row r="304" spans="2:2" x14ac:dyDescent="0.4">
      <c r="B304" s="208" t="s">
        <v>1250</v>
      </c>
    </row>
    <row r="305" spans="2:2" x14ac:dyDescent="0.4">
      <c r="B305" s="208" t="s">
        <v>1251</v>
      </c>
    </row>
    <row r="306" spans="2:2" x14ac:dyDescent="0.4">
      <c r="B306" s="208" t="s">
        <v>1252</v>
      </c>
    </row>
    <row r="307" spans="2:2" x14ac:dyDescent="0.4">
      <c r="B307" s="208" t="s">
        <v>1253</v>
      </c>
    </row>
    <row r="308" spans="2:2" x14ac:dyDescent="0.4">
      <c r="B308" s="208" t="s">
        <v>1254</v>
      </c>
    </row>
    <row r="309" spans="2:2" x14ac:dyDescent="0.4">
      <c r="B309" s="208" t="s">
        <v>1255</v>
      </c>
    </row>
    <row r="310" spans="2:2" x14ac:dyDescent="0.4">
      <c r="B310" s="208" t="s">
        <v>1256</v>
      </c>
    </row>
    <row r="311" spans="2:2" x14ac:dyDescent="0.4">
      <c r="B311" s="208" t="s">
        <v>1257</v>
      </c>
    </row>
    <row r="312" spans="2:2" x14ac:dyDescent="0.4">
      <c r="B312" s="208" t="s">
        <v>1258</v>
      </c>
    </row>
    <row r="313" spans="2:2" x14ac:dyDescent="0.4">
      <c r="B313" s="208" t="s">
        <v>1259</v>
      </c>
    </row>
    <row r="314" spans="2:2" x14ac:dyDescent="0.4">
      <c r="B314" s="208" t="s">
        <v>1260</v>
      </c>
    </row>
    <row r="315" spans="2:2" x14ac:dyDescent="0.4">
      <c r="B315" s="208" t="s">
        <v>1261</v>
      </c>
    </row>
    <row r="316" spans="2:2" x14ac:dyDescent="0.4">
      <c r="B316" s="208" t="s">
        <v>1262</v>
      </c>
    </row>
    <row r="317" spans="2:2" x14ac:dyDescent="0.4">
      <c r="B317" s="208" t="s">
        <v>1263</v>
      </c>
    </row>
    <row r="318" spans="2:2" x14ac:dyDescent="0.4">
      <c r="B318" s="208" t="s">
        <v>1264</v>
      </c>
    </row>
    <row r="319" spans="2:2" x14ac:dyDescent="0.4">
      <c r="B319" s="208" t="s">
        <v>1265</v>
      </c>
    </row>
    <row r="320" spans="2:2" x14ac:dyDescent="0.4">
      <c r="B320" s="208" t="s">
        <v>1266</v>
      </c>
    </row>
    <row r="321" spans="2:2" x14ac:dyDescent="0.4">
      <c r="B321" s="208" t="s">
        <v>1267</v>
      </c>
    </row>
    <row r="322" spans="2:2" x14ac:dyDescent="0.4">
      <c r="B322" s="208" t="s">
        <v>1268</v>
      </c>
    </row>
    <row r="323" spans="2:2" x14ac:dyDescent="0.4">
      <c r="B323" s="208" t="s">
        <v>1269</v>
      </c>
    </row>
    <row r="324" spans="2:2" x14ac:dyDescent="0.4">
      <c r="B324" s="208" t="s">
        <v>1270</v>
      </c>
    </row>
    <row r="325" spans="2:2" x14ac:dyDescent="0.4">
      <c r="B325" s="208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K15" sqref="K15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1357</v>
      </c>
      <c r="B1" s="3" t="s">
        <v>1358</v>
      </c>
    </row>
    <row r="2" spans="1:6" s="177" customFormat="1" ht="125.1" customHeight="1" x14ac:dyDescent="0.4">
      <c r="A2" s="181" t="s">
        <v>1920</v>
      </c>
      <c r="B2" s="181" t="s">
        <v>1921</v>
      </c>
      <c r="C2" s="181" t="s">
        <v>1922</v>
      </c>
      <c r="D2" s="181" t="s">
        <v>1923</v>
      </c>
      <c r="E2" s="181" t="s">
        <v>1924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1395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1396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1943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1397</v>
      </c>
      <c r="B10" s="179" t="s">
        <v>1363</v>
      </c>
    </row>
    <row r="11" spans="1:6" x14ac:dyDescent="0.4">
      <c r="A11" s="179" t="s">
        <v>1398</v>
      </c>
      <c r="B11" s="179" t="s">
        <v>1370</v>
      </c>
    </row>
    <row r="12" spans="1:6" x14ac:dyDescent="0.4">
      <c r="A12" s="179" t="s">
        <v>1365</v>
      </c>
      <c r="B12" s="179" t="s">
        <v>1366</v>
      </c>
    </row>
    <row r="13" spans="1:6" x14ac:dyDescent="0.4">
      <c r="A13" s="179" t="s">
        <v>1378</v>
      </c>
      <c r="B13" s="179" t="s">
        <v>1379</v>
      </c>
    </row>
    <row r="14" spans="1:6" x14ac:dyDescent="0.4">
      <c r="A14" s="179" t="s">
        <v>1953</v>
      </c>
      <c r="B14" s="179" t="s">
        <v>1369</v>
      </c>
    </row>
    <row r="15" spans="1:6" x14ac:dyDescent="0.4">
      <c r="A15" s="179" t="s">
        <v>1388</v>
      </c>
      <c r="B15" s="179" t="s">
        <v>1389</v>
      </c>
    </row>
    <row r="16" spans="1:6" x14ac:dyDescent="0.4">
      <c r="A16" s="179" t="s">
        <v>1381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2034</v>
      </c>
      <c r="B17" s="179" t="s">
        <v>689</v>
      </c>
      <c r="D17" s="178" t="s">
        <v>688</v>
      </c>
      <c r="E17" s="178" t="s">
        <v>689</v>
      </c>
    </row>
    <row r="18" spans="1:6" x14ac:dyDescent="0.4">
      <c r="A18" s="179" t="s">
        <v>1434</v>
      </c>
      <c r="B18" s="179" t="s">
        <v>1371</v>
      </c>
    </row>
    <row r="19" spans="1:6" x14ac:dyDescent="0.4">
      <c r="A19" s="179" t="s">
        <v>1390</v>
      </c>
      <c r="B19" s="179" t="s">
        <v>693</v>
      </c>
    </row>
    <row r="20" spans="1:6" x14ac:dyDescent="0.4">
      <c r="A20" s="179" t="s">
        <v>1399</v>
      </c>
      <c r="B20" s="179" t="s">
        <v>1364</v>
      </c>
    </row>
    <row r="21" spans="1:6" x14ac:dyDescent="0.4">
      <c r="A21" s="179" t="s">
        <v>1426</v>
      </c>
      <c r="B21" s="179" t="s">
        <v>1383</v>
      </c>
    </row>
    <row r="22" spans="1:6" x14ac:dyDescent="0.4">
      <c r="A22" s="179" t="s">
        <v>1427</v>
      </c>
      <c r="B22" s="179" t="s">
        <v>1385</v>
      </c>
    </row>
    <row r="23" spans="1:6" x14ac:dyDescent="0.4">
      <c r="A23" s="179" t="s">
        <v>1428</v>
      </c>
      <c r="B23" s="179" t="s">
        <v>1384</v>
      </c>
    </row>
    <row r="24" spans="1:6" x14ac:dyDescent="0.4">
      <c r="A24" s="179" t="s">
        <v>1429</v>
      </c>
      <c r="B24" s="179" t="s">
        <v>1382</v>
      </c>
    </row>
    <row r="25" spans="1:6" x14ac:dyDescent="0.4">
      <c r="A25" s="179" t="s">
        <v>1400</v>
      </c>
      <c r="B25" s="179" t="s">
        <v>1391</v>
      </c>
    </row>
    <row r="26" spans="1:6" x14ac:dyDescent="0.4">
      <c r="A26" s="179" t="s">
        <v>1359</v>
      </c>
      <c r="B26" s="179" t="s">
        <v>1360</v>
      </c>
    </row>
    <row r="27" spans="1:6" x14ac:dyDescent="0.4">
      <c r="A27" s="178" t="s">
        <v>1401</v>
      </c>
      <c r="B27" s="178" t="s">
        <v>1351</v>
      </c>
      <c r="C27" s="179" t="s">
        <v>1351</v>
      </c>
      <c r="D27" s="178" t="s">
        <v>1352</v>
      </c>
      <c r="E27" s="178" t="s">
        <v>1353</v>
      </c>
    </row>
    <row r="28" spans="1:6" x14ac:dyDescent="0.4">
      <c r="A28" s="179" t="s">
        <v>1402</v>
      </c>
      <c r="B28" s="179" t="s">
        <v>1380</v>
      </c>
    </row>
    <row r="29" spans="1:6" x14ac:dyDescent="0.4">
      <c r="A29" s="179" t="s">
        <v>1392</v>
      </c>
      <c r="B29" s="179" t="s">
        <v>1393</v>
      </c>
    </row>
    <row r="30" spans="1:6" x14ac:dyDescent="0.4">
      <c r="A30" s="179" t="s">
        <v>1403</v>
      </c>
      <c r="B30" s="179" t="s">
        <v>1394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1377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1888</v>
      </c>
      <c r="B33" s="179" t="s">
        <v>1361</v>
      </c>
    </row>
    <row r="34" spans="1:6" x14ac:dyDescent="0.4">
      <c r="A34" s="179" t="s">
        <v>1890</v>
      </c>
      <c r="B34" s="179" t="s">
        <v>1940</v>
      </c>
    </row>
    <row r="35" spans="1:6" x14ac:dyDescent="0.4">
      <c r="A35" s="179" t="s">
        <v>1906</v>
      </c>
      <c r="B35" s="179" t="s">
        <v>1941</v>
      </c>
    </row>
    <row r="36" spans="1:6" x14ac:dyDescent="0.4">
      <c r="A36" s="179" t="s">
        <v>1404</v>
      </c>
      <c r="B36" s="179" t="s">
        <v>1362</v>
      </c>
    </row>
    <row r="37" spans="1:6" x14ac:dyDescent="0.4">
      <c r="A37" s="179" t="s">
        <v>1908</v>
      </c>
      <c r="B37" s="179" t="s">
        <v>1942</v>
      </c>
    </row>
    <row r="38" spans="1:6" x14ac:dyDescent="0.4">
      <c r="A38" s="179" t="s">
        <v>1949</v>
      </c>
      <c r="B38" s="179" t="s">
        <v>1950</v>
      </c>
    </row>
    <row r="39" spans="1:6" x14ac:dyDescent="0.4">
      <c r="A39" s="179" t="s">
        <v>1367</v>
      </c>
      <c r="B39" s="179" t="s">
        <v>1368</v>
      </c>
    </row>
    <row r="40" spans="1:6" x14ac:dyDescent="0.4">
      <c r="A40" s="179" t="s">
        <v>1374</v>
      </c>
      <c r="B40" s="179" t="s">
        <v>1375</v>
      </c>
    </row>
    <row r="41" spans="1:6" x14ac:dyDescent="0.4">
      <c r="A41" s="179" t="s">
        <v>1405</v>
      </c>
      <c r="B41" s="179" t="s">
        <v>1376</v>
      </c>
    </row>
    <row r="42" spans="1:6" x14ac:dyDescent="0.4">
      <c r="A42" s="179" t="s">
        <v>1951</v>
      </c>
      <c r="B42" s="179" t="s">
        <v>1952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1872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1879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1874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1406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1407</v>
      </c>
      <c r="B48" s="178" t="s">
        <v>1339</v>
      </c>
      <c r="C48" s="178"/>
      <c r="D48" s="178" t="s">
        <v>1340</v>
      </c>
      <c r="E48" s="178" t="s">
        <v>1341</v>
      </c>
      <c r="F48" s="178" t="s">
        <v>698</v>
      </c>
    </row>
    <row r="49" spans="1:6" x14ac:dyDescent="0.4">
      <c r="A49" s="178" t="s">
        <v>1408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1409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1511</v>
      </c>
      <c r="B51" s="178" t="s">
        <v>1354</v>
      </c>
      <c r="C51" s="178" t="s">
        <v>1354</v>
      </c>
      <c r="D51" s="178" t="s">
        <v>1355</v>
      </c>
      <c r="E51" s="178" t="s">
        <v>1356</v>
      </c>
      <c r="F51" s="178"/>
    </row>
    <row r="52" spans="1:6" x14ac:dyDescent="0.4">
      <c r="A52" s="178" t="s">
        <v>1410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1411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1430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1946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1412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1413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1386</v>
      </c>
      <c r="B60" s="179" t="s">
        <v>1387</v>
      </c>
    </row>
    <row r="61" spans="1:6" x14ac:dyDescent="0.4">
      <c r="A61" s="178" t="s">
        <v>1435</v>
      </c>
      <c r="B61" s="178" t="s">
        <v>774</v>
      </c>
      <c r="C61" s="178" t="s">
        <v>1350</v>
      </c>
      <c r="D61" s="178" t="s">
        <v>774</v>
      </c>
      <c r="E61" s="178" t="s">
        <v>1349</v>
      </c>
      <c r="F61" s="178"/>
    </row>
    <row r="62" spans="1:6" x14ac:dyDescent="0.4">
      <c r="A62" s="178" t="s">
        <v>1414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1512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1415</v>
      </c>
      <c r="B64" s="178" t="s">
        <v>1345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1416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1372</v>
      </c>
      <c r="B71" s="179" t="s">
        <v>1373</v>
      </c>
    </row>
    <row r="72" spans="1:6" x14ac:dyDescent="0.4">
      <c r="A72" s="178" t="s">
        <v>1513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1431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1432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1433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1417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1418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1419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1346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1420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1421</v>
      </c>
      <c r="B83" s="178" t="s">
        <v>1347</v>
      </c>
      <c r="D83" s="178" t="s">
        <v>1348</v>
      </c>
      <c r="E83" s="178" t="s">
        <v>1347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1422</v>
      </c>
      <c r="B85" s="178" t="s">
        <v>1335</v>
      </c>
      <c r="C85" s="178" t="s">
        <v>1336</v>
      </c>
      <c r="D85" s="178" t="s">
        <v>1337</v>
      </c>
      <c r="E85" s="178" t="s">
        <v>1338</v>
      </c>
      <c r="F85" s="178"/>
    </row>
    <row r="86" spans="1:6" x14ac:dyDescent="0.4">
      <c r="A86" s="178" t="s">
        <v>1423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1424</v>
      </c>
      <c r="B87" s="178" t="s">
        <v>1342</v>
      </c>
      <c r="C87" s="178" t="s">
        <v>1343</v>
      </c>
      <c r="D87" s="178" t="s">
        <v>1344</v>
      </c>
      <c r="E87" s="178" t="s">
        <v>1342</v>
      </c>
      <c r="F87" s="178" t="s">
        <v>771</v>
      </c>
    </row>
    <row r="88" spans="1:6" x14ac:dyDescent="0.4">
      <c r="A88" s="178" t="s">
        <v>1425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1919</v>
      </c>
      <c r="B89" s="178" t="s">
        <v>1930</v>
      </c>
      <c r="C89" s="178" t="s">
        <v>1931</v>
      </c>
      <c r="D89" s="178" t="s">
        <v>1932</v>
      </c>
      <c r="E89" s="178" t="s">
        <v>1933</v>
      </c>
      <c r="F89" s="178"/>
    </row>
  </sheetData>
  <sortState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2" t="s">
        <v>37</v>
      </c>
      <c r="B1" s="212" t="s">
        <v>38</v>
      </c>
      <c r="C1" s="212" t="s">
        <v>934</v>
      </c>
    </row>
    <row r="2" spans="1:3" x14ac:dyDescent="0.4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1770</v>
      </c>
      <c r="E3" t="s">
        <v>1771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D14" sqref="D14"/>
    </sheetView>
  </sheetViews>
  <sheetFormatPr defaultRowHeight="13.15" x14ac:dyDescent="0.4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4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4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4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4">
      <c r="A5" s="206" t="s">
        <v>1781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4">
      <c r="A6" s="206" t="s">
        <v>1782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4">
      <c r="A7" s="206" t="s">
        <v>1783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4">
      <c r="A8" s="206" t="s">
        <v>1784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4">
      <c r="A9" s="206" t="s">
        <v>1785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4">
      <c r="A10" s="206" t="s">
        <v>1786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4">
      <c r="A11" s="206" t="s">
        <v>1860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4">
      <c r="A12" s="206" t="s">
        <v>1861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4">
      <c r="A13" s="206" t="s">
        <v>1862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4">
      <c r="A14" s="206" t="s">
        <v>1787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4">
      <c r="A15" s="206" t="s">
        <v>1788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4">
      <c r="A16" s="206" t="s">
        <v>1789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4">
      <c r="A17" s="206" t="s">
        <v>1790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4">
      <c r="A18" s="206" t="s">
        <v>1791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4">
      <c r="A19" s="206" t="s">
        <v>1792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4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4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4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4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4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4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4">
      <c r="A26" s="206" t="s">
        <v>1778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4">
      <c r="A27" s="206" t="s">
        <v>1779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4">
      <c r="A28" s="206" t="s">
        <v>1780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4">
      <c r="A29" s="206" t="s">
        <v>1776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4">
      <c r="A30" s="206" t="s">
        <v>1777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4">
      <c r="A31" s="206" t="s">
        <v>1773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4">
      <c r="A32" s="206" t="s">
        <v>1772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4">
      <c r="A33" s="206" t="s">
        <v>1774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4">
      <c r="A34" s="206" t="s">
        <v>1775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4">
      <c r="A35" s="246" t="s">
        <v>2036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4">
      <c r="A36" s="246" t="s">
        <v>2038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4">
      <c r="A37" s="246" t="s">
        <v>2037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4">
      <c r="A38" s="246" t="s">
        <v>2039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4">
      <c r="A39" s="246" t="s">
        <v>2040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4">
      <c r="A40" s="246" t="s">
        <v>2041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4">
      <c r="A41" s="246" t="s">
        <v>2042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4">
      <c r="A42" s="246" t="s">
        <v>2043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4">
      <c r="A43" s="246" t="s">
        <v>2044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4">
      <c r="A2" t="s">
        <v>947</v>
      </c>
      <c r="B2" s="2" t="s">
        <v>946</v>
      </c>
      <c r="C2" s="2" t="s">
        <v>1896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7" sqref="C7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1444</v>
      </c>
      <c r="F1" s="176" t="s">
        <v>1448</v>
      </c>
      <c r="G1" s="176" t="s">
        <v>1452</v>
      </c>
      <c r="H1" s="176" t="s">
        <v>1456</v>
      </c>
      <c r="I1" s="176" t="s">
        <v>1460</v>
      </c>
      <c r="J1" s="176" t="s">
        <v>1464</v>
      </c>
      <c r="K1" s="176" t="s">
        <v>1468</v>
      </c>
      <c r="L1" s="176" t="s">
        <v>8</v>
      </c>
      <c r="M1" s="176" t="s">
        <v>1870</v>
      </c>
      <c r="N1" s="176" t="s">
        <v>1475</v>
      </c>
      <c r="O1" s="176" t="s">
        <v>1478</v>
      </c>
    </row>
    <row r="2" spans="1:15" ht="13.9" x14ac:dyDescent="0.4">
      <c r="A2" s="179" t="s">
        <v>1863</v>
      </c>
      <c r="B2" s="179" t="s">
        <v>1864</v>
      </c>
      <c r="C2" s="179"/>
      <c r="D2" s="222" t="s">
        <v>820</v>
      </c>
      <c r="E2" s="223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A6" sqref="A6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29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6384" width="9.1328125" style="186"/>
  </cols>
  <sheetData>
    <row r="1" spans="1:15" s="188" customFormat="1" ht="125.1" customHeight="1" x14ac:dyDescent="0.4">
      <c r="A1" s="181" t="s">
        <v>1512</v>
      </c>
      <c r="B1" s="181" t="s">
        <v>897</v>
      </c>
      <c r="C1" s="176" t="s">
        <v>941</v>
      </c>
      <c r="D1" s="176" t="s">
        <v>1444</v>
      </c>
      <c r="E1" s="176" t="s">
        <v>1448</v>
      </c>
      <c r="F1" s="176" t="s">
        <v>1452</v>
      </c>
      <c r="G1" s="176" t="s">
        <v>1456</v>
      </c>
      <c r="H1" s="176" t="s">
        <v>1460</v>
      </c>
      <c r="I1" s="176" t="s">
        <v>1464</v>
      </c>
      <c r="J1" s="176" t="s">
        <v>1468</v>
      </c>
      <c r="K1" s="176" t="s">
        <v>8</v>
      </c>
      <c r="L1" s="176" t="s">
        <v>1870</v>
      </c>
      <c r="M1" s="176" t="s">
        <v>1475</v>
      </c>
      <c r="N1" s="176" t="s">
        <v>1478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B2" s="179" t="str">
        <f t="shared" ref="B2:B7" si="0">PrimaryRegionTag</f>
        <v>pcus</v>
      </c>
      <c r="C2" s="222" t="s">
        <v>820</v>
      </c>
      <c r="D2" s="223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rg-yazy-mgmt-dev-pcus</v>
      </c>
      <c r="B3" s="179" t="str">
        <f t="shared" si="0"/>
        <v>pcus</v>
      </c>
      <c r="C3" s="222" t="s">
        <v>1927</v>
      </c>
      <c r="D3" s="223" t="s">
        <v>1483</v>
      </c>
      <c r="E3" s="230" t="s">
        <v>1521</v>
      </c>
      <c r="F3" s="222" t="s">
        <v>824</v>
      </c>
      <c r="G3" s="222" t="s">
        <v>1485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rg-yazy-network-dev-pcus</v>
      </c>
      <c r="B4" s="179" t="str">
        <f t="shared" si="0"/>
        <v>pcus</v>
      </c>
      <c r="C4" s="222" t="s">
        <v>1938</v>
      </c>
      <c r="D4" s="223" t="s">
        <v>1483</v>
      </c>
      <c r="E4" s="230" t="s">
        <v>1521</v>
      </c>
      <c r="F4" s="222" t="s">
        <v>824</v>
      </c>
      <c r="G4" s="222" t="s">
        <v>1486</v>
      </c>
      <c r="H4" s="222" t="s">
        <v>1480</v>
      </c>
      <c r="I4" s="222" t="s">
        <v>1519</v>
      </c>
      <c r="J4" s="222" t="s">
        <v>1895</v>
      </c>
      <c r="K4" s="223" t="s">
        <v>1481</v>
      </c>
      <c r="L4" s="223" t="s">
        <v>1482</v>
      </c>
      <c r="M4" s="222" t="s">
        <v>1484</v>
      </c>
      <c r="N4" s="222" t="s">
        <v>1520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rg-yazy-shared-dev-pcus</v>
      </c>
      <c r="B5" s="179" t="str">
        <f t="shared" si="0"/>
        <v>pcus</v>
      </c>
      <c r="C5" s="222" t="s">
        <v>1506</v>
      </c>
      <c r="D5" s="223" t="s">
        <v>1483</v>
      </c>
      <c r="E5" s="230" t="s">
        <v>1521</v>
      </c>
      <c r="F5" s="222" t="s">
        <v>824</v>
      </c>
      <c r="G5" s="222" t="s">
        <v>1486</v>
      </c>
      <c r="H5" s="222" t="s">
        <v>1480</v>
      </c>
      <c r="I5" s="222" t="s">
        <v>1519</v>
      </c>
      <c r="J5" s="222" t="s">
        <v>1895</v>
      </c>
      <c r="K5" s="223" t="s">
        <v>1481</v>
      </c>
      <c r="L5" s="223" t="s">
        <v>1482</v>
      </c>
      <c r="M5" s="222" t="s">
        <v>1484</v>
      </c>
      <c r="N5" s="222" t="s">
        <v>1520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rg-yazy-onprem-dev-pcus</v>
      </c>
      <c r="B6" s="179" t="str">
        <f t="shared" si="0"/>
        <v>pcus</v>
      </c>
      <c r="C6" s="222" t="s">
        <v>1939</v>
      </c>
      <c r="D6" s="223" t="s">
        <v>1483</v>
      </c>
      <c r="E6" s="230" t="s">
        <v>1521</v>
      </c>
      <c r="F6" s="222" t="s">
        <v>824</v>
      </c>
      <c r="G6" s="222" t="s">
        <v>1486</v>
      </c>
      <c r="H6" s="222" t="s">
        <v>1480</v>
      </c>
      <c r="I6" s="222" t="s">
        <v>1519</v>
      </c>
      <c r="J6" s="222" t="s">
        <v>1895</v>
      </c>
      <c r="K6" s="223" t="s">
        <v>1481</v>
      </c>
      <c r="L6" s="223" t="s">
        <v>1482</v>
      </c>
      <c r="M6" s="222" t="s">
        <v>1484</v>
      </c>
      <c r="N6" s="222" t="s">
        <v>1520</v>
      </c>
    </row>
    <row r="7" spans="1:15" ht="13.9" x14ac:dyDescent="0.4">
      <c r="A7" s="186" t="s">
        <v>1934</v>
      </c>
      <c r="B7" s="179" t="str">
        <f t="shared" si="0"/>
        <v>pcus</v>
      </c>
      <c r="C7" s="222" t="s">
        <v>820</v>
      </c>
      <c r="D7" s="223" t="s">
        <v>1483</v>
      </c>
      <c r="E7" s="230" t="s">
        <v>1521</v>
      </c>
      <c r="F7" s="222" t="s">
        <v>824</v>
      </c>
      <c r="G7" s="222" t="s">
        <v>1935</v>
      </c>
      <c r="H7" s="222" t="s">
        <v>1480</v>
      </c>
      <c r="I7" s="222" t="s">
        <v>1936</v>
      </c>
      <c r="J7" s="222" t="s">
        <v>1895</v>
      </c>
      <c r="K7" s="223" t="s">
        <v>1481</v>
      </c>
      <c r="L7" s="223" t="s">
        <v>1482</v>
      </c>
      <c r="M7" s="222" t="s">
        <v>1484</v>
      </c>
      <c r="N7" s="222" t="s">
        <v>1937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 activeCell="I14" sqref="I14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 x14ac:dyDescent="0.4">
      <c r="A3" t="s">
        <v>915</v>
      </c>
      <c r="B3" t="s">
        <v>9</v>
      </c>
      <c r="C3" t="str">
        <f t="shared" si="0"/>
        <v/>
      </c>
      <c r="D3" t="s">
        <v>219</v>
      </c>
    </row>
    <row r="4" spans="1:4" x14ac:dyDescent="0.4">
      <c r="A4" t="s">
        <v>916</v>
      </c>
      <c r="B4" t="s">
        <v>10</v>
      </c>
      <c r="C4" t="str">
        <f t="shared" si="0"/>
        <v/>
      </c>
      <c r="D4" t="s">
        <v>219</v>
      </c>
    </row>
    <row r="5" spans="1:4" x14ac:dyDescent="0.4">
      <c r="A5" t="s">
        <v>1781</v>
      </c>
      <c r="B5" t="s">
        <v>8</v>
      </c>
      <c r="C5" t="str">
        <f t="shared" si="0"/>
        <v>rg-yazy-adap-dev-pcus</v>
      </c>
      <c r="D5" t="s">
        <v>220</v>
      </c>
    </row>
    <row r="6" spans="1:4" x14ac:dyDescent="0.4">
      <c r="A6" t="s">
        <v>1782</v>
      </c>
      <c r="B6" t="s">
        <v>9</v>
      </c>
      <c r="C6" t="str">
        <f t="shared" si="0"/>
        <v>rg-yazy-adap-dev-pcus</v>
      </c>
      <c r="D6" t="s">
        <v>220</v>
      </c>
    </row>
    <row r="7" spans="1:4" x14ac:dyDescent="0.4">
      <c r="A7" t="s">
        <v>1783</v>
      </c>
      <c r="B7" t="s">
        <v>10</v>
      </c>
      <c r="C7" t="str">
        <f t="shared" si="0"/>
        <v>rg-yazy-adap-dev-pcus</v>
      </c>
      <c r="D7" t="s">
        <v>220</v>
      </c>
    </row>
    <row r="8" spans="1:4" x14ac:dyDescent="0.4">
      <c r="A8" t="s">
        <v>1784</v>
      </c>
      <c r="B8" t="s">
        <v>8</v>
      </c>
      <c r="C8" t="str">
        <f t="shared" si="0"/>
        <v>rg-yazy-mgmt-dev-pcus</v>
      </c>
      <c r="D8" t="s">
        <v>220</v>
      </c>
    </row>
    <row r="9" spans="1:4" x14ac:dyDescent="0.4">
      <c r="A9" t="s">
        <v>1785</v>
      </c>
      <c r="B9" t="s">
        <v>9</v>
      </c>
      <c r="C9" t="str">
        <f t="shared" si="0"/>
        <v>rg-yazy-mgmt-dev-pcus</v>
      </c>
      <c r="D9" t="s">
        <v>220</v>
      </c>
    </row>
    <row r="10" spans="1:4" x14ac:dyDescent="0.4">
      <c r="A10" t="s">
        <v>1786</v>
      </c>
      <c r="B10" t="s">
        <v>10</v>
      </c>
      <c r="C10" t="str">
        <f t="shared" si="0"/>
        <v>rg-yazy-mgmt-dev-pcus</v>
      </c>
      <c r="D10" t="s">
        <v>220</v>
      </c>
    </row>
    <row r="11" spans="1:4" x14ac:dyDescent="0.4">
      <c r="A11" t="s">
        <v>1860</v>
      </c>
      <c r="B11" t="s">
        <v>8</v>
      </c>
      <c r="C11" t="str">
        <f t="shared" si="0"/>
        <v>rg-yazy-shared-dev-pcus</v>
      </c>
      <c r="D11" t="s">
        <v>220</v>
      </c>
    </row>
    <row r="12" spans="1:4" x14ac:dyDescent="0.4">
      <c r="A12" t="s">
        <v>1861</v>
      </c>
      <c r="B12" t="s">
        <v>9</v>
      </c>
      <c r="C12" t="str">
        <f t="shared" si="0"/>
        <v>rg-yazy-shared-dev-pcus</v>
      </c>
      <c r="D12" t="s">
        <v>220</v>
      </c>
    </row>
    <row r="13" spans="1:4" x14ac:dyDescent="0.4">
      <c r="A13" t="s">
        <v>1862</v>
      </c>
      <c r="B13" t="s">
        <v>10</v>
      </c>
      <c r="C13" t="str">
        <f t="shared" si="0"/>
        <v>rg-yazy-shared-dev-pcus</v>
      </c>
      <c r="D13" t="s">
        <v>220</v>
      </c>
    </row>
    <row r="14" spans="1:4" x14ac:dyDescent="0.4">
      <c r="A14" t="s">
        <v>1790</v>
      </c>
      <c r="B14" t="s">
        <v>8</v>
      </c>
      <c r="C14" t="str">
        <f t="shared" si="0"/>
        <v>rg-yazy-network-dev-pcus</v>
      </c>
      <c r="D14" t="s">
        <v>220</v>
      </c>
    </row>
    <row r="15" spans="1:4" x14ac:dyDescent="0.4">
      <c r="A15" t="s">
        <v>1791</v>
      </c>
      <c r="B15" t="s">
        <v>9</v>
      </c>
      <c r="C15" t="str">
        <f t="shared" si="0"/>
        <v>rg-yazy-network-dev-pcus</v>
      </c>
      <c r="D15" t="s">
        <v>220</v>
      </c>
    </row>
    <row r="16" spans="1:4" x14ac:dyDescent="0.4">
      <c r="A16" t="s">
        <v>1792</v>
      </c>
      <c r="B16" t="s">
        <v>10</v>
      </c>
      <c r="C16" t="str">
        <f t="shared" si="0"/>
        <v>rg-yazy-network-dev-pcus</v>
      </c>
      <c r="D16" t="s">
        <v>220</v>
      </c>
    </row>
    <row r="17" spans="1:4" x14ac:dyDescent="0.4">
      <c r="A17" t="s">
        <v>908</v>
      </c>
      <c r="B17" t="s">
        <v>1794</v>
      </c>
      <c r="C17" t="str">
        <f t="shared" si="0"/>
        <v/>
      </c>
      <c r="D17" t="s">
        <v>219</v>
      </c>
    </row>
    <row r="18" spans="1:4" x14ac:dyDescent="0.4">
      <c r="A18" t="s">
        <v>909</v>
      </c>
      <c r="B18" t="s">
        <v>1795</v>
      </c>
      <c r="C18" t="str">
        <f t="shared" si="0"/>
        <v/>
      </c>
      <c r="D18" t="s">
        <v>219</v>
      </c>
    </row>
    <row r="19" spans="1:4" x14ac:dyDescent="0.4">
      <c r="A19" t="s">
        <v>910</v>
      </c>
      <c r="B19" t="s">
        <v>1797</v>
      </c>
      <c r="C19" t="str">
        <f t="shared" si="0"/>
        <v/>
      </c>
      <c r="D19" t="s">
        <v>219</v>
      </c>
    </row>
    <row r="20" spans="1:4" x14ac:dyDescent="0.4">
      <c r="A20" t="s">
        <v>911</v>
      </c>
      <c r="B20" t="s">
        <v>1801</v>
      </c>
      <c r="C20" t="str">
        <f t="shared" si="0"/>
        <v/>
      </c>
      <c r="D20" t="s">
        <v>219</v>
      </c>
    </row>
    <row r="21" spans="1:4" x14ac:dyDescent="0.4">
      <c r="A21" t="s">
        <v>912</v>
      </c>
      <c r="B21" t="s">
        <v>1803</v>
      </c>
      <c r="C21" t="str">
        <f t="shared" si="0"/>
        <v/>
      </c>
      <c r="D21" t="s">
        <v>219</v>
      </c>
    </row>
    <row r="22" spans="1:4" x14ac:dyDescent="0.4">
      <c r="A22" t="s">
        <v>913</v>
      </c>
      <c r="B22" t="s">
        <v>1805</v>
      </c>
      <c r="C22" t="str">
        <f t="shared" si="0"/>
        <v/>
      </c>
      <c r="D22" t="s">
        <v>219</v>
      </c>
    </row>
    <row r="23" spans="1:4" x14ac:dyDescent="0.4">
      <c r="A23" t="s">
        <v>1778</v>
      </c>
      <c r="B23" t="s">
        <v>1869</v>
      </c>
      <c r="C23" t="str">
        <f t="shared" si="0"/>
        <v/>
      </c>
      <c r="D23" t="s">
        <v>219</v>
      </c>
    </row>
    <row r="24" spans="1:4" x14ac:dyDescent="0.4">
      <c r="A24" t="s">
        <v>1779</v>
      </c>
      <c r="B24" t="s">
        <v>1808</v>
      </c>
      <c r="C24" t="str">
        <f t="shared" si="0"/>
        <v/>
      </c>
      <c r="D24" t="s">
        <v>219</v>
      </c>
    </row>
    <row r="25" spans="1:4" x14ac:dyDescent="0.4">
      <c r="A25" t="s">
        <v>1780</v>
      </c>
      <c r="B25" t="s">
        <v>1810</v>
      </c>
      <c r="C25" t="str">
        <f t="shared" si="0"/>
        <v/>
      </c>
      <c r="D25" t="s">
        <v>219</v>
      </c>
    </row>
    <row r="26" spans="1:4" x14ac:dyDescent="0.4">
      <c r="A26" t="s">
        <v>1776</v>
      </c>
      <c r="B26" t="s">
        <v>1812</v>
      </c>
      <c r="C26" t="str">
        <f t="shared" si="0"/>
        <v/>
      </c>
      <c r="D26" t="s">
        <v>219</v>
      </c>
    </row>
    <row r="27" spans="1:4" x14ac:dyDescent="0.4">
      <c r="A27" t="s">
        <v>1777</v>
      </c>
      <c r="B27" t="s">
        <v>1814</v>
      </c>
      <c r="C27" t="str">
        <f t="shared" si="0"/>
        <v/>
      </c>
      <c r="D27" t="s">
        <v>219</v>
      </c>
    </row>
    <row r="28" spans="1:4" x14ac:dyDescent="0.4">
      <c r="A28" t="s">
        <v>1773</v>
      </c>
      <c r="B28" t="s">
        <v>1799</v>
      </c>
      <c r="C28" t="str">
        <f t="shared" si="0"/>
        <v/>
      </c>
      <c r="D28" t="s">
        <v>219</v>
      </c>
    </row>
    <row r="29" spans="1:4" x14ac:dyDescent="0.4">
      <c r="A29" t="s">
        <v>1772</v>
      </c>
      <c r="B29" t="s">
        <v>1807</v>
      </c>
      <c r="C29" t="str">
        <f t="shared" si="0"/>
        <v/>
      </c>
      <c r="D29" t="s">
        <v>219</v>
      </c>
    </row>
    <row r="30" spans="1:4" x14ac:dyDescent="0.4">
      <c r="A30" t="s">
        <v>1774</v>
      </c>
      <c r="B30" t="s">
        <v>1867</v>
      </c>
      <c r="C30" t="str">
        <f t="shared" si="0"/>
        <v/>
      </c>
      <c r="D30" t="s">
        <v>219</v>
      </c>
    </row>
    <row r="31" spans="1:4" x14ac:dyDescent="0.4">
      <c r="A31" t="s">
        <v>1775</v>
      </c>
      <c r="B31" t="s">
        <v>1865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3.15" x14ac:dyDescent="0.4"/>
  <cols>
    <col min="1" max="1" width="53.3984375" style="84" bestFit="1" customWidth="1"/>
    <col min="2" max="2" width="10" style="233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2" t="s">
        <v>1522</v>
      </c>
      <c r="B1" s="234" t="s">
        <v>1793</v>
      </c>
      <c r="C1" s="232" t="s">
        <v>6</v>
      </c>
      <c r="D1" s="231" t="s">
        <v>1523</v>
      </c>
      <c r="E1" s="231" t="s">
        <v>1525</v>
      </c>
      <c r="F1" s="231" t="s">
        <v>1524</v>
      </c>
      <c r="G1" s="231" t="s">
        <v>1526</v>
      </c>
    </row>
    <row r="2" spans="1:7" x14ac:dyDescent="0.4">
      <c r="A2" s="84" t="s">
        <v>1794</v>
      </c>
      <c r="B2" s="233" t="b">
        <v>1</v>
      </c>
      <c r="C2" s="84" t="s">
        <v>1527</v>
      </c>
    </row>
    <row r="3" spans="1:7" x14ac:dyDescent="0.4">
      <c r="A3" s="84" t="s">
        <v>1795</v>
      </c>
      <c r="B3" s="233" t="b">
        <v>1</v>
      </c>
      <c r="C3" s="84" t="s">
        <v>1796</v>
      </c>
    </row>
    <row r="4" spans="1:7" x14ac:dyDescent="0.4">
      <c r="A4" s="84" t="s">
        <v>1797</v>
      </c>
      <c r="B4" s="233" t="b">
        <v>1</v>
      </c>
      <c r="C4" s="84" t="s">
        <v>1798</v>
      </c>
    </row>
    <row r="5" spans="1:7" x14ac:dyDescent="0.4">
      <c r="A5" s="84" t="s">
        <v>1799</v>
      </c>
      <c r="B5" s="233" t="b">
        <v>1</v>
      </c>
      <c r="C5" s="84" t="s">
        <v>1800</v>
      </c>
    </row>
    <row r="6" spans="1:7" x14ac:dyDescent="0.4">
      <c r="A6" s="84" t="s">
        <v>1801</v>
      </c>
      <c r="B6" s="233" t="b">
        <v>1</v>
      </c>
      <c r="C6" s="84" t="s">
        <v>1802</v>
      </c>
    </row>
    <row r="7" spans="1:7" x14ac:dyDescent="0.4">
      <c r="A7" s="84" t="s">
        <v>1803</v>
      </c>
      <c r="B7" s="233" t="b">
        <v>1</v>
      </c>
      <c r="C7" s="84" t="s">
        <v>1804</v>
      </c>
    </row>
    <row r="8" spans="1:7" x14ac:dyDescent="0.4">
      <c r="A8" s="84" t="s">
        <v>1805</v>
      </c>
      <c r="B8" s="233" t="b">
        <v>1</v>
      </c>
      <c r="C8" s="84" t="s">
        <v>1806</v>
      </c>
    </row>
    <row r="9" spans="1:7" x14ac:dyDescent="0.4">
      <c r="A9" s="84" t="s">
        <v>1807</v>
      </c>
      <c r="B9" s="233" t="b">
        <v>1</v>
      </c>
      <c r="C9" s="84" t="s">
        <v>1806</v>
      </c>
    </row>
    <row r="10" spans="1:7" x14ac:dyDescent="0.4">
      <c r="A10" s="84" t="s">
        <v>1869</v>
      </c>
      <c r="B10" s="233" t="b">
        <v>1</v>
      </c>
      <c r="C10" s="84" t="s">
        <v>1809</v>
      </c>
    </row>
    <row r="11" spans="1:7" x14ac:dyDescent="0.4">
      <c r="A11" s="84" t="s">
        <v>1808</v>
      </c>
      <c r="B11" s="233" t="b">
        <v>1</v>
      </c>
      <c r="C11" s="84" t="s">
        <v>1809</v>
      </c>
    </row>
    <row r="12" spans="1:7" x14ac:dyDescent="0.4">
      <c r="A12" s="84" t="s">
        <v>1810</v>
      </c>
      <c r="B12" s="233" t="b">
        <v>1</v>
      </c>
      <c r="C12" s="84" t="s">
        <v>1811</v>
      </c>
    </row>
    <row r="13" spans="1:7" x14ac:dyDescent="0.4">
      <c r="A13" s="84" t="s">
        <v>1812</v>
      </c>
      <c r="B13" s="233" t="b">
        <v>1</v>
      </c>
      <c r="C13" s="84" t="s">
        <v>1813</v>
      </c>
    </row>
    <row r="14" spans="1:7" x14ac:dyDescent="0.4">
      <c r="A14" s="84" t="s">
        <v>1867</v>
      </c>
      <c r="B14" s="233" t="b">
        <v>1</v>
      </c>
      <c r="C14" s="84" t="s">
        <v>1868</v>
      </c>
    </row>
    <row r="15" spans="1:7" x14ac:dyDescent="0.4">
      <c r="A15" s="84" t="s">
        <v>1814</v>
      </c>
      <c r="B15" s="233" t="b">
        <v>1</v>
      </c>
      <c r="C15" s="84" t="s">
        <v>1813</v>
      </c>
    </row>
    <row r="16" spans="1:7" x14ac:dyDescent="0.4">
      <c r="A16" s="84" t="s">
        <v>1865</v>
      </c>
      <c r="B16" s="233" t="b">
        <v>1</v>
      </c>
      <c r="C16" s="84" t="s">
        <v>1866</v>
      </c>
    </row>
    <row r="17" spans="1:3" x14ac:dyDescent="0.4">
      <c r="A17" s="84" t="s">
        <v>1536</v>
      </c>
      <c r="B17" s="233" t="b">
        <v>0</v>
      </c>
      <c r="C17" s="84" t="s">
        <v>1537</v>
      </c>
    </row>
    <row r="18" spans="1:3" x14ac:dyDescent="0.4">
      <c r="A18" s="84" t="s">
        <v>1534</v>
      </c>
      <c r="B18" s="233" t="b">
        <v>0</v>
      </c>
      <c r="C18" s="84" t="s">
        <v>1535</v>
      </c>
    </row>
    <row r="19" spans="1:3" x14ac:dyDescent="0.4">
      <c r="A19" s="84" t="s">
        <v>1532</v>
      </c>
      <c r="B19" s="233" t="b">
        <v>0</v>
      </c>
      <c r="C19" s="84" t="s">
        <v>1533</v>
      </c>
    </row>
    <row r="20" spans="1:3" x14ac:dyDescent="0.4">
      <c r="A20" s="84" t="s">
        <v>1528</v>
      </c>
      <c r="B20" s="233" t="b">
        <v>0</v>
      </c>
      <c r="C20" s="84" t="s">
        <v>1529</v>
      </c>
    </row>
    <row r="21" spans="1:3" x14ac:dyDescent="0.4">
      <c r="A21" s="84" t="s">
        <v>1538</v>
      </c>
      <c r="B21" s="233" t="b">
        <v>0</v>
      </c>
      <c r="C21" s="84" t="s">
        <v>1539</v>
      </c>
    </row>
    <row r="22" spans="1:3" x14ac:dyDescent="0.4">
      <c r="A22" s="84" t="s">
        <v>1540</v>
      </c>
      <c r="B22" s="233" t="b">
        <v>0</v>
      </c>
      <c r="C22" s="84" t="s">
        <v>1541</v>
      </c>
    </row>
    <row r="23" spans="1:3" x14ac:dyDescent="0.4">
      <c r="A23" s="84" t="s">
        <v>1530</v>
      </c>
      <c r="B23" s="233" t="b">
        <v>0</v>
      </c>
      <c r="C23" s="84" t="s">
        <v>1531</v>
      </c>
    </row>
    <row r="24" spans="1:3" x14ac:dyDescent="0.4">
      <c r="A24" s="84" t="s">
        <v>1542</v>
      </c>
      <c r="B24" s="233" t="b">
        <v>0</v>
      </c>
      <c r="C24" s="84" t="s">
        <v>1543</v>
      </c>
    </row>
    <row r="25" spans="1:3" x14ac:dyDescent="0.4">
      <c r="A25" s="84" t="s">
        <v>1544</v>
      </c>
      <c r="B25" s="233" t="b">
        <v>0</v>
      </c>
      <c r="C25" s="84" t="s">
        <v>1545</v>
      </c>
    </row>
    <row r="26" spans="1:3" x14ac:dyDescent="0.4">
      <c r="A26" s="84" t="s">
        <v>1728</v>
      </c>
      <c r="B26" s="233" t="b">
        <v>0</v>
      </c>
      <c r="C26" s="84" t="s">
        <v>1729</v>
      </c>
    </row>
    <row r="27" spans="1:3" x14ac:dyDescent="0.4">
      <c r="A27" s="84" t="s">
        <v>1730</v>
      </c>
      <c r="B27" s="233" t="b">
        <v>0</v>
      </c>
      <c r="C27" s="84" t="s">
        <v>1731</v>
      </c>
    </row>
    <row r="28" spans="1:3" x14ac:dyDescent="0.4">
      <c r="A28" s="84" t="s">
        <v>1546</v>
      </c>
      <c r="B28" s="233" t="b">
        <v>0</v>
      </c>
      <c r="C28" s="84" t="s">
        <v>1547</v>
      </c>
    </row>
    <row r="29" spans="1:3" x14ac:dyDescent="0.4">
      <c r="A29" s="84" t="s">
        <v>1548</v>
      </c>
      <c r="B29" s="233" t="b">
        <v>0</v>
      </c>
      <c r="C29" s="84" t="s">
        <v>1738</v>
      </c>
    </row>
    <row r="30" spans="1:3" x14ac:dyDescent="0.4">
      <c r="A30" s="84" t="s">
        <v>1687</v>
      </c>
      <c r="B30" s="233" t="b">
        <v>0</v>
      </c>
      <c r="C30" s="84" t="s">
        <v>1688</v>
      </c>
    </row>
    <row r="31" spans="1:3" x14ac:dyDescent="0.4">
      <c r="A31" s="84" t="s">
        <v>1549</v>
      </c>
      <c r="B31" s="233" t="b">
        <v>0</v>
      </c>
      <c r="C31" s="84" t="s">
        <v>1550</v>
      </c>
    </row>
    <row r="32" spans="1:3" x14ac:dyDescent="0.4">
      <c r="A32" s="84" t="s">
        <v>1551</v>
      </c>
      <c r="B32" s="233" t="b">
        <v>0</v>
      </c>
      <c r="C32" s="84" t="s">
        <v>1552</v>
      </c>
    </row>
    <row r="33" spans="1:3" x14ac:dyDescent="0.4">
      <c r="A33" s="84" t="s">
        <v>1554</v>
      </c>
      <c r="B33" s="233" t="b">
        <v>0</v>
      </c>
      <c r="C33" s="84" t="s">
        <v>1740</v>
      </c>
    </row>
    <row r="34" spans="1:3" x14ac:dyDescent="0.4">
      <c r="A34" s="84" t="s">
        <v>1553</v>
      </c>
      <c r="B34" s="233" t="b">
        <v>0</v>
      </c>
      <c r="C34" s="84" t="s">
        <v>1739</v>
      </c>
    </row>
    <row r="35" spans="1:3" x14ac:dyDescent="0.4">
      <c r="A35" s="84" t="s">
        <v>1555</v>
      </c>
      <c r="B35" s="233" t="b">
        <v>0</v>
      </c>
      <c r="C35" s="84" t="s">
        <v>1556</v>
      </c>
    </row>
    <row r="36" spans="1:3" x14ac:dyDescent="0.4">
      <c r="A36" s="84" t="s">
        <v>1557</v>
      </c>
      <c r="B36" s="233" t="b">
        <v>0</v>
      </c>
      <c r="C36" s="84" t="s">
        <v>1558</v>
      </c>
    </row>
    <row r="37" spans="1:3" x14ac:dyDescent="0.4">
      <c r="A37" s="84" t="s">
        <v>1724</v>
      </c>
      <c r="B37" s="233" t="b">
        <v>0</v>
      </c>
      <c r="C37" s="84" t="s">
        <v>1725</v>
      </c>
    </row>
    <row r="38" spans="1:3" x14ac:dyDescent="0.4">
      <c r="A38" s="84" t="s">
        <v>1726</v>
      </c>
      <c r="B38" s="233" t="b">
        <v>0</v>
      </c>
      <c r="C38" s="84" t="s">
        <v>1769</v>
      </c>
    </row>
    <row r="39" spans="1:3" x14ac:dyDescent="0.4">
      <c r="A39" s="84" t="s">
        <v>1685</v>
      </c>
      <c r="B39" s="233" t="b">
        <v>0</v>
      </c>
      <c r="C39" s="84" t="s">
        <v>1686</v>
      </c>
    </row>
    <row r="40" spans="1:3" x14ac:dyDescent="0.4">
      <c r="A40" s="84" t="s">
        <v>1694</v>
      </c>
      <c r="B40" s="233" t="b">
        <v>0</v>
      </c>
      <c r="C40" s="84" t="s">
        <v>1695</v>
      </c>
    </row>
    <row r="41" spans="1:3" x14ac:dyDescent="0.4">
      <c r="A41" s="84" t="s">
        <v>1696</v>
      </c>
      <c r="B41" s="233" t="b">
        <v>0</v>
      </c>
      <c r="C41" s="84" t="s">
        <v>1697</v>
      </c>
    </row>
    <row r="42" spans="1:3" x14ac:dyDescent="0.4">
      <c r="A42" s="84" t="s">
        <v>1559</v>
      </c>
      <c r="B42" s="233" t="b">
        <v>0</v>
      </c>
      <c r="C42" s="84" t="s">
        <v>1560</v>
      </c>
    </row>
    <row r="43" spans="1:3" x14ac:dyDescent="0.4">
      <c r="A43" s="84" t="s">
        <v>1561</v>
      </c>
      <c r="B43" s="233" t="b">
        <v>0</v>
      </c>
      <c r="C43" s="84" t="s">
        <v>1562</v>
      </c>
    </row>
    <row r="44" spans="1:3" x14ac:dyDescent="0.4">
      <c r="A44" s="84" t="s">
        <v>1563</v>
      </c>
      <c r="B44" s="233" t="b">
        <v>0</v>
      </c>
      <c r="C44" s="84" t="s">
        <v>1741</v>
      </c>
    </row>
    <row r="45" spans="1:3" x14ac:dyDescent="0.4">
      <c r="A45" s="84" t="s">
        <v>1712</v>
      </c>
      <c r="B45" s="233" t="b">
        <v>0</v>
      </c>
      <c r="C45" s="84" t="s">
        <v>1712</v>
      </c>
    </row>
    <row r="46" spans="1:3" x14ac:dyDescent="0.4">
      <c r="A46" s="84" t="s">
        <v>1714</v>
      </c>
      <c r="B46" s="233" t="b">
        <v>0</v>
      </c>
      <c r="C46" s="84" t="s">
        <v>1714</v>
      </c>
    </row>
    <row r="47" spans="1:3" x14ac:dyDescent="0.4">
      <c r="A47" s="84" t="s">
        <v>1713</v>
      </c>
      <c r="B47" s="233" t="b">
        <v>0</v>
      </c>
      <c r="C47" s="84" t="s">
        <v>1713</v>
      </c>
    </row>
    <row r="48" spans="1:3" x14ac:dyDescent="0.4">
      <c r="A48" s="84" t="s">
        <v>1683</v>
      </c>
      <c r="B48" s="233" t="b">
        <v>0</v>
      </c>
      <c r="C48" s="84" t="s">
        <v>1684</v>
      </c>
    </row>
    <row r="49" spans="1:3" x14ac:dyDescent="0.4">
      <c r="A49" s="84" t="s">
        <v>1698</v>
      </c>
      <c r="B49" s="233" t="b">
        <v>0</v>
      </c>
      <c r="C49" s="84" t="s">
        <v>1699</v>
      </c>
    </row>
    <row r="50" spans="1:3" x14ac:dyDescent="0.4">
      <c r="A50" s="84" t="s">
        <v>1700</v>
      </c>
      <c r="B50" s="233" t="b">
        <v>0</v>
      </c>
      <c r="C50" s="84" t="s">
        <v>1701</v>
      </c>
    </row>
    <row r="51" spans="1:3" x14ac:dyDescent="0.4">
      <c r="A51" s="84" t="s">
        <v>1564</v>
      </c>
      <c r="B51" s="233" t="b">
        <v>0</v>
      </c>
      <c r="C51" s="84" t="s">
        <v>1565</v>
      </c>
    </row>
    <row r="52" spans="1:3" x14ac:dyDescent="0.4">
      <c r="A52" s="84" t="s">
        <v>1566</v>
      </c>
      <c r="B52" s="233" t="b">
        <v>0</v>
      </c>
      <c r="C52" s="84" t="s">
        <v>1815</v>
      </c>
    </row>
    <row r="53" spans="1:3" x14ac:dyDescent="0.4">
      <c r="A53" s="84" t="s">
        <v>1568</v>
      </c>
      <c r="B53" s="233" t="b">
        <v>0</v>
      </c>
      <c r="C53" s="84" t="s">
        <v>1816</v>
      </c>
    </row>
    <row r="54" spans="1:3" x14ac:dyDescent="0.4">
      <c r="A54" s="84" t="s">
        <v>1569</v>
      </c>
      <c r="B54" s="233" t="b">
        <v>0</v>
      </c>
      <c r="C54" s="84" t="s">
        <v>1570</v>
      </c>
    </row>
    <row r="55" spans="1:3" x14ac:dyDescent="0.4">
      <c r="A55" s="84" t="s">
        <v>1567</v>
      </c>
      <c r="B55" s="233" t="b">
        <v>0</v>
      </c>
      <c r="C55" s="84" t="s">
        <v>1527</v>
      </c>
    </row>
    <row r="56" spans="1:3" x14ac:dyDescent="0.4">
      <c r="A56" s="84" t="s">
        <v>1573</v>
      </c>
      <c r="B56" s="233" t="b">
        <v>0</v>
      </c>
      <c r="C56" s="84" t="s">
        <v>1574</v>
      </c>
    </row>
    <row r="57" spans="1:3" x14ac:dyDescent="0.4">
      <c r="A57" s="84" t="s">
        <v>1571</v>
      </c>
      <c r="B57" s="233" t="b">
        <v>0</v>
      </c>
      <c r="C57" s="84" t="s">
        <v>1572</v>
      </c>
    </row>
    <row r="58" spans="1:3" x14ac:dyDescent="0.4">
      <c r="A58" s="84" t="s">
        <v>1709</v>
      </c>
      <c r="B58" s="233" t="b">
        <v>0</v>
      </c>
      <c r="C58" s="84" t="s">
        <v>1710</v>
      </c>
    </row>
    <row r="59" spans="1:3" x14ac:dyDescent="0.4">
      <c r="A59" s="84" t="s">
        <v>1711</v>
      </c>
      <c r="B59" s="233" t="b">
        <v>0</v>
      </c>
      <c r="C59" s="84" t="s">
        <v>1855</v>
      </c>
    </row>
    <row r="60" spans="1:3" x14ac:dyDescent="0.4">
      <c r="A60" s="84" t="s">
        <v>1575</v>
      </c>
      <c r="B60" s="233" t="b">
        <v>0</v>
      </c>
      <c r="C60" s="84" t="s">
        <v>1742</v>
      </c>
    </row>
    <row r="61" spans="1:3" x14ac:dyDescent="0.4">
      <c r="A61" s="84" t="s">
        <v>1576</v>
      </c>
      <c r="B61" s="233" t="b">
        <v>0</v>
      </c>
      <c r="C61" s="84" t="s">
        <v>1577</v>
      </c>
    </row>
    <row r="62" spans="1:3" x14ac:dyDescent="0.4">
      <c r="A62" s="84" t="s">
        <v>1578</v>
      </c>
      <c r="B62" s="233" t="b">
        <v>0</v>
      </c>
      <c r="C62" s="84" t="s">
        <v>1817</v>
      </c>
    </row>
    <row r="63" spans="1:3" x14ac:dyDescent="0.4">
      <c r="A63" s="84" t="s">
        <v>1579</v>
      </c>
      <c r="B63" s="233" t="b">
        <v>0</v>
      </c>
      <c r="C63" s="84" t="s">
        <v>1743</v>
      </c>
    </row>
    <row r="64" spans="1:3" x14ac:dyDescent="0.4">
      <c r="A64" s="84" t="s">
        <v>1580</v>
      </c>
      <c r="B64" s="233" t="b">
        <v>0</v>
      </c>
      <c r="C64" s="84" t="s">
        <v>1581</v>
      </c>
    </row>
    <row r="65" spans="1:3" x14ac:dyDescent="0.4">
      <c r="A65" s="84" t="s">
        <v>1582</v>
      </c>
      <c r="B65" s="233" t="b">
        <v>0</v>
      </c>
      <c r="C65" s="84" t="s">
        <v>1744</v>
      </c>
    </row>
    <row r="66" spans="1:3" x14ac:dyDescent="0.4">
      <c r="A66" s="84" t="s">
        <v>1583</v>
      </c>
      <c r="B66" s="233" t="b">
        <v>0</v>
      </c>
      <c r="C66" s="84" t="s">
        <v>1818</v>
      </c>
    </row>
    <row r="67" spans="1:3" x14ac:dyDescent="0.4">
      <c r="A67" s="84" t="s">
        <v>1585</v>
      </c>
      <c r="B67" s="233" t="b">
        <v>0</v>
      </c>
      <c r="C67" s="84" t="s">
        <v>1819</v>
      </c>
    </row>
    <row r="68" spans="1:3" x14ac:dyDescent="0.4">
      <c r="A68" s="84" t="s">
        <v>1584</v>
      </c>
      <c r="B68" s="233" t="b">
        <v>0</v>
      </c>
      <c r="C68" s="84" t="s">
        <v>1745</v>
      </c>
    </row>
    <row r="69" spans="1:3" x14ac:dyDescent="0.4">
      <c r="A69" s="84" t="s">
        <v>1590</v>
      </c>
      <c r="B69" s="233" t="b">
        <v>0</v>
      </c>
      <c r="C69" s="84" t="s">
        <v>1746</v>
      </c>
    </row>
    <row r="70" spans="1:3" x14ac:dyDescent="0.4">
      <c r="A70" s="84" t="s">
        <v>1588</v>
      </c>
      <c r="B70" s="233" t="b">
        <v>0</v>
      </c>
      <c r="C70" s="84" t="s">
        <v>1589</v>
      </c>
    </row>
    <row r="71" spans="1:3" x14ac:dyDescent="0.4">
      <c r="A71" s="84" t="s">
        <v>1586</v>
      </c>
      <c r="B71" s="233" t="b">
        <v>0</v>
      </c>
      <c r="C71" s="84" t="s">
        <v>1587</v>
      </c>
    </row>
    <row r="72" spans="1:3" x14ac:dyDescent="0.4">
      <c r="A72" s="84" t="s">
        <v>9</v>
      </c>
      <c r="B72" s="233" t="b">
        <v>0</v>
      </c>
      <c r="C72" s="84" t="s">
        <v>1592</v>
      </c>
    </row>
    <row r="73" spans="1:3" x14ac:dyDescent="0.4">
      <c r="A73" s="84" t="s">
        <v>1593</v>
      </c>
      <c r="B73" s="233" t="b">
        <v>0</v>
      </c>
      <c r="C73" s="84" t="s">
        <v>1594</v>
      </c>
    </row>
    <row r="74" spans="1:3" x14ac:dyDescent="0.4">
      <c r="A74" s="84" t="s">
        <v>1691</v>
      </c>
      <c r="B74" s="233" t="b">
        <v>0</v>
      </c>
      <c r="C74" s="84" t="s">
        <v>1849</v>
      </c>
    </row>
    <row r="75" spans="1:3" x14ac:dyDescent="0.4">
      <c r="A75" s="84" t="s">
        <v>1591</v>
      </c>
      <c r="B75" s="233" t="b">
        <v>0</v>
      </c>
      <c r="C75" s="84" t="s">
        <v>1820</v>
      </c>
    </row>
    <row r="76" spans="1:3" x14ac:dyDescent="0.4">
      <c r="A76" s="84" t="s">
        <v>1595</v>
      </c>
      <c r="B76" s="233" t="b">
        <v>0</v>
      </c>
      <c r="C76" s="84" t="s">
        <v>1747</v>
      </c>
    </row>
    <row r="77" spans="1:3" x14ac:dyDescent="0.4">
      <c r="A77" s="84" t="s">
        <v>1596</v>
      </c>
      <c r="B77" s="233" t="b">
        <v>0</v>
      </c>
      <c r="C77" s="84" t="s">
        <v>1748</v>
      </c>
    </row>
    <row r="78" spans="1:3" x14ac:dyDescent="0.4">
      <c r="A78" s="84" t="s">
        <v>1597</v>
      </c>
      <c r="B78" s="233" t="b">
        <v>0</v>
      </c>
      <c r="C78" s="84" t="s">
        <v>1821</v>
      </c>
    </row>
    <row r="79" spans="1:3" x14ac:dyDescent="0.4">
      <c r="A79" s="84" t="s">
        <v>1598</v>
      </c>
      <c r="B79" s="233" t="b">
        <v>0</v>
      </c>
      <c r="C79" s="84" t="s">
        <v>1822</v>
      </c>
    </row>
    <row r="80" spans="1:3" x14ac:dyDescent="0.4">
      <c r="A80" s="84" t="s">
        <v>1599</v>
      </c>
      <c r="B80" s="233" t="b">
        <v>0</v>
      </c>
      <c r="C80" s="84" t="s">
        <v>1749</v>
      </c>
    </row>
    <row r="81" spans="1:3" x14ac:dyDescent="0.4">
      <c r="A81" s="84" t="s">
        <v>1897</v>
      </c>
      <c r="B81" s="233" t="b">
        <v>0</v>
      </c>
      <c r="C81" s="84" t="s">
        <v>1823</v>
      </c>
    </row>
    <row r="82" spans="1:3" x14ac:dyDescent="0.4">
      <c r="A82" s="84" t="s">
        <v>1600</v>
      </c>
      <c r="B82" s="233" t="b">
        <v>0</v>
      </c>
      <c r="C82" s="84" t="s">
        <v>1601</v>
      </c>
    </row>
    <row r="83" spans="1:3" x14ac:dyDescent="0.4">
      <c r="A83" s="84" t="s">
        <v>1707</v>
      </c>
      <c r="B83" s="233" t="b">
        <v>0</v>
      </c>
      <c r="C83" s="84" t="s">
        <v>1768</v>
      </c>
    </row>
    <row r="84" spans="1:3" x14ac:dyDescent="0.4">
      <c r="A84" s="84" t="s">
        <v>1898</v>
      </c>
      <c r="B84" s="233" t="b">
        <v>0</v>
      </c>
      <c r="C84" s="84" t="s">
        <v>1824</v>
      </c>
    </row>
    <row r="85" spans="1:3" x14ac:dyDescent="0.4">
      <c r="A85" s="84" t="s">
        <v>1603</v>
      </c>
      <c r="B85" s="233" t="b">
        <v>0</v>
      </c>
      <c r="C85" s="84" t="s">
        <v>1825</v>
      </c>
    </row>
    <row r="86" spans="1:3" x14ac:dyDescent="0.4">
      <c r="A86" s="84" t="s">
        <v>1602</v>
      </c>
      <c r="B86" s="233" t="b">
        <v>0</v>
      </c>
      <c r="C86" s="84" t="s">
        <v>1750</v>
      </c>
    </row>
    <row r="87" spans="1:3" x14ac:dyDescent="0.4">
      <c r="A87" s="84" t="s">
        <v>1604</v>
      </c>
      <c r="B87" s="233" t="b">
        <v>0</v>
      </c>
      <c r="C87" s="84" t="s">
        <v>1605</v>
      </c>
    </row>
    <row r="88" spans="1:3" x14ac:dyDescent="0.4">
      <c r="A88" s="84" t="s">
        <v>1606</v>
      </c>
      <c r="B88" s="233" t="b">
        <v>0</v>
      </c>
      <c r="C88" s="84" t="s">
        <v>1607</v>
      </c>
    </row>
    <row r="89" spans="1:3" x14ac:dyDescent="0.4">
      <c r="A89" s="84" t="s">
        <v>1737</v>
      </c>
      <c r="B89" s="233" t="b">
        <v>0</v>
      </c>
      <c r="C89" s="84" t="s">
        <v>1737</v>
      </c>
    </row>
    <row r="90" spans="1:3" x14ac:dyDescent="0.4">
      <c r="A90" s="84" t="s">
        <v>1734</v>
      </c>
      <c r="B90" s="233" t="b">
        <v>0</v>
      </c>
      <c r="C90" s="84" t="s">
        <v>1734</v>
      </c>
    </row>
    <row r="91" spans="1:3" x14ac:dyDescent="0.4">
      <c r="A91" s="84" t="s">
        <v>1608</v>
      </c>
      <c r="B91" s="233" t="b">
        <v>0</v>
      </c>
      <c r="C91" s="84" t="s">
        <v>1826</v>
      </c>
    </row>
    <row r="92" spans="1:3" x14ac:dyDescent="0.4">
      <c r="A92" s="84" t="s">
        <v>1689</v>
      </c>
      <c r="B92" s="233" t="b">
        <v>0</v>
      </c>
      <c r="C92" s="84" t="s">
        <v>1690</v>
      </c>
    </row>
    <row r="93" spans="1:3" x14ac:dyDescent="0.4">
      <c r="A93" s="84" t="s">
        <v>1609</v>
      </c>
      <c r="B93" s="233" t="b">
        <v>0</v>
      </c>
      <c r="C93" s="84" t="s">
        <v>1827</v>
      </c>
    </row>
    <row r="94" spans="1:3" x14ac:dyDescent="0.4">
      <c r="A94" s="84" t="s">
        <v>1693</v>
      </c>
      <c r="B94" s="233" t="b">
        <v>0</v>
      </c>
      <c r="C94" s="84" t="s">
        <v>1767</v>
      </c>
    </row>
    <row r="95" spans="1:3" x14ac:dyDescent="0.4">
      <c r="A95" s="84" t="s">
        <v>1692</v>
      </c>
      <c r="B95" s="233" t="b">
        <v>0</v>
      </c>
      <c r="C95" s="84" t="s">
        <v>1850</v>
      </c>
    </row>
    <row r="96" spans="1:3" x14ac:dyDescent="0.4">
      <c r="A96" s="84" t="s">
        <v>1610</v>
      </c>
      <c r="B96" s="233" t="b">
        <v>0</v>
      </c>
      <c r="C96" s="84" t="s">
        <v>1751</v>
      </c>
    </row>
    <row r="97" spans="1:3" x14ac:dyDescent="0.4">
      <c r="A97" s="84" t="s">
        <v>1611</v>
      </c>
      <c r="B97" s="233" t="b">
        <v>0</v>
      </c>
      <c r="C97" s="84" t="s">
        <v>1612</v>
      </c>
    </row>
    <row r="98" spans="1:3" x14ac:dyDescent="0.4">
      <c r="A98" s="84" t="s">
        <v>1613</v>
      </c>
      <c r="B98" s="233" t="b">
        <v>0</v>
      </c>
      <c r="C98" s="84" t="s">
        <v>1828</v>
      </c>
    </row>
    <row r="99" spans="1:3" x14ac:dyDescent="0.4">
      <c r="A99" s="84" t="s">
        <v>1732</v>
      </c>
      <c r="B99" s="233" t="b">
        <v>0</v>
      </c>
      <c r="C99" s="84" t="s">
        <v>1858</v>
      </c>
    </row>
    <row r="100" spans="1:3" x14ac:dyDescent="0.4">
      <c r="A100" s="84" t="s">
        <v>1614</v>
      </c>
      <c r="B100" s="233" t="b">
        <v>0</v>
      </c>
      <c r="C100" s="84" t="s">
        <v>1829</v>
      </c>
    </row>
    <row r="101" spans="1:3" x14ac:dyDescent="0.4">
      <c r="A101" s="84" t="s">
        <v>1616</v>
      </c>
      <c r="B101" s="233" t="b">
        <v>0</v>
      </c>
      <c r="C101" s="84" t="s">
        <v>1831</v>
      </c>
    </row>
    <row r="102" spans="1:3" x14ac:dyDescent="0.4">
      <c r="A102" s="84" t="s">
        <v>1615</v>
      </c>
      <c r="B102" s="233" t="b">
        <v>0</v>
      </c>
      <c r="C102" s="84" t="s">
        <v>1830</v>
      </c>
    </row>
    <row r="103" spans="1:3" x14ac:dyDescent="0.4">
      <c r="A103" s="84" t="s">
        <v>1619</v>
      </c>
      <c r="B103" s="233" t="b">
        <v>0</v>
      </c>
      <c r="C103" s="84" t="s">
        <v>1620</v>
      </c>
    </row>
    <row r="104" spans="1:3" x14ac:dyDescent="0.4">
      <c r="A104" s="84" t="s">
        <v>1617</v>
      </c>
      <c r="B104" s="233" t="b">
        <v>0</v>
      </c>
      <c r="C104" s="84" t="s">
        <v>1618</v>
      </c>
    </row>
    <row r="105" spans="1:3" x14ac:dyDescent="0.4">
      <c r="A105" s="84" t="s">
        <v>1621</v>
      </c>
      <c r="B105" s="233" t="b">
        <v>0</v>
      </c>
      <c r="C105" s="84" t="s">
        <v>1752</v>
      </c>
    </row>
    <row r="106" spans="1:3" x14ac:dyDescent="0.4">
      <c r="A106" s="84" t="s">
        <v>1622</v>
      </c>
      <c r="B106" s="233" t="b">
        <v>0</v>
      </c>
      <c r="C106" s="84" t="s">
        <v>1753</v>
      </c>
    </row>
    <row r="107" spans="1:3" x14ac:dyDescent="0.4">
      <c r="A107" s="84" t="s">
        <v>1625</v>
      </c>
      <c r="B107" s="233" t="b">
        <v>0</v>
      </c>
      <c r="C107" s="84" t="s">
        <v>1626</v>
      </c>
    </row>
    <row r="108" spans="1:3" x14ac:dyDescent="0.4">
      <c r="A108" s="84" t="s">
        <v>1623</v>
      </c>
      <c r="B108" s="233" t="b">
        <v>0</v>
      </c>
      <c r="C108" s="84" t="s">
        <v>1624</v>
      </c>
    </row>
    <row r="109" spans="1:3" x14ac:dyDescent="0.4">
      <c r="A109" s="84" t="s">
        <v>1727</v>
      </c>
      <c r="B109" s="233" t="b">
        <v>0</v>
      </c>
      <c r="C109" s="84" t="s">
        <v>1857</v>
      </c>
    </row>
    <row r="110" spans="1:3" x14ac:dyDescent="0.4">
      <c r="A110" s="84" t="s">
        <v>1627</v>
      </c>
      <c r="B110" s="233" t="b">
        <v>0</v>
      </c>
      <c r="C110" s="84" t="s">
        <v>1628</v>
      </c>
    </row>
    <row r="111" spans="1:3" x14ac:dyDescent="0.4">
      <c r="A111" s="84" t="s">
        <v>1629</v>
      </c>
      <c r="B111" s="233" t="b">
        <v>0</v>
      </c>
      <c r="C111" s="84" t="s">
        <v>1630</v>
      </c>
    </row>
    <row r="112" spans="1:3" x14ac:dyDescent="0.4">
      <c r="A112" s="84" t="s">
        <v>1733</v>
      </c>
      <c r="B112" s="233" t="b">
        <v>0</v>
      </c>
      <c r="C112" s="84" t="s">
        <v>1859</v>
      </c>
    </row>
    <row r="113" spans="1:3" x14ac:dyDescent="0.4">
      <c r="A113" s="84" t="s">
        <v>1637</v>
      </c>
      <c r="B113" s="233" t="b">
        <v>0</v>
      </c>
      <c r="C113" s="84" t="s">
        <v>1754</v>
      </c>
    </row>
    <row r="114" spans="1:3" x14ac:dyDescent="0.4">
      <c r="A114" s="84" t="s">
        <v>1631</v>
      </c>
      <c r="B114" s="233" t="b">
        <v>0</v>
      </c>
      <c r="C114" s="84" t="s">
        <v>1632</v>
      </c>
    </row>
    <row r="115" spans="1:3" x14ac:dyDescent="0.4">
      <c r="A115" s="84" t="s">
        <v>1633</v>
      </c>
      <c r="B115" s="233" t="b">
        <v>0</v>
      </c>
      <c r="C115" s="84" t="s">
        <v>1634</v>
      </c>
    </row>
    <row r="116" spans="1:3" x14ac:dyDescent="0.4">
      <c r="A116" s="84" t="s">
        <v>1635</v>
      </c>
      <c r="B116" s="233" t="b">
        <v>0</v>
      </c>
      <c r="C116" s="84" t="s">
        <v>1636</v>
      </c>
    </row>
    <row r="117" spans="1:3" x14ac:dyDescent="0.4">
      <c r="A117" s="84" t="s">
        <v>1638</v>
      </c>
      <c r="B117" s="233" t="b">
        <v>0</v>
      </c>
      <c r="C117" s="84" t="s">
        <v>1832</v>
      </c>
    </row>
    <row r="118" spans="1:3" x14ac:dyDescent="0.4">
      <c r="A118" s="84" t="s">
        <v>8</v>
      </c>
      <c r="B118" s="233" t="b">
        <v>0</v>
      </c>
      <c r="C118" s="84" t="s">
        <v>1639</v>
      </c>
    </row>
    <row r="119" spans="1:3" x14ac:dyDescent="0.4">
      <c r="A119" s="84" t="s">
        <v>1719</v>
      </c>
      <c r="B119" s="233" t="b">
        <v>0</v>
      </c>
      <c r="C119" s="84" t="s">
        <v>1856</v>
      </c>
    </row>
    <row r="120" spans="1:3" x14ac:dyDescent="0.4">
      <c r="A120" s="84" t="s">
        <v>1705</v>
      </c>
      <c r="B120" s="233" t="b">
        <v>0</v>
      </c>
      <c r="C120" s="84" t="s">
        <v>1852</v>
      </c>
    </row>
    <row r="121" spans="1:3" x14ac:dyDescent="0.4">
      <c r="A121" s="84" t="s">
        <v>1736</v>
      </c>
      <c r="B121" s="233" t="b">
        <v>0</v>
      </c>
    </row>
    <row r="122" spans="1:3" x14ac:dyDescent="0.4">
      <c r="A122" s="84" t="s">
        <v>1735</v>
      </c>
      <c r="B122" s="233" t="b">
        <v>0</v>
      </c>
    </row>
    <row r="123" spans="1:3" x14ac:dyDescent="0.4">
      <c r="A123" s="84" t="s">
        <v>10</v>
      </c>
      <c r="B123" s="233" t="b">
        <v>0</v>
      </c>
      <c r="C123" s="84" t="s">
        <v>1640</v>
      </c>
    </row>
    <row r="124" spans="1:3" x14ac:dyDescent="0.4">
      <c r="A124" s="84" t="s">
        <v>1643</v>
      </c>
      <c r="B124" s="233" t="b">
        <v>0</v>
      </c>
      <c r="C124" s="84" t="s">
        <v>1833</v>
      </c>
    </row>
    <row r="125" spans="1:3" x14ac:dyDescent="0.4">
      <c r="A125" s="84" t="s">
        <v>1641</v>
      </c>
      <c r="B125" s="233" t="b">
        <v>0</v>
      </c>
      <c r="C125" s="84" t="s">
        <v>1642</v>
      </c>
    </row>
    <row r="126" spans="1:3" x14ac:dyDescent="0.4">
      <c r="A126" s="84" t="s">
        <v>1644</v>
      </c>
      <c r="B126" s="233" t="b">
        <v>0</v>
      </c>
      <c r="C126" s="84" t="s">
        <v>1834</v>
      </c>
    </row>
    <row r="127" spans="1:3" x14ac:dyDescent="0.4">
      <c r="A127" s="84" t="s">
        <v>1645</v>
      </c>
      <c r="B127" s="233" t="b">
        <v>0</v>
      </c>
      <c r="C127" s="84" t="s">
        <v>1755</v>
      </c>
    </row>
    <row r="128" spans="1:3" x14ac:dyDescent="0.4">
      <c r="A128" s="84" t="s">
        <v>1646</v>
      </c>
      <c r="B128" s="233" t="b">
        <v>0</v>
      </c>
      <c r="C128" s="84" t="s">
        <v>1647</v>
      </c>
    </row>
    <row r="129" spans="1:3" x14ac:dyDescent="0.4">
      <c r="A129" s="84" t="s">
        <v>1648</v>
      </c>
      <c r="B129" s="233" t="b">
        <v>0</v>
      </c>
      <c r="C129" s="84" t="s">
        <v>1649</v>
      </c>
    </row>
    <row r="130" spans="1:3" x14ac:dyDescent="0.4">
      <c r="A130" s="84" t="s">
        <v>1650</v>
      </c>
      <c r="B130" s="233" t="b">
        <v>0</v>
      </c>
      <c r="C130" s="84" t="s">
        <v>1756</v>
      </c>
    </row>
    <row r="131" spans="1:3" x14ac:dyDescent="0.4">
      <c r="A131" s="84" t="s">
        <v>1651</v>
      </c>
      <c r="B131" s="233" t="b">
        <v>0</v>
      </c>
      <c r="C131" s="84" t="s">
        <v>1652</v>
      </c>
    </row>
    <row r="132" spans="1:3" x14ac:dyDescent="0.4">
      <c r="A132" s="84" t="s">
        <v>1720</v>
      </c>
      <c r="B132" s="233" t="b">
        <v>0</v>
      </c>
      <c r="C132" s="84" t="s">
        <v>1721</v>
      </c>
    </row>
    <row r="133" spans="1:3" x14ac:dyDescent="0.4">
      <c r="A133" s="84" t="s">
        <v>1722</v>
      </c>
      <c r="B133" s="233" t="b">
        <v>0</v>
      </c>
      <c r="C133" s="84" t="s">
        <v>1723</v>
      </c>
    </row>
    <row r="134" spans="1:3" x14ac:dyDescent="0.4">
      <c r="A134" s="84" t="s">
        <v>1654</v>
      </c>
      <c r="B134" s="233" t="b">
        <v>0</v>
      </c>
      <c r="C134" s="84" t="s">
        <v>1835</v>
      </c>
    </row>
    <row r="135" spans="1:3" x14ac:dyDescent="0.4">
      <c r="A135" s="84" t="s">
        <v>1655</v>
      </c>
      <c r="B135" s="233" t="b">
        <v>0</v>
      </c>
      <c r="C135" s="84" t="s">
        <v>1836</v>
      </c>
    </row>
    <row r="136" spans="1:3" x14ac:dyDescent="0.4">
      <c r="A136" s="84" t="s">
        <v>1657</v>
      </c>
      <c r="B136" s="233" t="b">
        <v>0</v>
      </c>
      <c r="C136" s="84" t="s">
        <v>1837</v>
      </c>
    </row>
    <row r="137" spans="1:3" x14ac:dyDescent="0.4">
      <c r="A137" s="84" t="s">
        <v>1653</v>
      </c>
      <c r="B137" s="233" t="b">
        <v>0</v>
      </c>
      <c r="C137" s="84" t="s">
        <v>1757</v>
      </c>
    </row>
    <row r="138" spans="1:3" x14ac:dyDescent="0.4">
      <c r="A138" s="84" t="s">
        <v>1658</v>
      </c>
      <c r="B138" s="233" t="b">
        <v>0</v>
      </c>
      <c r="C138" s="84" t="s">
        <v>1759</v>
      </c>
    </row>
    <row r="139" spans="1:3" x14ac:dyDescent="0.4">
      <c r="A139" s="84" t="s">
        <v>1656</v>
      </c>
      <c r="B139" s="233" t="b">
        <v>0</v>
      </c>
      <c r="C139" s="84" t="s">
        <v>1758</v>
      </c>
    </row>
    <row r="140" spans="1:3" x14ac:dyDescent="0.4">
      <c r="A140" s="84" t="s">
        <v>1660</v>
      </c>
      <c r="B140" s="233" t="b">
        <v>0</v>
      </c>
      <c r="C140" s="84" t="s">
        <v>1839</v>
      </c>
    </row>
    <row r="141" spans="1:3" x14ac:dyDescent="0.4">
      <c r="A141" s="84" t="s">
        <v>1659</v>
      </c>
      <c r="B141" s="233" t="b">
        <v>0</v>
      </c>
      <c r="C141" s="84" t="s">
        <v>1838</v>
      </c>
    </row>
    <row r="142" spans="1:3" x14ac:dyDescent="0.4">
      <c r="A142" s="84" t="s">
        <v>1661</v>
      </c>
      <c r="B142" s="233" t="b">
        <v>0</v>
      </c>
      <c r="C142" s="84" t="s">
        <v>1840</v>
      </c>
    </row>
    <row r="143" spans="1:3" x14ac:dyDescent="0.4">
      <c r="A143" s="84" t="s">
        <v>1663</v>
      </c>
      <c r="B143" s="233" t="b">
        <v>0</v>
      </c>
      <c r="C143" s="84" t="s">
        <v>1842</v>
      </c>
    </row>
    <row r="144" spans="1:3" x14ac:dyDescent="0.4">
      <c r="A144" s="84" t="s">
        <v>1662</v>
      </c>
      <c r="B144" s="233" t="b">
        <v>0</v>
      </c>
      <c r="C144" s="84" t="s">
        <v>1841</v>
      </c>
    </row>
    <row r="145" spans="1:3" x14ac:dyDescent="0.4">
      <c r="A145" s="84" t="s">
        <v>1664</v>
      </c>
      <c r="B145" s="233" t="b">
        <v>0</v>
      </c>
      <c r="C145" s="84" t="s">
        <v>1843</v>
      </c>
    </row>
    <row r="146" spans="1:3" x14ac:dyDescent="0.4">
      <c r="A146" s="84" t="s">
        <v>1665</v>
      </c>
      <c r="B146" s="233" t="b">
        <v>0</v>
      </c>
      <c r="C146" s="84" t="s">
        <v>1844</v>
      </c>
    </row>
    <row r="147" spans="1:3" x14ac:dyDescent="0.4">
      <c r="A147" s="84" t="s">
        <v>1666</v>
      </c>
      <c r="B147" s="233" t="b">
        <v>0</v>
      </c>
      <c r="C147" s="84" t="s">
        <v>1845</v>
      </c>
    </row>
    <row r="148" spans="1:3" x14ac:dyDescent="0.4">
      <c r="A148" s="84" t="s">
        <v>1667</v>
      </c>
      <c r="B148" s="233" t="b">
        <v>0</v>
      </c>
      <c r="C148" s="84" t="s">
        <v>1760</v>
      </c>
    </row>
    <row r="149" spans="1:3" x14ac:dyDescent="0.4">
      <c r="A149" s="84" t="s">
        <v>1706</v>
      </c>
      <c r="B149" s="233" t="b">
        <v>0</v>
      </c>
      <c r="C149" s="84" t="s">
        <v>1853</v>
      </c>
    </row>
    <row r="150" spans="1:3" x14ac:dyDescent="0.4">
      <c r="A150" s="84" t="s">
        <v>1704</v>
      </c>
      <c r="B150" s="233" t="b">
        <v>0</v>
      </c>
      <c r="C150" s="84" t="s">
        <v>1851</v>
      </c>
    </row>
    <row r="151" spans="1:3" x14ac:dyDescent="0.4">
      <c r="A151" s="84" t="s">
        <v>1708</v>
      </c>
      <c r="B151" s="233" t="b">
        <v>0</v>
      </c>
      <c r="C151" s="84" t="s">
        <v>1854</v>
      </c>
    </row>
    <row r="152" spans="1:3" x14ac:dyDescent="0.4">
      <c r="A152" s="84" t="s">
        <v>1702</v>
      </c>
      <c r="B152" s="233" t="b">
        <v>0</v>
      </c>
      <c r="C152" s="84" t="s">
        <v>1703</v>
      </c>
    </row>
    <row r="153" spans="1:3" x14ac:dyDescent="0.4">
      <c r="A153" s="84" t="s">
        <v>1668</v>
      </c>
      <c r="B153" s="233" t="b">
        <v>0</v>
      </c>
      <c r="C153" s="84" t="s">
        <v>1846</v>
      </c>
    </row>
    <row r="154" spans="1:3" x14ac:dyDescent="0.4">
      <c r="A154" s="84" t="s">
        <v>1669</v>
      </c>
      <c r="B154" s="233" t="b">
        <v>0</v>
      </c>
      <c r="C154" s="84" t="s">
        <v>1761</v>
      </c>
    </row>
    <row r="155" spans="1:3" x14ac:dyDescent="0.4">
      <c r="A155" s="84" t="s">
        <v>1670</v>
      </c>
      <c r="B155" s="233" t="b">
        <v>0</v>
      </c>
      <c r="C155" s="84" t="s">
        <v>1671</v>
      </c>
    </row>
    <row r="156" spans="1:3" x14ac:dyDescent="0.4">
      <c r="A156" s="84" t="s">
        <v>1672</v>
      </c>
      <c r="B156" s="233" t="b">
        <v>0</v>
      </c>
      <c r="C156" s="84" t="s">
        <v>1762</v>
      </c>
    </row>
    <row r="157" spans="1:3" x14ac:dyDescent="0.4">
      <c r="A157" s="84" t="s">
        <v>1673</v>
      </c>
      <c r="B157" s="233" t="b">
        <v>0</v>
      </c>
      <c r="C157" s="84" t="s">
        <v>1674</v>
      </c>
    </row>
    <row r="158" spans="1:3" x14ac:dyDescent="0.4">
      <c r="A158" s="84" t="s">
        <v>1675</v>
      </c>
      <c r="B158" s="233" t="b">
        <v>0</v>
      </c>
      <c r="C158" s="84" t="s">
        <v>1847</v>
      </c>
    </row>
    <row r="159" spans="1:3" x14ac:dyDescent="0.4">
      <c r="A159" s="84" t="s">
        <v>1677</v>
      </c>
      <c r="B159" s="233" t="b">
        <v>0</v>
      </c>
      <c r="C159" s="84" t="s">
        <v>1678</v>
      </c>
    </row>
    <row r="160" spans="1:3" x14ac:dyDescent="0.4">
      <c r="A160" s="84" t="s">
        <v>1676</v>
      </c>
      <c r="B160" s="233" t="b">
        <v>0</v>
      </c>
      <c r="C160" s="84" t="s">
        <v>1763</v>
      </c>
    </row>
    <row r="161" spans="1:3" x14ac:dyDescent="0.4">
      <c r="A161" s="84" t="s">
        <v>1680</v>
      </c>
      <c r="B161" s="233" t="b">
        <v>0</v>
      </c>
      <c r="C161" s="84" t="s">
        <v>1848</v>
      </c>
    </row>
    <row r="162" spans="1:3" x14ac:dyDescent="0.4">
      <c r="A162" s="84" t="s">
        <v>1679</v>
      </c>
      <c r="B162" s="233" t="b">
        <v>0</v>
      </c>
      <c r="C162" s="84" t="s">
        <v>1764</v>
      </c>
    </row>
    <row r="163" spans="1:3" x14ac:dyDescent="0.4">
      <c r="A163" s="84" t="s">
        <v>1681</v>
      </c>
      <c r="B163" s="233" t="b">
        <v>0</v>
      </c>
      <c r="C163" s="84" t="s">
        <v>1765</v>
      </c>
    </row>
    <row r="164" spans="1:3" x14ac:dyDescent="0.4">
      <c r="A164" s="84" t="s">
        <v>1682</v>
      </c>
      <c r="B164" s="233" t="b">
        <v>0</v>
      </c>
      <c r="C164" s="84" t="s">
        <v>1766</v>
      </c>
    </row>
    <row r="165" spans="1:3" x14ac:dyDescent="0.4">
      <c r="A165" s="84" t="s">
        <v>1717</v>
      </c>
      <c r="B165" s="233" t="b">
        <v>0</v>
      </c>
      <c r="C165" s="84" t="s">
        <v>1718</v>
      </c>
    </row>
    <row r="166" spans="1:3" x14ac:dyDescent="0.4">
      <c r="A166" s="84" t="s">
        <v>1715</v>
      </c>
      <c r="B166" s="233" t="b">
        <v>0</v>
      </c>
      <c r="C166" s="84" t="s">
        <v>1716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J2" sqref="J2:J3"/>
    </sheetView>
  </sheetViews>
  <sheetFormatPr defaultColWidth="9.1328125" defaultRowHeight="13.15" x14ac:dyDescent="0.4"/>
  <cols>
    <col min="1" max="1" width="26.1328125" style="252" customWidth="1"/>
    <col min="2" max="2" width="56.73046875" style="252" customWidth="1"/>
    <col min="3" max="3" width="5.86328125" style="221" customWidth="1"/>
    <col min="4" max="4" width="24.265625" style="221" bestFit="1" customWidth="1"/>
    <col min="5" max="6" width="5.86328125" style="221" customWidth="1"/>
    <col min="7" max="7" width="10" style="221" bestFit="1" customWidth="1"/>
    <col min="8" max="8" width="19.1328125" style="221" bestFit="1" customWidth="1"/>
    <col min="9" max="9" width="12.1328125" style="221" bestFit="1" customWidth="1"/>
    <col min="10" max="10" width="5.86328125" style="221" customWidth="1"/>
    <col min="11" max="11" width="20.73046875" style="221" bestFit="1" customWidth="1"/>
    <col min="12" max="12" width="25.59765625" style="221" bestFit="1" customWidth="1"/>
    <col min="13" max="13" width="5.86328125" style="221" customWidth="1"/>
    <col min="14" max="14" width="12.1328125" style="221" bestFit="1" customWidth="1"/>
    <col min="15" max="16384" width="9.1328125" style="221"/>
  </cols>
  <sheetData>
    <row r="1" spans="1:14" s="219" customFormat="1" ht="125.1" customHeight="1" x14ac:dyDescent="0.4">
      <c r="A1" s="265" t="s">
        <v>1511</v>
      </c>
      <c r="B1" s="266" t="s">
        <v>1512</v>
      </c>
      <c r="C1" s="267" t="s">
        <v>941</v>
      </c>
      <c r="D1" s="267" t="s">
        <v>1444</v>
      </c>
      <c r="E1" s="267" t="s">
        <v>1448</v>
      </c>
      <c r="F1" s="267" t="s">
        <v>1452</v>
      </c>
      <c r="G1" s="267" t="s">
        <v>1456</v>
      </c>
      <c r="H1" s="267" t="s">
        <v>1460</v>
      </c>
      <c r="I1" s="267" t="s">
        <v>1464</v>
      </c>
      <c r="J1" s="267" t="s">
        <v>1468</v>
      </c>
      <c r="K1" s="267" t="s">
        <v>8</v>
      </c>
      <c r="L1" s="267" t="s">
        <v>1870</v>
      </c>
      <c r="M1" s="267" t="s">
        <v>1475</v>
      </c>
      <c r="N1" s="267" t="s">
        <v>1478</v>
      </c>
    </row>
    <row r="2" spans="1:14" s="220" customFormat="1" ht="13.9" x14ac:dyDescent="0.4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kv-yazy-adap-dev-pcus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23" t="s">
        <v>1483</v>
      </c>
      <c r="E2" s="224">
        <v>0</v>
      </c>
      <c r="F2" s="222" t="s">
        <v>824</v>
      </c>
      <c r="G2" s="222" t="s">
        <v>1479</v>
      </c>
      <c r="H2" s="222" t="s">
        <v>1480</v>
      </c>
      <c r="I2" s="225">
        <v>2958465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5">
        <v>43831</v>
      </c>
    </row>
    <row r="3" spans="1:14" ht="13.9" x14ac:dyDescent="0.4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kv-yazy-mgmt-dev-pcus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rg-yazy-mgmt-dev-pcus</v>
      </c>
      <c r="C3" s="222" t="s">
        <v>1927</v>
      </c>
      <c r="D3" s="223" t="s">
        <v>1483</v>
      </c>
      <c r="E3" s="224" t="s">
        <v>612</v>
      </c>
      <c r="F3" s="222" t="s">
        <v>824</v>
      </c>
      <c r="G3" s="222" t="s">
        <v>1485</v>
      </c>
      <c r="H3" s="222" t="s">
        <v>1480</v>
      </c>
      <c r="I3" s="225">
        <v>2958465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1513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2034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adlsyazyadapdevpcus01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M23" sqref="M22:M23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9" style="235" bestFit="1" customWidth="1"/>
    <col min="4" max="4" width="16.1328125" style="235" bestFit="1" customWidth="1"/>
    <col min="5" max="5" width="6.265625" style="229" bestFit="1" customWidth="1"/>
    <col min="6" max="6" width="25.1328125" style="229" bestFit="1" customWidth="1"/>
    <col min="7" max="7" width="16.73046875" style="229" customWidth="1"/>
    <col min="8" max="8" width="6.3984375" style="229" bestFit="1" customWidth="1"/>
    <col min="9" max="9" width="9.265625" style="229" bestFit="1" customWidth="1"/>
    <col min="10" max="10" width="15.59765625" style="229" bestFit="1" customWidth="1"/>
    <col min="11" max="11" width="10.86328125" style="229" bestFit="1" customWidth="1"/>
    <col min="12" max="12" width="5.265625" style="229" bestFit="1" customWidth="1"/>
    <col min="13" max="13" width="22.265625" style="229" bestFit="1" customWidth="1"/>
    <col min="14" max="14" width="25.59765625" style="229" bestFit="1" customWidth="1"/>
    <col min="15" max="15" width="5.265625" style="229" bestFit="1" customWidth="1"/>
    <col min="16" max="16" width="10.86328125" style="229" bestFit="1" customWidth="1"/>
    <col min="17" max="17" width="9.1328125" style="235"/>
    <col min="18" max="18" width="42.1328125" style="235" customWidth="1"/>
    <col min="19" max="20" width="9.1328125" style="235"/>
    <col min="21" max="21" width="24.1328125" style="235" customWidth="1"/>
    <col min="22" max="16384" width="9.1328125" style="235"/>
  </cols>
  <sheetData>
    <row r="1" spans="1:21" s="238" customFormat="1" ht="143.25" customHeight="1" x14ac:dyDescent="0.4">
      <c r="A1" s="236" t="s">
        <v>1276</v>
      </c>
      <c r="B1" s="248" t="s">
        <v>1512</v>
      </c>
      <c r="C1" s="236" t="s">
        <v>1288</v>
      </c>
      <c r="D1" s="236" t="s">
        <v>1289</v>
      </c>
      <c r="E1" s="237" t="s">
        <v>941</v>
      </c>
      <c r="F1" s="237" t="s">
        <v>1444</v>
      </c>
      <c r="G1" s="237" t="s">
        <v>1448</v>
      </c>
      <c r="H1" s="237" t="s">
        <v>1452</v>
      </c>
      <c r="I1" s="237" t="s">
        <v>1456</v>
      </c>
      <c r="J1" s="237" t="s">
        <v>1460</v>
      </c>
      <c r="K1" s="237" t="s">
        <v>1464</v>
      </c>
      <c r="L1" s="237" t="s">
        <v>1468</v>
      </c>
      <c r="M1" s="237" t="s">
        <v>8</v>
      </c>
      <c r="N1" s="237" t="s">
        <v>1870</v>
      </c>
      <c r="O1" s="237" t="s">
        <v>1475</v>
      </c>
      <c r="P1" s="237" t="s">
        <v>1478</v>
      </c>
    </row>
    <row r="2" spans="1:21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35" t="s">
        <v>873</v>
      </c>
      <c r="D2" s="235" t="s">
        <v>1913</v>
      </c>
      <c r="E2" s="222" t="s">
        <v>820</v>
      </c>
      <c r="F2" s="239" t="s">
        <v>1483</v>
      </c>
      <c r="G2" s="230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39" t="s">
        <v>1481</v>
      </c>
      <c r="N2" s="239" t="s">
        <v>1482</v>
      </c>
      <c r="O2" s="222" t="s">
        <v>1484</v>
      </c>
      <c r="P2" s="222" t="s">
        <v>1520</v>
      </c>
      <c r="R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S2" s="235" t="str">
        <f ca="1">INDIRECT(SUBSTITUTE(ADDRESS(1,MATCH("ApplicationName",1:1,),4),1,)&amp;ROW())</f>
        <v>ADAP</v>
      </c>
      <c r="T2" s="235" t="str">
        <f ca="1">INDIRECT(SUBSTITUTE(ADDRESS(1,MATCH("Env",1:1,),4),1,)&amp;ROW())</f>
        <v>dev</v>
      </c>
      <c r="U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328125" defaultRowHeight="13.15" x14ac:dyDescent="0.4"/>
  <cols>
    <col min="1" max="1" width="25.7304687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1949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syndwyazyadapdevpcus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11.73046875" style="264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" width="9.1328125" style="235"/>
    <col min="17" max="17" width="42.1328125" style="235" customWidth="1"/>
    <col min="18" max="19" width="9.1328125" style="235"/>
    <col min="20" max="20" width="24.1328125" style="235" customWidth="1"/>
    <col min="21" max="16384" width="9.1328125" style="235"/>
  </cols>
  <sheetData>
    <row r="1" spans="1:20" s="238" customFormat="1" ht="143.25" customHeight="1" x14ac:dyDescent="0.4">
      <c r="A1" s="236" t="s">
        <v>1946</v>
      </c>
      <c r="B1" s="248" t="s">
        <v>1512</v>
      </c>
      <c r="C1" s="263" t="s">
        <v>1873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20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64" t="s">
        <v>1947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dev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32.8632812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1953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disablePrompts="1"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6.265625" style="229" bestFit="1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5" width="9.1328125" style="235"/>
    <col min="16" max="16" width="42.1328125" style="235" customWidth="1"/>
    <col min="17" max="18" width="9.1328125" style="235"/>
    <col min="19" max="19" width="24.1328125" style="235" customWidth="1"/>
    <col min="20" max="16384" width="9.1328125" style="235"/>
  </cols>
  <sheetData>
    <row r="1" spans="1:19" s="238" customFormat="1" ht="143.25" customHeight="1" x14ac:dyDescent="0.4">
      <c r="A1" s="236" t="s">
        <v>1951</v>
      </c>
      <c r="B1" s="248" t="s">
        <v>1512</v>
      </c>
      <c r="C1" s="237" t="s">
        <v>941</v>
      </c>
      <c r="D1" s="237" t="s">
        <v>1444</v>
      </c>
      <c r="E1" s="237" t="s">
        <v>1448</v>
      </c>
      <c r="F1" s="237" t="s">
        <v>1452</v>
      </c>
      <c r="G1" s="237" t="s">
        <v>1456</v>
      </c>
      <c r="H1" s="237" t="s">
        <v>1460</v>
      </c>
      <c r="I1" s="237" t="s">
        <v>1464</v>
      </c>
      <c r="J1" s="237" t="s">
        <v>1468</v>
      </c>
      <c r="K1" s="237" t="s">
        <v>8</v>
      </c>
      <c r="L1" s="237" t="s">
        <v>1870</v>
      </c>
      <c r="M1" s="237" t="s">
        <v>1475</v>
      </c>
      <c r="N1" s="237" t="s">
        <v>1478</v>
      </c>
    </row>
    <row r="2" spans="1:19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39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39" t="s">
        <v>1481</v>
      </c>
      <c r="L2" s="239" t="s">
        <v>1482</v>
      </c>
      <c r="M2" s="222" t="s">
        <v>1484</v>
      </c>
      <c r="N2" s="222" t="s">
        <v>1520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dev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20.59765625" style="235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384" width="9.1328125" style="235"/>
  </cols>
  <sheetData>
    <row r="1" spans="1:15" s="238" customFormat="1" ht="143.25" customHeight="1" x14ac:dyDescent="0.4">
      <c r="A1" s="236" t="s">
        <v>1943</v>
      </c>
      <c r="B1" s="257" t="s">
        <v>1512</v>
      </c>
      <c r="C1" s="236" t="s">
        <v>1945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15" ht="13.9" x14ac:dyDescent="0.4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aasyazyadapdevpcus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8" t="s">
        <v>1944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D8" sqref="D8"/>
    </sheetView>
  </sheetViews>
  <sheetFormatPr defaultColWidth="9.1328125" defaultRowHeight="13.15" x14ac:dyDescent="0.4"/>
  <cols>
    <col min="1" max="1" width="33.86328125" style="235" customWidth="1"/>
    <col min="2" max="2" width="17.86328125" style="247" bestFit="1" customWidth="1"/>
    <col min="3" max="3" width="36.1328125" style="229" customWidth="1"/>
    <col min="4" max="4" width="18.1328125" style="229" customWidth="1"/>
    <col min="5" max="5" width="24" style="229" customWidth="1"/>
    <col min="6" max="6" width="8.59765625" style="235" bestFit="1" customWidth="1"/>
    <col min="7" max="7" width="15.59765625" style="235" bestFit="1" customWidth="1"/>
    <col min="8" max="8" width="5.73046875" style="229" bestFit="1" customWidth="1"/>
    <col min="9" max="9" width="20.3984375" style="229" bestFit="1" customWidth="1"/>
    <col min="10" max="10" width="10.73046875" style="229" bestFit="1" customWidth="1"/>
    <col min="11" max="11" width="5.73046875" style="229" bestFit="1" customWidth="1"/>
    <col min="12" max="12" width="8.59765625" style="229" bestFit="1" customWidth="1"/>
    <col min="13" max="13" width="13.73046875" style="229" bestFit="1" customWidth="1"/>
    <col min="14" max="14" width="10.1328125" style="229" bestFit="1" customWidth="1"/>
    <col min="15" max="15" width="3.86328125" style="229" bestFit="1" customWidth="1"/>
    <col min="16" max="16" width="18.3984375" style="229" bestFit="1" customWidth="1"/>
    <col min="17" max="17" width="21.1328125" style="229" bestFit="1" customWidth="1"/>
    <col min="18" max="18" width="4.73046875" style="229" bestFit="1" customWidth="1"/>
    <col min="19" max="19" width="8.1328125" style="229" bestFit="1" customWidth="1"/>
    <col min="20" max="16384" width="9.1328125" style="235"/>
  </cols>
  <sheetData>
    <row r="1" spans="1:19" s="238" customFormat="1" ht="188.65" customHeight="1" x14ac:dyDescent="0.4">
      <c r="A1" s="236" t="s">
        <v>1919</v>
      </c>
      <c r="B1" s="248" t="s">
        <v>1512</v>
      </c>
      <c r="C1" s="226" t="s">
        <v>1916</v>
      </c>
      <c r="D1" s="226" t="s">
        <v>1917</v>
      </c>
      <c r="E1" s="226" t="s">
        <v>1918</v>
      </c>
      <c r="F1" s="236" t="s">
        <v>1914</v>
      </c>
      <c r="G1" s="236" t="s">
        <v>1915</v>
      </c>
      <c r="H1" s="237" t="s">
        <v>941</v>
      </c>
      <c r="I1" s="237" t="s">
        <v>1444</v>
      </c>
      <c r="J1" s="237" t="s">
        <v>1448</v>
      </c>
      <c r="K1" s="237" t="s">
        <v>1452</v>
      </c>
      <c r="L1" s="237" t="s">
        <v>1456</v>
      </c>
      <c r="M1" s="237" t="s">
        <v>1460</v>
      </c>
      <c r="N1" s="237" t="s">
        <v>1464</v>
      </c>
      <c r="O1" s="237" t="s">
        <v>1468</v>
      </c>
      <c r="P1" s="237" t="s">
        <v>8</v>
      </c>
      <c r="Q1" s="237" t="s">
        <v>1870</v>
      </c>
      <c r="R1" s="237" t="s">
        <v>1475</v>
      </c>
      <c r="S1" s="237" t="s">
        <v>1478</v>
      </c>
    </row>
    <row r="2" spans="1:19" x14ac:dyDescent="0.4">
      <c r="A2" s="246" t="str">
        <f>LOWER(_xlfn.CONCAT(VLOOKUP($A$1,NamingKeys!$A$3:$F$89,2,FALSE),"-",Company_Tag,"-",$H2,"-",$O2,"-",PrimaryRegionTag,"-",TEXT(ROW()-1,"00")))</f>
        <v>sqlmi-yazy-adap-dev-pcus-01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tr">
        <f>LOWER(_xlfn.CONCAT("rg-",Company_Tag,"-network-",envTag,"-",PrimaryRegionTag))</f>
        <v>rg-yazy-network-dev-pcus</v>
      </c>
      <c r="D2" s="229" t="str">
        <f>LOWER(_xlfn.CONCAT("vnet-",Company_Tag,"-",envTag,"-",PrimaryRegionTag))</f>
        <v>vnet-yazy-dev-pcus</v>
      </c>
      <c r="E2" s="229" t="str">
        <f>LOWER(_xlfn.CONCAT("snet-",Company_Tag,"-",envTag,"-",PrimaryRegionTag,,"-sqlmi"))</f>
        <v>snet-yazy-dev-pcus-sqlmi</v>
      </c>
      <c r="F2" s="235" t="s">
        <v>873</v>
      </c>
      <c r="G2" s="235" t="s">
        <v>874</v>
      </c>
      <c r="H2" s="222" t="s">
        <v>820</v>
      </c>
      <c r="I2" s="239" t="s">
        <v>1483</v>
      </c>
      <c r="J2" s="230" t="s">
        <v>1521</v>
      </c>
      <c r="K2" s="222" t="s">
        <v>824</v>
      </c>
      <c r="L2" s="222" t="s">
        <v>1479</v>
      </c>
      <c r="M2" s="222" t="s">
        <v>1480</v>
      </c>
      <c r="N2" s="222" t="s">
        <v>1519</v>
      </c>
      <c r="O2" s="222" t="s">
        <v>1895</v>
      </c>
      <c r="P2" s="239" t="s">
        <v>1481</v>
      </c>
      <c r="Q2" s="239" t="s">
        <v>1482</v>
      </c>
      <c r="R2" s="222" t="s">
        <v>1484</v>
      </c>
      <c r="S2" s="222" t="s">
        <v>1520</v>
      </c>
    </row>
  </sheetData>
  <dataValidations disablePrompts="1"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0" sqref="N20"/>
    </sheetView>
  </sheetViews>
  <sheetFormatPr defaultColWidth="9.1328125" defaultRowHeight="13.15" x14ac:dyDescent="0.4"/>
  <cols>
    <col min="1" max="1" width="19.59765625" style="245" customWidth="1"/>
    <col min="2" max="2" width="35" style="247" customWidth="1"/>
    <col min="3" max="3" width="21" style="255" customWidth="1"/>
    <col min="4" max="4" width="5" style="243" bestFit="1" customWidth="1"/>
    <col min="5" max="5" width="6.265625" style="244" bestFit="1" customWidth="1"/>
    <col min="6" max="6" width="25.1328125" style="244" bestFit="1" customWidth="1"/>
    <col min="7" max="7" width="3.86328125" style="244" bestFit="1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3"/>
  </cols>
  <sheetData>
    <row r="1" spans="1:16" s="183" customFormat="1" ht="125.1" customHeight="1" x14ac:dyDescent="0.4">
      <c r="A1" s="240" t="s">
        <v>1517</v>
      </c>
      <c r="B1" s="248" t="s">
        <v>1512</v>
      </c>
      <c r="C1" s="254" t="s">
        <v>1513</v>
      </c>
      <c r="D1" s="240" t="s">
        <v>1518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43" t="s">
        <v>1331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"/>
    </sheetView>
  </sheetViews>
  <sheetFormatPr defaultColWidth="9.1328125" defaultRowHeight="13.15" x14ac:dyDescent="0.4"/>
  <cols>
    <col min="1" max="1" width="7" style="255" bestFit="1" customWidth="1"/>
    <col min="2" max="2" width="17.86328125" style="247" bestFit="1" customWidth="1"/>
    <col min="3" max="3" width="22.265625" style="255" customWidth="1"/>
    <col min="4" max="4" width="5" style="243" bestFit="1" customWidth="1"/>
    <col min="5" max="5" width="5.73046875" style="244" bestFit="1" customWidth="1"/>
    <col min="6" max="6" width="24" style="244" bestFit="1" customWidth="1"/>
    <col min="7" max="7" width="3.73046875" style="244" bestFit="1" customWidth="1"/>
    <col min="8" max="8" width="5.73046875" style="244" bestFit="1" customWidth="1"/>
    <col min="9" max="9" width="8.59765625" style="244" bestFit="1" customWidth="1"/>
    <col min="10" max="10" width="13.73046875" style="244" bestFit="1" customWidth="1"/>
    <col min="11" max="11" width="10.1328125" style="244" bestFit="1" customWidth="1"/>
    <col min="12" max="12" width="4.1328125" style="244" bestFit="1" customWidth="1"/>
    <col min="13" max="13" width="21.59765625" style="244" bestFit="1" customWidth="1"/>
    <col min="14" max="14" width="24.86328125" style="244" bestFit="1" customWidth="1"/>
    <col min="15" max="15" width="4.73046875" style="244" bestFit="1" customWidth="1"/>
    <col min="16" max="16" width="10.1328125" style="244" bestFit="1" customWidth="1"/>
    <col min="17" max="16384" width="9.1328125" style="243"/>
  </cols>
  <sheetData>
    <row r="1" spans="1:16" ht="125.1" customHeight="1" x14ac:dyDescent="0.4">
      <c r="A1" s="254" t="s">
        <v>1332</v>
      </c>
      <c r="B1" s="248" t="s">
        <v>1512</v>
      </c>
      <c r="C1" s="254" t="s">
        <v>1513</v>
      </c>
      <c r="D1" s="240" t="s">
        <v>1328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55" t="s">
        <v>1333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22.73046875" style="247" bestFit="1" customWidth="1"/>
    <col min="2" max="2" width="17.86328125" style="247" bestFit="1" customWidth="1"/>
    <col min="3" max="3" width="5.73046875" style="244" bestFit="1" customWidth="1"/>
    <col min="4" max="4" width="24" style="244" bestFit="1" customWidth="1"/>
    <col min="5" max="5" width="10.73046875" style="244" bestFit="1" customWidth="1"/>
    <col min="6" max="6" width="5.73046875" style="244" bestFit="1" customWidth="1"/>
    <col min="7" max="7" width="8.59765625" style="244" bestFit="1" customWidth="1"/>
    <col min="8" max="8" width="13.73046875" style="244" bestFit="1" customWidth="1"/>
    <col min="9" max="9" width="10.1328125" style="244" bestFit="1" customWidth="1"/>
    <col min="10" max="10" width="4.1328125" style="244" bestFit="1" customWidth="1"/>
    <col min="11" max="11" width="21.59765625" style="244" bestFit="1" customWidth="1"/>
    <col min="12" max="12" width="24.86328125" style="244" bestFit="1" customWidth="1"/>
    <col min="13" max="13" width="4.73046875" style="244" bestFit="1" customWidth="1"/>
    <col min="14" max="14" width="8.1328125" style="244" bestFit="1" customWidth="1"/>
    <col min="15" max="16384" width="9.1328125" style="244"/>
  </cols>
  <sheetData>
    <row r="1" spans="1:14" s="228" customFormat="1" ht="125.1" customHeight="1" x14ac:dyDescent="0.4">
      <c r="A1" s="248" t="s">
        <v>1872</v>
      </c>
      <c r="B1" s="248" t="s">
        <v>1512</v>
      </c>
      <c r="C1" s="242" t="s">
        <v>941</v>
      </c>
      <c r="D1" s="242" t="s">
        <v>1444</v>
      </c>
      <c r="E1" s="242" t="s">
        <v>1448</v>
      </c>
      <c r="F1" s="242" t="s">
        <v>1452</v>
      </c>
      <c r="G1" s="242" t="s">
        <v>1456</v>
      </c>
      <c r="H1" s="242" t="s">
        <v>1460</v>
      </c>
      <c r="I1" s="242" t="s">
        <v>1464</v>
      </c>
      <c r="J1" s="242" t="s">
        <v>1468</v>
      </c>
      <c r="K1" s="242" t="s">
        <v>8</v>
      </c>
      <c r="L1" s="242" t="s">
        <v>1870</v>
      </c>
      <c r="M1" s="242" t="s">
        <v>1475</v>
      </c>
      <c r="N1" s="242" t="s">
        <v>1478</v>
      </c>
    </row>
    <row r="2" spans="1:14" ht="13.9" x14ac:dyDescent="0.4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23" t="s">
        <v>1483</v>
      </c>
      <c r="E2" s="224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4" ht="13.9" x14ac:dyDescent="0.4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dfa-yazy-adap-dev-pcus-02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3" s="222" t="s">
        <v>820</v>
      </c>
      <c r="D3" s="223" t="s">
        <v>1483</v>
      </c>
      <c r="E3" s="224" t="s">
        <v>1521</v>
      </c>
      <c r="F3" s="222" t="s">
        <v>824</v>
      </c>
      <c r="G3" s="222" t="s">
        <v>1479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5" sqref="J5"/>
    </sheetView>
  </sheetViews>
  <sheetFormatPr defaultColWidth="9.1328125" defaultRowHeight="13.15" x14ac:dyDescent="0.4"/>
  <cols>
    <col min="1" max="1" width="28.86328125" style="247" customWidth="1"/>
    <col min="2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1874</v>
      </c>
      <c r="B1" s="241" t="s">
        <v>1876</v>
      </c>
      <c r="C1" s="241" t="s">
        <v>1877</v>
      </c>
      <c r="D1" s="241" t="s">
        <v>1878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ehns-yazy-adap-dev-pcus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328125" defaultRowHeight="13.15" x14ac:dyDescent="0.4"/>
  <cols>
    <col min="1" max="1" width="28.86328125" style="247" customWidth="1"/>
    <col min="2" max="2" width="39" style="247" customWidth="1"/>
    <col min="3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1879</v>
      </c>
      <c r="B1" s="248" t="s">
        <v>1874</v>
      </c>
      <c r="C1" s="248" t="s">
        <v>1881</v>
      </c>
      <c r="D1" s="248" t="s">
        <v>1880</v>
      </c>
      <c r="E1" s="248" t="s">
        <v>1512</v>
      </c>
      <c r="F1" s="259" t="s">
        <v>941</v>
      </c>
      <c r="G1" s="259" t="s">
        <v>1444</v>
      </c>
      <c r="H1" s="259" t="s">
        <v>1448</v>
      </c>
      <c r="I1" s="259" t="s">
        <v>1452</v>
      </c>
      <c r="J1" s="259" t="s">
        <v>1456</v>
      </c>
      <c r="K1" s="259" t="s">
        <v>1460</v>
      </c>
      <c r="L1" s="259" t="s">
        <v>1464</v>
      </c>
      <c r="M1" s="259" t="s">
        <v>1468</v>
      </c>
      <c r="N1" s="259" t="s">
        <v>8</v>
      </c>
      <c r="O1" s="259" t="s">
        <v>1870</v>
      </c>
      <c r="P1" s="259" t="s">
        <v>1475</v>
      </c>
      <c r="Q1" s="259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eh-yazy-adap-dev-pcus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ehns-yazy-adap-dev-pcus</v>
      </c>
      <c r="C2" s="247" t="s">
        <v>1907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52" t="s">
        <v>820</v>
      </c>
      <c r="G2" s="260" t="s">
        <v>1483</v>
      </c>
      <c r="H2" s="261" t="s">
        <v>1521</v>
      </c>
      <c r="I2" s="252" t="s">
        <v>824</v>
      </c>
      <c r="J2" s="252" t="s">
        <v>1479</v>
      </c>
      <c r="K2" s="252" t="s">
        <v>1480</v>
      </c>
      <c r="L2" s="252" t="s">
        <v>1519</v>
      </c>
      <c r="M2" s="252" t="s">
        <v>1895</v>
      </c>
      <c r="N2" s="260" t="s">
        <v>1481</v>
      </c>
      <c r="O2" s="260" t="s">
        <v>1482</v>
      </c>
      <c r="P2" s="252" t="s">
        <v>1484</v>
      </c>
      <c r="Q2" s="252" t="s">
        <v>1520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30.73046875" style="247" customWidth="1"/>
    <col min="2" max="2" width="24.265625" style="247" customWidth="1"/>
    <col min="3" max="3" width="21" style="247" customWidth="1"/>
    <col min="4" max="4" width="6.265625" style="244" bestFit="1" customWidth="1"/>
    <col min="5" max="5" width="25.1328125" style="244" bestFit="1" customWidth="1"/>
    <col min="6" max="6" width="16.73046875" style="244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4"/>
  </cols>
  <sheetData>
    <row r="1" spans="1:15" s="228" customFormat="1" ht="163.5" customHeight="1" x14ac:dyDescent="0.4">
      <c r="A1" s="248" t="s">
        <v>1888</v>
      </c>
      <c r="B1" s="248" t="s">
        <v>1889</v>
      </c>
      <c r="C1" s="248" t="s">
        <v>1512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sb-yazy-adap-dev-pcus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D2" s="222" t="s">
        <v>820</v>
      </c>
      <c r="E2" s="223" t="s">
        <v>1483</v>
      </c>
      <c r="F2" s="224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E2" sqref="E2"/>
    </sheetView>
  </sheetViews>
  <sheetFormatPr defaultColWidth="9.1328125" defaultRowHeight="13.15" x14ac:dyDescent="0.4"/>
  <cols>
    <col min="1" max="1" width="32.265625" style="250" customWidth="1"/>
    <col min="2" max="3" width="24.265625" style="247" customWidth="1"/>
    <col min="4" max="4" width="24.265625" style="244" customWidth="1"/>
    <col min="5" max="5" width="25.8632812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63.5" customHeight="1" x14ac:dyDescent="0.4">
      <c r="A1" s="249" t="s">
        <v>1890</v>
      </c>
      <c r="B1" s="248" t="s">
        <v>1888</v>
      </c>
      <c r="C1" s="248" t="s">
        <v>1891</v>
      </c>
      <c r="D1" s="241" t="s">
        <v>1892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sb-yazy-adap-dev-pcus</v>
      </c>
      <c r="C2" s="247" t="s">
        <v>1893</v>
      </c>
      <c r="D2" s="244" t="s">
        <v>1894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4" style="247" customWidth="1"/>
    <col min="2" max="2" width="32.265625" style="247" customWidth="1"/>
    <col min="3" max="3" width="24.265625" style="247" customWidth="1"/>
    <col min="4" max="4" width="22.73046875" style="247" customWidth="1"/>
    <col min="5" max="5" width="6.265625" style="244" bestFit="1" customWidth="1"/>
    <col min="6" max="6" width="25.1328125" style="244" bestFit="1" customWidth="1"/>
    <col min="7" max="7" width="16.73046875" style="244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4"/>
  </cols>
  <sheetData>
    <row r="1" spans="1:16" s="228" customFormat="1" ht="163.5" customHeight="1" x14ac:dyDescent="0.4">
      <c r="A1" s="248" t="s">
        <v>1906</v>
      </c>
      <c r="B1" s="248" t="s">
        <v>1890</v>
      </c>
      <c r="C1" s="248" t="s">
        <v>1888</v>
      </c>
      <c r="D1" s="248" t="s">
        <v>1512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sbts-yazy-adap-dev-pcus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sbt-yazy-adap-dev-pcus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sb-yazy-adap-dev-pcus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E2" s="222" t="s">
        <v>820</v>
      </c>
      <c r="F2" s="223" t="s">
        <v>1483</v>
      </c>
      <c r="G2" s="224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disablePrompts="1"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328125" defaultRowHeight="13.15" x14ac:dyDescent="0.4"/>
  <cols>
    <col min="1" max="2" width="32.265625" style="247" customWidth="1"/>
    <col min="3" max="4" width="24.265625" style="247" customWidth="1"/>
    <col min="5" max="5" width="18.7304687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73.25" customHeight="1" x14ac:dyDescent="0.4">
      <c r="A1" s="248" t="s">
        <v>1908</v>
      </c>
      <c r="B1" s="248" t="s">
        <v>1890</v>
      </c>
      <c r="C1" s="248" t="s">
        <v>1888</v>
      </c>
      <c r="D1" s="248" t="s">
        <v>1909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sbtar-yazy-adap-dev-pcus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sbt-yazy-adap-dev-pcus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sb-yazy-adap-dev-pcus</v>
      </c>
      <c r="D2" s="247" t="s">
        <v>1910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1901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1882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1883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1884</v>
      </c>
      <c r="C38" s="84" t="s">
        <v>257</v>
      </c>
      <c r="D38" s="84" t="s">
        <v>1885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1886</v>
      </c>
      <c r="C39" s="84" t="s">
        <v>258</v>
      </c>
      <c r="D39" s="84" t="s">
        <v>1887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1884</v>
      </c>
      <c r="C68" s="84" t="s">
        <v>257</v>
      </c>
      <c r="D68" s="84" t="s">
        <v>1885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1902</v>
      </c>
      <c r="B1" s="181" t="s">
        <v>1512</v>
      </c>
      <c r="C1" s="181" t="s">
        <v>4</v>
      </c>
      <c r="D1" s="181" t="s">
        <v>897</v>
      </c>
      <c r="E1" s="181" t="s">
        <v>1903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 x14ac:dyDescent="0.4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2020-02-19T03:00:40Z</dcterms:modified>
  <cp:category/>
  <cp:contentStatus/>
</cp:coreProperties>
</file>