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6c403b3f18583/Documents/Code/C^M^M/Projects/Hex/Testing/"/>
    </mc:Choice>
  </mc:AlternateContent>
  <xr:revisionPtr revIDLastSave="224" documentId="8_{E8315459-7014-4D3D-8A8D-85042B065678}" xr6:coauthVersionLast="47" xr6:coauthVersionMax="47" xr10:uidLastSave="{16BFB71B-AA0F-4E54-9864-8AAFA4F857CB}"/>
  <bookViews>
    <workbookView xWindow="9045" yWindow="615" windowWidth="19230" windowHeight="11940" xr2:uid="{DE7A79CE-A6E8-4AB9-BC60-1E8BE6FD4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E5" i="1" s="1"/>
  <c r="F4" i="1"/>
  <c r="H4" i="1" s="1"/>
  <c r="D5" i="1" s="1"/>
  <c r="G5" i="1" l="1"/>
  <c r="I5" i="1"/>
  <c r="E6" i="1" s="1"/>
  <c r="F5" i="1"/>
  <c r="H5" i="1" s="1"/>
  <c r="D6" i="1" s="1"/>
  <c r="G6" i="1" l="1"/>
  <c r="I6" i="1" s="1"/>
  <c r="E7" i="1" s="1"/>
  <c r="F6" i="1"/>
  <c r="H6" i="1" s="1"/>
  <c r="D7" i="1" s="1"/>
  <c r="F7" i="1" l="1"/>
  <c r="H7" i="1" s="1"/>
  <c r="D8" i="1" s="1"/>
  <c r="G7" i="1"/>
  <c r="I7" i="1" s="1"/>
  <c r="E8" i="1" s="1"/>
  <c r="G8" i="1" s="1"/>
  <c r="I8" i="1" s="1"/>
  <c r="E9" i="1" s="1"/>
  <c r="F8" i="1" l="1"/>
  <c r="H8" i="1" s="1"/>
  <c r="D9" i="1" s="1"/>
  <c r="G9" i="1" s="1"/>
  <c r="I9" i="1" s="1"/>
  <c r="E10" i="1" s="1"/>
  <c r="F9" i="1" l="1"/>
  <c r="H9" i="1" s="1"/>
  <c r="D10" i="1" s="1"/>
  <c r="G10" i="1" l="1"/>
  <c r="I10" i="1" s="1"/>
  <c r="E11" i="1" s="1"/>
  <c r="F10" i="1"/>
  <c r="H10" i="1" s="1"/>
  <c r="D11" i="1" s="1"/>
  <c r="G11" i="1" l="1"/>
  <c r="I11" i="1" s="1"/>
  <c r="E12" i="1" s="1"/>
  <c r="F11" i="1"/>
  <c r="H11" i="1" s="1"/>
  <c r="D12" i="1" s="1"/>
  <c r="G12" i="1" l="1"/>
  <c r="I12" i="1" s="1"/>
  <c r="E13" i="1" s="1"/>
  <c r="F12" i="1"/>
  <c r="H12" i="1" s="1"/>
  <c r="D13" i="1" s="1"/>
  <c r="G13" i="1" l="1"/>
  <c r="I13" i="1" s="1"/>
  <c r="F13" i="1"/>
  <c r="H13" i="1" s="1"/>
</calcChain>
</file>

<file path=xl/sharedStrings.xml><?xml version="1.0" encoding="utf-8"?>
<sst xmlns="http://schemas.openxmlformats.org/spreadsheetml/2006/main" count="10" uniqueCount="10">
  <si>
    <t>Game Number</t>
  </si>
  <si>
    <t>k=</t>
  </si>
  <si>
    <t>noPP Rating</t>
  </si>
  <si>
    <t>PP Rating</t>
  </si>
  <si>
    <t>Result (1 for PP win)</t>
  </si>
  <si>
    <t>PP Expected Score</t>
  </si>
  <si>
    <t>noPP Expected Score</t>
  </si>
  <si>
    <t>PP New Rating</t>
  </si>
  <si>
    <t>noPP New Rating</t>
  </si>
  <si>
    <t>Played on a 9x9 board. First Agent set to not use parallel processing. Second Agent set to use 16 Cores. Time limit set to 5 seconds for both. PP first in shaded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</si>
</sst>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ont="1" applyFill="1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 applyAlignmen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3A36C-5F9D-4230-B2E9-B729CED2DB57}" name="Table2" displayName="Table2" ref="B3:I13" totalsRowShown="0" headerRowDxfId="11" headerRowBorderDxfId="10" tableBorderDxfId="9" totalsRowBorderDxfId="8">
  <autoFilter ref="B3:I13" xr:uid="{B873A36C-5F9D-4230-B2E9-B729CED2DB57}"/>
  <tableColumns count="8">
    <tableColumn id="1" xr3:uid="{C245B4C1-48F7-4472-8656-A2968F328497}" name="Game Number" dataDxfId="7"/>
    <tableColumn id="2" xr3:uid="{6753E318-C9AB-4E1C-92FB-1FB97CC4B2C5}" name="Result (1 for PP win)" dataDxfId="6"/>
    <tableColumn id="3" xr3:uid="{E4E4D29D-30EF-4927-848B-3C5EA5282F79}" name="PP Rating" dataDxfId="5">
      <calculatedColumnFormula>H3</calculatedColumnFormula>
    </tableColumn>
    <tableColumn id="4" xr3:uid="{CF644284-2F8B-49E2-A484-AFD4B20A4255}" name="noPP Rating" dataDxfId="4">
      <calculatedColumnFormula>I3</calculatedColumnFormula>
    </tableColumn>
    <tableColumn id="5" xr3:uid="{1E8A7B23-FAC8-4739-BC0B-47027E06DAA6}" name="PP Expected Score" dataDxfId="3">
      <calculatedColumnFormula>1 / (1 + 10^((E4 - D4) / 400))</calculatedColumnFormula>
    </tableColumn>
    <tableColumn id="6" xr3:uid="{DB4F0019-36B1-4876-AB7C-81C2844F5B30}" name="noPP Expected Score" dataDxfId="2">
      <calculatedColumnFormula>1 / (1 + 10^((D4 - E4) / 400))</calculatedColumnFormula>
    </tableColumn>
    <tableColumn id="7" xr3:uid="{379A1508-70AB-49C3-B3E8-6D35CA2D4F32}" name="PP New Rating" dataDxfId="1">
      <calculatedColumnFormula>D4+$K$3*((C4-F4))</calculatedColumnFormula>
    </tableColumn>
    <tableColumn id="8" xr3:uid="{0F60ADCD-BC82-4758-839D-2B56E0E188DE}" name="noPP New Rating" dataDxfId="0">
      <calculatedColumnFormula>E4+$K$3*((1-C4)-G4)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F8FD-979F-4BAB-8932-9838077BF2B6}">
  <dimension ref="A3:K16"/>
  <sheetViews>
    <sheetView tabSelected="1" workbookViewId="0">
      <selection activeCell="K4" sqref="K4"/>
    </sheetView>
  </sheetViews>
  <sheetFormatPr defaultColWidth="32.28515625" defaultRowHeight="15" x14ac:dyDescent="0.25"/>
  <cols>
    <col min="2" max="2" width="17" customWidth="1"/>
    <col min="3" max="3" width="21.5703125" customWidth="1"/>
    <col min="4" max="4" width="12" customWidth="1"/>
    <col min="5" max="5" width="14.28515625" customWidth="1"/>
    <col min="6" max="6" width="19.7109375" customWidth="1"/>
    <col min="7" max="7" width="22" customWidth="1"/>
    <col min="8" max="8" width="16.5703125" customWidth="1"/>
    <col min="9" max="9" width="19" customWidth="1"/>
    <col min="10" max="10" width="3.7109375" customWidth="1"/>
    <col min="11" max="11" width="4.28515625" customWidth="1"/>
  </cols>
  <sheetData>
    <row r="3" spans="1:11" ht="15" customHeight="1" x14ac:dyDescent="0.25">
      <c r="A3" s="10" t="s">
        <v>9</v>
      </c>
      <c r="B3" s="6" t="s">
        <v>0</v>
      </c>
      <c r="C3" s="7" t="s">
        <v>4</v>
      </c>
      <c r="D3" s="7" t="s">
        <v>3</v>
      </c>
      <c r="E3" s="7" t="s">
        <v>2</v>
      </c>
      <c r="F3" s="7" t="s">
        <v>5</v>
      </c>
      <c r="G3" s="7" t="s">
        <v>6</v>
      </c>
      <c r="H3" s="7" t="s">
        <v>7</v>
      </c>
      <c r="I3" s="8" t="s">
        <v>8</v>
      </c>
      <c r="J3" s="3" t="s">
        <v>1</v>
      </c>
      <c r="K3">
        <v>20</v>
      </c>
    </row>
    <row r="4" spans="1:11" x14ac:dyDescent="0.25">
      <c r="A4" s="10"/>
      <c r="B4" s="4">
        <v>1</v>
      </c>
      <c r="C4" s="1">
        <v>1</v>
      </c>
      <c r="D4" s="2">
        <v>1500</v>
      </c>
      <c r="E4" s="1">
        <v>1500</v>
      </c>
      <c r="F4" s="1">
        <f>1 / (1 + 10^((E4 - D4) / 400))</f>
        <v>0.5</v>
      </c>
      <c r="G4" s="1">
        <f>1 / (1 + 10^((D4 - E4) / 400))</f>
        <v>0.5</v>
      </c>
      <c r="H4" s="1">
        <f>D4+$K$3*((C4-F4))</f>
        <v>1510</v>
      </c>
      <c r="I4" s="5">
        <f>E4+$K$3*((1-C4)-G4)</f>
        <v>1490</v>
      </c>
    </row>
    <row r="5" spans="1:11" x14ac:dyDescent="0.25">
      <c r="A5" s="10"/>
      <c r="B5" s="4">
        <v>2</v>
      </c>
      <c r="C5" s="1">
        <v>1</v>
      </c>
      <c r="D5" s="1">
        <f>H4</f>
        <v>1510</v>
      </c>
      <c r="E5" s="2">
        <f>I4</f>
        <v>1490</v>
      </c>
      <c r="F5" s="1">
        <f t="shared" ref="F5:F13" si="0">1 / (1 + 10^((E5 - D5) / 400))</f>
        <v>0.5287505638922686</v>
      </c>
      <c r="G5" s="1">
        <f t="shared" ref="G5:G13" si="1">1 / (1 + 10^((D5 - E5) / 400))</f>
        <v>0.47124943610773129</v>
      </c>
      <c r="H5" s="1">
        <f t="shared" ref="H5:H13" si="2">D5+$K$3*((C5-F5))</f>
        <v>1519.4249887221547</v>
      </c>
      <c r="I5" s="5">
        <f t="shared" ref="I5:I13" si="3">E5+$K$3*((1-C5)-G5)</f>
        <v>1480.5750112778453</v>
      </c>
    </row>
    <row r="6" spans="1:11" x14ac:dyDescent="0.25">
      <c r="A6" s="10"/>
      <c r="B6" s="4">
        <v>3</v>
      </c>
      <c r="C6" s="1">
        <v>0</v>
      </c>
      <c r="D6" s="1">
        <f t="shared" ref="D6:D13" si="4">H5</f>
        <v>1519.4249887221547</v>
      </c>
      <c r="E6" s="2">
        <f t="shared" ref="E6:E13" si="5">I5</f>
        <v>1480.5750112778453</v>
      </c>
      <c r="F6" s="1">
        <f t="shared" si="0"/>
        <v>0.55567774873712039</v>
      </c>
      <c r="G6" s="1">
        <f t="shared" si="1"/>
        <v>0.44432225126287955</v>
      </c>
      <c r="H6" s="1">
        <f t="shared" si="2"/>
        <v>1508.3114337474124</v>
      </c>
      <c r="I6" s="5">
        <f t="shared" si="3"/>
        <v>1491.6885662525876</v>
      </c>
    </row>
    <row r="7" spans="1:11" x14ac:dyDescent="0.25">
      <c r="A7" s="10"/>
      <c r="B7" s="4">
        <v>4</v>
      </c>
      <c r="C7" s="1">
        <v>0</v>
      </c>
      <c r="D7" s="1">
        <f t="shared" si="4"/>
        <v>1508.3114337474124</v>
      </c>
      <c r="E7" s="2">
        <f t="shared" si="5"/>
        <v>1491.6885662525876</v>
      </c>
      <c r="F7" s="1">
        <f t="shared" si="0"/>
        <v>0.52390399261192233</v>
      </c>
      <c r="G7" s="1">
        <f t="shared" si="1"/>
        <v>0.47609600738807767</v>
      </c>
      <c r="H7" s="1">
        <f t="shared" si="2"/>
        <v>1497.833353895174</v>
      </c>
      <c r="I7" s="5">
        <f t="shared" si="3"/>
        <v>1502.166646104826</v>
      </c>
    </row>
    <row r="8" spans="1:11" x14ac:dyDescent="0.25">
      <c r="A8" s="10"/>
      <c r="B8" s="4">
        <v>5</v>
      </c>
      <c r="C8" s="1">
        <v>1</v>
      </c>
      <c r="D8" s="1">
        <f t="shared" si="4"/>
        <v>1497.833353895174</v>
      </c>
      <c r="E8" s="2">
        <f t="shared" si="5"/>
        <v>1502.166646104826</v>
      </c>
      <c r="F8" s="1">
        <f t="shared" si="0"/>
        <v>0.49376421455657443</v>
      </c>
      <c r="G8" s="1">
        <f t="shared" si="1"/>
        <v>0.50623578544342551</v>
      </c>
      <c r="H8" s="1">
        <f t="shared" si="2"/>
        <v>1507.9580696040425</v>
      </c>
      <c r="I8" s="5">
        <f t="shared" si="3"/>
        <v>1492.0419303959575</v>
      </c>
    </row>
    <row r="9" spans="1:11" x14ac:dyDescent="0.25">
      <c r="A9" s="10"/>
      <c r="B9" s="4">
        <v>6</v>
      </c>
      <c r="C9" s="1">
        <v>0</v>
      </c>
      <c r="D9" s="1">
        <f t="shared" si="4"/>
        <v>1507.9580696040425</v>
      </c>
      <c r="E9" s="2">
        <f t="shared" si="5"/>
        <v>1492.0419303959575</v>
      </c>
      <c r="F9" s="1">
        <f t="shared" si="0"/>
        <v>0.52288915616455323</v>
      </c>
      <c r="G9" s="1">
        <f t="shared" si="1"/>
        <v>0.47711084383544677</v>
      </c>
      <c r="H9" s="1">
        <f t="shared" si="2"/>
        <v>1497.5002864807514</v>
      </c>
      <c r="I9" s="5">
        <f t="shared" si="3"/>
        <v>1502.4997135192486</v>
      </c>
    </row>
    <row r="10" spans="1:11" x14ac:dyDescent="0.25">
      <c r="A10" s="10"/>
      <c r="B10" s="4">
        <v>7</v>
      </c>
      <c r="C10" s="1">
        <v>1</v>
      </c>
      <c r="D10" s="1">
        <f t="shared" si="4"/>
        <v>1497.5002864807514</v>
      </c>
      <c r="E10" s="2">
        <f t="shared" si="5"/>
        <v>1502.4997135192486</v>
      </c>
      <c r="F10" s="1">
        <f t="shared" si="0"/>
        <v>0.49280574267810567</v>
      </c>
      <c r="G10" s="1">
        <f t="shared" si="1"/>
        <v>0.50719425732189427</v>
      </c>
      <c r="H10" s="1">
        <f t="shared" si="2"/>
        <v>1507.6441716271893</v>
      </c>
      <c r="I10" s="5">
        <f t="shared" si="3"/>
        <v>1492.3558283728107</v>
      </c>
    </row>
    <row r="11" spans="1:11" x14ac:dyDescent="0.25">
      <c r="A11" s="10"/>
      <c r="B11" s="4">
        <v>8</v>
      </c>
      <c r="C11" s="1">
        <v>0</v>
      </c>
      <c r="D11" s="1">
        <f t="shared" si="4"/>
        <v>1507.6441716271893</v>
      </c>
      <c r="E11" s="2">
        <f t="shared" si="5"/>
        <v>1492.3558283728107</v>
      </c>
      <c r="F11" s="1">
        <f t="shared" si="0"/>
        <v>0.52198750492212642</v>
      </c>
      <c r="G11" s="1">
        <f t="shared" si="1"/>
        <v>0.47801249507787363</v>
      </c>
      <c r="H11" s="1">
        <f t="shared" si="2"/>
        <v>1497.2044215287467</v>
      </c>
      <c r="I11" s="5">
        <f t="shared" si="3"/>
        <v>1502.7955784712533</v>
      </c>
    </row>
    <row r="12" spans="1:11" x14ac:dyDescent="0.25">
      <c r="A12" s="10"/>
      <c r="B12" s="4">
        <v>9</v>
      </c>
      <c r="C12" s="1">
        <v>0</v>
      </c>
      <c r="D12" s="1">
        <f t="shared" si="4"/>
        <v>1497.2044215287467</v>
      </c>
      <c r="E12" s="2">
        <f t="shared" si="5"/>
        <v>1502.7955784712533</v>
      </c>
      <c r="F12" s="1">
        <f t="shared" si="0"/>
        <v>0.49195437287910343</v>
      </c>
      <c r="G12" s="1">
        <f t="shared" si="1"/>
        <v>0.50804562712089651</v>
      </c>
      <c r="H12" s="1">
        <f t="shared" si="2"/>
        <v>1487.3653340711646</v>
      </c>
      <c r="I12" s="5">
        <f t="shared" si="3"/>
        <v>1512.6346659288354</v>
      </c>
    </row>
    <row r="13" spans="1:11" x14ac:dyDescent="0.25">
      <c r="A13" s="10"/>
      <c r="B13" s="4">
        <v>10</v>
      </c>
      <c r="C13" s="1">
        <v>0</v>
      </c>
      <c r="D13" s="1">
        <f t="shared" si="4"/>
        <v>1487.3653340711646</v>
      </c>
      <c r="E13" s="2">
        <f t="shared" si="5"/>
        <v>1512.6346659288354</v>
      </c>
      <c r="F13" s="1">
        <f t="shared" si="0"/>
        <v>0.46369849484517439</v>
      </c>
      <c r="G13" s="1">
        <f t="shared" si="1"/>
        <v>0.53630150515482566</v>
      </c>
      <c r="H13" s="1">
        <f t="shared" si="2"/>
        <v>1478.0913641742611</v>
      </c>
      <c r="I13" s="5">
        <f t="shared" si="3"/>
        <v>1521.9086358257389</v>
      </c>
    </row>
    <row r="14" spans="1:11" x14ac:dyDescent="0.25">
      <c r="B14" s="9"/>
      <c r="C14" s="9"/>
      <c r="D14" s="9"/>
      <c r="E14" s="9"/>
      <c r="F14" s="9"/>
      <c r="G14" s="9"/>
      <c r="H14" s="9"/>
      <c r="I14" s="9"/>
    </row>
    <row r="16" spans="1:11" x14ac:dyDescent="0.25">
      <c r="A16" s="3"/>
    </row>
  </sheetData>
  <mergeCells count="1">
    <mergeCell ref="A3:A13"/>
  </mergeCells>
  <pageMargins left="0.7" right="0.7" top="0.75" bottom="0.75" header="0.3" footer="0.3"/>
  <pageSetup paperSize="9" orientation="portrait" r:id="rId1"/>
  <ignoredErrors>
    <ignoredError sqref="D4:E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Poole</dc:creator>
  <cp:lastModifiedBy>Alexander Poole</cp:lastModifiedBy>
  <dcterms:created xsi:type="dcterms:W3CDTF">2024-07-01T11:53:25Z</dcterms:created>
  <dcterms:modified xsi:type="dcterms:W3CDTF">2024-07-03T15:55:24Z</dcterms:modified>
</cp:coreProperties>
</file>