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h\PycharmProjects\CT5018_Data_Analytics\"/>
    </mc:Choice>
  </mc:AlternateContent>
  <xr:revisionPtr revIDLastSave="0" documentId="13_ncr:1_{2860E555-F559-4D49-8DFF-89B82F325CFD}" xr6:coauthVersionLast="47" xr6:coauthVersionMax="47" xr10:uidLastSave="{00000000-0000-0000-0000-000000000000}"/>
  <bookViews>
    <workbookView xWindow="-4530" yWindow="885" windowWidth="17505" windowHeight="10815" xr2:uid="{BFD457A7-9623-44B7-AC68-EB1C2C53D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6" i="1" l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H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H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H108" i="1"/>
  <c r="B106" i="1"/>
  <c r="B107" i="1"/>
  <c r="B10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H79" i="1"/>
  <c r="AI79" i="1"/>
  <c r="AJ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H80" i="1"/>
  <c r="AI80" i="1"/>
  <c r="AJ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H81" i="1"/>
  <c r="AI81" i="1"/>
  <c r="AJ81" i="1"/>
  <c r="B79" i="1"/>
  <c r="B80" i="1"/>
  <c r="B81" i="1"/>
  <c r="AH53" i="1"/>
  <c r="AI53" i="1"/>
  <c r="AJ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H54" i="1"/>
  <c r="AI54" i="1"/>
  <c r="AJ54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H52" i="1"/>
  <c r="AI52" i="1"/>
  <c r="AJ52" i="1"/>
  <c r="AH25" i="1"/>
  <c r="AI25" i="1"/>
  <c r="AJ25" i="1"/>
  <c r="AH26" i="1"/>
  <c r="AI26" i="1"/>
  <c r="AJ26" i="1"/>
  <c r="AH27" i="1"/>
  <c r="AI27" i="1"/>
  <c r="AJ27" i="1"/>
  <c r="AH31" i="1"/>
  <c r="AI31" i="1"/>
  <c r="AJ31" i="1"/>
  <c r="AL31" i="1"/>
  <c r="AM31" i="1"/>
  <c r="AN31" i="1"/>
  <c r="AP31" i="1"/>
  <c r="AQ31" i="1"/>
  <c r="AR31" i="1"/>
  <c r="AH32" i="1"/>
  <c r="AI32" i="1"/>
  <c r="AJ32" i="1"/>
  <c r="AL32" i="1"/>
  <c r="AM32" i="1"/>
  <c r="AN32" i="1"/>
  <c r="AP32" i="1"/>
  <c r="AQ32" i="1"/>
  <c r="AR32" i="1"/>
  <c r="AH33" i="1"/>
  <c r="AI33" i="1"/>
  <c r="AJ33" i="1"/>
  <c r="AL33" i="1"/>
  <c r="AM33" i="1"/>
  <c r="AN33" i="1"/>
  <c r="AP33" i="1"/>
  <c r="AQ33" i="1"/>
  <c r="AR33" i="1"/>
  <c r="AH34" i="1"/>
  <c r="AI34" i="1"/>
  <c r="AJ34" i="1"/>
  <c r="AL34" i="1"/>
  <c r="AM34" i="1"/>
  <c r="AN34" i="1"/>
  <c r="AP34" i="1"/>
  <c r="AQ34" i="1"/>
  <c r="AR34" i="1"/>
  <c r="AH35" i="1"/>
  <c r="AI35" i="1"/>
  <c r="AJ35" i="1"/>
  <c r="AL35" i="1"/>
  <c r="AM35" i="1"/>
  <c r="AN35" i="1"/>
  <c r="AP35" i="1"/>
  <c r="AQ35" i="1"/>
  <c r="AR35" i="1"/>
  <c r="AH36" i="1"/>
  <c r="AI36" i="1"/>
  <c r="AJ36" i="1"/>
  <c r="AL36" i="1"/>
  <c r="AM36" i="1"/>
  <c r="AN36" i="1"/>
  <c r="AP36" i="1"/>
  <c r="AQ36" i="1"/>
  <c r="AR36" i="1"/>
  <c r="AH37" i="1"/>
  <c r="AI37" i="1"/>
  <c r="AJ37" i="1"/>
  <c r="AL37" i="1"/>
  <c r="AM37" i="1"/>
  <c r="AN37" i="1"/>
  <c r="AP37" i="1"/>
  <c r="AQ37" i="1"/>
  <c r="AR37" i="1"/>
  <c r="AH38" i="1"/>
  <c r="AI38" i="1"/>
  <c r="AJ38" i="1"/>
  <c r="AL38" i="1"/>
  <c r="AM38" i="1"/>
  <c r="AN38" i="1"/>
  <c r="AP38" i="1"/>
  <c r="AQ38" i="1"/>
  <c r="AR38" i="1"/>
  <c r="AH39" i="1"/>
  <c r="AI39" i="1"/>
  <c r="AJ39" i="1"/>
  <c r="AL39" i="1"/>
  <c r="AM39" i="1"/>
  <c r="AN39" i="1"/>
  <c r="AP39" i="1"/>
  <c r="AQ39" i="1"/>
  <c r="AR39" i="1"/>
  <c r="AH40" i="1"/>
  <c r="AI40" i="1"/>
  <c r="AJ40" i="1"/>
  <c r="AL40" i="1"/>
  <c r="AM40" i="1"/>
  <c r="AN40" i="1"/>
  <c r="AP40" i="1"/>
  <c r="AQ40" i="1"/>
  <c r="AR40" i="1"/>
  <c r="AH41" i="1"/>
  <c r="AI41" i="1"/>
  <c r="AJ41" i="1"/>
  <c r="AL41" i="1"/>
  <c r="AM41" i="1"/>
  <c r="AN41" i="1"/>
  <c r="AP41" i="1"/>
  <c r="AQ41" i="1"/>
  <c r="AR41" i="1"/>
  <c r="AH42" i="1"/>
  <c r="AI42" i="1"/>
  <c r="AJ42" i="1"/>
  <c r="AL42" i="1"/>
  <c r="AM42" i="1"/>
  <c r="AN42" i="1"/>
  <c r="AP42" i="1"/>
  <c r="AQ42" i="1"/>
  <c r="AR42" i="1"/>
  <c r="AH43" i="1"/>
  <c r="AI43" i="1"/>
  <c r="AJ43" i="1"/>
  <c r="AL43" i="1"/>
  <c r="AM43" i="1"/>
  <c r="AN43" i="1"/>
  <c r="AP43" i="1"/>
  <c r="AQ43" i="1"/>
  <c r="AR43" i="1"/>
  <c r="AH44" i="1"/>
  <c r="AI44" i="1"/>
  <c r="AJ44" i="1"/>
  <c r="AL44" i="1"/>
  <c r="AM44" i="1"/>
  <c r="AN44" i="1"/>
  <c r="AP44" i="1"/>
  <c r="AQ44" i="1"/>
  <c r="AR44" i="1"/>
  <c r="AH45" i="1"/>
  <c r="AI45" i="1"/>
  <c r="AJ45" i="1"/>
  <c r="AL45" i="1"/>
  <c r="AM45" i="1"/>
  <c r="AN45" i="1"/>
  <c r="AP45" i="1"/>
  <c r="AQ45" i="1"/>
  <c r="AR45" i="1"/>
  <c r="AH46" i="1"/>
  <c r="AI46" i="1"/>
  <c r="AJ46" i="1"/>
  <c r="AL46" i="1"/>
  <c r="AM46" i="1"/>
  <c r="AN46" i="1"/>
  <c r="AP46" i="1"/>
  <c r="AQ46" i="1"/>
  <c r="AR46" i="1"/>
  <c r="AH47" i="1"/>
  <c r="AI47" i="1"/>
  <c r="AJ47" i="1"/>
  <c r="AL47" i="1"/>
  <c r="AM47" i="1"/>
  <c r="AN47" i="1"/>
  <c r="AP47" i="1"/>
  <c r="AQ47" i="1"/>
  <c r="AR47" i="1"/>
  <c r="AH48" i="1"/>
  <c r="AI48" i="1"/>
  <c r="AJ48" i="1"/>
  <c r="AL48" i="1"/>
  <c r="AM48" i="1"/>
  <c r="AN48" i="1"/>
  <c r="AP48" i="1"/>
  <c r="AQ48" i="1"/>
  <c r="AR48" i="1"/>
  <c r="AH49" i="1"/>
  <c r="AI49" i="1"/>
  <c r="AJ49" i="1"/>
  <c r="AL49" i="1"/>
  <c r="AM49" i="1"/>
  <c r="AN49" i="1"/>
  <c r="AP49" i="1"/>
  <c r="AQ49" i="1"/>
  <c r="AR49" i="1"/>
  <c r="AH50" i="1"/>
  <c r="AI50" i="1"/>
  <c r="AJ50" i="1"/>
  <c r="AL50" i="1"/>
  <c r="AM50" i="1"/>
  <c r="AN50" i="1"/>
  <c r="AP50" i="1"/>
  <c r="AQ50" i="1"/>
  <c r="AR50" i="1"/>
  <c r="AH58" i="1"/>
  <c r="AI58" i="1"/>
  <c r="AJ58" i="1"/>
  <c r="AL58" i="1"/>
  <c r="AM58" i="1"/>
  <c r="AN58" i="1"/>
  <c r="AP58" i="1"/>
  <c r="AQ58" i="1"/>
  <c r="AR58" i="1"/>
  <c r="AH59" i="1"/>
  <c r="AI59" i="1"/>
  <c r="AJ59" i="1"/>
  <c r="AL59" i="1"/>
  <c r="AM59" i="1"/>
  <c r="AN59" i="1"/>
  <c r="AP59" i="1"/>
  <c r="AQ59" i="1"/>
  <c r="AR59" i="1"/>
  <c r="AH60" i="1"/>
  <c r="AI60" i="1"/>
  <c r="AJ60" i="1"/>
  <c r="AL60" i="1"/>
  <c r="AM60" i="1"/>
  <c r="AN60" i="1"/>
  <c r="AP60" i="1"/>
  <c r="AQ60" i="1"/>
  <c r="AR60" i="1"/>
  <c r="AH61" i="1"/>
  <c r="AI61" i="1"/>
  <c r="AJ61" i="1"/>
  <c r="AL61" i="1"/>
  <c r="AM61" i="1"/>
  <c r="AN61" i="1"/>
  <c r="AP61" i="1"/>
  <c r="AQ61" i="1"/>
  <c r="AR61" i="1"/>
  <c r="AH62" i="1"/>
  <c r="AI62" i="1"/>
  <c r="AJ62" i="1"/>
  <c r="AL62" i="1"/>
  <c r="AM62" i="1"/>
  <c r="AN62" i="1"/>
  <c r="AP62" i="1"/>
  <c r="AQ62" i="1"/>
  <c r="AR62" i="1"/>
  <c r="AH63" i="1"/>
  <c r="AI63" i="1"/>
  <c r="AJ63" i="1"/>
  <c r="AL63" i="1"/>
  <c r="AM63" i="1"/>
  <c r="AN63" i="1"/>
  <c r="AP63" i="1"/>
  <c r="AQ63" i="1"/>
  <c r="AR63" i="1"/>
  <c r="AH64" i="1"/>
  <c r="AI64" i="1"/>
  <c r="AJ64" i="1"/>
  <c r="AL64" i="1"/>
  <c r="AM64" i="1"/>
  <c r="AN64" i="1"/>
  <c r="AP64" i="1"/>
  <c r="AQ64" i="1"/>
  <c r="AR64" i="1"/>
  <c r="AH65" i="1"/>
  <c r="AI65" i="1"/>
  <c r="AJ65" i="1"/>
  <c r="AL65" i="1"/>
  <c r="AM65" i="1"/>
  <c r="AN65" i="1"/>
  <c r="AP65" i="1"/>
  <c r="AQ65" i="1"/>
  <c r="AR65" i="1"/>
  <c r="AH66" i="1"/>
  <c r="AI66" i="1"/>
  <c r="AJ66" i="1"/>
  <c r="AL66" i="1"/>
  <c r="AM66" i="1"/>
  <c r="AN66" i="1"/>
  <c r="AP66" i="1"/>
  <c r="AQ66" i="1"/>
  <c r="AR66" i="1"/>
  <c r="AH67" i="1"/>
  <c r="AI67" i="1"/>
  <c r="AJ67" i="1"/>
  <c r="AL67" i="1"/>
  <c r="AM67" i="1"/>
  <c r="AN67" i="1"/>
  <c r="AP67" i="1"/>
  <c r="AQ67" i="1"/>
  <c r="AR67" i="1"/>
  <c r="AH68" i="1"/>
  <c r="AI68" i="1"/>
  <c r="AJ68" i="1"/>
  <c r="AL68" i="1"/>
  <c r="AM68" i="1"/>
  <c r="AN68" i="1"/>
  <c r="AP68" i="1"/>
  <c r="AQ68" i="1"/>
  <c r="AR68" i="1"/>
  <c r="AH69" i="1"/>
  <c r="AI69" i="1"/>
  <c r="AJ69" i="1"/>
  <c r="AL69" i="1"/>
  <c r="AM69" i="1"/>
  <c r="AN69" i="1"/>
  <c r="AP69" i="1"/>
  <c r="AQ69" i="1"/>
  <c r="AR69" i="1"/>
  <c r="AH70" i="1"/>
  <c r="AI70" i="1"/>
  <c r="AJ70" i="1"/>
  <c r="AL70" i="1"/>
  <c r="AM70" i="1"/>
  <c r="AN70" i="1"/>
  <c r="AP70" i="1"/>
  <c r="AQ70" i="1"/>
  <c r="AR70" i="1"/>
  <c r="AH71" i="1"/>
  <c r="AI71" i="1"/>
  <c r="AJ71" i="1"/>
  <c r="AL71" i="1"/>
  <c r="AM71" i="1"/>
  <c r="AN71" i="1"/>
  <c r="AP71" i="1"/>
  <c r="AQ71" i="1"/>
  <c r="AR71" i="1"/>
  <c r="AH72" i="1"/>
  <c r="AI72" i="1"/>
  <c r="AJ72" i="1"/>
  <c r="AL72" i="1"/>
  <c r="AM72" i="1"/>
  <c r="AN72" i="1"/>
  <c r="AP72" i="1"/>
  <c r="AQ72" i="1"/>
  <c r="AR72" i="1"/>
  <c r="AH73" i="1"/>
  <c r="AI73" i="1"/>
  <c r="AJ73" i="1"/>
  <c r="AL73" i="1"/>
  <c r="AM73" i="1"/>
  <c r="AN73" i="1"/>
  <c r="AP73" i="1"/>
  <c r="AQ73" i="1"/>
  <c r="AR73" i="1"/>
  <c r="AH74" i="1"/>
  <c r="AI74" i="1"/>
  <c r="AJ74" i="1"/>
  <c r="AL74" i="1"/>
  <c r="AM74" i="1"/>
  <c r="AN74" i="1"/>
  <c r="AP74" i="1"/>
  <c r="AQ74" i="1"/>
  <c r="AR74" i="1"/>
  <c r="AH75" i="1"/>
  <c r="AI75" i="1"/>
  <c r="AJ75" i="1"/>
  <c r="AL75" i="1"/>
  <c r="AM75" i="1"/>
  <c r="AN75" i="1"/>
  <c r="AP75" i="1"/>
  <c r="AQ75" i="1"/>
  <c r="AR75" i="1"/>
  <c r="AH76" i="1"/>
  <c r="AI76" i="1"/>
  <c r="AJ76" i="1"/>
  <c r="AL76" i="1"/>
  <c r="AM76" i="1"/>
  <c r="AN76" i="1"/>
  <c r="AP76" i="1"/>
  <c r="AQ76" i="1"/>
  <c r="AR76" i="1"/>
  <c r="AH77" i="1"/>
  <c r="AI77" i="1"/>
  <c r="AJ77" i="1"/>
  <c r="AL77" i="1"/>
  <c r="AM77" i="1"/>
  <c r="AN77" i="1"/>
  <c r="AP77" i="1"/>
  <c r="AQ77" i="1"/>
  <c r="AR77" i="1"/>
  <c r="AH85" i="1"/>
  <c r="AI85" i="1"/>
  <c r="AJ85" i="1"/>
  <c r="AL85" i="1"/>
  <c r="AM85" i="1"/>
  <c r="AN85" i="1"/>
  <c r="AP85" i="1"/>
  <c r="AQ85" i="1"/>
  <c r="AR85" i="1"/>
  <c r="AH86" i="1"/>
  <c r="AI86" i="1"/>
  <c r="AJ86" i="1"/>
  <c r="AL86" i="1"/>
  <c r="AM86" i="1"/>
  <c r="AN86" i="1"/>
  <c r="AP86" i="1"/>
  <c r="AQ86" i="1"/>
  <c r="AR86" i="1"/>
  <c r="AH87" i="1"/>
  <c r="AI87" i="1"/>
  <c r="AJ87" i="1"/>
  <c r="AL87" i="1"/>
  <c r="AM87" i="1"/>
  <c r="AN87" i="1"/>
  <c r="AP87" i="1"/>
  <c r="AQ87" i="1"/>
  <c r="AR87" i="1"/>
  <c r="AH88" i="1"/>
  <c r="AI88" i="1"/>
  <c r="AJ88" i="1"/>
  <c r="AL88" i="1"/>
  <c r="AM88" i="1"/>
  <c r="AN88" i="1"/>
  <c r="AP88" i="1"/>
  <c r="AQ88" i="1"/>
  <c r="AR88" i="1"/>
  <c r="AH89" i="1"/>
  <c r="AI89" i="1"/>
  <c r="AJ89" i="1"/>
  <c r="AL89" i="1"/>
  <c r="AM89" i="1"/>
  <c r="AN89" i="1"/>
  <c r="AP89" i="1"/>
  <c r="AQ89" i="1"/>
  <c r="AR89" i="1"/>
  <c r="AH90" i="1"/>
  <c r="AI90" i="1"/>
  <c r="AJ90" i="1"/>
  <c r="AL90" i="1"/>
  <c r="AM90" i="1"/>
  <c r="AN90" i="1"/>
  <c r="AP90" i="1"/>
  <c r="AQ90" i="1"/>
  <c r="AR90" i="1"/>
  <c r="AH91" i="1"/>
  <c r="AI91" i="1"/>
  <c r="AJ91" i="1"/>
  <c r="AL91" i="1"/>
  <c r="AM91" i="1"/>
  <c r="AN91" i="1"/>
  <c r="AP91" i="1"/>
  <c r="AQ91" i="1"/>
  <c r="AR91" i="1"/>
  <c r="AH92" i="1"/>
  <c r="AI92" i="1"/>
  <c r="AJ92" i="1"/>
  <c r="AL92" i="1"/>
  <c r="AM92" i="1"/>
  <c r="AN92" i="1"/>
  <c r="AP92" i="1"/>
  <c r="AQ92" i="1"/>
  <c r="AR92" i="1"/>
  <c r="AH93" i="1"/>
  <c r="AI93" i="1"/>
  <c r="AJ93" i="1"/>
  <c r="AL93" i="1"/>
  <c r="AM93" i="1"/>
  <c r="AN93" i="1"/>
  <c r="AP93" i="1"/>
  <c r="AQ93" i="1"/>
  <c r="AR93" i="1"/>
  <c r="AH94" i="1"/>
  <c r="AI94" i="1"/>
  <c r="AJ94" i="1"/>
  <c r="AL94" i="1"/>
  <c r="AM94" i="1"/>
  <c r="AN94" i="1"/>
  <c r="AP94" i="1"/>
  <c r="AQ94" i="1"/>
  <c r="AR94" i="1"/>
  <c r="AH95" i="1"/>
  <c r="AI95" i="1"/>
  <c r="AJ95" i="1"/>
  <c r="AL95" i="1"/>
  <c r="AM95" i="1"/>
  <c r="AN95" i="1"/>
  <c r="AP95" i="1"/>
  <c r="AQ95" i="1"/>
  <c r="AR95" i="1"/>
  <c r="AH96" i="1"/>
  <c r="AI96" i="1"/>
  <c r="AJ96" i="1"/>
  <c r="AL96" i="1"/>
  <c r="AM96" i="1"/>
  <c r="AN96" i="1"/>
  <c r="AP96" i="1"/>
  <c r="AQ96" i="1"/>
  <c r="AR96" i="1"/>
  <c r="AH97" i="1"/>
  <c r="AI97" i="1"/>
  <c r="AJ97" i="1"/>
  <c r="AL97" i="1"/>
  <c r="AM97" i="1"/>
  <c r="AN97" i="1"/>
  <c r="AP97" i="1"/>
  <c r="AQ97" i="1"/>
  <c r="AR97" i="1"/>
  <c r="AH98" i="1"/>
  <c r="AI98" i="1"/>
  <c r="AJ98" i="1"/>
  <c r="AL98" i="1"/>
  <c r="AM98" i="1"/>
  <c r="AN98" i="1"/>
  <c r="AP98" i="1"/>
  <c r="AQ98" i="1"/>
  <c r="AR98" i="1"/>
  <c r="AH99" i="1"/>
  <c r="AI99" i="1"/>
  <c r="AI106" i="1" s="1"/>
  <c r="AJ99" i="1"/>
  <c r="AJ106" i="1" s="1"/>
  <c r="AL99" i="1"/>
  <c r="AM99" i="1"/>
  <c r="AN99" i="1"/>
  <c r="AP99" i="1"/>
  <c r="AQ99" i="1"/>
  <c r="AR99" i="1"/>
  <c r="AH100" i="1"/>
  <c r="AI100" i="1"/>
  <c r="AJ100" i="1"/>
  <c r="AL100" i="1"/>
  <c r="AM100" i="1"/>
  <c r="AN100" i="1"/>
  <c r="AP100" i="1"/>
  <c r="AQ100" i="1"/>
  <c r="AR100" i="1"/>
  <c r="AH101" i="1"/>
  <c r="AI101" i="1"/>
  <c r="AJ101" i="1"/>
  <c r="AL101" i="1"/>
  <c r="AM101" i="1"/>
  <c r="AN101" i="1"/>
  <c r="AP101" i="1"/>
  <c r="AQ101" i="1"/>
  <c r="AR101" i="1"/>
  <c r="AH102" i="1"/>
  <c r="AI102" i="1"/>
  <c r="AJ102" i="1"/>
  <c r="AL102" i="1"/>
  <c r="AM102" i="1"/>
  <c r="AN102" i="1"/>
  <c r="AP102" i="1"/>
  <c r="AQ102" i="1"/>
  <c r="AR102" i="1"/>
  <c r="AH103" i="1"/>
  <c r="AI103" i="1"/>
  <c r="AJ103" i="1"/>
  <c r="AL103" i="1"/>
  <c r="AM103" i="1"/>
  <c r="AN103" i="1"/>
  <c r="AP103" i="1"/>
  <c r="AQ103" i="1"/>
  <c r="AR103" i="1"/>
  <c r="AH104" i="1"/>
  <c r="AI104" i="1"/>
  <c r="AJ104" i="1"/>
  <c r="AL104" i="1"/>
  <c r="AM104" i="1"/>
  <c r="AN104" i="1"/>
  <c r="AP104" i="1"/>
  <c r="AQ104" i="1"/>
  <c r="AR104" i="1"/>
  <c r="B52" i="1"/>
  <c r="B53" i="1"/>
  <c r="B54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B25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4" i="1"/>
  <c r="AJ108" i="1" l="1"/>
  <c r="AI108" i="1"/>
  <c r="AJ107" i="1"/>
  <c r="AI107" i="1"/>
</calcChain>
</file>

<file path=xl/sharedStrings.xml><?xml version="1.0" encoding="utf-8"?>
<sst xmlns="http://schemas.openxmlformats.org/spreadsheetml/2006/main" count="116" uniqueCount="44">
  <si>
    <t>Burglary</t>
  </si>
  <si>
    <t>National</t>
  </si>
  <si>
    <t>Durham</t>
  </si>
  <si>
    <t>North Yorkshire</t>
  </si>
  <si>
    <t>South Yorkshire</t>
  </si>
  <si>
    <t>GreaterManchester</t>
  </si>
  <si>
    <t>Cheshire</t>
  </si>
  <si>
    <t>Lancashire</t>
  </si>
  <si>
    <t>Derbyshire</t>
  </si>
  <si>
    <t>Leicestershire</t>
  </si>
  <si>
    <t>Lincolnshire</t>
  </si>
  <si>
    <t>Warwickshire</t>
  </si>
  <si>
    <t>West Midlands</t>
  </si>
  <si>
    <t>Essex</t>
  </si>
  <si>
    <t>Hertfordshire</t>
  </si>
  <si>
    <t>Suffolk</t>
  </si>
  <si>
    <t>Metropolitan and City</t>
  </si>
  <si>
    <t>Thames Valley</t>
  </si>
  <si>
    <t>Hampshire</t>
  </si>
  <si>
    <t>Kent</t>
  </si>
  <si>
    <t>Gloucestershire</t>
  </si>
  <si>
    <t>Dorset</t>
  </si>
  <si>
    <t>Total for Areas:</t>
  </si>
  <si>
    <t>Mean for Areas:</t>
  </si>
  <si>
    <t>Robbery</t>
  </si>
  <si>
    <t xml:space="preserve">Theft </t>
  </si>
  <si>
    <t>Combined</t>
  </si>
  <si>
    <t>Population 2014-2016 (16-64)</t>
  </si>
  <si>
    <t>Unemployment 2014</t>
  </si>
  <si>
    <t>Unemployment 2015</t>
  </si>
  <si>
    <t>Employment 2014</t>
  </si>
  <si>
    <t>Employment 2015</t>
  </si>
  <si>
    <t>Income 2015</t>
  </si>
  <si>
    <t>2014 Total</t>
  </si>
  <si>
    <t>2015 Total</t>
  </si>
  <si>
    <t>Combined Total</t>
  </si>
  <si>
    <t>2014 Mean</t>
  </si>
  <si>
    <t>2015 Mean</t>
  </si>
  <si>
    <t xml:space="preserve">Combined Mean </t>
  </si>
  <si>
    <t>2014 Median</t>
  </si>
  <si>
    <t>2015 Median</t>
  </si>
  <si>
    <t xml:space="preserve">Combined Median </t>
  </si>
  <si>
    <t>Median for Areas:</t>
  </si>
  <si>
    <t>Income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</si>
</sst>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3" borderId="0" xfId="0" applyFont="1" applyFill="1"/>
    <xf numFmtId="0" fontId="1" fillId="14" borderId="0" xfId="0" applyFont="1" applyFill="1"/>
    <xf numFmtId="17" fontId="1" fillId="14" borderId="0" xfId="0" applyNumberFormat="1" applyFon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66FC-D88D-48C2-89EC-126AB9FAA17E}">
  <dimension ref="A1:AR109"/>
  <sheetViews>
    <sheetView tabSelected="1" topLeftCell="X84" workbookViewId="0">
      <selection activeCell="B5" sqref="B5"/>
    </sheetView>
  </sheetViews>
  <sheetFormatPr defaultRowHeight="15" x14ac:dyDescent="0.25"/>
  <cols>
    <col min="1" max="1" width="24.85546875" customWidth="1"/>
    <col min="2" max="2" width="26.85546875" customWidth="1"/>
    <col min="3" max="4" width="16.42578125" customWidth="1"/>
    <col min="5" max="5" width="21" customWidth="1"/>
    <col min="6" max="6" width="23.140625" customWidth="1"/>
    <col min="7" max="8" width="20.28515625" customWidth="1"/>
    <col min="9" max="9" width="19.140625" customWidth="1"/>
    <col min="34" max="34" width="11.28515625" customWidth="1"/>
    <col min="35" max="35" width="11.5703125" customWidth="1"/>
    <col min="36" max="36" width="12.28515625" customWidth="1"/>
    <col min="40" max="40" width="13.42578125" customWidth="1"/>
    <col min="42" max="42" width="11" customWidth="1"/>
  </cols>
  <sheetData>
    <row r="1" spans="1:44" s="13" customFormat="1" x14ac:dyDescent="0.25">
      <c r="A1" s="13" t="s">
        <v>0</v>
      </c>
      <c r="B1" s="13" t="s">
        <v>27</v>
      </c>
      <c r="C1" s="13" t="s">
        <v>43</v>
      </c>
      <c r="D1" s="13" t="s">
        <v>32</v>
      </c>
      <c r="E1" s="13" t="s">
        <v>28</v>
      </c>
      <c r="F1" s="13" t="s">
        <v>30</v>
      </c>
      <c r="G1" s="13" t="s">
        <v>29</v>
      </c>
      <c r="H1" s="13" t="s">
        <v>31</v>
      </c>
      <c r="I1" s="14">
        <v>41640</v>
      </c>
      <c r="J1" s="14">
        <v>41671</v>
      </c>
      <c r="K1" s="14">
        <v>41699</v>
      </c>
      <c r="L1" s="14">
        <v>41730</v>
      </c>
      <c r="M1" s="14">
        <v>41760</v>
      </c>
      <c r="N1" s="14">
        <v>41791</v>
      </c>
      <c r="O1" s="14">
        <v>41821</v>
      </c>
      <c r="P1" s="14">
        <v>41852</v>
      </c>
      <c r="Q1" s="14">
        <v>41883</v>
      </c>
      <c r="R1" s="14">
        <v>41913</v>
      </c>
      <c r="S1" s="14">
        <v>41944</v>
      </c>
      <c r="T1" s="14">
        <v>41974</v>
      </c>
      <c r="U1" s="14">
        <v>42005</v>
      </c>
      <c r="V1" s="14">
        <v>42036</v>
      </c>
      <c r="W1" s="14">
        <v>42064</v>
      </c>
      <c r="X1" s="14">
        <v>42095</v>
      </c>
      <c r="Y1" s="14">
        <v>42125</v>
      </c>
      <c r="Z1" s="14">
        <v>42156</v>
      </c>
      <c r="AA1" s="14">
        <v>42186</v>
      </c>
      <c r="AB1" s="14">
        <v>42217</v>
      </c>
      <c r="AC1" s="14">
        <v>42248</v>
      </c>
      <c r="AD1" s="14">
        <v>42278</v>
      </c>
      <c r="AE1" s="14">
        <v>42309</v>
      </c>
      <c r="AF1" s="14">
        <v>42339</v>
      </c>
      <c r="AH1" s="13" t="s">
        <v>33</v>
      </c>
      <c r="AI1" s="13" t="s">
        <v>34</v>
      </c>
      <c r="AJ1" s="13" t="s">
        <v>35</v>
      </c>
      <c r="AL1" s="1" t="s">
        <v>36</v>
      </c>
      <c r="AM1" s="1" t="s">
        <v>37</v>
      </c>
      <c r="AN1" s="1" t="s">
        <v>38</v>
      </c>
      <c r="AO1" s="1"/>
      <c r="AP1" s="1" t="s">
        <v>39</v>
      </c>
      <c r="AQ1" s="1" t="s">
        <v>40</v>
      </c>
      <c r="AR1" s="1" t="s">
        <v>41</v>
      </c>
    </row>
    <row r="2" spans="1:44" x14ac:dyDescent="0.25">
      <c r="A2" s="1"/>
    </row>
    <row r="3" spans="1:44" s="2" customFormat="1" x14ac:dyDescent="0.25">
      <c r="A3" s="2" t="s">
        <v>1</v>
      </c>
      <c r="B3" s="2">
        <v>36397802</v>
      </c>
      <c r="E3" s="2">
        <v>4489.3287786993296</v>
      </c>
      <c r="F3" s="2">
        <v>75280.680410317087</v>
      </c>
      <c r="G3" s="2">
        <v>4103.2230462707612</v>
      </c>
      <c r="H3" s="2">
        <v>76500.347466036546</v>
      </c>
      <c r="I3" s="2">
        <v>4.7118229831570595</v>
      </c>
      <c r="J3" s="2">
        <v>4.2557514874112456</v>
      </c>
      <c r="K3" s="2">
        <v>4.4453233741971561</v>
      </c>
      <c r="L3" s="2">
        <v>4.0387054141346228</v>
      </c>
      <c r="M3" s="2">
        <v>4.2914679298491709</v>
      </c>
      <c r="N3" s="2">
        <v>4.0304631581874091</v>
      </c>
      <c r="O3" s="2">
        <v>4.6129159117904974</v>
      </c>
      <c r="P3" s="2">
        <v>4.1870660211844655</v>
      </c>
      <c r="Q3" s="2">
        <v>4.0964012057651171</v>
      </c>
      <c r="R3" s="2">
        <v>4.3299317909361674</v>
      </c>
      <c r="S3" s="2">
        <v>3.9562828546624877</v>
      </c>
      <c r="T3" s="2">
        <v>4.0744218565725481</v>
      </c>
      <c r="U3" s="2">
        <v>3.8601232019449965</v>
      </c>
      <c r="V3" s="2">
        <v>4.1046434617123309</v>
      </c>
      <c r="W3" s="2">
        <v>4.4535656301443698</v>
      </c>
      <c r="X3" s="2">
        <v>3.4040517061991822</v>
      </c>
      <c r="Y3" s="2">
        <v>3.4342733113389645</v>
      </c>
      <c r="Z3" s="2">
        <v>3.8766077138394239</v>
      </c>
      <c r="AA3" s="2">
        <v>3.9288086681717762</v>
      </c>
      <c r="AB3" s="2">
        <v>3.3848197756556835</v>
      </c>
      <c r="AC3" s="2">
        <v>3.8546283646468544</v>
      </c>
      <c r="AD3" s="2">
        <v>4.1953082771316792</v>
      </c>
      <c r="AF3" s="2">
        <v>3.5359278013545978</v>
      </c>
    </row>
    <row r="4" spans="1:44" x14ac:dyDescent="0.25">
      <c r="A4" s="3" t="s">
        <v>2</v>
      </c>
      <c r="B4">
        <v>744885</v>
      </c>
      <c r="C4">
        <v>2076.1</v>
      </c>
      <c r="D4">
        <v>2117.6999999999998</v>
      </c>
      <c r="E4">
        <v>5891.9162018298121</v>
      </c>
      <c r="F4">
        <v>69677.332742638115</v>
      </c>
      <c r="G4">
        <v>5794.9884881558892</v>
      </c>
      <c r="H4">
        <v>70421.877202521195</v>
      </c>
      <c r="I4">
        <v>3.7589695053598877</v>
      </c>
      <c r="J4">
        <v>2.6849782181142055</v>
      </c>
      <c r="K4">
        <v>3.8932184162655985</v>
      </c>
      <c r="L4">
        <v>4.0274673271713084</v>
      </c>
      <c r="M4">
        <v>2.6849782181142055</v>
      </c>
      <c r="N4">
        <v>2.2822314853970749</v>
      </c>
      <c r="O4">
        <v>2.8192271290199158</v>
      </c>
      <c r="P4">
        <v>3.2219738617370464</v>
      </c>
      <c r="Q4">
        <v>2.5507293072084951</v>
      </c>
      <c r="R4">
        <v>3.3562227726427567</v>
      </c>
      <c r="S4">
        <v>1.8794847526799439</v>
      </c>
      <c r="T4">
        <v>3.7589695053598877</v>
      </c>
      <c r="U4">
        <v>2.9534760399256261</v>
      </c>
      <c r="V4">
        <v>2.1479825744913645</v>
      </c>
      <c r="W4">
        <v>4.5644629707941498</v>
      </c>
      <c r="X4">
        <v>3.6247205944541774</v>
      </c>
      <c r="Y4">
        <v>2.0137336635856542</v>
      </c>
      <c r="Z4">
        <v>4.6987118816998592</v>
      </c>
      <c r="AA4">
        <v>2.5507293072084951</v>
      </c>
      <c r="AB4">
        <v>2.4164803963027848</v>
      </c>
      <c r="AC4">
        <v>3.8932184162655985</v>
      </c>
      <c r="AD4">
        <v>4.2959651489827291</v>
      </c>
      <c r="AE4">
        <v>3.1749869999999998</v>
      </c>
      <c r="AF4">
        <v>3.2219738617370464</v>
      </c>
      <c r="AH4">
        <f>SUM(I4:T4)</f>
        <v>36.918450499070325</v>
      </c>
      <c r="AI4">
        <f>SUM(U4:AF4)</f>
        <v>39.556441855447488</v>
      </c>
      <c r="AJ4">
        <f>SUM(I4:AF4)</f>
        <v>76.474892354517806</v>
      </c>
      <c r="AL4">
        <f>AVERAGE(I4:T4)</f>
        <v>3.0765375415891936</v>
      </c>
      <c r="AM4">
        <f>AVERAGE(U4:AF4)</f>
        <v>3.2963701546206239</v>
      </c>
      <c r="AN4">
        <f>AVERAGE(I4:AF4)</f>
        <v>3.1864538481049087</v>
      </c>
      <c r="AP4">
        <f>MEDIAN(I4:T4)</f>
        <v>3.0206004953784813</v>
      </c>
      <c r="AQ4">
        <f>MEDIAN(T4:AF4)</f>
        <v>3.2219738617370464</v>
      </c>
      <c r="AR4">
        <f>MEDIAN(I4:AF4)</f>
        <v>3.1984804308685231</v>
      </c>
    </row>
    <row r="5" spans="1:44" x14ac:dyDescent="0.25">
      <c r="A5" s="4" t="s">
        <v>3</v>
      </c>
      <c r="B5">
        <v>497473</v>
      </c>
      <c r="C5">
        <v>2076.1</v>
      </c>
      <c r="D5">
        <v>2107.7333330000001</v>
      </c>
      <c r="E5">
        <v>2929.4052139513101</v>
      </c>
      <c r="F5">
        <v>80309.484132807207</v>
      </c>
      <c r="G5">
        <v>2240.1215744372057</v>
      </c>
      <c r="H5">
        <v>82385.978736534453</v>
      </c>
      <c r="I5">
        <v>3.6182868215963477</v>
      </c>
      <c r="J5">
        <v>4.0203186906626085</v>
      </c>
      <c r="K5">
        <v>5.0253983633282608</v>
      </c>
      <c r="L5">
        <v>1.2060956071987825</v>
      </c>
      <c r="M5">
        <v>4.0203186906626085</v>
      </c>
      <c r="N5">
        <v>5.6284461669276524</v>
      </c>
      <c r="O5">
        <v>4.6233664942620001</v>
      </c>
      <c r="P5">
        <v>5.8294621014607833</v>
      </c>
      <c r="Q5">
        <v>3.6182868215963477</v>
      </c>
      <c r="R5">
        <v>3.0152390179969566</v>
      </c>
      <c r="S5">
        <v>3.4172708870632174</v>
      </c>
      <c r="T5">
        <v>5.2264142978613917</v>
      </c>
      <c r="U5">
        <v>1.6081274762650435</v>
      </c>
      <c r="V5">
        <v>4.4223505597288701</v>
      </c>
      <c r="W5">
        <v>4.6233664942620001</v>
      </c>
      <c r="X5">
        <v>2.412191214397565</v>
      </c>
      <c r="Y5">
        <v>4.6233664942620001</v>
      </c>
      <c r="Z5">
        <v>3.216254952530087</v>
      </c>
      <c r="AA5">
        <v>3.8193027561294786</v>
      </c>
      <c r="AB5">
        <v>3.0152390179969566</v>
      </c>
      <c r="AC5">
        <v>4.0203186906626085</v>
      </c>
      <c r="AD5">
        <v>3.8193027561294786</v>
      </c>
      <c r="AE5">
        <v>3.853523</v>
      </c>
      <c r="AF5">
        <v>7.4375895777258272</v>
      </c>
      <c r="AH5">
        <f t="shared" ref="AH5:AH23" si="0">SUM(I5:T5)</f>
        <v>49.248903960616957</v>
      </c>
      <c r="AI5">
        <f t="shared" ref="AI5:AI23" si="1">SUM(U5:AF5)</f>
        <v>46.870932990089912</v>
      </c>
      <c r="AJ5">
        <f t="shared" ref="AJ5:AJ23" si="2">SUM(I5:AF5)</f>
        <v>96.119836950706869</v>
      </c>
      <c r="AL5">
        <f t="shared" ref="AL5:AL23" si="3">AVERAGE(I5:T5)</f>
        <v>4.1040753300514128</v>
      </c>
      <c r="AM5">
        <f t="shared" ref="AM5:AM23" si="4">AVERAGE(U5:AF5)</f>
        <v>3.9059110825074925</v>
      </c>
      <c r="AN5">
        <f t="shared" ref="AN5:AN23" si="5">AVERAGE(I5:AF5)</f>
        <v>4.0049932062794529</v>
      </c>
      <c r="AP5">
        <f t="shared" ref="AP5:AP23" si="6">MEDIAN(I5:T5)</f>
        <v>4.0203186906626085</v>
      </c>
      <c r="AQ5">
        <f t="shared" ref="AQ5:AQ23" si="7">MEDIAN(T5:AF5)</f>
        <v>3.853523</v>
      </c>
      <c r="AR5">
        <f t="shared" ref="AR5:AR23" si="8">MEDIAN(I5:AF5)</f>
        <v>3.9369208453313043</v>
      </c>
    </row>
    <row r="6" spans="1:44" x14ac:dyDescent="0.25">
      <c r="A6" s="4" t="s">
        <v>4</v>
      </c>
      <c r="B6">
        <v>872147</v>
      </c>
      <c r="C6">
        <v>2076.1</v>
      </c>
      <c r="D6">
        <v>2107.7333330000001</v>
      </c>
      <c r="E6">
        <v>6038.660913813841</v>
      </c>
      <c r="F6">
        <v>71438.301112083165</v>
      </c>
      <c r="G6">
        <v>5670.0303962520074</v>
      </c>
      <c r="H6">
        <v>71577.841808777652</v>
      </c>
      <c r="I6">
        <v>5.8476380701877098</v>
      </c>
      <c r="J6">
        <v>4.5863828001472227</v>
      </c>
      <c r="K6">
        <v>3.554446670114098</v>
      </c>
      <c r="L6">
        <v>5.0450210801619457</v>
      </c>
      <c r="M6">
        <v>3.7837658101214586</v>
      </c>
      <c r="N6">
        <v>6.0769572101950704</v>
      </c>
      <c r="O6">
        <v>5.6183189301803482</v>
      </c>
      <c r="P6">
        <v>4.2424040901361808</v>
      </c>
      <c r="Q6">
        <v>5.7329785001840285</v>
      </c>
      <c r="R6">
        <v>4.7010423701509039</v>
      </c>
      <c r="S6">
        <v>4.1277445201325005</v>
      </c>
      <c r="T6">
        <v>6.4209359202061114</v>
      </c>
      <c r="U6">
        <v>3.6691062401177783</v>
      </c>
      <c r="V6">
        <v>5.6183189301803482</v>
      </c>
      <c r="W6">
        <v>6.5355954902097935</v>
      </c>
      <c r="X6">
        <v>3.0958083900993754</v>
      </c>
      <c r="Y6">
        <v>3.6691062401177783</v>
      </c>
      <c r="Z6">
        <v>6.0769572101950704</v>
      </c>
      <c r="AA6">
        <v>4.3570636601398611</v>
      </c>
      <c r="AB6">
        <v>6.8795742002208344</v>
      </c>
      <c r="AC6">
        <v>5.1596806501656252</v>
      </c>
      <c r="AD6">
        <v>6.4209359202061114</v>
      </c>
      <c r="AE6">
        <v>5.0710240000000004</v>
      </c>
      <c r="AF6">
        <v>5.1596806501656252</v>
      </c>
      <c r="AH6">
        <f t="shared" si="0"/>
        <v>59.737635971917584</v>
      </c>
      <c r="AI6">
        <f t="shared" si="1"/>
        <v>61.712851581818207</v>
      </c>
      <c r="AJ6">
        <f t="shared" si="2"/>
        <v>121.45048755373577</v>
      </c>
      <c r="AL6">
        <f t="shared" si="3"/>
        <v>4.9781363309931317</v>
      </c>
      <c r="AM6">
        <f t="shared" si="4"/>
        <v>5.1427376318181839</v>
      </c>
      <c r="AN6">
        <f t="shared" si="5"/>
        <v>5.0604369814056573</v>
      </c>
      <c r="AP6">
        <f t="shared" si="6"/>
        <v>4.8730317251564248</v>
      </c>
      <c r="AQ6">
        <f t="shared" si="7"/>
        <v>5.1596806501656252</v>
      </c>
      <c r="AR6">
        <f t="shared" si="8"/>
        <v>5.1153523250828128</v>
      </c>
    </row>
    <row r="7" spans="1:44" x14ac:dyDescent="0.25">
      <c r="A7" s="5" t="s">
        <v>5</v>
      </c>
      <c r="B7">
        <v>1758489</v>
      </c>
      <c r="C7">
        <v>2090.833333</v>
      </c>
      <c r="D7">
        <v>2118.1333330000002</v>
      </c>
      <c r="E7">
        <v>5201.8522720358214</v>
      </c>
      <c r="F7">
        <v>71017.504232326741</v>
      </c>
      <c r="G7">
        <v>4992.4679653952908</v>
      </c>
      <c r="H7">
        <v>72063.004090443559</v>
      </c>
      <c r="I7">
        <v>5.3454983227077335</v>
      </c>
      <c r="J7">
        <v>4.8905622952432459</v>
      </c>
      <c r="K7">
        <v>5.6867003433060992</v>
      </c>
      <c r="L7">
        <v>4.9474292986763064</v>
      </c>
      <c r="M7">
        <v>4.4924932712118189</v>
      </c>
      <c r="N7">
        <v>4.9474292986763064</v>
      </c>
      <c r="O7">
        <v>5.4592323295738554</v>
      </c>
      <c r="P7">
        <v>6.2553703776367096</v>
      </c>
      <c r="Q7">
        <v>4.378759264345697</v>
      </c>
      <c r="R7">
        <v>5.6867003433060992</v>
      </c>
      <c r="S7">
        <v>3.9806902403142699</v>
      </c>
      <c r="T7">
        <v>4.6630942815110021</v>
      </c>
      <c r="U7">
        <v>4.7199612849440626</v>
      </c>
      <c r="V7">
        <v>5.6298333398730387</v>
      </c>
      <c r="W7">
        <v>5.1748973124085511</v>
      </c>
      <c r="X7">
        <v>5.7435673467391615</v>
      </c>
      <c r="Y7">
        <v>3.6394882197159037</v>
      </c>
      <c r="Z7">
        <v>4.7199612849440626</v>
      </c>
      <c r="AA7">
        <v>4.1512912506134532</v>
      </c>
      <c r="AB7">
        <v>3.0139511819522329</v>
      </c>
      <c r="AC7">
        <v>5.1180303089754897</v>
      </c>
      <c r="AD7">
        <v>3.355153202550599</v>
      </c>
      <c r="AE7">
        <v>4.2236950000000002</v>
      </c>
      <c r="AF7">
        <v>4.4356262677787575</v>
      </c>
      <c r="AH7">
        <f t="shared" si="0"/>
        <v>60.733959666509143</v>
      </c>
      <c r="AI7">
        <f t="shared" si="1"/>
        <v>53.925456000495309</v>
      </c>
      <c r="AJ7">
        <f t="shared" si="2"/>
        <v>114.65941566700445</v>
      </c>
      <c r="AL7">
        <f t="shared" si="3"/>
        <v>5.0611633055424283</v>
      </c>
      <c r="AM7">
        <f t="shared" si="4"/>
        <v>4.4937880000412758</v>
      </c>
      <c r="AN7">
        <f t="shared" si="5"/>
        <v>4.7774756527918525</v>
      </c>
      <c r="AP7">
        <f t="shared" si="6"/>
        <v>4.9474292986763064</v>
      </c>
      <c r="AQ7">
        <f t="shared" si="7"/>
        <v>4.6630942815110021</v>
      </c>
      <c r="AR7">
        <f t="shared" si="8"/>
        <v>4.8052617900936543</v>
      </c>
    </row>
    <row r="8" spans="1:44" x14ac:dyDescent="0.25">
      <c r="A8" s="5" t="s">
        <v>6</v>
      </c>
      <c r="B8">
        <v>564866</v>
      </c>
      <c r="C8">
        <v>2090.833333</v>
      </c>
      <c r="D8">
        <v>2118.1333330000002</v>
      </c>
      <c r="E8">
        <v>2745.0758232926037</v>
      </c>
      <c r="F8">
        <v>78311.493345324372</v>
      </c>
      <c r="G8">
        <v>2847.5780096518465</v>
      </c>
      <c r="H8">
        <v>78601.827690107035</v>
      </c>
      <c r="I8">
        <v>6.7272592083786247</v>
      </c>
      <c r="J8">
        <v>4.425828426564884</v>
      </c>
      <c r="K8">
        <v>3.5406627412519072</v>
      </c>
      <c r="L8">
        <v>4.6028615636274797</v>
      </c>
      <c r="M8">
        <v>6.0191266601282427</v>
      </c>
      <c r="N8">
        <v>6.1961597971908384</v>
      </c>
      <c r="O8">
        <v>3.5406627412519072</v>
      </c>
      <c r="P8">
        <v>2.4784639188763351</v>
      </c>
      <c r="Q8">
        <v>6.3731929342534341</v>
      </c>
      <c r="R8">
        <v>5.4880272489404565</v>
      </c>
      <c r="S8">
        <v>5.3109941118778616</v>
      </c>
      <c r="T8">
        <v>3.7176958783145033</v>
      </c>
      <c r="U8">
        <v>4.7798947006900754</v>
      </c>
      <c r="V8">
        <v>5.4880272489404565</v>
      </c>
      <c r="W8">
        <v>5.842093523065647</v>
      </c>
      <c r="X8">
        <v>4.425828426564884</v>
      </c>
      <c r="Y8">
        <v>5.4880272489404565</v>
      </c>
      <c r="Z8">
        <v>2.4784639188763351</v>
      </c>
      <c r="AA8">
        <v>4.6028615636274797</v>
      </c>
      <c r="AB8">
        <v>3.8947290153770981</v>
      </c>
      <c r="AC8">
        <v>4.7798947006900754</v>
      </c>
      <c r="AD8">
        <v>3.5406627412519072</v>
      </c>
      <c r="AE8">
        <v>4.6964360000000003</v>
      </c>
      <c r="AF8">
        <v>3.5406627412519072</v>
      </c>
      <c r="AH8">
        <f t="shared" si="0"/>
        <v>58.420935230656468</v>
      </c>
      <c r="AI8">
        <f t="shared" si="1"/>
        <v>53.557581829276323</v>
      </c>
      <c r="AJ8">
        <f t="shared" si="2"/>
        <v>111.97851705993278</v>
      </c>
      <c r="AL8">
        <f t="shared" si="3"/>
        <v>4.8684112692213724</v>
      </c>
      <c r="AM8">
        <f t="shared" si="4"/>
        <v>4.4631318191063603</v>
      </c>
      <c r="AN8">
        <f t="shared" si="5"/>
        <v>4.6657715441638663</v>
      </c>
      <c r="AP8">
        <f t="shared" si="6"/>
        <v>4.9569278377526711</v>
      </c>
      <c r="AQ8">
        <f t="shared" si="7"/>
        <v>4.6028615636274797</v>
      </c>
      <c r="AR8">
        <f t="shared" si="8"/>
        <v>4.64964878181374</v>
      </c>
    </row>
    <row r="9" spans="1:44" x14ac:dyDescent="0.25">
      <c r="A9" s="5" t="s">
        <v>7</v>
      </c>
      <c r="B9">
        <v>914431</v>
      </c>
      <c r="C9">
        <v>2090.833333</v>
      </c>
      <c r="D9">
        <v>2118.1333330000002</v>
      </c>
      <c r="E9">
        <v>3561.8871188750163</v>
      </c>
      <c r="F9">
        <v>72305.18212965221</v>
      </c>
      <c r="G9">
        <v>3338.4694963315987</v>
      </c>
      <c r="H9">
        <v>75214.422958101815</v>
      </c>
      <c r="I9">
        <v>9.0766826583963152</v>
      </c>
      <c r="J9">
        <v>6.5614573434190229</v>
      </c>
      <c r="K9">
        <v>10.607689371860753</v>
      </c>
      <c r="L9">
        <v>6.8895302105899727</v>
      </c>
      <c r="M9">
        <v>6.124026853857754</v>
      </c>
      <c r="N9">
        <v>7.8737488121028276</v>
      </c>
      <c r="O9">
        <v>5.4678811195158517</v>
      </c>
      <c r="P9">
        <v>7.1082454553706071</v>
      </c>
      <c r="Q9">
        <v>8.0924640568834594</v>
      </c>
      <c r="R9">
        <v>6.9988878329802899</v>
      </c>
      <c r="S9">
        <v>8.7486097912253626</v>
      </c>
      <c r="T9">
        <v>6.9988878329802899</v>
      </c>
      <c r="U9">
        <v>7.9831064344931439</v>
      </c>
      <c r="V9">
        <v>6.9988878329802899</v>
      </c>
      <c r="W9">
        <v>8.3111793016640938</v>
      </c>
      <c r="X9">
        <v>4.9210930075642665</v>
      </c>
      <c r="Y9">
        <v>5.5772387419061689</v>
      </c>
      <c r="Z9">
        <v>5.4678811195158517</v>
      </c>
      <c r="AA9">
        <v>6.5614573434190229</v>
      </c>
      <c r="AB9">
        <v>6.0146692314674368</v>
      </c>
      <c r="AC9">
        <v>6.0146692314674368</v>
      </c>
      <c r="AD9">
        <v>8.0924640568834594</v>
      </c>
      <c r="AE9">
        <v>6.7218489999999997</v>
      </c>
      <c r="AF9">
        <v>6.124026853857754</v>
      </c>
      <c r="AH9">
        <f t="shared" si="0"/>
        <v>90.548111339182498</v>
      </c>
      <c r="AI9">
        <f t="shared" si="1"/>
        <v>78.788522155218942</v>
      </c>
      <c r="AJ9">
        <f t="shared" si="2"/>
        <v>169.33663349440144</v>
      </c>
      <c r="AL9">
        <f t="shared" si="3"/>
        <v>7.5456759449318751</v>
      </c>
      <c r="AM9">
        <f t="shared" si="4"/>
        <v>6.5657101796015782</v>
      </c>
      <c r="AN9">
        <f t="shared" si="5"/>
        <v>7.0556930622667267</v>
      </c>
      <c r="AP9">
        <f t="shared" si="6"/>
        <v>7.053566644175449</v>
      </c>
      <c r="AQ9">
        <f t="shared" si="7"/>
        <v>6.5614573434190229</v>
      </c>
      <c r="AR9">
        <f t="shared" si="8"/>
        <v>6.9442090217851309</v>
      </c>
    </row>
    <row r="10" spans="1:44" x14ac:dyDescent="0.25">
      <c r="A10" s="6" t="s">
        <v>8</v>
      </c>
      <c r="B10">
        <v>1363276</v>
      </c>
      <c r="C10">
        <v>2067.8666669999998</v>
      </c>
      <c r="D10">
        <v>2076.1</v>
      </c>
      <c r="E10">
        <v>4291.5007672694301</v>
      </c>
      <c r="F10">
        <v>74632.649588197848</v>
      </c>
      <c r="G10">
        <v>3554.5260094067526</v>
      </c>
      <c r="H10">
        <v>76253.671303536481</v>
      </c>
      <c r="I10">
        <v>2.6406978484180752</v>
      </c>
      <c r="J10">
        <v>1.9805233863135563</v>
      </c>
      <c r="K10">
        <v>2.1272288223367828</v>
      </c>
      <c r="L10">
        <v>2.2739342583600091</v>
      </c>
      <c r="M10">
        <v>1.6137597962554904</v>
      </c>
      <c r="N10">
        <v>0.95358533415097158</v>
      </c>
      <c r="O10">
        <v>3.3008723105225939</v>
      </c>
      <c r="P10">
        <v>1.6871125142671037</v>
      </c>
      <c r="Q10">
        <v>1.2469962061974245</v>
      </c>
      <c r="R10">
        <v>1.5404070782438772</v>
      </c>
      <c r="S10">
        <v>2.1272288223367828</v>
      </c>
      <c r="T10">
        <v>0.95358533415097158</v>
      </c>
      <c r="U10">
        <v>1.4670543602322641</v>
      </c>
      <c r="V10">
        <v>1.3937016422206507</v>
      </c>
      <c r="W10">
        <v>2.8607560024529151</v>
      </c>
      <c r="X10">
        <v>0.95358533415097158</v>
      </c>
      <c r="Y10">
        <v>0.80687989812774519</v>
      </c>
      <c r="Z10">
        <v>2.0538761043251696</v>
      </c>
      <c r="AA10">
        <v>2.0538761043251696</v>
      </c>
      <c r="AB10">
        <v>1.2469962061974245</v>
      </c>
      <c r="AC10">
        <v>1.1736434881858111</v>
      </c>
      <c r="AD10">
        <v>1.3937016422206507</v>
      </c>
      <c r="AE10">
        <v>1.559531</v>
      </c>
      <c r="AF10">
        <v>1.3203489242090376</v>
      </c>
      <c r="AH10">
        <f t="shared" si="0"/>
        <v>22.445931711553637</v>
      </c>
      <c r="AI10">
        <f t="shared" si="1"/>
        <v>18.283950706647811</v>
      </c>
      <c r="AJ10">
        <f t="shared" si="2"/>
        <v>40.729882418201449</v>
      </c>
      <c r="AL10">
        <f t="shared" si="3"/>
        <v>1.8704943092961364</v>
      </c>
      <c r="AM10">
        <f t="shared" si="4"/>
        <v>1.5236625588873176</v>
      </c>
      <c r="AN10">
        <f t="shared" si="5"/>
        <v>1.6970784340917271</v>
      </c>
      <c r="AP10">
        <f t="shared" si="6"/>
        <v>1.83381795029033</v>
      </c>
      <c r="AQ10">
        <f t="shared" si="7"/>
        <v>1.3937016422206507</v>
      </c>
      <c r="AR10">
        <f t="shared" si="8"/>
        <v>1.5499690391219385</v>
      </c>
    </row>
    <row r="11" spans="1:44" x14ac:dyDescent="0.25">
      <c r="A11" s="6" t="s">
        <v>9</v>
      </c>
      <c r="B11">
        <v>1116792</v>
      </c>
      <c r="C11">
        <v>2067.8666669999998</v>
      </c>
      <c r="D11">
        <v>2076.1</v>
      </c>
      <c r="E11">
        <v>3849.8664030544633</v>
      </c>
      <c r="F11">
        <v>76310.091762834971</v>
      </c>
      <c r="G11">
        <v>3176.1509752935194</v>
      </c>
      <c r="H11">
        <v>77783.329393477034</v>
      </c>
      <c r="I11">
        <v>1.1640484530691482</v>
      </c>
      <c r="J11">
        <v>0.89542188697626768</v>
      </c>
      <c r="K11">
        <v>1.4326750191620283</v>
      </c>
      <c r="L11">
        <v>2.3280969061382963</v>
      </c>
      <c r="M11">
        <v>2.5071812835335496</v>
      </c>
      <c r="N11">
        <v>2.417639094835923</v>
      </c>
      <c r="O11">
        <v>2.1490125287430426</v>
      </c>
      <c r="P11">
        <v>1.8803859626501624</v>
      </c>
      <c r="Q11">
        <v>2.3280969061382963</v>
      </c>
      <c r="R11">
        <v>1.2535906417667748</v>
      </c>
      <c r="S11">
        <v>2.77580784962643</v>
      </c>
      <c r="T11">
        <v>0.89542188697626768</v>
      </c>
      <c r="U11">
        <v>1.8803859626501624</v>
      </c>
      <c r="V11">
        <v>1.9699281513477889</v>
      </c>
      <c r="W11">
        <v>2.9548922270216837</v>
      </c>
      <c r="X11">
        <v>1.9699281513477889</v>
      </c>
      <c r="Y11">
        <v>1.7908437739525354</v>
      </c>
      <c r="Z11">
        <v>1.3431328304644017</v>
      </c>
      <c r="AA11">
        <v>0.53725313218576065</v>
      </c>
      <c r="AB11">
        <v>2.5071812835335496</v>
      </c>
      <c r="AC11">
        <v>2.417639094835923</v>
      </c>
      <c r="AD11">
        <v>2.6862656609288034</v>
      </c>
      <c r="AE11">
        <v>1.900053</v>
      </c>
      <c r="AF11">
        <v>0.98496407567389443</v>
      </c>
      <c r="AH11">
        <f t="shared" si="0"/>
        <v>22.027378419616188</v>
      </c>
      <c r="AI11">
        <f t="shared" si="1"/>
        <v>22.94246734394229</v>
      </c>
      <c r="AJ11">
        <f t="shared" si="2"/>
        <v>44.969845763558475</v>
      </c>
      <c r="AL11">
        <f t="shared" si="3"/>
        <v>1.8356148683013489</v>
      </c>
      <c r="AM11">
        <f t="shared" si="4"/>
        <v>1.9118722786618576</v>
      </c>
      <c r="AN11">
        <f t="shared" si="5"/>
        <v>1.873743573481603</v>
      </c>
      <c r="AP11">
        <f t="shared" si="6"/>
        <v>2.0146992456966024</v>
      </c>
      <c r="AQ11">
        <f t="shared" si="7"/>
        <v>1.900053</v>
      </c>
      <c r="AR11">
        <f t="shared" si="8"/>
        <v>1.9349905756738943</v>
      </c>
    </row>
    <row r="12" spans="1:44" x14ac:dyDescent="0.25">
      <c r="A12" s="6" t="s">
        <v>10</v>
      </c>
      <c r="B12">
        <v>443129</v>
      </c>
      <c r="C12">
        <v>2067.8666669999998</v>
      </c>
      <c r="D12">
        <v>2076.1</v>
      </c>
      <c r="E12">
        <v>3631.8995145883027</v>
      </c>
      <c r="F12">
        <v>78160.084309535145</v>
      </c>
      <c r="G12">
        <v>4425.1222555960003</v>
      </c>
      <c r="H12">
        <v>76402.808211604293</v>
      </c>
      <c r="I12">
        <v>3.1593508887931057</v>
      </c>
      <c r="J12">
        <v>5.4160300950738947</v>
      </c>
      <c r="K12">
        <v>3.3850188094211848</v>
      </c>
      <c r="L12">
        <v>4.5133584125615789</v>
      </c>
      <c r="M12">
        <v>5.6416980157019738</v>
      </c>
      <c r="N12">
        <v>6.0930338569581322</v>
      </c>
      <c r="O12">
        <v>4.2876904919335006</v>
      </c>
      <c r="P12">
        <v>1.8053433650246316</v>
      </c>
      <c r="Q12">
        <v>4.739026333189658</v>
      </c>
      <c r="R12">
        <v>4.2876904919335006</v>
      </c>
      <c r="S12">
        <v>2.9336829681650265</v>
      </c>
      <c r="T12">
        <v>3.1593508887931057</v>
      </c>
      <c r="U12">
        <v>4.5133584125615789</v>
      </c>
      <c r="V12">
        <v>2.4823471269088682</v>
      </c>
      <c r="W12">
        <v>2.9336829681650265</v>
      </c>
      <c r="X12">
        <v>4.5133584125615789</v>
      </c>
      <c r="Y12">
        <v>3.6106867300492631</v>
      </c>
      <c r="Z12">
        <v>2.7080150475369473</v>
      </c>
      <c r="AA12">
        <v>4.5133584125615789</v>
      </c>
      <c r="AB12">
        <v>3.6106867300492631</v>
      </c>
      <c r="AC12">
        <v>4.739026333189658</v>
      </c>
      <c r="AD12">
        <v>4.739026333189658</v>
      </c>
      <c r="AE12">
        <v>3.9798149999999999</v>
      </c>
      <c r="AF12">
        <v>4.5133584125615789</v>
      </c>
      <c r="AH12">
        <f t="shared" si="0"/>
        <v>49.421274617549294</v>
      </c>
      <c r="AI12">
        <f t="shared" si="1"/>
        <v>46.856719919334999</v>
      </c>
      <c r="AJ12">
        <f t="shared" si="2"/>
        <v>96.277994536884279</v>
      </c>
      <c r="AL12">
        <f t="shared" si="3"/>
        <v>4.1184395514624415</v>
      </c>
      <c r="AM12">
        <f t="shared" si="4"/>
        <v>3.9047266599445831</v>
      </c>
      <c r="AN12">
        <f t="shared" si="5"/>
        <v>4.0115831057035116</v>
      </c>
      <c r="AP12">
        <f t="shared" si="6"/>
        <v>4.2876904919335006</v>
      </c>
      <c r="AQ12">
        <f t="shared" si="7"/>
        <v>3.9798149999999999</v>
      </c>
      <c r="AR12">
        <f t="shared" si="8"/>
        <v>4.2876904919335006</v>
      </c>
    </row>
    <row r="13" spans="1:44" x14ac:dyDescent="0.25">
      <c r="A13" s="7" t="s">
        <v>11</v>
      </c>
      <c r="B13">
        <v>341955</v>
      </c>
      <c r="C13">
        <v>2076.1</v>
      </c>
      <c r="D13">
        <v>2136.7666669999999</v>
      </c>
      <c r="E13">
        <v>1827.1409980845431</v>
      </c>
      <c r="F13">
        <v>81659.575090289654</v>
      </c>
      <c r="G13">
        <v>1977.4531736632014</v>
      </c>
      <c r="H13">
        <v>80326.651167551288</v>
      </c>
      <c r="I13">
        <v>4.9714143673875215</v>
      </c>
      <c r="J13">
        <v>1.754616835548537</v>
      </c>
      <c r="K13">
        <v>2.6319252533228057</v>
      </c>
      <c r="L13">
        <v>2.9243613925808951</v>
      </c>
      <c r="M13">
        <v>2.6319252533228057</v>
      </c>
      <c r="N13">
        <v>2.3394891140647163</v>
      </c>
      <c r="O13">
        <v>4.6789782281294325</v>
      </c>
      <c r="P13">
        <v>1.4621806962904476</v>
      </c>
      <c r="Q13">
        <v>3.509233671097074</v>
      </c>
      <c r="R13">
        <v>5.5562866459037004</v>
      </c>
      <c r="S13">
        <v>4.6789782281294325</v>
      </c>
      <c r="T13">
        <v>8.4806480384845955</v>
      </c>
      <c r="U13">
        <v>2.9243613925808951</v>
      </c>
      <c r="V13">
        <v>2.0470529748066268</v>
      </c>
      <c r="W13">
        <v>2.6319252533228057</v>
      </c>
      <c r="X13">
        <v>2.9243613925808951</v>
      </c>
      <c r="Y13">
        <v>3.509233671097074</v>
      </c>
      <c r="Z13">
        <v>2.6319252533228057</v>
      </c>
      <c r="AA13">
        <v>1.4621806962904476</v>
      </c>
      <c r="AB13">
        <v>1.4621806962904476</v>
      </c>
      <c r="AC13">
        <v>4.0941059496132537</v>
      </c>
      <c r="AD13">
        <v>2.9243613925808951</v>
      </c>
      <c r="AE13">
        <v>3.246041</v>
      </c>
      <c r="AF13">
        <v>2.3394891140647163</v>
      </c>
      <c r="AH13">
        <f t="shared" si="0"/>
        <v>45.620037724261962</v>
      </c>
      <c r="AI13">
        <f t="shared" si="1"/>
        <v>32.197218786550863</v>
      </c>
      <c r="AJ13">
        <f t="shared" si="2"/>
        <v>77.817256510812825</v>
      </c>
      <c r="AL13">
        <f t="shared" si="3"/>
        <v>3.8016698103551634</v>
      </c>
      <c r="AM13">
        <f t="shared" si="4"/>
        <v>2.6831015655459054</v>
      </c>
      <c r="AN13">
        <f t="shared" si="5"/>
        <v>3.2423856879505344</v>
      </c>
      <c r="AP13">
        <f t="shared" si="6"/>
        <v>3.2167975318389845</v>
      </c>
      <c r="AQ13">
        <f t="shared" si="7"/>
        <v>2.9243613925808951</v>
      </c>
      <c r="AR13">
        <f t="shared" si="8"/>
        <v>2.9243613925808951</v>
      </c>
    </row>
    <row r="14" spans="1:44" x14ac:dyDescent="0.25">
      <c r="A14" s="7" t="s">
        <v>12</v>
      </c>
      <c r="B14">
        <v>1773203</v>
      </c>
      <c r="C14">
        <v>2076.1</v>
      </c>
      <c r="D14">
        <v>2136.7666669999999</v>
      </c>
      <c r="E14">
        <v>6249.7074503032081</v>
      </c>
      <c r="F14">
        <v>65636.816540463784</v>
      </c>
      <c r="G14">
        <v>5689.4783056423885</v>
      </c>
      <c r="H14">
        <v>66059.554377022825</v>
      </c>
      <c r="I14">
        <v>5.4703268604891822</v>
      </c>
      <c r="J14">
        <v>4.0604488036620738</v>
      </c>
      <c r="K14">
        <v>4.7935853932121706</v>
      </c>
      <c r="L14">
        <v>5.0755610045775921</v>
      </c>
      <c r="M14">
        <v>5.4703268604891822</v>
      </c>
      <c r="N14">
        <v>3.1017317250196395</v>
      </c>
      <c r="O14">
        <v>5.6959073495815202</v>
      </c>
      <c r="P14">
        <v>4.5116097818467482</v>
      </c>
      <c r="Q14">
        <v>4.7935853932121706</v>
      </c>
      <c r="R14">
        <v>4.3424244150274953</v>
      </c>
      <c r="S14">
        <v>2.7633609913811337</v>
      </c>
      <c r="T14">
        <v>4.849980515485254</v>
      </c>
      <c r="U14">
        <v>5.3575366159430136</v>
      </c>
      <c r="V14">
        <v>4.4552146595736648</v>
      </c>
      <c r="W14">
        <v>4.7371902709390854</v>
      </c>
      <c r="X14">
        <v>3.2709170918388928</v>
      </c>
      <c r="Y14">
        <v>3.49649758093123</v>
      </c>
      <c r="Z14">
        <v>5.3011414936699293</v>
      </c>
      <c r="AA14">
        <v>4.2296341704813267</v>
      </c>
      <c r="AB14">
        <v>4.1732390482082424</v>
      </c>
      <c r="AC14">
        <v>3.7220780700235672</v>
      </c>
      <c r="AD14">
        <v>4.680795148666002</v>
      </c>
      <c r="AE14">
        <v>4.3386500000000003</v>
      </c>
      <c r="AF14">
        <v>3.4401024586581461</v>
      </c>
      <c r="AH14">
        <f t="shared" si="0"/>
        <v>54.928849093984162</v>
      </c>
      <c r="AI14">
        <f t="shared" si="1"/>
        <v>51.202996608933098</v>
      </c>
      <c r="AJ14">
        <f t="shared" si="2"/>
        <v>106.13184570291729</v>
      </c>
      <c r="AL14">
        <f t="shared" si="3"/>
        <v>4.5774040911653469</v>
      </c>
      <c r="AM14">
        <f t="shared" si="4"/>
        <v>4.2669163840777582</v>
      </c>
      <c r="AN14">
        <f t="shared" si="5"/>
        <v>4.4221602376215534</v>
      </c>
      <c r="AP14">
        <f t="shared" si="6"/>
        <v>4.7935853932121706</v>
      </c>
      <c r="AQ14">
        <f t="shared" si="7"/>
        <v>4.3386500000000003</v>
      </c>
      <c r="AR14">
        <f t="shared" si="8"/>
        <v>4.483412220710207</v>
      </c>
    </row>
    <row r="15" spans="1:44" x14ac:dyDescent="0.25">
      <c r="A15" s="8" t="s">
        <v>13</v>
      </c>
      <c r="B15">
        <v>1095125</v>
      </c>
      <c r="C15">
        <v>2191.8000000000002</v>
      </c>
      <c r="D15">
        <v>2242.5</v>
      </c>
      <c r="E15">
        <v>4168.1086633945897</v>
      </c>
      <c r="F15">
        <v>78466.111174523452</v>
      </c>
      <c r="G15">
        <v>3525.259673553247</v>
      </c>
      <c r="H15">
        <v>79642.963132062549</v>
      </c>
      <c r="I15">
        <v>3.8351786325761901</v>
      </c>
      <c r="J15">
        <v>3.013354639881292</v>
      </c>
      <c r="K15">
        <v>3.3786097477456911</v>
      </c>
      <c r="L15">
        <v>3.5612373016778909</v>
      </c>
      <c r="M15">
        <v>3.6525510786439903</v>
      </c>
      <c r="N15">
        <v>2.8307270859490927</v>
      </c>
      <c r="O15">
        <v>4.2004337404405891</v>
      </c>
      <c r="P15">
        <v>3.6525510786439903</v>
      </c>
      <c r="Q15">
        <v>3.469923524711791</v>
      </c>
      <c r="R15">
        <v>3.2872959707795912</v>
      </c>
      <c r="S15">
        <v>2.9220408629151922</v>
      </c>
      <c r="T15">
        <v>3.5612373016778909</v>
      </c>
      <c r="U15">
        <v>4.0178061865083894</v>
      </c>
      <c r="V15">
        <v>3.8351786325761901</v>
      </c>
      <c r="W15">
        <v>4.1091199634744893</v>
      </c>
      <c r="X15">
        <v>2.5567857550507935</v>
      </c>
      <c r="Y15">
        <v>1.095765323593197</v>
      </c>
      <c r="Z15">
        <v>2.1002168702202946</v>
      </c>
      <c r="AA15">
        <v>3.3786097477456911</v>
      </c>
      <c r="AB15">
        <v>1.2783928775253968</v>
      </c>
      <c r="AC15">
        <v>2.648099532016893</v>
      </c>
      <c r="AD15">
        <v>3.3786097477456911</v>
      </c>
      <c r="AE15">
        <v>2.6887560000000001</v>
      </c>
      <c r="AF15">
        <v>2.8307270859490927</v>
      </c>
      <c r="AH15">
        <f t="shared" si="0"/>
        <v>41.365140965643192</v>
      </c>
      <c r="AI15">
        <f t="shared" si="1"/>
        <v>33.918067722406121</v>
      </c>
      <c r="AJ15">
        <f t="shared" si="2"/>
        <v>75.283208688049299</v>
      </c>
      <c r="AL15">
        <f t="shared" si="3"/>
        <v>3.447095080470266</v>
      </c>
      <c r="AM15">
        <f t="shared" si="4"/>
        <v>2.8265056435338436</v>
      </c>
      <c r="AN15">
        <f t="shared" si="5"/>
        <v>3.1368003620020541</v>
      </c>
      <c r="AP15">
        <f t="shared" si="6"/>
        <v>3.5155804131948409</v>
      </c>
      <c r="AQ15">
        <f t="shared" si="7"/>
        <v>2.8307270859490927</v>
      </c>
      <c r="AR15">
        <f t="shared" si="8"/>
        <v>3.3786097477456911</v>
      </c>
    </row>
    <row r="16" spans="1:44" x14ac:dyDescent="0.25">
      <c r="A16" s="8" t="s">
        <v>14</v>
      </c>
      <c r="B16">
        <v>730237</v>
      </c>
      <c r="C16">
        <v>2191.8000000000002</v>
      </c>
      <c r="D16">
        <v>2242.5</v>
      </c>
      <c r="E16">
        <v>3719.8882006800536</v>
      </c>
      <c r="F16">
        <v>80342.820207685989</v>
      </c>
      <c r="G16">
        <v>2708.4357544194559</v>
      </c>
      <c r="H16">
        <v>83057.829170529556</v>
      </c>
      <c r="I16">
        <v>2.7388368433809847</v>
      </c>
      <c r="J16">
        <v>2.0541276325357383</v>
      </c>
      <c r="K16">
        <v>4.1082552650714765</v>
      </c>
      <c r="L16">
        <v>3.9713134229024276</v>
      </c>
      <c r="M16">
        <v>2.875778685550034</v>
      </c>
      <c r="N16">
        <v>2.4649531590428859</v>
      </c>
      <c r="O16">
        <v>4.5190807915786246</v>
      </c>
      <c r="P16">
        <v>5.3407318445929199</v>
      </c>
      <c r="Q16">
        <v>2.0541276325357383</v>
      </c>
      <c r="R16">
        <v>3.6974297385643293</v>
      </c>
      <c r="S16">
        <v>3.5604878963952795</v>
      </c>
      <c r="T16">
        <v>4.1082552650714765</v>
      </c>
      <c r="U16">
        <v>2.6018950012119353</v>
      </c>
      <c r="V16">
        <v>2.875778685550034</v>
      </c>
      <c r="W16">
        <v>2.875778685550034</v>
      </c>
      <c r="X16">
        <v>1.232476579521443</v>
      </c>
      <c r="Y16">
        <v>3.4235460542262306</v>
      </c>
      <c r="Z16">
        <v>3.9713134229024276</v>
      </c>
      <c r="AA16">
        <v>3.8343715807333787</v>
      </c>
      <c r="AB16">
        <v>2.328011316873837</v>
      </c>
      <c r="AC16">
        <v>3.0127205277190829</v>
      </c>
      <c r="AD16">
        <v>3.5604878963952795</v>
      </c>
      <c r="AE16">
        <v>3.2369669999999999</v>
      </c>
      <c r="AF16">
        <v>0.68470921084524616</v>
      </c>
      <c r="AH16">
        <f t="shared" si="0"/>
        <v>41.493378177221913</v>
      </c>
      <c r="AI16">
        <f t="shared" si="1"/>
        <v>33.638055961528927</v>
      </c>
      <c r="AJ16">
        <f t="shared" si="2"/>
        <v>75.131434138750834</v>
      </c>
      <c r="AL16">
        <f t="shared" si="3"/>
        <v>3.4577815147684929</v>
      </c>
      <c r="AM16">
        <f t="shared" si="4"/>
        <v>2.8031713301274106</v>
      </c>
      <c r="AN16">
        <f t="shared" si="5"/>
        <v>3.1304764224479515</v>
      </c>
      <c r="AP16">
        <f t="shared" si="6"/>
        <v>3.6289588174798046</v>
      </c>
      <c r="AQ16">
        <f t="shared" si="7"/>
        <v>3.0127205277190829</v>
      </c>
      <c r="AR16">
        <f t="shared" si="8"/>
        <v>3.1248437638595412</v>
      </c>
    </row>
    <row r="17" spans="1:44" x14ac:dyDescent="0.25">
      <c r="A17" s="8" t="s">
        <v>15</v>
      </c>
      <c r="B17">
        <v>442068</v>
      </c>
      <c r="C17">
        <v>2191.8000000000002</v>
      </c>
      <c r="D17">
        <v>2242.5</v>
      </c>
      <c r="E17">
        <v>3454.2197128043649</v>
      </c>
      <c r="F17">
        <v>79926.165205353027</v>
      </c>
      <c r="G17">
        <v>3089.5699304179448</v>
      </c>
      <c r="H17">
        <v>79317.887745776665</v>
      </c>
      <c r="I17">
        <v>4.0717717636200765</v>
      </c>
      <c r="J17">
        <v>3.8455622211967393</v>
      </c>
      <c r="K17">
        <v>3.3931431363500635</v>
      </c>
      <c r="L17">
        <v>3.1669335939267262</v>
      </c>
      <c r="M17">
        <v>1.131047712116688</v>
      </c>
      <c r="N17">
        <v>2.262095424233376</v>
      </c>
      <c r="O17">
        <v>3.6193526787734016</v>
      </c>
      <c r="P17">
        <v>4.2979813060434138</v>
      </c>
      <c r="Q17">
        <v>2.0358858818100383</v>
      </c>
      <c r="R17">
        <v>3.8455622211967393</v>
      </c>
      <c r="S17">
        <v>2.7145145090800509</v>
      </c>
      <c r="T17">
        <v>3.8455622211967393</v>
      </c>
      <c r="U17">
        <v>2.4883049666567136</v>
      </c>
      <c r="V17">
        <v>2.0358858818100383</v>
      </c>
      <c r="W17">
        <v>3.6193526787734016</v>
      </c>
      <c r="X17">
        <v>0.9048381696933504</v>
      </c>
      <c r="Y17">
        <v>1.131047712116688</v>
      </c>
      <c r="Z17">
        <v>2.0358858818100383</v>
      </c>
      <c r="AA17">
        <v>2.262095424233376</v>
      </c>
      <c r="AB17">
        <v>1.5834667969633631</v>
      </c>
      <c r="AC17">
        <v>1.3572572545400254</v>
      </c>
      <c r="AD17">
        <v>3.6193526787734016</v>
      </c>
      <c r="AE17">
        <v>2.262095</v>
      </c>
      <c r="AF17">
        <v>2.262095424233376</v>
      </c>
      <c r="AH17">
        <f t="shared" si="0"/>
        <v>38.229412669544054</v>
      </c>
      <c r="AI17">
        <f t="shared" si="1"/>
        <v>25.561677869603773</v>
      </c>
      <c r="AJ17">
        <f t="shared" si="2"/>
        <v>63.791090539147831</v>
      </c>
      <c r="AL17">
        <f t="shared" si="3"/>
        <v>3.185784389128671</v>
      </c>
      <c r="AM17">
        <f t="shared" si="4"/>
        <v>2.130139822466981</v>
      </c>
      <c r="AN17">
        <f t="shared" si="5"/>
        <v>2.6579621057978264</v>
      </c>
      <c r="AP17">
        <f t="shared" si="6"/>
        <v>3.5062479075617325</v>
      </c>
      <c r="AQ17">
        <f t="shared" si="7"/>
        <v>2.262095</v>
      </c>
      <c r="AR17">
        <f t="shared" si="8"/>
        <v>2.3752001954450446</v>
      </c>
    </row>
    <row r="18" spans="1:44" x14ac:dyDescent="0.25">
      <c r="A18" s="9" t="s">
        <v>16</v>
      </c>
      <c r="B18">
        <v>5823490</v>
      </c>
      <c r="C18">
        <v>2862.166667</v>
      </c>
      <c r="D18">
        <v>2859.5666670000001</v>
      </c>
      <c r="E18">
        <v>5215.9615625681508</v>
      </c>
      <c r="F18">
        <v>73663.576309051787</v>
      </c>
      <c r="G18">
        <v>4852.4853653049977</v>
      </c>
      <c r="H18">
        <v>75892.480282442324</v>
      </c>
      <c r="I18">
        <v>4.5677076804459178</v>
      </c>
      <c r="J18">
        <v>4.2242710127432179</v>
      </c>
      <c r="K18">
        <v>3.794975178114842</v>
      </c>
      <c r="L18">
        <v>3.8464906782702468</v>
      </c>
      <c r="M18">
        <v>3.6404286776486265</v>
      </c>
      <c r="N18">
        <v>3.8808343450405172</v>
      </c>
      <c r="O18">
        <v>4.499020346905378</v>
      </c>
      <c r="P18">
        <v>4.069724512277002</v>
      </c>
      <c r="Q18">
        <v>3.6747723444188969</v>
      </c>
      <c r="R18">
        <v>4.1727555125878126</v>
      </c>
      <c r="S18">
        <v>4.2242710127432179</v>
      </c>
      <c r="T18">
        <v>3.4515385104121412</v>
      </c>
      <c r="U18">
        <v>3.9151780118107866</v>
      </c>
      <c r="V18">
        <v>4.7737696810675381</v>
      </c>
      <c r="W18">
        <v>3.7091160111891668</v>
      </c>
      <c r="X18">
        <v>3.5373976773378164</v>
      </c>
      <c r="Y18">
        <v>3.5889131774932217</v>
      </c>
      <c r="Z18">
        <v>3.8980061784256521</v>
      </c>
      <c r="AA18">
        <v>4.4818485135202426</v>
      </c>
      <c r="AB18">
        <v>2.9363835088580905</v>
      </c>
      <c r="AC18">
        <v>3.8980061784256521</v>
      </c>
      <c r="AD18">
        <v>3.949521678581057</v>
      </c>
      <c r="AE18">
        <v>3.9392900000000002</v>
      </c>
      <c r="AF18">
        <v>3.4687103437972762</v>
      </c>
      <c r="AH18">
        <f t="shared" si="0"/>
        <v>48.046789811607816</v>
      </c>
      <c r="AI18">
        <f t="shared" si="1"/>
        <v>46.096140960506496</v>
      </c>
      <c r="AJ18">
        <f t="shared" si="2"/>
        <v>94.142930772114298</v>
      </c>
      <c r="AL18">
        <f t="shared" si="3"/>
        <v>4.0038991509673183</v>
      </c>
      <c r="AM18">
        <f t="shared" si="4"/>
        <v>3.841345080042208</v>
      </c>
      <c r="AN18">
        <f t="shared" si="5"/>
        <v>3.9226221155047623</v>
      </c>
      <c r="AP18">
        <f t="shared" si="6"/>
        <v>3.9752794286587596</v>
      </c>
      <c r="AQ18">
        <f t="shared" si="7"/>
        <v>3.8980061784256521</v>
      </c>
      <c r="AR18">
        <f t="shared" si="8"/>
        <v>3.8980061784256521</v>
      </c>
    </row>
    <row r="19" spans="1:44" x14ac:dyDescent="0.25">
      <c r="A19" s="10" t="s">
        <v>17</v>
      </c>
      <c r="B19">
        <v>1490187</v>
      </c>
      <c r="C19">
        <v>2346.0666670000001</v>
      </c>
      <c r="D19">
        <v>2392.4333329999999</v>
      </c>
      <c r="E19">
        <v>3406.9549660545954</v>
      </c>
      <c r="F19">
        <v>80381.187059073782</v>
      </c>
      <c r="G19">
        <v>3231.5407395179263</v>
      </c>
      <c r="H19">
        <v>81878.583023472893</v>
      </c>
      <c r="I19">
        <v>2.7513325508811981</v>
      </c>
      <c r="J19">
        <v>2.8855438948266223</v>
      </c>
      <c r="K19">
        <v>2.8184382228539104</v>
      </c>
      <c r="L19">
        <v>2.6842268789084858</v>
      </c>
      <c r="M19">
        <v>3.2210722546901831</v>
      </c>
      <c r="N19">
        <v>3.5566006145537439</v>
      </c>
      <c r="O19">
        <v>2.9526495667993347</v>
      </c>
      <c r="P19">
        <v>5.0329253979534112</v>
      </c>
      <c r="Q19">
        <v>2.4158041910176373</v>
      </c>
      <c r="R19">
        <v>2.9526495667993347</v>
      </c>
      <c r="S19">
        <v>3.2881779266628954</v>
      </c>
      <c r="T19">
        <v>3.0868609107447589</v>
      </c>
      <c r="U19">
        <v>1.9460644872086523</v>
      </c>
      <c r="V19">
        <v>2.6842268789084858</v>
      </c>
      <c r="W19">
        <v>3.1539665827174712</v>
      </c>
      <c r="X19">
        <v>2.2815928470722131</v>
      </c>
      <c r="Y19">
        <v>1.744747471290516</v>
      </c>
      <c r="Z19">
        <v>2.7513325508811981</v>
      </c>
      <c r="AA19">
        <v>1.744747471290516</v>
      </c>
      <c r="AB19">
        <v>2.8184382228539104</v>
      </c>
      <c r="AC19">
        <v>3.0197552387720465</v>
      </c>
      <c r="AD19">
        <v>3.0868609107447589</v>
      </c>
      <c r="AE19">
        <v>2.7077140000000002</v>
      </c>
      <c r="AF19">
        <v>1.744747471290516</v>
      </c>
      <c r="AH19">
        <f t="shared" si="0"/>
        <v>37.646281976691519</v>
      </c>
      <c r="AI19">
        <f t="shared" si="1"/>
        <v>29.684194133030282</v>
      </c>
      <c r="AJ19">
        <f t="shared" si="2"/>
        <v>67.330476109721801</v>
      </c>
      <c r="AL19">
        <f t="shared" si="3"/>
        <v>3.1371901647242932</v>
      </c>
      <c r="AM19">
        <f t="shared" si="4"/>
        <v>2.4736828444191903</v>
      </c>
      <c r="AN19">
        <f t="shared" si="5"/>
        <v>2.8054365045717415</v>
      </c>
      <c r="AP19">
        <f t="shared" si="6"/>
        <v>2.9526495667993347</v>
      </c>
      <c r="AQ19">
        <f t="shared" si="7"/>
        <v>2.7077140000000002</v>
      </c>
      <c r="AR19">
        <f t="shared" si="8"/>
        <v>2.8184382228539104</v>
      </c>
    </row>
    <row r="20" spans="1:44" x14ac:dyDescent="0.25">
      <c r="A20" s="10" t="s">
        <v>18</v>
      </c>
      <c r="B20">
        <v>1213948</v>
      </c>
      <c r="C20">
        <v>2346.0666670000001</v>
      </c>
      <c r="D20">
        <v>2392.4333329999999</v>
      </c>
      <c r="E20">
        <v>3378.3984157476266</v>
      </c>
      <c r="F20">
        <v>81380.668694210952</v>
      </c>
      <c r="G20">
        <v>3460.4447636966329</v>
      </c>
      <c r="H20">
        <v>81008.412221940322</v>
      </c>
      <c r="I20">
        <v>2.8007789460504076</v>
      </c>
      <c r="J20">
        <v>3.2126582028225261</v>
      </c>
      <c r="K20">
        <v>2.8831547974048313</v>
      </c>
      <c r="L20">
        <v>3.130282351468102</v>
      </c>
      <c r="M20">
        <v>4.1187925677211874</v>
      </c>
      <c r="N20">
        <v>2.6360272433415597</v>
      </c>
      <c r="O20">
        <v>2.8831547974048313</v>
      </c>
      <c r="P20">
        <v>1.8946445811517461</v>
      </c>
      <c r="Q20">
        <v>3.0479065001136787</v>
      </c>
      <c r="R20">
        <v>3.6245374595946447</v>
      </c>
      <c r="S20">
        <v>2.553651391987136</v>
      </c>
      <c r="T20">
        <v>2.3065238379238653</v>
      </c>
      <c r="U20">
        <v>2.3888996892782886</v>
      </c>
      <c r="V20">
        <v>3.3774099055313735</v>
      </c>
      <c r="W20">
        <v>3.3774099055313735</v>
      </c>
      <c r="X20">
        <v>2.3065238379238653</v>
      </c>
      <c r="Y20">
        <v>2.0593962838605937</v>
      </c>
      <c r="Z20">
        <v>2.3065238379238653</v>
      </c>
      <c r="AA20">
        <v>3.3774099055313735</v>
      </c>
      <c r="AB20">
        <v>3.95404086501234</v>
      </c>
      <c r="AC20">
        <v>3.3774099055313735</v>
      </c>
      <c r="AD20">
        <v>3.7892891623034921</v>
      </c>
      <c r="AE20">
        <v>2.9762689999999998</v>
      </c>
      <c r="AF20">
        <v>3.7069133109490688</v>
      </c>
      <c r="AH20">
        <f t="shared" si="0"/>
        <v>35.092112676984513</v>
      </c>
      <c r="AI20">
        <f t="shared" si="1"/>
        <v>36.997495609377005</v>
      </c>
      <c r="AJ20">
        <f t="shared" si="2"/>
        <v>72.089608286361511</v>
      </c>
      <c r="AL20">
        <f t="shared" si="3"/>
        <v>2.9243427230820429</v>
      </c>
      <c r="AM20">
        <f t="shared" si="4"/>
        <v>3.0831246341147502</v>
      </c>
      <c r="AN20">
        <f t="shared" si="5"/>
        <v>3.0037336785983961</v>
      </c>
      <c r="AP20">
        <f t="shared" si="6"/>
        <v>2.8831547974048313</v>
      </c>
      <c r="AQ20">
        <f t="shared" si="7"/>
        <v>3.3774099055313735</v>
      </c>
      <c r="AR20">
        <f t="shared" si="8"/>
        <v>3.012087750056839</v>
      </c>
    </row>
    <row r="21" spans="1:44" x14ac:dyDescent="0.25">
      <c r="A21" s="10" t="s">
        <v>19</v>
      </c>
      <c r="B21">
        <v>1103306</v>
      </c>
      <c r="C21">
        <v>2346.0666670000001</v>
      </c>
      <c r="D21">
        <v>2392.4333329999999</v>
      </c>
      <c r="E21">
        <v>4632.2597719943515</v>
      </c>
      <c r="F21">
        <v>75056.421337326188</v>
      </c>
      <c r="G21">
        <v>4712.6545128912558</v>
      </c>
      <c r="H21">
        <v>77121.850148553523</v>
      </c>
      <c r="I21">
        <v>5.3475645015979243</v>
      </c>
      <c r="J21">
        <v>3.8973775181137422</v>
      </c>
      <c r="K21">
        <v>2.4471905346295588</v>
      </c>
      <c r="L21">
        <v>3.988014204581503</v>
      </c>
      <c r="M21">
        <v>4.7131076963235952</v>
      </c>
      <c r="N21">
        <v>4.9850177557268793</v>
      </c>
      <c r="O21">
        <v>4.6224710098558335</v>
      </c>
      <c r="P21">
        <v>2.6284639075650817</v>
      </c>
      <c r="Q21">
        <v>4.5318343233880718</v>
      </c>
      <c r="R21">
        <v>5.075654442194641</v>
      </c>
      <c r="S21">
        <v>4.7131076963235952</v>
      </c>
      <c r="T21">
        <v>3.0816473399038888</v>
      </c>
      <c r="U21">
        <v>3.353557399307173</v>
      </c>
      <c r="V21">
        <v>3.5348307722426959</v>
      </c>
      <c r="W21">
        <v>6.1632946798077777</v>
      </c>
      <c r="X21">
        <v>2.2659171616940359</v>
      </c>
      <c r="Y21">
        <v>3.6254674587104576</v>
      </c>
      <c r="Z21">
        <v>4.5318343233880718</v>
      </c>
      <c r="AA21">
        <v>5.2569278151301635</v>
      </c>
      <c r="AB21">
        <v>3.1722840263716501</v>
      </c>
      <c r="AC21">
        <v>3.8067408316459805</v>
      </c>
      <c r="AD21">
        <v>3.8973775181137422</v>
      </c>
      <c r="AE21">
        <v>4.068454</v>
      </c>
      <c r="AF21">
        <v>3.8973775181137422</v>
      </c>
      <c r="AH21">
        <f t="shared" si="0"/>
        <v>50.031450930204322</v>
      </c>
      <c r="AI21">
        <f t="shared" si="1"/>
        <v>47.574063504525498</v>
      </c>
      <c r="AJ21">
        <f t="shared" si="2"/>
        <v>97.605514434729827</v>
      </c>
      <c r="AL21">
        <f t="shared" si="3"/>
        <v>4.1692875775170268</v>
      </c>
      <c r="AM21">
        <f t="shared" si="4"/>
        <v>3.9645052920437913</v>
      </c>
      <c r="AN21">
        <f t="shared" si="5"/>
        <v>4.0668964347804097</v>
      </c>
      <c r="AP21">
        <f t="shared" si="6"/>
        <v>4.5771526666219522</v>
      </c>
      <c r="AQ21">
        <f t="shared" si="7"/>
        <v>3.8067408316459805</v>
      </c>
      <c r="AR21">
        <f t="shared" si="8"/>
        <v>3.9426958613476226</v>
      </c>
    </row>
    <row r="22" spans="1:44" x14ac:dyDescent="0.25">
      <c r="A22" s="11" t="s">
        <v>20</v>
      </c>
      <c r="B22">
        <v>378480</v>
      </c>
      <c r="C22">
        <v>2101.666667</v>
      </c>
      <c r="D22">
        <v>2135.4666670000001</v>
      </c>
      <c r="E22">
        <v>4187.0112027055584</v>
      </c>
      <c r="F22">
        <v>81592.686535616143</v>
      </c>
      <c r="G22">
        <v>3647.7488902980344</v>
      </c>
      <c r="H22">
        <v>83146.005072923275</v>
      </c>
      <c r="I22">
        <v>5.2842950750369901</v>
      </c>
      <c r="J22">
        <v>2.9063622912703448</v>
      </c>
      <c r="K22">
        <v>5.5485098287888395</v>
      </c>
      <c r="L22">
        <v>3.4347917987740439</v>
      </c>
      <c r="M22">
        <v>3.4347917987740439</v>
      </c>
      <c r="N22">
        <v>1.5852885225110971</v>
      </c>
      <c r="O22">
        <v>3.9632213062777426</v>
      </c>
      <c r="P22">
        <v>1.3210737687592475</v>
      </c>
      <c r="Q22">
        <v>1.8495032762629464</v>
      </c>
      <c r="R22">
        <v>3.9632213062777426</v>
      </c>
      <c r="S22">
        <v>2.3779327837666457</v>
      </c>
      <c r="T22">
        <v>5.5485098287888395</v>
      </c>
      <c r="U22">
        <v>3.1705770450221942</v>
      </c>
      <c r="V22">
        <v>3.6990065525258928</v>
      </c>
      <c r="W22">
        <v>7.1337983512999363</v>
      </c>
      <c r="X22">
        <v>2.9063622912703448</v>
      </c>
      <c r="Y22">
        <v>4.2274360600295919</v>
      </c>
      <c r="Z22">
        <v>2.3779327837666457</v>
      </c>
      <c r="AA22">
        <v>2.9063622912703448</v>
      </c>
      <c r="AB22">
        <v>1.5852885225110971</v>
      </c>
      <c r="AC22">
        <v>3.1705770450221942</v>
      </c>
      <c r="AD22">
        <v>3.1705770450221942</v>
      </c>
      <c r="AE22">
        <v>3.4212669999999998</v>
      </c>
      <c r="AF22">
        <v>3.9632213062777426</v>
      </c>
      <c r="AH22">
        <f t="shared" si="0"/>
        <v>41.217501585288524</v>
      </c>
      <c r="AI22">
        <f t="shared" si="1"/>
        <v>41.732406294018183</v>
      </c>
      <c r="AJ22">
        <f t="shared" si="2"/>
        <v>82.949907879306707</v>
      </c>
      <c r="AL22">
        <f t="shared" si="3"/>
        <v>3.4347917987740435</v>
      </c>
      <c r="AM22">
        <f t="shared" si="4"/>
        <v>3.4777005245015151</v>
      </c>
      <c r="AN22">
        <f t="shared" si="5"/>
        <v>3.4562461616377793</v>
      </c>
      <c r="AP22">
        <f t="shared" si="6"/>
        <v>3.4347917987740439</v>
      </c>
      <c r="AQ22">
        <f t="shared" si="7"/>
        <v>3.1705770450221942</v>
      </c>
      <c r="AR22">
        <f t="shared" si="8"/>
        <v>3.295922022511097</v>
      </c>
    </row>
    <row r="23" spans="1:44" x14ac:dyDescent="0.25">
      <c r="A23" s="11" t="s">
        <v>21</v>
      </c>
      <c r="B23">
        <v>235991</v>
      </c>
      <c r="C23">
        <v>2101.666667</v>
      </c>
      <c r="D23">
        <v>2135.4666670000001</v>
      </c>
      <c r="E23">
        <v>3293.3459326838733</v>
      </c>
      <c r="F23">
        <v>82774.343089355112</v>
      </c>
      <c r="G23">
        <v>3515.8120436796316</v>
      </c>
      <c r="H23">
        <v>81411.579255141085</v>
      </c>
      <c r="I23">
        <v>8.4748994665050787</v>
      </c>
      <c r="J23">
        <v>8.898644439830333</v>
      </c>
      <c r="K23">
        <v>6.7799195732040634</v>
      </c>
      <c r="L23">
        <v>7.6274095198545711</v>
      </c>
      <c r="M23">
        <v>6.3561745998788091</v>
      </c>
      <c r="N23">
        <v>5.9324296265535548</v>
      </c>
      <c r="O23">
        <v>10.593624333131348</v>
      </c>
      <c r="P23">
        <v>5.9324296265535548</v>
      </c>
      <c r="Q23">
        <v>7.6274095198545711</v>
      </c>
      <c r="R23">
        <v>6.3561745998788091</v>
      </c>
      <c r="S23">
        <v>8.898644439830333</v>
      </c>
      <c r="T23">
        <v>2.9662148132767774</v>
      </c>
      <c r="U23">
        <v>4.2374497332525394</v>
      </c>
      <c r="V23">
        <v>2.5424698399515235</v>
      </c>
      <c r="W23">
        <v>5.9324296265535548</v>
      </c>
      <c r="X23">
        <v>6.3561745998788091</v>
      </c>
      <c r="Y23">
        <v>5.0849396799030471</v>
      </c>
      <c r="Z23">
        <v>8.898644439830333</v>
      </c>
      <c r="AA23">
        <v>4.2374497332525394</v>
      </c>
      <c r="AB23">
        <v>3.3899597866020317</v>
      </c>
      <c r="AC23">
        <v>5.0849396799030471</v>
      </c>
      <c r="AD23">
        <v>9.7461343864808399</v>
      </c>
      <c r="AE23">
        <v>6.0983960000000002</v>
      </c>
      <c r="AF23">
        <v>9.7461343864808399</v>
      </c>
      <c r="AH23">
        <f t="shared" si="0"/>
        <v>86.443974558351812</v>
      </c>
      <c r="AI23">
        <f t="shared" si="1"/>
        <v>71.355121892089102</v>
      </c>
      <c r="AJ23">
        <f t="shared" si="2"/>
        <v>157.79909645044091</v>
      </c>
      <c r="AL23">
        <f t="shared" si="3"/>
        <v>7.2036645465293176</v>
      </c>
      <c r="AM23">
        <f t="shared" si="4"/>
        <v>5.9462601576740921</v>
      </c>
      <c r="AN23">
        <f t="shared" si="5"/>
        <v>6.5749623521017044</v>
      </c>
      <c r="AP23">
        <f t="shared" si="6"/>
        <v>7.2036645465293176</v>
      </c>
      <c r="AQ23">
        <f t="shared" si="7"/>
        <v>5.0849396799030471</v>
      </c>
      <c r="AR23">
        <f t="shared" si="8"/>
        <v>6.3561745998788091</v>
      </c>
    </row>
    <row r="24" spans="1:44" s="15" customFormat="1" x14ac:dyDescent="0.25">
      <c r="AH24"/>
      <c r="AI24"/>
      <c r="AJ24"/>
      <c r="AK24"/>
      <c r="AL24"/>
      <c r="AM24"/>
      <c r="AN24"/>
      <c r="AO24"/>
      <c r="AP24"/>
      <c r="AQ24"/>
      <c r="AR24"/>
    </row>
    <row r="25" spans="1:44" s="15" customFormat="1" x14ac:dyDescent="0.25">
      <c r="A25" s="12" t="s">
        <v>22</v>
      </c>
      <c r="B25" s="15">
        <f>SUM(B4:B23)</f>
        <v>22903478</v>
      </c>
      <c r="C25" s="15">
        <f t="shared" ref="C25:AF25" si="9">SUM(C4:C23)</f>
        <v>43535.70000199999</v>
      </c>
      <c r="D25" s="15">
        <f t="shared" si="9"/>
        <v>44224.699999000004</v>
      </c>
      <c r="E25" s="15">
        <f t="shared" si="9"/>
        <v>81675.061105731496</v>
      </c>
      <c r="F25" s="15">
        <f t="shared" si="9"/>
        <v>1533042.4945983496</v>
      </c>
      <c r="G25" s="15">
        <f t="shared" si="9"/>
        <v>76450.338323604839</v>
      </c>
      <c r="H25" s="15">
        <f t="shared" si="9"/>
        <v>1549568.5569925199</v>
      </c>
      <c r="I25" s="15">
        <f t="shared" si="9"/>
        <v>91.652538464878447</v>
      </c>
      <c r="J25" s="15">
        <f t="shared" si="9"/>
        <v>76.214470634946068</v>
      </c>
      <c r="K25" s="15">
        <f t="shared" si="9"/>
        <v>81.830745487744949</v>
      </c>
      <c r="L25" s="15">
        <f t="shared" si="9"/>
        <v>79.244416812008154</v>
      </c>
      <c r="M25" s="15">
        <f t="shared" si="9"/>
        <v>78.133345784746254</v>
      </c>
      <c r="N25" s="15">
        <f t="shared" si="9"/>
        <v>78.044425672471846</v>
      </c>
      <c r="O25" s="15">
        <f t="shared" si="9"/>
        <v>89.494158223881044</v>
      </c>
      <c r="P25" s="15">
        <f t="shared" si="9"/>
        <v>74.653078148837125</v>
      </c>
      <c r="Q25" s="15">
        <f t="shared" si="9"/>
        <v>78.070516588419451</v>
      </c>
      <c r="R25" s="15">
        <f t="shared" si="9"/>
        <v>83.20179967676647</v>
      </c>
      <c r="S25" s="15">
        <f t="shared" si="9"/>
        <v>77.996681682636321</v>
      </c>
      <c r="T25" s="15">
        <f t="shared" si="9"/>
        <v>81.081334409119762</v>
      </c>
      <c r="U25" s="15">
        <f t="shared" si="9"/>
        <v>69.976101440660329</v>
      </c>
      <c r="V25" s="15">
        <f t="shared" si="9"/>
        <v>72.012201871215723</v>
      </c>
      <c r="W25" s="15">
        <f t="shared" si="9"/>
        <v>91.24430829920297</v>
      </c>
      <c r="X25" s="15">
        <f t="shared" si="9"/>
        <v>62.203428281742234</v>
      </c>
      <c r="Y25" s="15">
        <f t="shared" si="9"/>
        <v>64.206361483909362</v>
      </c>
      <c r="Z25" s="15">
        <f t="shared" si="9"/>
        <v>73.568011386229031</v>
      </c>
      <c r="AA25" s="15">
        <f t="shared" si="9"/>
        <v>70.318830879689699</v>
      </c>
      <c r="AB25" s="15">
        <f t="shared" si="9"/>
        <v>61.281192931167993</v>
      </c>
      <c r="AC25" s="15">
        <f t="shared" si="9"/>
        <v>74.507811127651337</v>
      </c>
      <c r="AD25" s="15">
        <f t="shared" si="9"/>
        <v>84.146845027750771</v>
      </c>
      <c r="AE25" s="15">
        <f t="shared" si="9"/>
        <v>74.164811999999998</v>
      </c>
      <c r="AF25" s="15">
        <f t="shared" si="9"/>
        <v>74.82245899562119</v>
      </c>
      <c r="AH25" s="15">
        <f t="shared" ref="AH25:AJ25" si="10">SUM(AH4:AH23)</f>
        <v>969.61751158645575</v>
      </c>
      <c r="AI25" s="15">
        <f t="shared" si="10"/>
        <v>872.45236372484055</v>
      </c>
      <c r="AJ25" s="15">
        <f t="shared" si="10"/>
        <v>1842.0698753112968</v>
      </c>
      <c r="AK25"/>
      <c r="AL25"/>
      <c r="AM25"/>
      <c r="AN25"/>
      <c r="AO25"/>
      <c r="AP25"/>
      <c r="AQ25"/>
      <c r="AR25"/>
    </row>
    <row r="26" spans="1:44" s="15" customFormat="1" x14ac:dyDescent="0.25">
      <c r="A26" s="12" t="s">
        <v>23</v>
      </c>
      <c r="B26" s="15">
        <f>AVERAGE(B4:B23)</f>
        <v>1145173.8999999999</v>
      </c>
      <c r="C26" s="15">
        <f t="shared" ref="C26:AF26" si="11">AVERAGE(C4:C23)</f>
        <v>2176.7850000999997</v>
      </c>
      <c r="D26" s="15">
        <f t="shared" si="11"/>
        <v>2211.2349999500002</v>
      </c>
      <c r="E26" s="15">
        <f t="shared" si="11"/>
        <v>4083.7530552865746</v>
      </c>
      <c r="F26" s="15">
        <f t="shared" si="11"/>
        <v>76652.124729917472</v>
      </c>
      <c r="G26" s="15">
        <f t="shared" si="11"/>
        <v>3822.5169161802419</v>
      </c>
      <c r="H26" s="15">
        <f t="shared" si="11"/>
        <v>77478.427849625994</v>
      </c>
      <c r="I26" s="15">
        <f t="shared" si="11"/>
        <v>4.5826269232439225</v>
      </c>
      <c r="J26" s="15">
        <f t="shared" si="11"/>
        <v>3.8107235317473034</v>
      </c>
      <c r="K26" s="15">
        <f t="shared" si="11"/>
        <v>4.0915372743872478</v>
      </c>
      <c r="L26" s="15">
        <f t="shared" si="11"/>
        <v>3.9622208406004078</v>
      </c>
      <c r="M26" s="15">
        <f t="shared" si="11"/>
        <v>3.9066672892373129</v>
      </c>
      <c r="N26" s="15">
        <f t="shared" si="11"/>
        <v>3.9022212836235921</v>
      </c>
      <c r="O26" s="15">
        <f t="shared" si="11"/>
        <v>4.4747079111940522</v>
      </c>
      <c r="P26" s="15">
        <f t="shared" si="11"/>
        <v>3.7326539074418563</v>
      </c>
      <c r="Q26" s="15">
        <f t="shared" si="11"/>
        <v>3.9035258294209725</v>
      </c>
      <c r="R26" s="15">
        <f t="shared" si="11"/>
        <v>4.1600899838383238</v>
      </c>
      <c r="S26" s="15">
        <f t="shared" si="11"/>
        <v>3.899834084131816</v>
      </c>
      <c r="T26" s="15">
        <f t="shared" si="11"/>
        <v>4.0540667204559879</v>
      </c>
      <c r="U26" s="15">
        <f t="shared" si="11"/>
        <v>3.4988050720330164</v>
      </c>
      <c r="V26" s="15">
        <f t="shared" si="11"/>
        <v>3.6006100935607863</v>
      </c>
      <c r="W26" s="15">
        <f t="shared" si="11"/>
        <v>4.5622154149601482</v>
      </c>
      <c r="X26" s="15">
        <f t="shared" si="11"/>
        <v>3.1101714140871115</v>
      </c>
      <c r="Y26" s="15">
        <f t="shared" si="11"/>
        <v>3.210318074195468</v>
      </c>
      <c r="Z26" s="15">
        <f t="shared" si="11"/>
        <v>3.6784005693114517</v>
      </c>
      <c r="AA26" s="15">
        <f t="shared" si="11"/>
        <v>3.5159415439844848</v>
      </c>
      <c r="AB26" s="15">
        <f t="shared" si="11"/>
        <v>3.0640596465583996</v>
      </c>
      <c r="AC26" s="15">
        <f t="shared" si="11"/>
        <v>3.7253905563825667</v>
      </c>
      <c r="AD26" s="15">
        <f t="shared" si="11"/>
        <v>4.2073422513875389</v>
      </c>
      <c r="AE26" s="15">
        <f t="shared" si="11"/>
        <v>3.7082405999999999</v>
      </c>
      <c r="AF26" s="15">
        <f t="shared" si="11"/>
        <v>3.7411229497810594</v>
      </c>
      <c r="AH26" s="15">
        <f t="shared" ref="AH26:AJ26" si="12">AVERAGE(AH4:AH23)</f>
        <v>48.480875579322785</v>
      </c>
      <c r="AI26" s="15">
        <f t="shared" si="12"/>
        <v>43.622618186242029</v>
      </c>
      <c r="AJ26" s="15">
        <f t="shared" si="12"/>
        <v>92.103493765564835</v>
      </c>
      <c r="AK26"/>
      <c r="AL26"/>
      <c r="AM26"/>
      <c r="AN26"/>
      <c r="AO26"/>
      <c r="AP26"/>
      <c r="AQ26"/>
      <c r="AR26"/>
    </row>
    <row r="27" spans="1:44" s="15" customFormat="1" x14ac:dyDescent="0.25">
      <c r="A27" s="12" t="s">
        <v>42</v>
      </c>
      <c r="B27" s="15">
        <f xml:space="preserve"> MEDIAN(B4:B23)</f>
        <v>893289</v>
      </c>
      <c r="C27" s="15">
        <f t="shared" ref="C27:AF27" si="13" xml:space="preserve"> MEDIAN(C4:C23)</f>
        <v>2090.833333</v>
      </c>
      <c r="D27" s="15">
        <f t="shared" si="13"/>
        <v>2135.4666670000001</v>
      </c>
      <c r="E27" s="15">
        <f t="shared" si="13"/>
        <v>3784.8773018672582</v>
      </c>
      <c r="F27" s="15">
        <f t="shared" si="13"/>
        <v>78235.788827429758</v>
      </c>
      <c r="G27" s="15">
        <f t="shared" si="13"/>
        <v>3520.5358586164393</v>
      </c>
      <c r="H27" s="15">
        <f t="shared" si="13"/>
        <v>78192.578541792027</v>
      </c>
      <c r="I27" s="15">
        <f t="shared" si="13"/>
        <v>4.3197397220329972</v>
      </c>
      <c r="J27" s="15">
        <f t="shared" si="13"/>
        <v>3.8714698696552405</v>
      </c>
      <c r="K27" s="15">
        <f t="shared" si="13"/>
        <v>3.5475547056830026</v>
      </c>
      <c r="L27" s="15">
        <f t="shared" si="13"/>
        <v>3.9089020505863372</v>
      </c>
      <c r="M27" s="15">
        <f t="shared" si="13"/>
        <v>3.7181584443827242</v>
      </c>
      <c r="N27" s="15">
        <f t="shared" si="13"/>
        <v>3.3291661697866917</v>
      </c>
      <c r="O27" s="15">
        <f t="shared" si="13"/>
        <v>4.3933554194194393</v>
      </c>
      <c r="P27" s="15">
        <f t="shared" si="13"/>
        <v>3.861137795460496</v>
      </c>
      <c r="Q27" s="15">
        <f t="shared" si="13"/>
        <v>3.5637602463467108</v>
      </c>
      <c r="R27" s="15">
        <f t="shared" si="13"/>
        <v>4.0679884094327772</v>
      </c>
      <c r="S27" s="15">
        <f t="shared" si="13"/>
        <v>3.3527244068630564</v>
      </c>
      <c r="T27" s="15">
        <f t="shared" si="13"/>
        <v>3.7383326918371953</v>
      </c>
      <c r="U27" s="15">
        <f t="shared" si="13"/>
        <v>3.2620672221646836</v>
      </c>
      <c r="V27" s="15">
        <f t="shared" si="13"/>
        <v>3.4561203388870347</v>
      </c>
      <c r="W27" s="15">
        <f t="shared" si="13"/>
        <v>4.3367914671343195</v>
      </c>
      <c r="X27" s="15">
        <f t="shared" si="13"/>
        <v>2.9153618419256198</v>
      </c>
      <c r="Y27" s="15">
        <f t="shared" si="13"/>
        <v>3.5490734242951478</v>
      </c>
      <c r="Z27" s="15">
        <f t="shared" si="13"/>
        <v>2.9837937517056425</v>
      </c>
      <c r="AA27" s="15">
        <f t="shared" si="13"/>
        <v>3.8268371684314286</v>
      </c>
      <c r="AB27" s="15">
        <f t="shared" si="13"/>
        <v>2.9751673454051617</v>
      </c>
      <c r="AC27" s="15">
        <f t="shared" si="13"/>
        <v>3.8499796239557895</v>
      </c>
      <c r="AD27" s="15">
        <f t="shared" si="13"/>
        <v>3.7043209205384469</v>
      </c>
      <c r="AE27" s="15">
        <f t="shared" si="13"/>
        <v>3.6373949999999997</v>
      </c>
      <c r="AF27" s="15">
        <f t="shared" si="13"/>
        <v>3.5046865425245919</v>
      </c>
      <c r="AH27" s="15">
        <f t="shared" ref="AH27:AJ27" si="14" xml:space="preserve"> MEDIAN(AH4:AH23)</f>
        <v>46.833413767934886</v>
      </c>
      <c r="AI27" s="15">
        <f t="shared" si="14"/>
        <v>43.91427362726234</v>
      </c>
      <c r="AJ27" s="15">
        <f t="shared" si="14"/>
        <v>88.546419325710502</v>
      </c>
      <c r="AK27"/>
      <c r="AL27"/>
      <c r="AM27"/>
      <c r="AN27"/>
      <c r="AO27"/>
      <c r="AP27"/>
      <c r="AQ27"/>
      <c r="AR27"/>
    </row>
    <row r="28" spans="1:44" s="15" customFormat="1" x14ac:dyDescent="0.25">
      <c r="A28" s="12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 s="1" t="s">
        <v>24</v>
      </c>
    </row>
    <row r="30" spans="1:44" s="2" customFormat="1" x14ac:dyDescent="0.25">
      <c r="A30" s="2" t="s">
        <v>1</v>
      </c>
      <c r="B30" s="2">
        <v>36397802</v>
      </c>
      <c r="E30" s="2">
        <v>4489.3287786993296</v>
      </c>
      <c r="F30" s="2">
        <v>75280.680410317087</v>
      </c>
      <c r="G30" s="2">
        <v>4103.2230462707612</v>
      </c>
      <c r="H30" s="2">
        <v>76500.347466036546</v>
      </c>
      <c r="I30" s="2">
        <v>1.4341525348151518</v>
      </c>
      <c r="J30" s="2">
        <v>1.4863534891475041</v>
      </c>
      <c r="K30" s="2">
        <v>1.5632812113214969</v>
      </c>
      <c r="L30" s="2">
        <v>1.4204154415697958</v>
      </c>
      <c r="M30" s="2">
        <v>1.4616267213058636</v>
      </c>
      <c r="N30" s="2">
        <v>1.4066783483244401</v>
      </c>
      <c r="O30" s="2">
        <v>1.7858221218962615</v>
      </c>
      <c r="P30" s="2">
        <v>1.3297506261504473</v>
      </c>
      <c r="Q30" s="2">
        <v>1.6539460267408455</v>
      </c>
      <c r="R30" s="2">
        <v>1.3517299753430165</v>
      </c>
      <c r="S30" s="2">
        <v>1.4533844653586498</v>
      </c>
      <c r="T30" s="2">
        <v>1.390193836430013</v>
      </c>
      <c r="U30" s="2">
        <v>1.3599722312902303</v>
      </c>
      <c r="V30" s="2">
        <v>1.357224812641159</v>
      </c>
      <c r="W30" s="2">
        <v>1.3627196499393013</v>
      </c>
      <c r="X30" s="2">
        <v>1.2720548345199525</v>
      </c>
      <c r="Y30" s="2">
        <v>1.1841374377496749</v>
      </c>
      <c r="Z30" s="2">
        <v>1.310518695606949</v>
      </c>
      <c r="AA30" s="2">
        <v>1.2253487174857427</v>
      </c>
      <c r="AB30" s="2">
        <v>0.86818429310649026</v>
      </c>
      <c r="AC30" s="2">
        <v>1.2857919277653085</v>
      </c>
      <c r="AD30" s="2">
        <v>1.0852303663831129</v>
      </c>
      <c r="AF30" s="2">
        <v>1.1017148782775399</v>
      </c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 s="3" t="s">
        <v>2</v>
      </c>
      <c r="B31">
        <v>744885</v>
      </c>
      <c r="C31">
        <v>2076.1</v>
      </c>
      <c r="D31">
        <v>2117.6999999999998</v>
      </c>
      <c r="E31">
        <v>5891.9162018298121</v>
      </c>
      <c r="F31">
        <v>69677.332742638115</v>
      </c>
      <c r="G31">
        <v>5794.9884881558892</v>
      </c>
      <c r="H31">
        <v>70421.877202521195</v>
      </c>
      <c r="I31">
        <v>0</v>
      </c>
      <c r="J31">
        <v>0.80549346543426159</v>
      </c>
      <c r="K31">
        <v>0.53699564362284113</v>
      </c>
      <c r="L31">
        <v>0</v>
      </c>
      <c r="M31">
        <v>0.93974237633997193</v>
      </c>
      <c r="N31">
        <v>0.4027467327171308</v>
      </c>
      <c r="O31">
        <v>0.67124455452855136</v>
      </c>
      <c r="P31">
        <v>0.26849782181142057</v>
      </c>
      <c r="Q31">
        <v>0.4027467327171308</v>
      </c>
      <c r="R31">
        <v>0.53699564362284113</v>
      </c>
      <c r="S31">
        <v>0.13424891090571028</v>
      </c>
      <c r="T31">
        <v>0</v>
      </c>
      <c r="U31">
        <v>0.4027467327171308</v>
      </c>
      <c r="V31">
        <v>0.67124455452855136</v>
      </c>
      <c r="W31">
        <v>0.4027467327171308</v>
      </c>
      <c r="X31">
        <v>0.26849782181142057</v>
      </c>
      <c r="Y31">
        <v>0.26849782181142057</v>
      </c>
      <c r="Z31">
        <v>0.4027467327171308</v>
      </c>
      <c r="AA31">
        <v>0.26849782181142057</v>
      </c>
      <c r="AB31">
        <v>0</v>
      </c>
      <c r="AC31">
        <v>0.26849782181142057</v>
      </c>
      <c r="AD31">
        <v>0.4027467327171308</v>
      </c>
      <c r="AE31">
        <v>0.35072500000000001</v>
      </c>
      <c r="AF31">
        <v>0.53699564362284113</v>
      </c>
      <c r="AH31">
        <f t="shared" ref="AH31:AH87" si="15">SUM(I31:T31)</f>
        <v>4.6987118816998601</v>
      </c>
      <c r="AI31">
        <f t="shared" ref="AI31:AI87" si="16">SUM(U31:AF31)</f>
        <v>4.2439434162655987</v>
      </c>
      <c r="AJ31">
        <f t="shared" ref="AJ31:AJ87" si="17">SUM(I31:AF31)</f>
        <v>8.9426552979654605</v>
      </c>
      <c r="AL31">
        <f t="shared" ref="AL31:AL87" si="18">AVERAGE(I31:T31)</f>
        <v>0.39155932347498834</v>
      </c>
      <c r="AM31">
        <f t="shared" ref="AM31:AM87" si="19">AVERAGE(U31:AF31)</f>
        <v>0.35366195135546658</v>
      </c>
      <c r="AN31">
        <f t="shared" ref="AN31:AN87" si="20">AVERAGE(I31:AF31)</f>
        <v>0.37261063741522754</v>
      </c>
      <c r="AP31">
        <f t="shared" ref="AP31:AP87" si="21">MEDIAN(I31:T31)</f>
        <v>0.4027467327171308</v>
      </c>
      <c r="AQ31">
        <f t="shared" ref="AQ31:AQ87" si="22">MEDIAN(T31:AF31)</f>
        <v>0.35072500000000001</v>
      </c>
      <c r="AR31">
        <f t="shared" ref="AR31:AR87" si="23">MEDIAN(I31:AF31)</f>
        <v>0.4027467327171308</v>
      </c>
    </row>
    <row r="32" spans="1:44" x14ac:dyDescent="0.25">
      <c r="A32" s="4" t="s">
        <v>3</v>
      </c>
      <c r="B32">
        <v>497473</v>
      </c>
      <c r="C32">
        <v>2076.1</v>
      </c>
      <c r="D32">
        <v>2107.7333330000001</v>
      </c>
      <c r="E32">
        <v>2929.4052139513101</v>
      </c>
      <c r="F32">
        <v>80309.484132807207</v>
      </c>
      <c r="G32">
        <v>2240.1215744372057</v>
      </c>
      <c r="H32">
        <v>82385.978736534453</v>
      </c>
      <c r="I32">
        <v>0.20101593453313044</v>
      </c>
      <c r="J32">
        <v>0</v>
      </c>
      <c r="K32">
        <v>0.40203186906626087</v>
      </c>
      <c r="L32">
        <v>1.2060956071987825</v>
      </c>
      <c r="M32">
        <v>0.60304780359939125</v>
      </c>
      <c r="N32">
        <v>0.60304780359939125</v>
      </c>
      <c r="O32">
        <v>0.60304780359939125</v>
      </c>
      <c r="P32">
        <v>1.4071115417319131</v>
      </c>
      <c r="Q32">
        <v>0.20101593453313044</v>
      </c>
      <c r="R32">
        <v>0.20101593453313044</v>
      </c>
      <c r="S32">
        <v>0.60304780359939125</v>
      </c>
      <c r="T32">
        <v>0.80406373813252174</v>
      </c>
      <c r="U32">
        <v>0.40203186906626087</v>
      </c>
      <c r="V32">
        <v>0.60304780359939125</v>
      </c>
      <c r="W32">
        <v>0.60304780359939125</v>
      </c>
      <c r="X32">
        <v>1.4071115417319131</v>
      </c>
      <c r="Y32">
        <v>0.40203186906626087</v>
      </c>
      <c r="Z32">
        <v>0.20101593453313044</v>
      </c>
      <c r="AA32">
        <v>0.20101593453313044</v>
      </c>
      <c r="AB32">
        <v>0.60304780359939125</v>
      </c>
      <c r="AC32">
        <v>0</v>
      </c>
      <c r="AD32">
        <v>0.40203186906626087</v>
      </c>
      <c r="AE32">
        <v>0.51677799999999996</v>
      </c>
      <c r="AF32">
        <v>0.80406373813252174</v>
      </c>
      <c r="AH32">
        <f t="shared" si="15"/>
        <v>6.8345417741264356</v>
      </c>
      <c r="AI32">
        <f t="shared" si="16"/>
        <v>6.1452241669276511</v>
      </c>
      <c r="AJ32">
        <f t="shared" si="17"/>
        <v>12.979765941054088</v>
      </c>
      <c r="AL32">
        <f t="shared" si="18"/>
        <v>0.56954514784386967</v>
      </c>
      <c r="AM32">
        <f t="shared" si="19"/>
        <v>0.51210201391063759</v>
      </c>
      <c r="AN32">
        <f t="shared" si="20"/>
        <v>0.54082358087725368</v>
      </c>
      <c r="AP32">
        <f t="shared" si="21"/>
        <v>0.60304780359939125</v>
      </c>
      <c r="AQ32">
        <f t="shared" si="22"/>
        <v>0.51677799999999996</v>
      </c>
      <c r="AR32">
        <f t="shared" si="23"/>
        <v>0.55991290179969555</v>
      </c>
    </row>
    <row r="33" spans="1:44" x14ac:dyDescent="0.25">
      <c r="A33" s="4" t="s">
        <v>4</v>
      </c>
      <c r="B33">
        <v>872147</v>
      </c>
      <c r="C33">
        <v>2076.1</v>
      </c>
      <c r="D33">
        <v>2107.7333330000001</v>
      </c>
      <c r="E33">
        <v>6038.660913813841</v>
      </c>
      <c r="F33">
        <v>71438.301112083165</v>
      </c>
      <c r="G33">
        <v>5670.0303962520074</v>
      </c>
      <c r="H33">
        <v>71577.841808777652</v>
      </c>
      <c r="I33">
        <v>1.1465957000368057</v>
      </c>
      <c r="J33">
        <v>0.68795742002208338</v>
      </c>
      <c r="K33">
        <v>1.7198935500552086</v>
      </c>
      <c r="L33">
        <v>1.0319361300331251</v>
      </c>
      <c r="M33">
        <v>0.68795742002208338</v>
      </c>
      <c r="N33">
        <v>0.68795742002208338</v>
      </c>
      <c r="O33">
        <v>2.0638722600662502</v>
      </c>
      <c r="P33">
        <v>0.22931914000736114</v>
      </c>
      <c r="Q33">
        <v>0.68795742002208338</v>
      </c>
      <c r="R33">
        <v>1.8345531200588892</v>
      </c>
      <c r="S33">
        <v>2.1785318300699306</v>
      </c>
      <c r="T33">
        <v>1.8345531200588892</v>
      </c>
      <c r="U33">
        <v>1.3759148400441668</v>
      </c>
      <c r="V33">
        <v>1.1465957000368057</v>
      </c>
      <c r="W33">
        <v>1.9492126900625697</v>
      </c>
      <c r="X33">
        <v>1.0319361300331251</v>
      </c>
      <c r="Y33">
        <v>1.2612552700404864</v>
      </c>
      <c r="Z33">
        <v>0.91727656002944458</v>
      </c>
      <c r="AA33">
        <v>1.2612552700404864</v>
      </c>
      <c r="AB33">
        <v>1.1465957000368057</v>
      </c>
      <c r="AC33">
        <v>0.68795742002208338</v>
      </c>
      <c r="AD33">
        <v>1.4905744100478475</v>
      </c>
      <c r="AE33">
        <v>1.217848</v>
      </c>
      <c r="AF33">
        <v>0.80261699002576392</v>
      </c>
      <c r="AH33">
        <f t="shared" si="15"/>
        <v>14.791084530474794</v>
      </c>
      <c r="AI33">
        <f t="shared" si="16"/>
        <v>14.289038980419583</v>
      </c>
      <c r="AJ33">
        <f t="shared" si="17"/>
        <v>29.080123510894381</v>
      </c>
      <c r="AL33">
        <f t="shared" si="18"/>
        <v>1.2325903775395661</v>
      </c>
      <c r="AM33">
        <f t="shared" si="19"/>
        <v>1.1907532483682985</v>
      </c>
      <c r="AN33">
        <f t="shared" si="20"/>
        <v>1.2116718129539326</v>
      </c>
      <c r="AP33">
        <f t="shared" si="21"/>
        <v>1.0892659150349653</v>
      </c>
      <c r="AQ33">
        <f t="shared" si="22"/>
        <v>1.217848</v>
      </c>
      <c r="AR33">
        <f t="shared" si="23"/>
        <v>1.1465957000368057</v>
      </c>
    </row>
    <row r="34" spans="1:44" x14ac:dyDescent="0.25">
      <c r="A34" s="5" t="s">
        <v>5</v>
      </c>
      <c r="B34">
        <v>1758489</v>
      </c>
      <c r="C34">
        <v>2090.833333</v>
      </c>
      <c r="D34">
        <v>2118.1333330000002</v>
      </c>
      <c r="E34">
        <v>5201.8522720358214</v>
      </c>
      <c r="F34">
        <v>71017.504232326741</v>
      </c>
      <c r="G34">
        <v>4992.4679653952908</v>
      </c>
      <c r="H34">
        <v>72063.004090443559</v>
      </c>
      <c r="I34">
        <v>1.9334781167240738</v>
      </c>
      <c r="J34">
        <v>1.8197441098579519</v>
      </c>
      <c r="K34">
        <v>2.3315471407555011</v>
      </c>
      <c r="L34">
        <v>1.6491430995587688</v>
      </c>
      <c r="M34">
        <v>2.2746801373224401</v>
      </c>
      <c r="N34">
        <v>1.9903451201571349</v>
      </c>
      <c r="O34">
        <v>1.478542089259586</v>
      </c>
      <c r="P34">
        <v>1.8766111132910128</v>
      </c>
      <c r="Q34">
        <v>2.445281147621623</v>
      </c>
      <c r="R34">
        <v>1.70601010299183</v>
      </c>
      <c r="S34">
        <v>2.8433501716530496</v>
      </c>
      <c r="T34">
        <v>1.478542089259586</v>
      </c>
      <c r="U34">
        <v>0.96673905836203688</v>
      </c>
      <c r="V34">
        <v>2.1609461304563178</v>
      </c>
      <c r="W34">
        <v>1.8766111132910128</v>
      </c>
      <c r="X34">
        <v>2.7296161647869277</v>
      </c>
      <c r="Y34">
        <v>1.3648080823934639</v>
      </c>
      <c r="Z34">
        <v>1.70601010299183</v>
      </c>
      <c r="AA34">
        <v>2.3315471407555011</v>
      </c>
      <c r="AB34">
        <v>1.194207072094281</v>
      </c>
      <c r="AC34">
        <v>2.2178131338893787</v>
      </c>
      <c r="AD34">
        <v>1.5922760961257079</v>
      </c>
      <c r="AE34">
        <v>1.901694</v>
      </c>
      <c r="AF34">
        <v>1.70601010299183</v>
      </c>
      <c r="AH34">
        <f t="shared" si="15"/>
        <v>23.827274438452559</v>
      </c>
      <c r="AI34">
        <f t="shared" si="16"/>
        <v>21.748278198138287</v>
      </c>
      <c r="AJ34">
        <f t="shared" si="17"/>
        <v>45.575552636590857</v>
      </c>
      <c r="AL34">
        <f t="shared" si="18"/>
        <v>1.98560620320438</v>
      </c>
      <c r="AM34">
        <f t="shared" si="19"/>
        <v>1.8123565165115239</v>
      </c>
      <c r="AN34">
        <f t="shared" si="20"/>
        <v>1.8989813598579524</v>
      </c>
      <c r="AP34">
        <f t="shared" si="21"/>
        <v>1.9050446150075433</v>
      </c>
      <c r="AQ34">
        <f t="shared" si="22"/>
        <v>1.70601010299183</v>
      </c>
      <c r="AR34">
        <f t="shared" si="23"/>
        <v>1.8766111132910128</v>
      </c>
    </row>
    <row r="35" spans="1:44" x14ac:dyDescent="0.25">
      <c r="A35" s="5" t="s">
        <v>6</v>
      </c>
      <c r="B35">
        <v>564866</v>
      </c>
      <c r="C35">
        <v>2090.833333</v>
      </c>
      <c r="D35">
        <v>2118.1333330000002</v>
      </c>
      <c r="E35">
        <v>2745.0758232926037</v>
      </c>
      <c r="F35">
        <v>78311.493345324372</v>
      </c>
      <c r="G35">
        <v>2847.5780096518465</v>
      </c>
      <c r="H35">
        <v>78601.827690107035</v>
      </c>
      <c r="I35">
        <v>1.7703313706259536</v>
      </c>
      <c r="J35">
        <v>1.2392319594381676</v>
      </c>
      <c r="K35">
        <v>0.35406627412519076</v>
      </c>
      <c r="L35">
        <v>0.17703313706259538</v>
      </c>
      <c r="M35">
        <v>0</v>
      </c>
      <c r="N35">
        <v>1.0621988223755723</v>
      </c>
      <c r="O35">
        <v>1.0621988223755723</v>
      </c>
      <c r="P35">
        <v>0.70813254825038152</v>
      </c>
      <c r="Q35">
        <v>0.53109941118778614</v>
      </c>
      <c r="R35">
        <v>0.88516568531297679</v>
      </c>
      <c r="S35">
        <v>0.70813254825038152</v>
      </c>
      <c r="T35">
        <v>1.0621988223755723</v>
      </c>
      <c r="U35">
        <v>1.416265096500763</v>
      </c>
      <c r="V35">
        <v>1.0621988223755723</v>
      </c>
      <c r="W35">
        <v>1.9473645076885491</v>
      </c>
      <c r="X35">
        <v>0.17703313706259538</v>
      </c>
      <c r="Y35">
        <v>0.53109941118778614</v>
      </c>
      <c r="Z35">
        <v>0.53109941118778614</v>
      </c>
      <c r="AA35">
        <v>0.53109941118778614</v>
      </c>
      <c r="AB35">
        <v>0.70813254825038152</v>
      </c>
      <c r="AC35">
        <v>0.88516568531297679</v>
      </c>
      <c r="AD35">
        <v>0.53109941118778614</v>
      </c>
      <c r="AE35">
        <v>0.80792399999999998</v>
      </c>
      <c r="AF35">
        <v>0.70813254825038152</v>
      </c>
      <c r="AH35">
        <f t="shared" si="15"/>
        <v>9.5597894013801508</v>
      </c>
      <c r="AI35">
        <f t="shared" si="16"/>
        <v>9.8366139901923635</v>
      </c>
      <c r="AJ35">
        <f t="shared" si="17"/>
        <v>19.396403391572512</v>
      </c>
      <c r="AL35">
        <f t="shared" si="18"/>
        <v>0.79664911678167927</v>
      </c>
      <c r="AM35">
        <f t="shared" si="19"/>
        <v>0.81971783251603025</v>
      </c>
      <c r="AN35">
        <f t="shared" si="20"/>
        <v>0.80818347464885465</v>
      </c>
      <c r="AP35">
        <f t="shared" si="21"/>
        <v>0.79664911678167916</v>
      </c>
      <c r="AQ35">
        <f t="shared" si="22"/>
        <v>0.70813254825038152</v>
      </c>
      <c r="AR35">
        <f t="shared" si="23"/>
        <v>0.70813254825038152</v>
      </c>
    </row>
    <row r="36" spans="1:44" x14ac:dyDescent="0.25">
      <c r="A36" s="5" t="s">
        <v>7</v>
      </c>
      <c r="B36">
        <v>914431</v>
      </c>
      <c r="C36">
        <v>2090.833333</v>
      </c>
      <c r="D36">
        <v>2118.1333330000002</v>
      </c>
      <c r="E36">
        <v>3561.8871188750163</v>
      </c>
      <c r="F36">
        <v>72305.18212965221</v>
      </c>
      <c r="G36">
        <v>3338.4694963315987</v>
      </c>
      <c r="H36">
        <v>75214.422958101815</v>
      </c>
      <c r="I36">
        <v>2.6245829373676091</v>
      </c>
      <c r="J36">
        <v>2.6245829373676091</v>
      </c>
      <c r="K36">
        <v>2.1871524478063407</v>
      </c>
      <c r="L36">
        <v>0.98421860151285345</v>
      </c>
      <c r="M36">
        <v>1.7497219582450725</v>
      </c>
      <c r="N36">
        <v>1.5310067134644385</v>
      </c>
      <c r="O36">
        <v>2.6245829373676091</v>
      </c>
      <c r="P36">
        <v>2.2965100701966579</v>
      </c>
      <c r="Q36">
        <v>2.5152253149772918</v>
      </c>
      <c r="R36">
        <v>1.2029338462934873</v>
      </c>
      <c r="S36">
        <v>2.4058676925869746</v>
      </c>
      <c r="T36">
        <v>0.87486097912253624</v>
      </c>
      <c r="U36">
        <v>3.6088015388804622</v>
      </c>
      <c r="V36">
        <v>2.5152253149772918</v>
      </c>
      <c r="W36">
        <v>2.1871524478063407</v>
      </c>
      <c r="X36">
        <v>2.843298182148243</v>
      </c>
      <c r="Y36">
        <v>1.3122914686838045</v>
      </c>
      <c r="Z36">
        <v>1.2029338462934873</v>
      </c>
      <c r="AA36">
        <v>1.3122914686838045</v>
      </c>
      <c r="AB36">
        <v>0.98421860151285345</v>
      </c>
      <c r="AC36">
        <v>0.76550335673221925</v>
      </c>
      <c r="AD36">
        <v>1.6403643358547557</v>
      </c>
      <c r="AE36">
        <v>1.4035530000000001</v>
      </c>
      <c r="AF36">
        <v>2.5152253149772918</v>
      </c>
      <c r="AH36">
        <f t="shared" si="15"/>
        <v>23.621246436308482</v>
      </c>
      <c r="AI36">
        <f t="shared" si="16"/>
        <v>22.290858876550551</v>
      </c>
      <c r="AJ36">
        <f t="shared" si="17"/>
        <v>45.91210531285904</v>
      </c>
      <c r="AL36">
        <f t="shared" si="18"/>
        <v>1.9684372030257069</v>
      </c>
      <c r="AM36">
        <f t="shared" si="19"/>
        <v>1.8575715730458793</v>
      </c>
      <c r="AN36">
        <f t="shared" si="20"/>
        <v>1.9130043880357934</v>
      </c>
      <c r="AP36">
        <f t="shared" si="21"/>
        <v>2.2418312590014993</v>
      </c>
      <c r="AQ36">
        <f t="shared" si="22"/>
        <v>1.4035530000000001</v>
      </c>
      <c r="AR36">
        <f t="shared" si="23"/>
        <v>1.9684372030257067</v>
      </c>
    </row>
    <row r="37" spans="1:44" x14ac:dyDescent="0.25">
      <c r="A37" s="6" t="s">
        <v>8</v>
      </c>
      <c r="B37">
        <v>1363276</v>
      </c>
      <c r="C37">
        <v>2067.8666669999998</v>
      </c>
      <c r="D37">
        <v>2076.1</v>
      </c>
      <c r="E37">
        <v>4291.5007672694301</v>
      </c>
      <c r="F37">
        <v>74632.649588197848</v>
      </c>
      <c r="G37">
        <v>3554.5260094067526</v>
      </c>
      <c r="H37">
        <v>76253.671303536481</v>
      </c>
      <c r="I37">
        <v>0.36676359005806602</v>
      </c>
      <c r="J37">
        <v>0.51346902608129241</v>
      </c>
      <c r="K37">
        <v>0.22005815403483961</v>
      </c>
      <c r="L37">
        <v>0.58682174409290555</v>
      </c>
      <c r="M37">
        <v>0.88023261613935844</v>
      </c>
      <c r="N37">
        <v>0.58682174409290555</v>
      </c>
      <c r="O37">
        <v>0.6601744621045188</v>
      </c>
      <c r="P37">
        <v>0.22005815403483961</v>
      </c>
      <c r="Q37">
        <v>1.6137597962554904</v>
      </c>
      <c r="R37">
        <v>0.73352718011613205</v>
      </c>
      <c r="S37">
        <v>0.6601744621045188</v>
      </c>
      <c r="T37">
        <v>0.22005815403483961</v>
      </c>
      <c r="U37">
        <v>0.51346902608129241</v>
      </c>
      <c r="V37">
        <v>0.88023261613935844</v>
      </c>
      <c r="W37">
        <v>0.80687989812774519</v>
      </c>
      <c r="X37">
        <v>0.29341087204645278</v>
      </c>
      <c r="Y37">
        <v>0.14670543602322639</v>
      </c>
      <c r="Z37">
        <v>0.36676359005806602</v>
      </c>
      <c r="AA37">
        <v>0.73352718011613205</v>
      </c>
      <c r="AB37">
        <v>0.6601744621045188</v>
      </c>
      <c r="AC37">
        <v>0.51346902608129241</v>
      </c>
      <c r="AD37">
        <v>0.29341087204645278</v>
      </c>
      <c r="AE37">
        <v>0.55887799999999999</v>
      </c>
      <c r="AF37">
        <v>0.51346902608129241</v>
      </c>
      <c r="AH37">
        <f t="shared" si="15"/>
        <v>7.2619190831497074</v>
      </c>
      <c r="AI37">
        <f t="shared" si="16"/>
        <v>6.2803900049058292</v>
      </c>
      <c r="AJ37">
        <f t="shared" si="17"/>
        <v>13.542309088055537</v>
      </c>
      <c r="AL37">
        <f t="shared" si="18"/>
        <v>0.60515992359580895</v>
      </c>
      <c r="AM37">
        <f t="shared" si="19"/>
        <v>0.5233658337421524</v>
      </c>
      <c r="AN37">
        <f t="shared" si="20"/>
        <v>0.56426287866898073</v>
      </c>
      <c r="AP37">
        <f t="shared" si="21"/>
        <v>0.58682174409290555</v>
      </c>
      <c r="AQ37">
        <f t="shared" si="22"/>
        <v>0.51346902608129241</v>
      </c>
      <c r="AR37">
        <f t="shared" si="23"/>
        <v>0.5361735130406462</v>
      </c>
    </row>
    <row r="38" spans="1:44" x14ac:dyDescent="0.25">
      <c r="A38" s="6" t="s">
        <v>9</v>
      </c>
      <c r="B38">
        <v>1116792</v>
      </c>
      <c r="C38">
        <v>2067.8666669999998</v>
      </c>
      <c r="D38">
        <v>2076.1</v>
      </c>
      <c r="E38">
        <v>3849.8664030544633</v>
      </c>
      <c r="F38">
        <v>76310.091762834971</v>
      </c>
      <c r="G38">
        <v>3176.1509752935194</v>
      </c>
      <c r="H38">
        <v>77783.329393477034</v>
      </c>
      <c r="I38">
        <v>0.35816875479050708</v>
      </c>
      <c r="J38">
        <v>0.53725313218576065</v>
      </c>
      <c r="K38">
        <v>0.80587969827864103</v>
      </c>
      <c r="L38">
        <v>0.35816875479050708</v>
      </c>
      <c r="M38">
        <v>0.35816875479050708</v>
      </c>
      <c r="N38">
        <v>0.53725313218576065</v>
      </c>
      <c r="O38">
        <v>0.53725313218576065</v>
      </c>
      <c r="P38">
        <v>0.89542188697626768</v>
      </c>
      <c r="Q38">
        <v>1.3431328304644017</v>
      </c>
      <c r="R38">
        <v>0.71633750958101416</v>
      </c>
      <c r="S38">
        <v>0.98496407567389443</v>
      </c>
      <c r="T38">
        <v>1.3431328304644017</v>
      </c>
      <c r="U38">
        <v>0.98496407567389443</v>
      </c>
      <c r="V38">
        <v>0.35816875479050708</v>
      </c>
      <c r="W38">
        <v>0.89542188697626768</v>
      </c>
      <c r="X38">
        <v>0.80587969827864103</v>
      </c>
      <c r="Y38">
        <v>0.35816875479050708</v>
      </c>
      <c r="Z38">
        <v>0.17908437739525354</v>
      </c>
      <c r="AA38">
        <v>0</v>
      </c>
      <c r="AB38">
        <v>0.17908437739525354</v>
      </c>
      <c r="AC38">
        <v>0.17908437739525354</v>
      </c>
      <c r="AD38">
        <v>0.71633750958101416</v>
      </c>
      <c r="AE38">
        <v>0.46130199999999999</v>
      </c>
      <c r="AF38">
        <v>0.53725313218576065</v>
      </c>
      <c r="AH38">
        <f t="shared" si="15"/>
        <v>8.7751344923674246</v>
      </c>
      <c r="AI38">
        <f t="shared" si="16"/>
        <v>5.6547489444623533</v>
      </c>
      <c r="AJ38">
        <f t="shared" si="17"/>
        <v>14.429883436829778</v>
      </c>
      <c r="AL38">
        <f t="shared" si="18"/>
        <v>0.73126120769728542</v>
      </c>
      <c r="AM38">
        <f t="shared" si="19"/>
        <v>0.47122907870519609</v>
      </c>
      <c r="AN38">
        <f t="shared" si="20"/>
        <v>0.60124514320124078</v>
      </c>
      <c r="AP38">
        <f t="shared" si="21"/>
        <v>0.62679532088338741</v>
      </c>
      <c r="AQ38">
        <f t="shared" si="22"/>
        <v>0.46130199999999999</v>
      </c>
      <c r="AR38">
        <f t="shared" si="23"/>
        <v>0.53725313218576065</v>
      </c>
    </row>
    <row r="39" spans="1:44" x14ac:dyDescent="0.25">
      <c r="A39" s="6" t="s">
        <v>10</v>
      </c>
      <c r="B39">
        <v>443129</v>
      </c>
      <c r="C39">
        <v>2067.8666669999998</v>
      </c>
      <c r="D39">
        <v>2076.1</v>
      </c>
      <c r="E39">
        <v>3631.8995145883027</v>
      </c>
      <c r="F39">
        <v>78160.084309535145</v>
      </c>
      <c r="G39">
        <v>4425.1222555960003</v>
      </c>
      <c r="H39">
        <v>76402.808211604293</v>
      </c>
      <c r="I39">
        <v>0.45133584125615789</v>
      </c>
      <c r="J39">
        <v>0.45133584125615789</v>
      </c>
      <c r="K39">
        <v>0.90267168251231578</v>
      </c>
      <c r="L39">
        <v>0.45133584125615789</v>
      </c>
      <c r="M39">
        <v>0</v>
      </c>
      <c r="N39">
        <v>0.67700376188423683</v>
      </c>
      <c r="O39">
        <v>1.1283396031403947</v>
      </c>
      <c r="P39">
        <v>1.1283396031403947</v>
      </c>
      <c r="Q39">
        <v>1.8053433650246316</v>
      </c>
      <c r="R39">
        <v>0.45133584125615789</v>
      </c>
      <c r="S39">
        <v>0.45133584125615789</v>
      </c>
      <c r="T39">
        <v>0.45133584125615789</v>
      </c>
      <c r="U39">
        <v>1.1283396031403947</v>
      </c>
      <c r="V39">
        <v>0.67700376188423683</v>
      </c>
      <c r="W39">
        <v>0.67700376188423683</v>
      </c>
      <c r="X39">
        <v>0.22566792062807894</v>
      </c>
      <c r="Y39">
        <v>0.45133584125615789</v>
      </c>
      <c r="Z39">
        <v>0.45133584125615789</v>
      </c>
      <c r="AA39">
        <v>0</v>
      </c>
      <c r="AB39">
        <v>0.67700376188423683</v>
      </c>
      <c r="AC39">
        <v>1.1283396031403947</v>
      </c>
      <c r="AD39">
        <v>0.22566792062807894</v>
      </c>
      <c r="AE39">
        <v>0.63079600000000002</v>
      </c>
      <c r="AF39">
        <v>0.67700376188423683</v>
      </c>
      <c r="AH39">
        <f t="shared" si="15"/>
        <v>8.3497130632389229</v>
      </c>
      <c r="AI39">
        <f t="shared" si="16"/>
        <v>6.9494977775862106</v>
      </c>
      <c r="AJ39">
        <f t="shared" si="17"/>
        <v>15.299210840825133</v>
      </c>
      <c r="AL39">
        <f t="shared" si="18"/>
        <v>0.69580942193657691</v>
      </c>
      <c r="AM39">
        <f t="shared" si="19"/>
        <v>0.57912481479885092</v>
      </c>
      <c r="AN39">
        <f t="shared" si="20"/>
        <v>0.63746711836771386</v>
      </c>
      <c r="AP39">
        <f t="shared" si="21"/>
        <v>0.45133584125615789</v>
      </c>
      <c r="AQ39">
        <f t="shared" si="22"/>
        <v>0.63079600000000002</v>
      </c>
      <c r="AR39">
        <f t="shared" si="23"/>
        <v>0.54106592062807901</v>
      </c>
    </row>
    <row r="40" spans="1:44" x14ac:dyDescent="0.25">
      <c r="A40" s="7" t="s">
        <v>11</v>
      </c>
      <c r="B40">
        <v>341955</v>
      </c>
      <c r="C40">
        <v>2076.1</v>
      </c>
      <c r="D40">
        <v>2136.7666669999999</v>
      </c>
      <c r="E40">
        <v>1827.1409980845431</v>
      </c>
      <c r="F40">
        <v>81659.575090289654</v>
      </c>
      <c r="G40">
        <v>1977.4531736632014</v>
      </c>
      <c r="H40">
        <v>80326.651167551288</v>
      </c>
      <c r="I40">
        <v>0</v>
      </c>
      <c r="J40">
        <v>0.58487227851617907</v>
      </c>
      <c r="K40">
        <v>0.58487227851617907</v>
      </c>
      <c r="L40">
        <v>0.29243613925808953</v>
      </c>
      <c r="M40">
        <v>0.29243613925808953</v>
      </c>
      <c r="N40">
        <v>1.1697445570323581</v>
      </c>
      <c r="O40">
        <v>0</v>
      </c>
      <c r="P40">
        <v>0.29243613925808953</v>
      </c>
      <c r="Q40">
        <v>0.29243613925808953</v>
      </c>
      <c r="R40">
        <v>0.87730841777426849</v>
      </c>
      <c r="S40">
        <v>0.87730841777426849</v>
      </c>
      <c r="T40">
        <v>0</v>
      </c>
      <c r="U40">
        <v>1.4621806962904476</v>
      </c>
      <c r="V40">
        <v>1.4621806962904476</v>
      </c>
      <c r="W40">
        <v>0.58487227851617907</v>
      </c>
      <c r="X40">
        <v>0.58487227851617907</v>
      </c>
      <c r="Y40">
        <v>0.58487227851617907</v>
      </c>
      <c r="Z40">
        <v>0.87730841777426849</v>
      </c>
      <c r="AA40">
        <v>0.87730841777426849</v>
      </c>
      <c r="AB40">
        <v>0</v>
      </c>
      <c r="AC40">
        <v>1.1697445570323581</v>
      </c>
      <c r="AD40">
        <v>2.3394891140647163</v>
      </c>
      <c r="AE40">
        <v>0.96364700000000003</v>
      </c>
      <c r="AF40">
        <v>0</v>
      </c>
      <c r="AH40">
        <f t="shared" si="15"/>
        <v>5.2638505066456114</v>
      </c>
      <c r="AI40">
        <f t="shared" si="16"/>
        <v>10.906475734775045</v>
      </c>
      <c r="AJ40">
        <f t="shared" si="17"/>
        <v>16.170326241420657</v>
      </c>
      <c r="AL40">
        <f t="shared" si="18"/>
        <v>0.4386542088871343</v>
      </c>
      <c r="AM40">
        <f t="shared" si="19"/>
        <v>0.90887297789792043</v>
      </c>
      <c r="AN40">
        <f t="shared" si="20"/>
        <v>0.67376359339252734</v>
      </c>
      <c r="AP40">
        <f t="shared" si="21"/>
        <v>0.29243613925808953</v>
      </c>
      <c r="AQ40">
        <f t="shared" si="22"/>
        <v>0.87730841777426849</v>
      </c>
      <c r="AR40">
        <f t="shared" si="23"/>
        <v>0.58487227851617907</v>
      </c>
    </row>
    <row r="41" spans="1:44" x14ac:dyDescent="0.25">
      <c r="A41" s="7" t="s">
        <v>12</v>
      </c>
      <c r="B41">
        <v>1773203</v>
      </c>
      <c r="C41">
        <v>2076.1</v>
      </c>
      <c r="D41">
        <v>2136.7666669999999</v>
      </c>
      <c r="E41">
        <v>6249.7074503032081</v>
      </c>
      <c r="F41">
        <v>65636.816540463784</v>
      </c>
      <c r="G41">
        <v>5689.4783056423885</v>
      </c>
      <c r="H41">
        <v>66059.554377022825</v>
      </c>
      <c r="I41">
        <v>2.7633609913811337</v>
      </c>
      <c r="J41">
        <v>2.819756113654218</v>
      </c>
      <c r="K41">
        <v>2.4813853800157113</v>
      </c>
      <c r="L41">
        <v>3.1017317250196395</v>
      </c>
      <c r="M41">
        <v>2.0866195241041212</v>
      </c>
      <c r="N41">
        <v>2.7633609913811337</v>
      </c>
      <c r="O41">
        <v>3.2709170918388928</v>
      </c>
      <c r="P41">
        <v>2.0302244018310369</v>
      </c>
      <c r="Q41">
        <v>4.0040536813889895</v>
      </c>
      <c r="R41">
        <v>3.1017317250196395</v>
      </c>
      <c r="S41">
        <v>2.0866195241041212</v>
      </c>
      <c r="T41">
        <v>3.49649758093123</v>
      </c>
      <c r="U41">
        <v>2.7633609913811337</v>
      </c>
      <c r="V41">
        <v>2.3685951354695427</v>
      </c>
      <c r="W41">
        <v>2.5941756245618803</v>
      </c>
      <c r="X41">
        <v>2.7633609913811337</v>
      </c>
      <c r="Y41">
        <v>2.5941756245618803</v>
      </c>
      <c r="Z41">
        <v>3.8348683145697358</v>
      </c>
      <c r="AA41">
        <v>2.537780502288796</v>
      </c>
      <c r="AB41">
        <v>1.748248790465615</v>
      </c>
      <c r="AC41">
        <v>2.9889414804734709</v>
      </c>
      <c r="AD41">
        <v>2.424990257742627</v>
      </c>
      <c r="AE41">
        <v>2.7579899999999999</v>
      </c>
      <c r="AF41">
        <v>2.537780502288796</v>
      </c>
      <c r="AH41">
        <f t="shared" si="15"/>
        <v>34.00625873066987</v>
      </c>
      <c r="AI41">
        <f t="shared" si="16"/>
        <v>31.914268215184613</v>
      </c>
      <c r="AJ41">
        <f t="shared" si="17"/>
        <v>65.920526945854476</v>
      </c>
      <c r="AL41">
        <f t="shared" si="18"/>
        <v>2.833854894222489</v>
      </c>
      <c r="AM41">
        <f t="shared" si="19"/>
        <v>2.6595223512653843</v>
      </c>
      <c r="AN41">
        <f t="shared" si="20"/>
        <v>2.7466886227439367</v>
      </c>
      <c r="AP41">
        <f t="shared" si="21"/>
        <v>2.7915585525176758</v>
      </c>
      <c r="AQ41">
        <f t="shared" si="22"/>
        <v>2.5941756245618803</v>
      </c>
      <c r="AR41">
        <f t="shared" si="23"/>
        <v>2.7606754956905668</v>
      </c>
    </row>
    <row r="42" spans="1:44" x14ac:dyDescent="0.25">
      <c r="A42" s="8" t="s">
        <v>13</v>
      </c>
      <c r="B42">
        <v>1095125</v>
      </c>
      <c r="C42">
        <v>2191.8000000000002</v>
      </c>
      <c r="D42">
        <v>2242.5</v>
      </c>
      <c r="E42">
        <v>4168.1086633945897</v>
      </c>
      <c r="F42">
        <v>78466.111174523452</v>
      </c>
      <c r="G42">
        <v>3525.259673553247</v>
      </c>
      <c r="H42">
        <v>79642.963132062549</v>
      </c>
      <c r="I42">
        <v>0.63919643876269838</v>
      </c>
      <c r="J42">
        <v>0.27394133089829925</v>
      </c>
      <c r="K42">
        <v>1.1870791005592969</v>
      </c>
      <c r="L42">
        <v>0.5478826617965985</v>
      </c>
      <c r="M42">
        <v>1.0044515466270973</v>
      </c>
      <c r="N42">
        <v>0.73051021572879804</v>
      </c>
      <c r="O42">
        <v>0.82182399269489781</v>
      </c>
      <c r="P42">
        <v>1.0044515466270973</v>
      </c>
      <c r="Q42">
        <v>0.91313776966099758</v>
      </c>
      <c r="R42">
        <v>0.82182399269489781</v>
      </c>
      <c r="S42">
        <v>0.27394133089829925</v>
      </c>
      <c r="T42">
        <v>1.0044515466270973</v>
      </c>
      <c r="U42">
        <v>0.63919643876269838</v>
      </c>
      <c r="V42">
        <v>0.73051021572879804</v>
      </c>
      <c r="W42">
        <v>1.095765323593197</v>
      </c>
      <c r="X42">
        <v>0.45656888483049879</v>
      </c>
      <c r="Y42">
        <v>0.73051021572879804</v>
      </c>
      <c r="Z42">
        <v>1.0044515466270973</v>
      </c>
      <c r="AA42">
        <v>2.191530647186394</v>
      </c>
      <c r="AB42">
        <v>0.45656888483049879</v>
      </c>
      <c r="AC42">
        <v>0.63919643876269838</v>
      </c>
      <c r="AD42">
        <v>0.73051021572879804</v>
      </c>
      <c r="AE42">
        <v>0.80698599999999998</v>
      </c>
      <c r="AF42">
        <v>0.63919643876269838</v>
      </c>
      <c r="AH42">
        <f t="shared" si="15"/>
        <v>9.2226914735760754</v>
      </c>
      <c r="AI42">
        <f t="shared" si="16"/>
        <v>10.120991250542176</v>
      </c>
      <c r="AJ42">
        <f t="shared" si="17"/>
        <v>19.343682724118253</v>
      </c>
      <c r="AL42">
        <f t="shared" si="18"/>
        <v>0.76855762279800632</v>
      </c>
      <c r="AM42">
        <f t="shared" si="19"/>
        <v>0.84341593754518129</v>
      </c>
      <c r="AN42">
        <f t="shared" si="20"/>
        <v>0.80598678017159386</v>
      </c>
      <c r="AP42">
        <f t="shared" si="21"/>
        <v>0.82182399269489781</v>
      </c>
      <c r="AQ42">
        <f t="shared" si="22"/>
        <v>0.73051021572879804</v>
      </c>
      <c r="AR42">
        <f t="shared" si="23"/>
        <v>0.73051021572879804</v>
      </c>
    </row>
    <row r="43" spans="1:44" x14ac:dyDescent="0.25">
      <c r="A43" s="8" t="s">
        <v>14</v>
      </c>
      <c r="B43">
        <v>730237</v>
      </c>
      <c r="C43">
        <v>2191.8000000000002</v>
      </c>
      <c r="D43">
        <v>2242.5</v>
      </c>
      <c r="E43">
        <v>3719.8882006800536</v>
      </c>
      <c r="F43">
        <v>80342.820207685989</v>
      </c>
      <c r="G43">
        <v>2708.4357544194559</v>
      </c>
      <c r="H43">
        <v>83057.829170529556</v>
      </c>
      <c r="I43">
        <v>0.54776736867619691</v>
      </c>
      <c r="J43">
        <v>0</v>
      </c>
      <c r="K43">
        <v>2.328011316873837</v>
      </c>
      <c r="L43">
        <v>1.6433021060285908</v>
      </c>
      <c r="M43">
        <v>1.0955347373523938</v>
      </c>
      <c r="N43">
        <v>1.3694184216904923</v>
      </c>
      <c r="O43">
        <v>0.68470921084524616</v>
      </c>
      <c r="P43">
        <v>0.13694184216904923</v>
      </c>
      <c r="Q43">
        <v>0.95859289518334467</v>
      </c>
      <c r="R43">
        <v>0.95859289518334467</v>
      </c>
      <c r="S43">
        <v>0.68470921084524616</v>
      </c>
      <c r="T43">
        <v>0.27388368433809845</v>
      </c>
      <c r="U43">
        <v>1.5063602638595415</v>
      </c>
      <c r="V43">
        <v>0.68470921084524616</v>
      </c>
      <c r="W43">
        <v>1.3694184216904923</v>
      </c>
      <c r="X43">
        <v>0.68470921084524616</v>
      </c>
      <c r="Y43">
        <v>0.54776736867619691</v>
      </c>
      <c r="Z43">
        <v>1.0955347373523938</v>
      </c>
      <c r="AA43">
        <v>2.0541276325357383</v>
      </c>
      <c r="AB43">
        <v>0.41082552650714771</v>
      </c>
      <c r="AC43">
        <v>0.82165105301429542</v>
      </c>
      <c r="AD43">
        <v>0.27388368433809845</v>
      </c>
      <c r="AE43">
        <v>0.90349000000000002</v>
      </c>
      <c r="AF43">
        <v>0.41082552650714771</v>
      </c>
      <c r="AH43">
        <f t="shared" si="15"/>
        <v>10.681463689185842</v>
      </c>
      <c r="AI43">
        <f t="shared" si="16"/>
        <v>10.763302636171545</v>
      </c>
      <c r="AJ43">
        <f t="shared" si="17"/>
        <v>21.444766325357389</v>
      </c>
      <c r="AL43">
        <f t="shared" si="18"/>
        <v>0.8901219740988201</v>
      </c>
      <c r="AM43">
        <f t="shared" si="19"/>
        <v>0.89694188634762873</v>
      </c>
      <c r="AN43">
        <f t="shared" si="20"/>
        <v>0.89353193022322452</v>
      </c>
      <c r="AP43">
        <f t="shared" si="21"/>
        <v>0.82165105301429542</v>
      </c>
      <c r="AQ43">
        <f t="shared" si="22"/>
        <v>0.68470921084524616</v>
      </c>
      <c r="AR43">
        <f t="shared" si="23"/>
        <v>0.75318013192977085</v>
      </c>
    </row>
    <row r="44" spans="1:44" x14ac:dyDescent="0.25">
      <c r="A44" s="8" t="s">
        <v>15</v>
      </c>
      <c r="B44">
        <v>442068</v>
      </c>
      <c r="C44">
        <v>2191.8000000000002</v>
      </c>
      <c r="D44">
        <v>2242.5</v>
      </c>
      <c r="E44">
        <v>3454.2197128043649</v>
      </c>
      <c r="F44">
        <v>79926.165205353027</v>
      </c>
      <c r="G44">
        <v>3089.5699304179448</v>
      </c>
      <c r="H44">
        <v>79317.887745776665</v>
      </c>
      <c r="I44">
        <v>0.4524190848466752</v>
      </c>
      <c r="J44">
        <v>0</v>
      </c>
      <c r="K44">
        <v>0</v>
      </c>
      <c r="L44">
        <v>0.9048381696933504</v>
      </c>
      <c r="M44">
        <v>0.67862862727001272</v>
      </c>
      <c r="N44">
        <v>0.4524190848466752</v>
      </c>
      <c r="O44">
        <v>1.131047712116688</v>
      </c>
      <c r="P44">
        <v>0.9048381696933504</v>
      </c>
      <c r="Q44">
        <v>1.3572572545400254</v>
      </c>
      <c r="R44">
        <v>0.2262095424233376</v>
      </c>
      <c r="S44">
        <v>0.4524190848466752</v>
      </c>
      <c r="T44">
        <v>0.2262095424233376</v>
      </c>
      <c r="U44">
        <v>0.9048381696933504</v>
      </c>
      <c r="V44">
        <v>0.4524190848466752</v>
      </c>
      <c r="W44">
        <v>0.2262095424233376</v>
      </c>
      <c r="X44">
        <v>1.3572572545400254</v>
      </c>
      <c r="Y44">
        <v>0</v>
      </c>
      <c r="Z44">
        <v>2.0358858818100383</v>
      </c>
      <c r="AA44">
        <v>0.2262095424233376</v>
      </c>
      <c r="AB44">
        <v>0.4524190848466752</v>
      </c>
      <c r="AC44">
        <v>0.4524190848466752</v>
      </c>
      <c r="AD44">
        <v>0</v>
      </c>
      <c r="AE44">
        <v>0.56592799999999999</v>
      </c>
      <c r="AF44">
        <v>1.131047712116688</v>
      </c>
      <c r="AH44">
        <f t="shared" si="15"/>
        <v>6.786286272700127</v>
      </c>
      <c r="AI44">
        <f t="shared" si="16"/>
        <v>7.8046333575468019</v>
      </c>
      <c r="AJ44">
        <f t="shared" si="17"/>
        <v>14.590919630246928</v>
      </c>
      <c r="AL44">
        <f t="shared" si="18"/>
        <v>0.56552385605834388</v>
      </c>
      <c r="AM44">
        <f t="shared" si="19"/>
        <v>0.65038611312890016</v>
      </c>
      <c r="AN44">
        <f t="shared" si="20"/>
        <v>0.60795498459362196</v>
      </c>
      <c r="AP44">
        <f t="shared" si="21"/>
        <v>0.4524190848466752</v>
      </c>
      <c r="AQ44">
        <f t="shared" si="22"/>
        <v>0.4524190848466752</v>
      </c>
      <c r="AR44">
        <f t="shared" si="23"/>
        <v>0.4524190848466752</v>
      </c>
    </row>
    <row r="45" spans="1:44" x14ac:dyDescent="0.25">
      <c r="A45" s="9" t="s">
        <v>16</v>
      </c>
      <c r="B45">
        <v>5823490</v>
      </c>
      <c r="C45">
        <v>2862.166667</v>
      </c>
      <c r="D45">
        <v>2859.5666670000001</v>
      </c>
      <c r="E45">
        <v>5215.9615625681508</v>
      </c>
      <c r="F45">
        <v>73663.576309051787</v>
      </c>
      <c r="G45">
        <v>4852.4853653049977</v>
      </c>
      <c r="H45">
        <v>75892.480282442324</v>
      </c>
      <c r="I45">
        <v>2.5242595076148495</v>
      </c>
      <c r="J45">
        <v>2.9707271756283604</v>
      </c>
      <c r="K45">
        <v>2.7818370083918746</v>
      </c>
      <c r="L45">
        <v>3.0737581759391706</v>
      </c>
      <c r="M45">
        <v>3.0737581759391706</v>
      </c>
      <c r="N45">
        <v>2.9878990090134954</v>
      </c>
      <c r="O45">
        <v>3.5889131774932217</v>
      </c>
      <c r="P45">
        <v>2.66163417469593</v>
      </c>
      <c r="Q45">
        <v>2.7646651750067401</v>
      </c>
      <c r="R45">
        <v>2.3353693403783642</v>
      </c>
      <c r="S45">
        <v>2.6272905079256597</v>
      </c>
      <c r="T45">
        <v>2.1979946732972842</v>
      </c>
      <c r="U45">
        <v>2.3010256736080938</v>
      </c>
      <c r="V45">
        <v>2.4040566739189044</v>
      </c>
      <c r="W45">
        <v>1.8202143388243133</v>
      </c>
      <c r="X45">
        <v>2.0262763394459338</v>
      </c>
      <c r="Y45">
        <v>1.9232453391351234</v>
      </c>
      <c r="Z45">
        <v>1.9919326726756637</v>
      </c>
      <c r="AA45">
        <v>2.0777918396013386</v>
      </c>
      <c r="AB45">
        <v>0.99596633633783183</v>
      </c>
      <c r="AC45">
        <v>2.094963672986474</v>
      </c>
      <c r="AD45">
        <v>1.8889016723648533</v>
      </c>
      <c r="AE45">
        <v>1.8402149999999999</v>
      </c>
      <c r="AF45">
        <v>1.4080903375810725</v>
      </c>
      <c r="AH45">
        <f t="shared" si="15"/>
        <v>33.588106101324122</v>
      </c>
      <c r="AI45">
        <f t="shared" si="16"/>
        <v>22.772679896479602</v>
      </c>
      <c r="AJ45">
        <f t="shared" si="17"/>
        <v>56.360785997803724</v>
      </c>
      <c r="AL45">
        <f t="shared" si="18"/>
        <v>2.79900884177701</v>
      </c>
      <c r="AM45">
        <f t="shared" si="19"/>
        <v>1.8977233247066334</v>
      </c>
      <c r="AN45">
        <f t="shared" si="20"/>
        <v>2.3483660832418218</v>
      </c>
      <c r="AP45">
        <f t="shared" si="21"/>
        <v>2.7732510916993074</v>
      </c>
      <c r="AQ45">
        <f t="shared" si="22"/>
        <v>1.9919326726756637</v>
      </c>
      <c r="AR45">
        <f t="shared" si="23"/>
        <v>2.3181975069932292</v>
      </c>
    </row>
    <row r="46" spans="1:44" x14ac:dyDescent="0.25">
      <c r="A46" s="10" t="s">
        <v>17</v>
      </c>
      <c r="B46">
        <v>1490187</v>
      </c>
      <c r="C46">
        <v>2346.0666670000001</v>
      </c>
      <c r="D46">
        <v>2392.4333329999999</v>
      </c>
      <c r="E46">
        <v>3406.9549660545954</v>
      </c>
      <c r="F46">
        <v>80381.187059073782</v>
      </c>
      <c r="G46">
        <v>3231.5407395179263</v>
      </c>
      <c r="H46">
        <v>81878.583023472893</v>
      </c>
      <c r="I46">
        <v>0.872373735645258</v>
      </c>
      <c r="J46">
        <v>1.0736907515633944</v>
      </c>
      <c r="K46">
        <v>0.33552835986356072</v>
      </c>
      <c r="L46">
        <v>0.67105671972712144</v>
      </c>
      <c r="M46">
        <v>1.3421134394542429</v>
      </c>
      <c r="N46">
        <v>0.80526806367254578</v>
      </c>
      <c r="O46">
        <v>0.73816239169983366</v>
      </c>
      <c r="P46">
        <v>1.6776417993178037</v>
      </c>
      <c r="Q46">
        <v>0.60395104775440933</v>
      </c>
      <c r="R46">
        <v>0.80526806367254578</v>
      </c>
      <c r="S46">
        <v>1.1407964235361066</v>
      </c>
      <c r="T46">
        <v>1.1407964235361066</v>
      </c>
      <c r="U46">
        <v>1.1407964235361066</v>
      </c>
      <c r="V46">
        <v>0.73816239169983366</v>
      </c>
      <c r="W46">
        <v>1.0065850795906823</v>
      </c>
      <c r="X46">
        <v>1.1407964235361066</v>
      </c>
      <c r="Y46">
        <v>0.67105671972712144</v>
      </c>
      <c r="Z46">
        <v>0.53684537578169722</v>
      </c>
      <c r="AA46">
        <v>0.60395104775440933</v>
      </c>
      <c r="AB46">
        <v>0.46973970380898505</v>
      </c>
      <c r="AC46">
        <v>1.1407964235361066</v>
      </c>
      <c r="AD46">
        <v>0.53684537578169722</v>
      </c>
      <c r="AE46">
        <v>0.87000100000000002</v>
      </c>
      <c r="AF46">
        <v>0.80526806367254578</v>
      </c>
      <c r="AH46">
        <f t="shared" si="15"/>
        <v>11.206647219442928</v>
      </c>
      <c r="AI46">
        <f t="shared" si="16"/>
        <v>9.6608440284252914</v>
      </c>
      <c r="AJ46">
        <f t="shared" si="17"/>
        <v>20.86749124786822</v>
      </c>
      <c r="AL46">
        <f t="shared" si="18"/>
        <v>0.93388726828691071</v>
      </c>
      <c r="AM46">
        <f t="shared" si="19"/>
        <v>0.80507033570210762</v>
      </c>
      <c r="AN46">
        <f t="shared" si="20"/>
        <v>0.86947880199450911</v>
      </c>
      <c r="AP46">
        <f t="shared" si="21"/>
        <v>0.83882089965890194</v>
      </c>
      <c r="AQ46">
        <f t="shared" si="22"/>
        <v>0.80526806367254578</v>
      </c>
      <c r="AR46">
        <f t="shared" si="23"/>
        <v>0.80526806367254578</v>
      </c>
    </row>
    <row r="47" spans="1:44" x14ac:dyDescent="0.25">
      <c r="A47" s="10" t="s">
        <v>18</v>
      </c>
      <c r="B47">
        <v>1213948</v>
      </c>
      <c r="C47">
        <v>2346.0666670000001</v>
      </c>
      <c r="D47">
        <v>2392.4333329999999</v>
      </c>
      <c r="E47">
        <v>3378.3984157476266</v>
      </c>
      <c r="F47">
        <v>81380.668694210952</v>
      </c>
      <c r="G47">
        <v>3460.4447636966329</v>
      </c>
      <c r="H47">
        <v>81008.412221940322</v>
      </c>
      <c r="I47">
        <v>0.32950340541769496</v>
      </c>
      <c r="J47">
        <v>0.65900681083538992</v>
      </c>
      <c r="K47">
        <v>0.57663095948096632</v>
      </c>
      <c r="L47">
        <v>0.65900681083538992</v>
      </c>
      <c r="M47">
        <v>0.65900681083538992</v>
      </c>
      <c r="N47">
        <v>0.4942551081265425</v>
      </c>
      <c r="O47">
        <v>1.7298928784428986</v>
      </c>
      <c r="P47">
        <v>0.24712755406327125</v>
      </c>
      <c r="Q47">
        <v>0.57663095948096632</v>
      </c>
      <c r="R47">
        <v>0.41187925677211878</v>
      </c>
      <c r="S47">
        <v>0.74138266218981375</v>
      </c>
      <c r="T47">
        <v>1.2356377703163561</v>
      </c>
      <c r="U47">
        <v>0.82375851354423757</v>
      </c>
      <c r="V47">
        <v>0.41187925677211878</v>
      </c>
      <c r="W47">
        <v>0.90613436489866117</v>
      </c>
      <c r="X47">
        <v>0.41187925677211878</v>
      </c>
      <c r="Y47">
        <v>0.98851021625308499</v>
      </c>
      <c r="Z47">
        <v>2.0593962838605937</v>
      </c>
      <c r="AA47">
        <v>0.16475170270884748</v>
      </c>
      <c r="AB47">
        <v>0.74138266218981375</v>
      </c>
      <c r="AC47">
        <v>0.24712755406327125</v>
      </c>
      <c r="AD47">
        <v>0.4942551081265425</v>
      </c>
      <c r="AE47">
        <v>0.69705700000000004</v>
      </c>
      <c r="AF47">
        <v>1.2356377703163561</v>
      </c>
      <c r="AH47">
        <f t="shared" si="15"/>
        <v>8.319960986796799</v>
      </c>
      <c r="AI47">
        <f t="shared" si="16"/>
        <v>9.1817696895056464</v>
      </c>
      <c r="AJ47">
        <f t="shared" si="17"/>
        <v>17.501730676302444</v>
      </c>
      <c r="AL47">
        <f t="shared" si="18"/>
        <v>0.69333008223306658</v>
      </c>
      <c r="AM47">
        <f t="shared" si="19"/>
        <v>0.76514747412547057</v>
      </c>
      <c r="AN47">
        <f t="shared" si="20"/>
        <v>0.72923877817926852</v>
      </c>
      <c r="AP47">
        <f t="shared" si="21"/>
        <v>0.61781888515817807</v>
      </c>
      <c r="AQ47">
        <f t="shared" si="22"/>
        <v>0.74138266218981375</v>
      </c>
      <c r="AR47">
        <f t="shared" si="23"/>
        <v>0.65900681083538992</v>
      </c>
    </row>
    <row r="48" spans="1:44" x14ac:dyDescent="0.25">
      <c r="A48" s="10" t="s">
        <v>19</v>
      </c>
      <c r="B48">
        <v>1103306</v>
      </c>
      <c r="C48">
        <v>2346.0666670000001</v>
      </c>
      <c r="D48">
        <v>2392.4333329999999</v>
      </c>
      <c r="E48">
        <v>4632.2597719943515</v>
      </c>
      <c r="F48">
        <v>75056.421337326188</v>
      </c>
      <c r="G48">
        <v>4712.6545128912558</v>
      </c>
      <c r="H48">
        <v>77121.850148553523</v>
      </c>
      <c r="I48">
        <v>0.9063668646776144</v>
      </c>
      <c r="J48">
        <v>0.63445680527433013</v>
      </c>
      <c r="K48">
        <v>1.6314603564197059</v>
      </c>
      <c r="L48">
        <v>0.81573017820985294</v>
      </c>
      <c r="M48">
        <v>1.1782769240808988</v>
      </c>
      <c r="N48">
        <v>1.3595502970164215</v>
      </c>
      <c r="O48">
        <v>1.0876402376131371</v>
      </c>
      <c r="P48">
        <v>0.36254674587104574</v>
      </c>
      <c r="Q48">
        <v>0.99700355114537575</v>
      </c>
      <c r="R48">
        <v>1.5408236699519444</v>
      </c>
      <c r="S48">
        <v>1.1782769240808988</v>
      </c>
      <c r="T48">
        <v>0.9063668646776144</v>
      </c>
      <c r="U48">
        <v>0.9063668646776144</v>
      </c>
      <c r="V48">
        <v>0.99700355114537575</v>
      </c>
      <c r="W48">
        <v>1.3595502970164215</v>
      </c>
      <c r="X48">
        <v>0.81573017820985294</v>
      </c>
      <c r="Y48">
        <v>0.4531834323388072</v>
      </c>
      <c r="Z48">
        <v>1.2689136105486603</v>
      </c>
      <c r="AA48">
        <v>0.81573017820985294</v>
      </c>
      <c r="AB48">
        <v>0.72509349174209148</v>
      </c>
      <c r="AC48">
        <v>0.72509349174209148</v>
      </c>
      <c r="AD48">
        <v>0.54382011880656855</v>
      </c>
      <c r="AE48">
        <v>0.87388900000000003</v>
      </c>
      <c r="AF48">
        <v>0.99700355114537575</v>
      </c>
      <c r="AH48">
        <f t="shared" si="15"/>
        <v>12.598499419018841</v>
      </c>
      <c r="AI48">
        <f t="shared" si="16"/>
        <v>10.481377765582712</v>
      </c>
      <c r="AJ48">
        <f t="shared" si="17"/>
        <v>23.079877184601553</v>
      </c>
      <c r="AL48">
        <f t="shared" si="18"/>
        <v>1.0498749515849035</v>
      </c>
      <c r="AM48">
        <f t="shared" si="19"/>
        <v>0.87344814713189267</v>
      </c>
      <c r="AN48">
        <f t="shared" si="20"/>
        <v>0.96166154935839809</v>
      </c>
      <c r="AP48">
        <f t="shared" si="21"/>
        <v>1.0423218943792565</v>
      </c>
      <c r="AQ48">
        <f t="shared" si="22"/>
        <v>0.87388900000000003</v>
      </c>
      <c r="AR48">
        <f t="shared" si="23"/>
        <v>0.9063668646776144</v>
      </c>
    </row>
    <row r="49" spans="1:44" x14ac:dyDescent="0.25">
      <c r="A49" s="11" t="s">
        <v>20</v>
      </c>
      <c r="B49">
        <v>378480</v>
      </c>
      <c r="C49">
        <v>2101.666667</v>
      </c>
      <c r="D49">
        <v>2135.4666670000001</v>
      </c>
      <c r="E49">
        <v>4187.0112027055584</v>
      </c>
      <c r="F49">
        <v>81592.686535616143</v>
      </c>
      <c r="G49">
        <v>3647.7488902980344</v>
      </c>
      <c r="H49">
        <v>83146.005072923275</v>
      </c>
      <c r="I49">
        <v>0.79264426125554854</v>
      </c>
      <c r="J49">
        <v>0.52842950750369899</v>
      </c>
      <c r="K49">
        <v>0.52842950750369899</v>
      </c>
      <c r="L49">
        <v>0</v>
      </c>
      <c r="M49">
        <v>0.79264426125554854</v>
      </c>
      <c r="N49">
        <v>0.52842950750369899</v>
      </c>
      <c r="O49">
        <v>0.2642147537518495</v>
      </c>
      <c r="P49">
        <v>0.52842950750369899</v>
      </c>
      <c r="Q49">
        <v>0.2642147537518495</v>
      </c>
      <c r="R49">
        <v>0</v>
      </c>
      <c r="S49">
        <v>2.9063622912703448</v>
      </c>
      <c r="T49">
        <v>0.2642147537518495</v>
      </c>
      <c r="U49">
        <v>0</v>
      </c>
      <c r="V49">
        <v>2.3779327837666457</v>
      </c>
      <c r="W49">
        <v>1.3210737687592475</v>
      </c>
      <c r="X49">
        <v>0.79264426125554854</v>
      </c>
      <c r="Y49">
        <v>0</v>
      </c>
      <c r="Z49">
        <v>0.2642147537518495</v>
      </c>
      <c r="AA49">
        <v>1.3210737687592475</v>
      </c>
      <c r="AB49">
        <v>0.52842950750369899</v>
      </c>
      <c r="AC49">
        <v>1.056859015007398</v>
      </c>
      <c r="AD49">
        <v>0.52842950750369899</v>
      </c>
      <c r="AE49">
        <v>0.68680099999999999</v>
      </c>
      <c r="AF49">
        <v>0.2642147537518495</v>
      </c>
      <c r="AH49">
        <f t="shared" si="15"/>
        <v>7.3980131050517866</v>
      </c>
      <c r="AI49">
        <f t="shared" si="16"/>
        <v>9.141673120059183</v>
      </c>
      <c r="AJ49">
        <f t="shared" si="17"/>
        <v>16.53968622511097</v>
      </c>
      <c r="AL49">
        <f t="shared" si="18"/>
        <v>0.61650109208764892</v>
      </c>
      <c r="AM49">
        <f t="shared" si="19"/>
        <v>0.76180609333826521</v>
      </c>
      <c r="AN49">
        <f t="shared" si="20"/>
        <v>0.68915359271295706</v>
      </c>
      <c r="AP49">
        <f t="shared" si="21"/>
        <v>0.52842950750369899</v>
      </c>
      <c r="AQ49">
        <f t="shared" si="22"/>
        <v>0.52842950750369899</v>
      </c>
      <c r="AR49">
        <f t="shared" si="23"/>
        <v>0.52842950750369899</v>
      </c>
    </row>
    <row r="50" spans="1:44" x14ac:dyDescent="0.25">
      <c r="A50" s="11" t="s">
        <v>21</v>
      </c>
      <c r="B50">
        <v>235991</v>
      </c>
      <c r="C50">
        <v>2101.666667</v>
      </c>
      <c r="D50">
        <v>2135.4666670000001</v>
      </c>
      <c r="E50">
        <v>3293.3459326838733</v>
      </c>
      <c r="F50">
        <v>82774.343089355112</v>
      </c>
      <c r="G50">
        <v>3515.8120436796316</v>
      </c>
      <c r="H50">
        <v>81411.579255141085</v>
      </c>
      <c r="I50">
        <v>2.5424698399515235</v>
      </c>
      <c r="J50">
        <v>1.2712349199757618</v>
      </c>
      <c r="K50">
        <v>1.2712349199757618</v>
      </c>
      <c r="L50">
        <v>1.2712349199757618</v>
      </c>
      <c r="M50">
        <v>0</v>
      </c>
      <c r="N50">
        <v>0.84748994665050792</v>
      </c>
      <c r="O50">
        <v>2.5424698399515235</v>
      </c>
      <c r="P50">
        <v>1.2712349199757618</v>
      </c>
      <c r="Q50">
        <v>2.1187248666262697</v>
      </c>
      <c r="R50">
        <v>0.84748994665050792</v>
      </c>
      <c r="S50">
        <v>2.1187248666262697</v>
      </c>
      <c r="T50">
        <v>2.1187248666262697</v>
      </c>
      <c r="U50">
        <v>3.3899597866020317</v>
      </c>
      <c r="V50">
        <v>0.84748994665050792</v>
      </c>
      <c r="W50">
        <v>0.84748994665050792</v>
      </c>
      <c r="X50">
        <v>1.2712349199757618</v>
      </c>
      <c r="Y50">
        <v>0</v>
      </c>
      <c r="Z50">
        <v>0.42374497332525396</v>
      </c>
      <c r="AA50">
        <v>0.84748994665050792</v>
      </c>
      <c r="AB50">
        <v>0.42374497332525396</v>
      </c>
      <c r="AC50">
        <v>0.42374497332525396</v>
      </c>
      <c r="AD50">
        <v>0.84748994665050792</v>
      </c>
      <c r="AE50">
        <v>0.619475</v>
      </c>
      <c r="AF50">
        <v>0.42374497332525396</v>
      </c>
      <c r="AH50">
        <f t="shared" si="15"/>
        <v>18.221033852985919</v>
      </c>
      <c r="AI50">
        <f t="shared" si="16"/>
        <v>10.365609386480841</v>
      </c>
      <c r="AJ50">
        <f t="shared" si="17"/>
        <v>28.586643239466756</v>
      </c>
      <c r="AL50">
        <f t="shared" si="18"/>
        <v>1.5184194877488266</v>
      </c>
      <c r="AM50">
        <f t="shared" si="19"/>
        <v>0.86380078220673673</v>
      </c>
      <c r="AN50">
        <f t="shared" si="20"/>
        <v>1.1911101349777815</v>
      </c>
      <c r="AP50">
        <f t="shared" si="21"/>
        <v>1.2712349199757618</v>
      </c>
      <c r="AQ50">
        <f t="shared" si="22"/>
        <v>0.84748994665050792</v>
      </c>
      <c r="AR50">
        <f t="shared" si="23"/>
        <v>0.84748994665050792</v>
      </c>
    </row>
    <row r="51" spans="1:44" s="15" customFormat="1" x14ac:dyDescent="0.25">
      <c r="AH51"/>
      <c r="AI51"/>
      <c r="AJ51"/>
      <c r="AK51"/>
      <c r="AL51"/>
      <c r="AM51"/>
      <c r="AN51"/>
      <c r="AO51"/>
      <c r="AP51"/>
      <c r="AQ51"/>
      <c r="AR51"/>
    </row>
    <row r="52" spans="1:44" s="15" customFormat="1" x14ac:dyDescent="0.25">
      <c r="A52" s="12" t="s">
        <v>22</v>
      </c>
      <c r="B52" s="15">
        <f>SUM(B31:B50)</f>
        <v>22903478</v>
      </c>
      <c r="C52" s="15">
        <f t="shared" ref="C52:AJ52" si="24">SUM(C31:C50)</f>
        <v>43535.70000199999</v>
      </c>
      <c r="D52" s="15">
        <f t="shared" si="24"/>
        <v>44224.699999000004</v>
      </c>
      <c r="E52" s="15">
        <f t="shared" si="24"/>
        <v>81675.061105731496</v>
      </c>
      <c r="F52" s="15">
        <f t="shared" si="24"/>
        <v>1533042.4945983496</v>
      </c>
      <c r="G52" s="15">
        <f t="shared" si="24"/>
        <v>76450.338323604839</v>
      </c>
      <c r="H52" s="15">
        <f t="shared" si="24"/>
        <v>1549568.5569925199</v>
      </c>
      <c r="I52" s="15">
        <f t="shared" si="24"/>
        <v>21.2226337436215</v>
      </c>
      <c r="J52" s="15">
        <f t="shared" si="24"/>
        <v>19.495183585492917</v>
      </c>
      <c r="K52" s="15">
        <f t="shared" si="24"/>
        <v>23.16676564785773</v>
      </c>
      <c r="L52" s="15">
        <f t="shared" si="24"/>
        <v>19.425730521989266</v>
      </c>
      <c r="M52" s="15">
        <f t="shared" si="24"/>
        <v>19.697021252635789</v>
      </c>
      <c r="N52" s="15">
        <f t="shared" si="24"/>
        <v>21.586726453161322</v>
      </c>
      <c r="O52" s="15">
        <f t="shared" si="24"/>
        <v>26.689046951075827</v>
      </c>
      <c r="P52" s="15">
        <f t="shared" si="24"/>
        <v>20.147508680446386</v>
      </c>
      <c r="Q52" s="15">
        <f t="shared" si="24"/>
        <v>26.396230046600632</v>
      </c>
      <c r="R52" s="15">
        <f t="shared" si="24"/>
        <v>20.194371714287428</v>
      </c>
      <c r="S52" s="15">
        <f t="shared" si="24"/>
        <v>26.057484580197713</v>
      </c>
      <c r="T52" s="15">
        <f t="shared" si="24"/>
        <v>20.93352328122975</v>
      </c>
      <c r="U52" s="15">
        <f t="shared" si="24"/>
        <v>26.637115662421657</v>
      </c>
      <c r="V52" s="15">
        <f t="shared" si="24"/>
        <v>23.549602405922126</v>
      </c>
      <c r="W52" s="15">
        <f t="shared" si="24"/>
        <v>24.476929828678166</v>
      </c>
      <c r="X52" s="15">
        <f t="shared" si="24"/>
        <v>22.087781467835804</v>
      </c>
      <c r="Y52" s="15">
        <f t="shared" si="24"/>
        <v>14.589515150190303</v>
      </c>
      <c r="Z52" s="15">
        <f t="shared" si="24"/>
        <v>21.35136296453954</v>
      </c>
      <c r="AA52" s="15">
        <f t="shared" si="24"/>
        <v>20.356979453021005</v>
      </c>
      <c r="AB52" s="15">
        <f t="shared" si="24"/>
        <v>13.104883288435333</v>
      </c>
      <c r="AC52" s="15">
        <f t="shared" si="24"/>
        <v>18.40636816917511</v>
      </c>
      <c r="AD52" s="15">
        <f t="shared" si="24"/>
        <v>17.903124158363141</v>
      </c>
      <c r="AE52" s="15">
        <f t="shared" si="24"/>
        <v>19.434977</v>
      </c>
      <c r="AF52" s="15">
        <f t="shared" si="24"/>
        <v>18.653579887619703</v>
      </c>
      <c r="AH52" s="15">
        <f t="shared" si="24"/>
        <v>265.01222645859622</v>
      </c>
      <c r="AI52" s="15">
        <f t="shared" si="24"/>
        <v>240.55221943620188</v>
      </c>
      <c r="AJ52" s="15">
        <f t="shared" si="24"/>
        <v>505.5644458947981</v>
      </c>
      <c r="AK52"/>
      <c r="AL52"/>
      <c r="AM52"/>
      <c r="AN52"/>
      <c r="AO52"/>
      <c r="AP52"/>
      <c r="AQ52"/>
      <c r="AR52"/>
    </row>
    <row r="53" spans="1:44" s="15" customFormat="1" x14ac:dyDescent="0.25">
      <c r="A53" s="12" t="s">
        <v>23</v>
      </c>
      <c r="B53" s="15">
        <f>AVERAGE(B31:B50)</f>
        <v>1145173.8999999999</v>
      </c>
      <c r="C53" s="15">
        <f t="shared" ref="C53:AJ53" si="25">AVERAGE(C31:C50)</f>
        <v>2176.7850000999997</v>
      </c>
      <c r="D53" s="15">
        <f t="shared" si="25"/>
        <v>2211.2349999500002</v>
      </c>
      <c r="E53" s="15">
        <f t="shared" si="25"/>
        <v>4083.7530552865746</v>
      </c>
      <c r="F53" s="15">
        <f t="shared" si="25"/>
        <v>76652.124729917472</v>
      </c>
      <c r="G53" s="15">
        <f t="shared" si="25"/>
        <v>3822.5169161802419</v>
      </c>
      <c r="H53" s="15">
        <f t="shared" si="25"/>
        <v>77478.427849625994</v>
      </c>
      <c r="I53" s="15">
        <f t="shared" si="25"/>
        <v>1.061131687181075</v>
      </c>
      <c r="J53" s="15">
        <f t="shared" si="25"/>
        <v>0.97475917927464584</v>
      </c>
      <c r="K53" s="15">
        <f t="shared" si="25"/>
        <v>1.1583382823928865</v>
      </c>
      <c r="L53" s="15">
        <f t="shared" si="25"/>
        <v>0.97128652609946331</v>
      </c>
      <c r="M53" s="15">
        <f t="shared" si="25"/>
        <v>0.98485106263178945</v>
      </c>
      <c r="N53" s="15">
        <f t="shared" si="25"/>
        <v>1.0793363226580661</v>
      </c>
      <c r="O53" s="15">
        <f t="shared" si="25"/>
        <v>1.3344523475537913</v>
      </c>
      <c r="P53" s="15">
        <f t="shared" si="25"/>
        <v>1.0073754340223193</v>
      </c>
      <c r="Q53" s="15">
        <f t="shared" si="25"/>
        <v>1.3198115023300316</v>
      </c>
      <c r="R53" s="15">
        <f t="shared" si="25"/>
        <v>1.0097185857143713</v>
      </c>
      <c r="S53" s="15">
        <f t="shared" si="25"/>
        <v>1.3028742290098856</v>
      </c>
      <c r="T53" s="15">
        <f t="shared" si="25"/>
        <v>1.0466761640614874</v>
      </c>
      <c r="U53" s="15">
        <f t="shared" si="25"/>
        <v>1.3318557831210829</v>
      </c>
      <c r="V53" s="15">
        <f t="shared" si="25"/>
        <v>1.1774801202961063</v>
      </c>
      <c r="W53" s="15">
        <f t="shared" si="25"/>
        <v>1.2238464914339082</v>
      </c>
      <c r="X53" s="15">
        <f t="shared" si="25"/>
        <v>1.1043890733917903</v>
      </c>
      <c r="Y53" s="15">
        <f t="shared" si="25"/>
        <v>0.72947575750951521</v>
      </c>
      <c r="Z53" s="15">
        <f t="shared" si="25"/>
        <v>1.067568148226977</v>
      </c>
      <c r="AA53" s="15">
        <f t="shared" si="25"/>
        <v>1.0178489726510502</v>
      </c>
      <c r="AB53" s="15">
        <f t="shared" si="25"/>
        <v>0.65524416442176669</v>
      </c>
      <c r="AC53" s="15">
        <f t="shared" si="25"/>
        <v>0.92031840845875545</v>
      </c>
      <c r="AD53" s="15">
        <f t="shared" si="25"/>
        <v>0.89515620791815709</v>
      </c>
      <c r="AE53" s="15">
        <f t="shared" si="25"/>
        <v>0.97174885</v>
      </c>
      <c r="AF53" s="15">
        <f t="shared" si="25"/>
        <v>0.93267899438098512</v>
      </c>
      <c r="AH53" s="15">
        <f t="shared" si="25"/>
        <v>13.25061132292981</v>
      </c>
      <c r="AI53" s="15">
        <f t="shared" si="25"/>
        <v>12.027610971810095</v>
      </c>
      <c r="AJ53" s="15">
        <f t="shared" si="25"/>
        <v>25.278222294739905</v>
      </c>
      <c r="AK53"/>
      <c r="AL53"/>
      <c r="AM53"/>
      <c r="AN53"/>
      <c r="AO53"/>
      <c r="AP53"/>
      <c r="AQ53"/>
      <c r="AR53"/>
    </row>
    <row r="54" spans="1:44" s="15" customFormat="1" x14ac:dyDescent="0.25">
      <c r="A54" s="12" t="s">
        <v>42</v>
      </c>
      <c r="B54" s="15">
        <f>MEDIAN(B31:B50)</f>
        <v>893289</v>
      </c>
      <c r="C54" s="15">
        <f t="shared" ref="C54:AJ54" si="26">MEDIAN(C31:C50)</f>
        <v>2090.833333</v>
      </c>
      <c r="D54" s="15">
        <f t="shared" si="26"/>
        <v>2135.4666670000001</v>
      </c>
      <c r="E54" s="15">
        <f t="shared" si="26"/>
        <v>3784.8773018672582</v>
      </c>
      <c r="F54" s="15">
        <f t="shared" si="26"/>
        <v>78235.788827429758</v>
      </c>
      <c r="G54" s="15">
        <f t="shared" si="26"/>
        <v>3520.5358586164393</v>
      </c>
      <c r="H54" s="15">
        <f t="shared" si="26"/>
        <v>78192.578541792027</v>
      </c>
      <c r="I54" s="15">
        <f t="shared" si="26"/>
        <v>0.71592035000912346</v>
      </c>
      <c r="J54" s="15">
        <f t="shared" si="26"/>
        <v>0.64673180805486008</v>
      </c>
      <c r="K54" s="15">
        <f t="shared" si="26"/>
        <v>0.85427569039547846</v>
      </c>
      <c r="L54" s="15">
        <f t="shared" si="26"/>
        <v>0.74339344896848725</v>
      </c>
      <c r="M54" s="15">
        <f t="shared" si="26"/>
        <v>0.83643843869745349</v>
      </c>
      <c r="N54" s="15">
        <f t="shared" si="26"/>
        <v>0.76788913970067196</v>
      </c>
      <c r="O54" s="15">
        <f t="shared" si="26"/>
        <v>1.0749195299943546</v>
      </c>
      <c r="P54" s="15">
        <f t="shared" si="26"/>
        <v>0.90013002833480904</v>
      </c>
      <c r="Q54" s="15">
        <f t="shared" si="26"/>
        <v>0.97779822316436027</v>
      </c>
      <c r="R54" s="15">
        <f t="shared" si="26"/>
        <v>0.83465696967270286</v>
      </c>
      <c r="S54" s="15">
        <f t="shared" si="26"/>
        <v>0.93113624672408146</v>
      </c>
      <c r="T54" s="15">
        <f t="shared" si="26"/>
        <v>0.95540920565235588</v>
      </c>
      <c r="U54" s="15">
        <f t="shared" si="26"/>
        <v>1.0566518394071447</v>
      </c>
      <c r="V54" s="15">
        <f t="shared" si="26"/>
        <v>0.86386128139493312</v>
      </c>
      <c r="W54" s="15">
        <f t="shared" si="26"/>
        <v>1.0511752015919398</v>
      </c>
      <c r="X54" s="15">
        <f t="shared" si="26"/>
        <v>0.81080493824424704</v>
      </c>
      <c r="Y54" s="15">
        <f t="shared" si="26"/>
        <v>0.53943338993199152</v>
      </c>
      <c r="Z54" s="15">
        <f t="shared" si="26"/>
        <v>0.89729248890185653</v>
      </c>
      <c r="AA54" s="15">
        <f t="shared" si="26"/>
        <v>0.83161006243018043</v>
      </c>
      <c r="AB54" s="15">
        <f t="shared" si="26"/>
        <v>0.63161113285195503</v>
      </c>
      <c r="AC54" s="15">
        <f t="shared" si="26"/>
        <v>0.74529842423715542</v>
      </c>
      <c r="AD54" s="15">
        <f t="shared" si="26"/>
        <v>0.54033274729413283</v>
      </c>
      <c r="AE54" s="15">
        <f t="shared" si="26"/>
        <v>0.80745500000000003</v>
      </c>
      <c r="AF54" s="15">
        <f t="shared" si="26"/>
        <v>0.75537476913807278</v>
      </c>
      <c r="AH54" s="15">
        <f t="shared" si="26"/>
        <v>9.391240437478114</v>
      </c>
      <c r="AI54" s="15">
        <f t="shared" si="26"/>
        <v>9.9788026203672686</v>
      </c>
      <c r="AJ54" s="15">
        <f t="shared" si="26"/>
        <v>19.370043057845383</v>
      </c>
      <c r="AK54"/>
      <c r="AL54"/>
      <c r="AM54"/>
      <c r="AN54"/>
      <c r="AO54"/>
      <c r="AP54"/>
      <c r="AQ54"/>
      <c r="AR54"/>
    </row>
    <row r="55" spans="1:44" s="15" customFormat="1" x14ac:dyDescent="0.25">
      <c r="A55" s="12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 s="1" t="s">
        <v>25</v>
      </c>
    </row>
    <row r="57" spans="1:44" s="2" customFormat="1" x14ac:dyDescent="0.25">
      <c r="A57" s="2" t="s">
        <v>1</v>
      </c>
      <c r="B57" s="2">
        <v>36397802</v>
      </c>
      <c r="E57" s="2">
        <v>4489.3287786993296</v>
      </c>
      <c r="F57" s="2">
        <v>75280.680410317087</v>
      </c>
      <c r="G57" s="2">
        <v>4103.2230462707612</v>
      </c>
      <c r="H57" s="2">
        <v>76500.347466036546</v>
      </c>
      <c r="I57" s="2">
        <v>30.378208002779949</v>
      </c>
      <c r="J57" s="2">
        <v>27.886299288072394</v>
      </c>
      <c r="K57" s="2">
        <v>29.44133824344668</v>
      </c>
      <c r="L57" s="2">
        <v>27.597820329919923</v>
      </c>
      <c r="M57" s="2">
        <v>27.875309613476109</v>
      </c>
      <c r="N57" s="2">
        <v>27.303846534469308</v>
      </c>
      <c r="O57" s="2">
        <v>30.007306485155343</v>
      </c>
      <c r="P57" s="2">
        <v>25.053710660880018</v>
      </c>
      <c r="Q57" s="2">
        <v>27.586830655323638</v>
      </c>
      <c r="R57" s="2">
        <v>28.996256422297151</v>
      </c>
      <c r="S57" s="2">
        <v>25.158112569544723</v>
      </c>
      <c r="T57" s="2">
        <v>25.375158642821344</v>
      </c>
      <c r="U57" s="2">
        <v>26.790079247092997</v>
      </c>
      <c r="V57" s="2">
        <v>26.891733737108634</v>
      </c>
      <c r="W57" s="2">
        <v>28.48248913492084</v>
      </c>
      <c r="X57" s="2">
        <v>24.726767841640548</v>
      </c>
      <c r="Y57" s="2">
        <v>24.517964024311141</v>
      </c>
      <c r="Z57" s="2">
        <v>26.680182501130151</v>
      </c>
      <c r="AA57" s="2">
        <v>25.408127666610199</v>
      </c>
      <c r="AB57" s="2">
        <v>22.171668498004358</v>
      </c>
      <c r="AC57" s="2">
        <v>24.767979121376616</v>
      </c>
      <c r="AD57" s="2">
        <v>23.116780513284841</v>
      </c>
      <c r="AF57" s="2">
        <v>20.416067981247881</v>
      </c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 s="3" t="s">
        <v>2</v>
      </c>
      <c r="B58">
        <v>744885</v>
      </c>
      <c r="C58">
        <v>2076.1</v>
      </c>
      <c r="D58">
        <v>2117.6999999999998</v>
      </c>
      <c r="E58">
        <v>5891.9162018298121</v>
      </c>
      <c r="F58">
        <v>69677.332742638115</v>
      </c>
      <c r="G58">
        <v>5794.9884881558892</v>
      </c>
      <c r="H58">
        <v>70421.877202521195</v>
      </c>
      <c r="I58">
        <v>22.956563764876456</v>
      </c>
      <c r="J58">
        <v>21.614074655819355</v>
      </c>
      <c r="K58">
        <v>21.614074655819355</v>
      </c>
      <c r="L58">
        <v>19.331843170422278</v>
      </c>
      <c r="M58">
        <v>20.942830101290806</v>
      </c>
      <c r="N58">
        <v>20.540083368573672</v>
      </c>
      <c r="O58">
        <v>22.419568121253619</v>
      </c>
      <c r="P58">
        <v>19.466092081327989</v>
      </c>
      <c r="Q58">
        <v>22.151070299442196</v>
      </c>
      <c r="R58">
        <v>20.540083368573672</v>
      </c>
      <c r="S58">
        <v>15.841371486873811</v>
      </c>
      <c r="T58">
        <v>15.572873665062394</v>
      </c>
      <c r="U58">
        <v>18.526349704988018</v>
      </c>
      <c r="V58">
        <v>18.660598615893729</v>
      </c>
      <c r="W58">
        <v>21.077079012196513</v>
      </c>
      <c r="X58">
        <v>15.707122575968102</v>
      </c>
      <c r="Y58">
        <v>16.781113863213786</v>
      </c>
      <c r="Z58">
        <v>17.318109506836624</v>
      </c>
      <c r="AA58">
        <v>13.156393268759606</v>
      </c>
      <c r="AB58">
        <v>18.526349704988018</v>
      </c>
      <c r="AC58">
        <v>20.540083368573672</v>
      </c>
      <c r="AD58">
        <v>19.600340992233701</v>
      </c>
      <c r="AE58">
        <v>12.651636</v>
      </c>
      <c r="AF58">
        <v>14.230384556005289</v>
      </c>
      <c r="AH58">
        <f t="shared" si="15"/>
        <v>242.99052873933562</v>
      </c>
      <c r="AI58">
        <f t="shared" si="16"/>
        <v>206.77556116965704</v>
      </c>
      <c r="AJ58">
        <f t="shared" si="17"/>
        <v>449.76608990899268</v>
      </c>
      <c r="AL58">
        <f t="shared" si="18"/>
        <v>20.249210728277969</v>
      </c>
      <c r="AM58">
        <f t="shared" si="19"/>
        <v>17.231296764138087</v>
      </c>
      <c r="AN58">
        <f t="shared" si="20"/>
        <v>18.74025374620803</v>
      </c>
      <c r="AP58">
        <f t="shared" si="21"/>
        <v>20.741456734932239</v>
      </c>
      <c r="AQ58">
        <f t="shared" si="22"/>
        <v>17.318109506836624</v>
      </c>
      <c r="AR58">
        <f t="shared" si="23"/>
        <v>19.398967625875134</v>
      </c>
    </row>
    <row r="59" spans="1:44" x14ac:dyDescent="0.25">
      <c r="A59" s="4" t="s">
        <v>3</v>
      </c>
      <c r="B59">
        <v>497473</v>
      </c>
      <c r="C59">
        <v>2076.1</v>
      </c>
      <c r="D59">
        <v>2107.7333330000001</v>
      </c>
      <c r="E59">
        <v>2929.4052139513101</v>
      </c>
      <c r="F59">
        <v>80309.484132807207</v>
      </c>
      <c r="G59">
        <v>2240.1215744372057</v>
      </c>
      <c r="H59">
        <v>82385.978736534453</v>
      </c>
      <c r="I59">
        <v>34.373724805165303</v>
      </c>
      <c r="J59">
        <v>23.116832471310001</v>
      </c>
      <c r="K59">
        <v>32.363565459834</v>
      </c>
      <c r="L59">
        <v>27.539183031038871</v>
      </c>
      <c r="M59">
        <v>26.534103358373219</v>
      </c>
      <c r="N59">
        <v>33.569661067032783</v>
      </c>
      <c r="O59">
        <v>28.544262703704522</v>
      </c>
      <c r="P59">
        <v>29.750358310903309</v>
      </c>
      <c r="Q59">
        <v>35.780836346897217</v>
      </c>
      <c r="R59">
        <v>32.966613263433388</v>
      </c>
      <c r="S59">
        <v>25.730039620240696</v>
      </c>
      <c r="T59">
        <v>25.328007751174436</v>
      </c>
      <c r="U59">
        <v>25.931055554773824</v>
      </c>
      <c r="V59">
        <v>28.946294572770782</v>
      </c>
      <c r="W59">
        <v>26.132071489306959</v>
      </c>
      <c r="X59">
        <v>29.951374245436437</v>
      </c>
      <c r="Y59">
        <v>29.750358310903309</v>
      </c>
      <c r="Z59">
        <v>28.142230834638262</v>
      </c>
      <c r="AA59">
        <v>28.343246769171394</v>
      </c>
      <c r="AB59">
        <v>24.925975882108176</v>
      </c>
      <c r="AC59">
        <v>28.142230834638262</v>
      </c>
      <c r="AD59">
        <v>22.714800602243738</v>
      </c>
      <c r="AE59">
        <v>21.374977000000001</v>
      </c>
      <c r="AF59">
        <v>20.905657191445567</v>
      </c>
      <c r="AH59">
        <f t="shared" si="15"/>
        <v>355.59718818910773</v>
      </c>
      <c r="AI59">
        <f t="shared" si="16"/>
        <v>315.26027328743675</v>
      </c>
      <c r="AJ59">
        <f t="shared" si="17"/>
        <v>670.85746147654447</v>
      </c>
      <c r="AL59">
        <f t="shared" si="18"/>
        <v>29.633099015758976</v>
      </c>
      <c r="AM59">
        <f t="shared" si="19"/>
        <v>26.271689440619728</v>
      </c>
      <c r="AN59">
        <f t="shared" si="20"/>
        <v>27.952394228189352</v>
      </c>
      <c r="AP59">
        <f t="shared" si="21"/>
        <v>29.147310507303914</v>
      </c>
      <c r="AQ59">
        <f t="shared" si="22"/>
        <v>26.132071489306959</v>
      </c>
      <c r="AR59">
        <f t="shared" si="23"/>
        <v>28.142230834638262</v>
      </c>
    </row>
    <row r="60" spans="1:44" x14ac:dyDescent="0.25">
      <c r="A60" s="4" t="s">
        <v>4</v>
      </c>
      <c r="B60">
        <v>872147</v>
      </c>
      <c r="C60">
        <v>2076.1</v>
      </c>
      <c r="D60">
        <v>2107.7333330000001</v>
      </c>
      <c r="E60">
        <v>6038.660913813841</v>
      </c>
      <c r="F60">
        <v>71438.301112083165</v>
      </c>
      <c r="G60">
        <v>5670.0303962520074</v>
      </c>
      <c r="H60">
        <v>71577.841808777652</v>
      </c>
      <c r="I60">
        <v>46.895764131505352</v>
      </c>
      <c r="J60">
        <v>37.722998531210905</v>
      </c>
      <c r="K60">
        <v>40.933466491313965</v>
      </c>
      <c r="L60">
        <v>40.130849501288196</v>
      </c>
      <c r="M60">
        <v>40.245509071291877</v>
      </c>
      <c r="N60">
        <v>38.066977241221949</v>
      </c>
      <c r="O60">
        <v>49.532934241590006</v>
      </c>
      <c r="P60">
        <v>32.67797745104896</v>
      </c>
      <c r="Q60">
        <v>42.768019611372857</v>
      </c>
      <c r="R60">
        <v>39.213572941258754</v>
      </c>
      <c r="S60">
        <v>39.557551651269797</v>
      </c>
      <c r="T60">
        <v>31.760700891019521</v>
      </c>
      <c r="U60">
        <v>39.672211221273479</v>
      </c>
      <c r="V60">
        <v>32.448658311041605</v>
      </c>
      <c r="W60">
        <v>38.754934661244036</v>
      </c>
      <c r="X60">
        <v>34.741849711115215</v>
      </c>
      <c r="Y60">
        <v>31.187403041001115</v>
      </c>
      <c r="Z60">
        <v>45.519849291461185</v>
      </c>
      <c r="AA60">
        <v>36.347083691166745</v>
      </c>
      <c r="AB60">
        <v>27.174318090872298</v>
      </c>
      <c r="AC60">
        <v>38.18163681122563</v>
      </c>
      <c r="AD60">
        <v>30.843424330990072</v>
      </c>
      <c r="AE60">
        <v>36.549847</v>
      </c>
      <c r="AF60">
        <v>31.3020626110048</v>
      </c>
      <c r="AH60">
        <f t="shared" si="15"/>
        <v>479.50632175539209</v>
      </c>
      <c r="AI60">
        <f t="shared" si="16"/>
        <v>422.72327877239616</v>
      </c>
      <c r="AJ60">
        <f t="shared" si="17"/>
        <v>902.22960052778819</v>
      </c>
      <c r="AL60">
        <f t="shared" si="18"/>
        <v>39.958860146282674</v>
      </c>
      <c r="AM60">
        <f t="shared" si="19"/>
        <v>35.22693989769968</v>
      </c>
      <c r="AN60">
        <f t="shared" si="20"/>
        <v>37.592900021991177</v>
      </c>
      <c r="AP60">
        <f t="shared" si="21"/>
        <v>39.844200576278993</v>
      </c>
      <c r="AQ60">
        <f t="shared" si="22"/>
        <v>34.741849711115215</v>
      </c>
      <c r="AR60">
        <f t="shared" si="23"/>
        <v>38.124307026223789</v>
      </c>
    </row>
    <row r="61" spans="1:44" x14ac:dyDescent="0.25">
      <c r="A61" s="5" t="s">
        <v>5</v>
      </c>
      <c r="B61">
        <v>1758489</v>
      </c>
      <c r="C61">
        <v>2090.833333</v>
      </c>
      <c r="D61">
        <v>2118.1333330000002</v>
      </c>
      <c r="E61">
        <v>5201.8522720358214</v>
      </c>
      <c r="F61">
        <v>71017.504232326741</v>
      </c>
      <c r="G61">
        <v>4992.4679653952908</v>
      </c>
      <c r="H61">
        <v>72063.004090443559</v>
      </c>
      <c r="I61">
        <v>28.149166699365193</v>
      </c>
      <c r="J61">
        <v>27.580496665034588</v>
      </c>
      <c r="K61">
        <v>30.13951181952233</v>
      </c>
      <c r="L61">
        <v>30.253245826388451</v>
      </c>
      <c r="M61">
        <v>29.286506768026413</v>
      </c>
      <c r="N61">
        <v>27.182427641003159</v>
      </c>
      <c r="O61">
        <v>29.172772761160289</v>
      </c>
      <c r="P61">
        <v>29.343373771459476</v>
      </c>
      <c r="Q61">
        <v>26.101954575775</v>
      </c>
      <c r="R61">
        <v>27.466762658168463</v>
      </c>
      <c r="S61">
        <v>23.599806424720313</v>
      </c>
      <c r="T61">
        <v>22.121264335460729</v>
      </c>
      <c r="U61">
        <v>25.362683531145208</v>
      </c>
      <c r="V61">
        <v>28.433501716530497</v>
      </c>
      <c r="W61">
        <v>26.898092623837851</v>
      </c>
      <c r="X61">
        <v>26.500023599806422</v>
      </c>
      <c r="Y61">
        <v>22.348732349192971</v>
      </c>
      <c r="Z61">
        <v>28.149166699365193</v>
      </c>
      <c r="AA61">
        <v>22.917402383523584</v>
      </c>
      <c r="AB61">
        <v>20.927057263366446</v>
      </c>
      <c r="AC61">
        <v>22.064397332027667</v>
      </c>
      <c r="AD61">
        <v>19.107313153508496</v>
      </c>
      <c r="AE61">
        <v>18.092569000000001</v>
      </c>
      <c r="AF61">
        <v>18.140574095146459</v>
      </c>
      <c r="AH61">
        <f t="shared" si="15"/>
        <v>330.39728994608447</v>
      </c>
      <c r="AI61">
        <f t="shared" si="16"/>
        <v>278.94151374745081</v>
      </c>
      <c r="AJ61">
        <f t="shared" si="17"/>
        <v>609.33880369353517</v>
      </c>
      <c r="AL61">
        <f t="shared" si="18"/>
        <v>27.533107495507039</v>
      </c>
      <c r="AM61">
        <f t="shared" si="19"/>
        <v>23.245126145620901</v>
      </c>
      <c r="AN61">
        <f t="shared" si="20"/>
        <v>25.389116820563967</v>
      </c>
      <c r="AP61">
        <f t="shared" si="21"/>
        <v>27.864831682199892</v>
      </c>
      <c r="AQ61">
        <f t="shared" si="22"/>
        <v>22.348732349192971</v>
      </c>
      <c r="AR61">
        <f t="shared" si="23"/>
        <v>26.699058111822136</v>
      </c>
    </row>
    <row r="62" spans="1:44" x14ac:dyDescent="0.25">
      <c r="A62" s="5" t="s">
        <v>6</v>
      </c>
      <c r="B62">
        <v>564866</v>
      </c>
      <c r="C62">
        <v>2090.833333</v>
      </c>
      <c r="D62">
        <v>2118.1333330000002</v>
      </c>
      <c r="E62">
        <v>2745.0758232926037</v>
      </c>
      <c r="F62">
        <v>78311.493345324372</v>
      </c>
      <c r="G62">
        <v>2847.5780096518465</v>
      </c>
      <c r="H62">
        <v>78601.827690107035</v>
      </c>
      <c r="I62">
        <v>36.291793097832048</v>
      </c>
      <c r="J62">
        <v>33.813329178955712</v>
      </c>
      <c r="K62">
        <v>40.009488976146557</v>
      </c>
      <c r="L62">
        <v>36.468826234894649</v>
      </c>
      <c r="M62">
        <v>34.344428590143508</v>
      </c>
      <c r="N62">
        <v>39.478389564958768</v>
      </c>
      <c r="O62">
        <v>37.885091331395408</v>
      </c>
      <c r="P62">
        <v>24.076506640512971</v>
      </c>
      <c r="Q62">
        <v>36.822892509019837</v>
      </c>
      <c r="R62">
        <v>42.310919757960292</v>
      </c>
      <c r="S62">
        <v>33.105196630705336</v>
      </c>
      <c r="T62">
        <v>36.291793097832048</v>
      </c>
      <c r="U62">
        <v>31.688931534204571</v>
      </c>
      <c r="V62">
        <v>35.937726823706861</v>
      </c>
      <c r="W62">
        <v>32.751130356580148</v>
      </c>
      <c r="X62">
        <v>26.377937422326713</v>
      </c>
      <c r="Y62">
        <v>37.708058194332814</v>
      </c>
      <c r="Z62">
        <v>27.617169381764882</v>
      </c>
      <c r="AA62">
        <v>33.105196630705336</v>
      </c>
      <c r="AB62">
        <v>26.732003696451898</v>
      </c>
      <c r="AC62">
        <v>35.406627412519072</v>
      </c>
      <c r="AD62">
        <v>33.105196630705336</v>
      </c>
      <c r="AE62">
        <v>30.773312000000001</v>
      </c>
      <c r="AF62">
        <v>30.272666437703808</v>
      </c>
      <c r="AH62">
        <f t="shared" si="15"/>
        <v>430.89865561035708</v>
      </c>
      <c r="AI62">
        <f t="shared" si="16"/>
        <v>381.47595652100142</v>
      </c>
      <c r="AJ62">
        <f t="shared" si="17"/>
        <v>812.37461213135862</v>
      </c>
      <c r="AL62">
        <f t="shared" si="18"/>
        <v>35.90822130086309</v>
      </c>
      <c r="AM62">
        <f t="shared" si="19"/>
        <v>31.789663043416784</v>
      </c>
      <c r="AN62">
        <f t="shared" si="20"/>
        <v>33.848942172139942</v>
      </c>
      <c r="AP62">
        <f t="shared" si="21"/>
        <v>36.380309666363345</v>
      </c>
      <c r="AQ62">
        <f t="shared" si="22"/>
        <v>32.751130356580148</v>
      </c>
      <c r="AR62">
        <f t="shared" si="23"/>
        <v>34.07887888454961</v>
      </c>
    </row>
    <row r="63" spans="1:44" x14ac:dyDescent="0.25">
      <c r="A63" s="5" t="s">
        <v>7</v>
      </c>
      <c r="B63">
        <v>914431</v>
      </c>
      <c r="C63">
        <v>2090.833333</v>
      </c>
      <c r="D63">
        <v>2118.1333330000002</v>
      </c>
      <c r="E63">
        <v>3561.8871188750163</v>
      </c>
      <c r="F63">
        <v>72305.18212965221</v>
      </c>
      <c r="G63">
        <v>3338.4694963315987</v>
      </c>
      <c r="H63">
        <v>75214.422958101815</v>
      </c>
      <c r="I63">
        <v>41.883969375491425</v>
      </c>
      <c r="J63">
        <v>43.305618466565548</v>
      </c>
      <c r="K63">
        <v>34.338293430559553</v>
      </c>
      <c r="L63">
        <v>29.745273290166235</v>
      </c>
      <c r="M63">
        <v>32.91664433948543</v>
      </c>
      <c r="N63">
        <v>38.275167836610962</v>
      </c>
      <c r="O63">
        <v>45.274055669591256</v>
      </c>
      <c r="P63">
        <v>30.620134269288773</v>
      </c>
      <c r="Q63">
        <v>33.572790073827335</v>
      </c>
      <c r="R63">
        <v>33.463432451437015</v>
      </c>
      <c r="S63">
        <v>30.182703779727504</v>
      </c>
      <c r="T63">
        <v>35.759942521633668</v>
      </c>
      <c r="U63">
        <v>26.57390224084704</v>
      </c>
      <c r="V63">
        <v>30.292061402117817</v>
      </c>
      <c r="W63">
        <v>49.101572453252352</v>
      </c>
      <c r="X63">
        <v>23.839961681089115</v>
      </c>
      <c r="Y63">
        <v>32.479213849924157</v>
      </c>
      <c r="Z63">
        <v>32.369856227533838</v>
      </c>
      <c r="AA63">
        <v>30.729491891679086</v>
      </c>
      <c r="AB63">
        <v>25.917756506505135</v>
      </c>
      <c r="AC63">
        <v>29.526558045385599</v>
      </c>
      <c r="AD63">
        <v>30.620134269288773</v>
      </c>
      <c r="AE63">
        <v>25.038899000000001</v>
      </c>
      <c r="AF63">
        <v>21.76216685567309</v>
      </c>
      <c r="AH63">
        <f t="shared" si="15"/>
        <v>429.33802550438469</v>
      </c>
      <c r="AI63">
        <f t="shared" si="16"/>
        <v>358.25157442329601</v>
      </c>
      <c r="AJ63">
        <f t="shared" si="17"/>
        <v>787.58959992768075</v>
      </c>
      <c r="AL63">
        <f t="shared" si="18"/>
        <v>35.778168792032055</v>
      </c>
      <c r="AM63">
        <f t="shared" si="19"/>
        <v>29.854297868608</v>
      </c>
      <c r="AN63">
        <f t="shared" si="20"/>
        <v>32.816233330320031</v>
      </c>
      <c r="AP63">
        <f t="shared" si="21"/>
        <v>33.95554175219344</v>
      </c>
      <c r="AQ63">
        <f t="shared" si="22"/>
        <v>30.292061402117817</v>
      </c>
      <c r="AR63">
        <f t="shared" si="23"/>
        <v>31.54967405960646</v>
      </c>
    </row>
    <row r="64" spans="1:44" x14ac:dyDescent="0.25">
      <c r="A64" s="6" t="s">
        <v>8</v>
      </c>
      <c r="B64">
        <v>1363276</v>
      </c>
      <c r="C64">
        <v>2067.8666669999998</v>
      </c>
      <c r="D64">
        <v>2076.1</v>
      </c>
      <c r="E64">
        <v>4291.5007672694301</v>
      </c>
      <c r="F64">
        <v>74632.649588197848</v>
      </c>
      <c r="G64">
        <v>3554.5260094067526</v>
      </c>
      <c r="H64">
        <v>76253.671303536481</v>
      </c>
      <c r="I64">
        <v>14.23042729425296</v>
      </c>
      <c r="J64">
        <v>14.743896320334253</v>
      </c>
      <c r="K64">
        <v>10.929554983730368</v>
      </c>
      <c r="L64">
        <v>14.89060175635748</v>
      </c>
      <c r="M64">
        <v>15.404070782438774</v>
      </c>
      <c r="N64">
        <v>13.203489242090376</v>
      </c>
      <c r="O64">
        <v>13.05678380606715</v>
      </c>
      <c r="P64">
        <v>11.002907701741981</v>
      </c>
      <c r="Q64">
        <v>14.23042729425296</v>
      </c>
      <c r="R64">
        <v>15.110659910392322</v>
      </c>
      <c r="S64">
        <v>12.176551189927791</v>
      </c>
      <c r="T64">
        <v>13.27684196010199</v>
      </c>
      <c r="U64">
        <v>11.516376727823273</v>
      </c>
      <c r="V64">
        <v>15.990892526531679</v>
      </c>
      <c r="W64">
        <v>14.743896320334253</v>
      </c>
      <c r="X64">
        <v>8.8023261613935837</v>
      </c>
      <c r="Y64">
        <v>9.1690897514516507</v>
      </c>
      <c r="Z64">
        <v>15.477423500450385</v>
      </c>
      <c r="AA64">
        <v>10.342733239637461</v>
      </c>
      <c r="AB64">
        <v>11.149613137765206</v>
      </c>
      <c r="AC64">
        <v>9.535853341509716</v>
      </c>
      <c r="AD64">
        <v>10.709496829695528</v>
      </c>
      <c r="AE64">
        <v>10.287107000000001</v>
      </c>
      <c r="AF64">
        <v>9.3157951874748779</v>
      </c>
      <c r="AH64">
        <f t="shared" si="15"/>
        <v>162.25621224168839</v>
      </c>
      <c r="AI64">
        <f t="shared" si="16"/>
        <v>137.04060372406764</v>
      </c>
      <c r="AJ64">
        <f t="shared" si="17"/>
        <v>299.29681596575597</v>
      </c>
      <c r="AL64">
        <f t="shared" si="18"/>
        <v>13.521351020140699</v>
      </c>
      <c r="AM64">
        <f t="shared" si="19"/>
        <v>11.42005031033897</v>
      </c>
      <c r="AN64">
        <f t="shared" si="20"/>
        <v>12.470700665239832</v>
      </c>
      <c r="AP64">
        <f t="shared" si="21"/>
        <v>13.753634627177476</v>
      </c>
      <c r="AQ64">
        <f t="shared" si="22"/>
        <v>10.709496829695528</v>
      </c>
      <c r="AR64">
        <f t="shared" si="23"/>
        <v>12.61666749799747</v>
      </c>
    </row>
    <row r="65" spans="1:44" x14ac:dyDescent="0.25">
      <c r="A65" s="6" t="s">
        <v>9</v>
      </c>
      <c r="B65">
        <v>1116792</v>
      </c>
      <c r="C65">
        <v>2067.8666669999998</v>
      </c>
      <c r="D65">
        <v>2076.1</v>
      </c>
      <c r="E65">
        <v>3849.8664030544633</v>
      </c>
      <c r="F65">
        <v>76310.091762834971</v>
      </c>
      <c r="G65">
        <v>3176.1509752935194</v>
      </c>
      <c r="H65">
        <v>77783.329393477034</v>
      </c>
      <c r="I65">
        <v>13.87903924813215</v>
      </c>
      <c r="J65">
        <v>16.3862205316657</v>
      </c>
      <c r="K65">
        <v>17.281642418641965</v>
      </c>
      <c r="L65">
        <v>14.864003323806045</v>
      </c>
      <c r="M65">
        <v>13.87903924813215</v>
      </c>
      <c r="N65">
        <v>12.356822040272494</v>
      </c>
      <c r="O65">
        <v>14.326750191620283</v>
      </c>
      <c r="P65">
        <v>12.088195474179614</v>
      </c>
      <c r="Q65">
        <v>11.3718579645986</v>
      </c>
      <c r="R65">
        <v>13.252243927248763</v>
      </c>
      <c r="S65">
        <v>9.3123876245531854</v>
      </c>
      <c r="T65">
        <v>11.282315775900974</v>
      </c>
      <c r="U65">
        <v>17.460726796037221</v>
      </c>
      <c r="V65">
        <v>14.684918946410789</v>
      </c>
      <c r="W65">
        <v>15.580340833387059</v>
      </c>
      <c r="X65">
        <v>13.162701738551137</v>
      </c>
      <c r="Y65">
        <v>11.013689209808094</v>
      </c>
      <c r="Z65">
        <v>10.83460483241284</v>
      </c>
      <c r="AA65">
        <v>6.5365797749267545</v>
      </c>
      <c r="AB65">
        <v>12.804532983760629</v>
      </c>
      <c r="AC65">
        <v>12.446364228970122</v>
      </c>
      <c r="AD65">
        <v>10.655520455017585</v>
      </c>
      <c r="AE65">
        <v>8.042605</v>
      </c>
      <c r="AF65">
        <v>10.83460483241284</v>
      </c>
      <c r="AH65">
        <f t="shared" si="15"/>
        <v>160.28051776875193</v>
      </c>
      <c r="AI65">
        <f t="shared" si="16"/>
        <v>144.05718963169505</v>
      </c>
      <c r="AJ65">
        <f t="shared" si="17"/>
        <v>304.33770740044702</v>
      </c>
      <c r="AL65">
        <f t="shared" si="18"/>
        <v>13.356709814062661</v>
      </c>
      <c r="AM65">
        <f t="shared" si="19"/>
        <v>12.004765802641254</v>
      </c>
      <c r="AN65">
        <f t="shared" si="20"/>
        <v>12.680737808351958</v>
      </c>
      <c r="AP65">
        <f t="shared" si="21"/>
        <v>13.565641587690457</v>
      </c>
      <c r="AQ65">
        <f t="shared" si="22"/>
        <v>11.282315775900974</v>
      </c>
      <c r="AR65">
        <f t="shared" si="23"/>
        <v>12.625448606365374</v>
      </c>
    </row>
    <row r="66" spans="1:44" x14ac:dyDescent="0.25">
      <c r="A66" s="6" t="s">
        <v>10</v>
      </c>
      <c r="B66">
        <v>443129</v>
      </c>
      <c r="C66">
        <v>2067.8666669999998</v>
      </c>
      <c r="D66">
        <v>2076.1</v>
      </c>
      <c r="E66">
        <v>3631.8995145883027</v>
      </c>
      <c r="F66">
        <v>78160.084309535145</v>
      </c>
      <c r="G66">
        <v>4425.1222555960003</v>
      </c>
      <c r="H66">
        <v>76402.808211604293</v>
      </c>
      <c r="I66">
        <v>28.885493840394105</v>
      </c>
      <c r="J66">
        <v>23.243795824692132</v>
      </c>
      <c r="K66">
        <v>23.695131665948288</v>
      </c>
      <c r="L66">
        <v>31.142173046674898</v>
      </c>
      <c r="M66">
        <v>27.080150475369479</v>
      </c>
      <c r="N66">
        <v>23.695131665948288</v>
      </c>
      <c r="O66">
        <v>34.978527697352234</v>
      </c>
      <c r="P66">
        <v>22.341124142179815</v>
      </c>
      <c r="Q66">
        <v>35.655531459236471</v>
      </c>
      <c r="R66">
        <v>24.597803348460609</v>
      </c>
      <c r="S66">
        <v>27.757154237253712</v>
      </c>
      <c r="T66">
        <v>27.305818395997552</v>
      </c>
      <c r="U66">
        <v>32.721848491071448</v>
      </c>
      <c r="V66">
        <v>23.243795824692132</v>
      </c>
      <c r="W66">
        <v>21.664120380295579</v>
      </c>
      <c r="X66">
        <v>28.208490078509868</v>
      </c>
      <c r="Y66">
        <v>23.018127904064055</v>
      </c>
      <c r="Z66">
        <v>31.593508887931055</v>
      </c>
      <c r="AA66">
        <v>32.270512649815288</v>
      </c>
      <c r="AB66">
        <v>27.531486316625632</v>
      </c>
      <c r="AC66">
        <v>27.531486316625632</v>
      </c>
      <c r="AD66">
        <v>31.142173046674898</v>
      </c>
      <c r="AE66">
        <v>22.721803999999999</v>
      </c>
      <c r="AF66">
        <v>19.633109094642869</v>
      </c>
      <c r="AH66">
        <f t="shared" si="15"/>
        <v>330.37783579950758</v>
      </c>
      <c r="AI66">
        <f t="shared" si="16"/>
        <v>321.28046299094848</v>
      </c>
      <c r="AJ66">
        <f t="shared" si="17"/>
        <v>651.65829879045612</v>
      </c>
      <c r="AL66">
        <f t="shared" si="18"/>
        <v>27.531486316625632</v>
      </c>
      <c r="AM66">
        <f t="shared" si="19"/>
        <v>26.773371915912374</v>
      </c>
      <c r="AN66">
        <f t="shared" si="20"/>
        <v>27.152429116269005</v>
      </c>
      <c r="AP66">
        <f t="shared" si="21"/>
        <v>27.192984435683513</v>
      </c>
      <c r="AQ66">
        <f t="shared" si="22"/>
        <v>27.531486316625632</v>
      </c>
      <c r="AR66">
        <f t="shared" si="23"/>
        <v>27.41865235631159</v>
      </c>
    </row>
    <row r="67" spans="1:44" x14ac:dyDescent="0.25">
      <c r="A67" s="7" t="s">
        <v>11</v>
      </c>
      <c r="B67">
        <v>341955</v>
      </c>
      <c r="C67">
        <v>2076.1</v>
      </c>
      <c r="D67">
        <v>2136.7666669999999</v>
      </c>
      <c r="E67">
        <v>1827.1409980845431</v>
      </c>
      <c r="F67">
        <v>81659.575090289654</v>
      </c>
      <c r="G67">
        <v>1977.4531736632014</v>
      </c>
      <c r="H67">
        <v>80326.651167551288</v>
      </c>
      <c r="I67">
        <v>16.961296076969191</v>
      </c>
      <c r="J67">
        <v>21.932710444356715</v>
      </c>
      <c r="K67">
        <v>23.687327279905251</v>
      </c>
      <c r="L67">
        <v>22.225146583614801</v>
      </c>
      <c r="M67">
        <v>17.253732216227281</v>
      </c>
      <c r="N67">
        <v>20.178093608808176</v>
      </c>
      <c r="O67">
        <v>26.904124811744236</v>
      </c>
      <c r="P67">
        <v>18.13104063400155</v>
      </c>
      <c r="Q67">
        <v>18.71591291251773</v>
      </c>
      <c r="R67">
        <v>27.488997090260415</v>
      </c>
      <c r="S67">
        <v>21.932710444356715</v>
      </c>
      <c r="T67">
        <v>19.593221330292</v>
      </c>
      <c r="U67">
        <v>18.71591291251773</v>
      </c>
      <c r="V67">
        <v>19.008349051775816</v>
      </c>
      <c r="W67">
        <v>21.347838165840535</v>
      </c>
      <c r="X67">
        <v>16.083987659194921</v>
      </c>
      <c r="Y67">
        <v>20.178093608808176</v>
      </c>
      <c r="Z67">
        <v>18.71591291251773</v>
      </c>
      <c r="AA67">
        <v>20.762965887324356</v>
      </c>
      <c r="AB67">
        <v>18.71591291251773</v>
      </c>
      <c r="AC67">
        <v>21.347838165840535</v>
      </c>
      <c r="AD67">
        <v>15.791551519936833</v>
      </c>
      <c r="AE67">
        <v>25.850179000000001</v>
      </c>
      <c r="AF67">
        <v>22.225146583614801</v>
      </c>
      <c r="AH67">
        <f t="shared" si="15"/>
        <v>255.00431343305405</v>
      </c>
      <c r="AI67">
        <f t="shared" si="16"/>
        <v>238.74368837988914</v>
      </c>
      <c r="AJ67">
        <f t="shared" si="17"/>
        <v>493.7480018129433</v>
      </c>
      <c r="AL67">
        <f t="shared" si="18"/>
        <v>21.250359452754505</v>
      </c>
      <c r="AM67">
        <f t="shared" si="19"/>
        <v>19.89530736499076</v>
      </c>
      <c r="AN67">
        <f t="shared" si="20"/>
        <v>20.572833408872636</v>
      </c>
      <c r="AP67">
        <f t="shared" si="21"/>
        <v>21.055402026582446</v>
      </c>
      <c r="AQ67">
        <f t="shared" si="22"/>
        <v>19.593221330292</v>
      </c>
      <c r="AR67">
        <f t="shared" si="23"/>
        <v>20.178093608808176</v>
      </c>
    </row>
    <row r="68" spans="1:44" x14ac:dyDescent="0.25">
      <c r="A68" s="7" t="s">
        <v>12</v>
      </c>
      <c r="B68">
        <v>1773203</v>
      </c>
      <c r="C68">
        <v>2076.1</v>
      </c>
      <c r="D68">
        <v>2136.7666669999999</v>
      </c>
      <c r="E68">
        <v>6249.7074503032081</v>
      </c>
      <c r="F68">
        <v>65636.816540463784</v>
      </c>
      <c r="G68">
        <v>5689.4783056423885</v>
      </c>
      <c r="H68">
        <v>66059.554377022825</v>
      </c>
      <c r="I68">
        <v>31.524873350654154</v>
      </c>
      <c r="J68">
        <v>31.750453839746495</v>
      </c>
      <c r="K68">
        <v>38.010312412058852</v>
      </c>
      <c r="L68">
        <v>31.468478228381073</v>
      </c>
      <c r="M68">
        <v>30.114995293827047</v>
      </c>
      <c r="N68">
        <v>28.028375769722928</v>
      </c>
      <c r="O68">
        <v>35.867297765681649</v>
      </c>
      <c r="P68">
        <v>27.746400158357503</v>
      </c>
      <c r="Q68">
        <v>30.002205049280878</v>
      </c>
      <c r="R68">
        <v>34.00625873066987</v>
      </c>
      <c r="S68">
        <v>32.596380673842759</v>
      </c>
      <c r="T68">
        <v>29.043487970638445</v>
      </c>
      <c r="U68">
        <v>31.976034328838832</v>
      </c>
      <c r="V68">
        <v>36.487644110685579</v>
      </c>
      <c r="W68">
        <v>38.517868512516614</v>
      </c>
      <c r="X68">
        <v>32.878356285208184</v>
      </c>
      <c r="Y68">
        <v>30.396970905192468</v>
      </c>
      <c r="Z68">
        <v>37.333570944781847</v>
      </c>
      <c r="AA68">
        <v>36.544039232958667</v>
      </c>
      <c r="AB68">
        <v>30.904527005650227</v>
      </c>
      <c r="AC68">
        <v>36.656829477504836</v>
      </c>
      <c r="AD68">
        <v>37.220780700235679</v>
      </c>
      <c r="AE68">
        <v>36.959853000000003</v>
      </c>
      <c r="AF68">
        <v>39.025424612974376</v>
      </c>
      <c r="AH68">
        <f t="shared" si="15"/>
        <v>380.15951924286168</v>
      </c>
      <c r="AI68">
        <f t="shared" si="16"/>
        <v>424.90189911654738</v>
      </c>
      <c r="AJ68">
        <f t="shared" si="17"/>
        <v>805.06141835940889</v>
      </c>
      <c r="AL68">
        <f t="shared" si="18"/>
        <v>31.679959936905139</v>
      </c>
      <c r="AM68">
        <f t="shared" si="19"/>
        <v>35.408491593045618</v>
      </c>
      <c r="AN68">
        <f t="shared" si="20"/>
        <v>33.544225764975373</v>
      </c>
      <c r="AP68">
        <f t="shared" si="21"/>
        <v>31.496675789517614</v>
      </c>
      <c r="AQ68">
        <f t="shared" si="22"/>
        <v>36.544039232958667</v>
      </c>
      <c r="AR68">
        <f t="shared" si="23"/>
        <v>32.737368479525472</v>
      </c>
    </row>
    <row r="69" spans="1:44" x14ac:dyDescent="0.25">
      <c r="A69" s="8" t="s">
        <v>13</v>
      </c>
      <c r="B69">
        <v>1095125</v>
      </c>
      <c r="C69">
        <v>2191.8000000000002</v>
      </c>
      <c r="D69">
        <v>2242.5</v>
      </c>
      <c r="E69">
        <v>4168.1086633945897</v>
      </c>
      <c r="F69">
        <v>78466.111174523452</v>
      </c>
      <c r="G69">
        <v>3525.259673553247</v>
      </c>
      <c r="H69">
        <v>79642.963132062549</v>
      </c>
      <c r="I69">
        <v>29.859605067914618</v>
      </c>
      <c r="J69">
        <v>23.467640680287641</v>
      </c>
      <c r="K69">
        <v>26.29836776623673</v>
      </c>
      <c r="L69">
        <v>25.567857550507931</v>
      </c>
      <c r="M69">
        <v>26.389681543202833</v>
      </c>
      <c r="N69">
        <v>23.467640680287641</v>
      </c>
      <c r="O69">
        <v>23.650268234219837</v>
      </c>
      <c r="P69">
        <v>17.806186508389452</v>
      </c>
      <c r="Q69">
        <v>25.019974888711335</v>
      </c>
      <c r="R69">
        <v>21.550051363999543</v>
      </c>
      <c r="S69">
        <v>22.828444241524942</v>
      </c>
      <c r="T69">
        <v>21.550051363999543</v>
      </c>
      <c r="U69">
        <v>25.476543773541835</v>
      </c>
      <c r="V69">
        <v>22.463189133660542</v>
      </c>
      <c r="W69">
        <v>21.276110033101244</v>
      </c>
      <c r="X69">
        <v>14.518890537609861</v>
      </c>
      <c r="Y69">
        <v>16.253852299965757</v>
      </c>
      <c r="Z69">
        <v>14.427576760643761</v>
      </c>
      <c r="AA69">
        <v>18.81063805501655</v>
      </c>
      <c r="AB69">
        <v>16.619107407830157</v>
      </c>
      <c r="AC69">
        <v>16.619107407830157</v>
      </c>
      <c r="AD69">
        <v>17.075676292660656</v>
      </c>
      <c r="AE69">
        <v>17.706883000000001</v>
      </c>
      <c r="AF69">
        <v>18.719324278050451</v>
      </c>
      <c r="AH69">
        <f t="shared" si="15"/>
        <v>287.45576988928212</v>
      </c>
      <c r="AI69">
        <f t="shared" si="16"/>
        <v>219.96689897991098</v>
      </c>
      <c r="AJ69">
        <f t="shared" si="17"/>
        <v>507.42266886919316</v>
      </c>
      <c r="AL69">
        <f t="shared" si="18"/>
        <v>23.95464749077351</v>
      </c>
      <c r="AM69">
        <f t="shared" si="19"/>
        <v>18.330574914992582</v>
      </c>
      <c r="AN69">
        <f t="shared" si="20"/>
        <v>21.14261120288305</v>
      </c>
      <c r="AP69">
        <f t="shared" si="21"/>
        <v>23.558954457253741</v>
      </c>
      <c r="AQ69">
        <f t="shared" si="22"/>
        <v>17.706883000000001</v>
      </c>
      <c r="AR69">
        <f t="shared" si="23"/>
        <v>21.550051363999543</v>
      </c>
    </row>
    <row r="70" spans="1:44" x14ac:dyDescent="0.25">
      <c r="A70" s="8" t="s">
        <v>14</v>
      </c>
      <c r="B70">
        <v>730237</v>
      </c>
      <c r="C70">
        <v>2191.8000000000002</v>
      </c>
      <c r="D70">
        <v>2242.5</v>
      </c>
      <c r="E70">
        <v>3719.8882006800536</v>
      </c>
      <c r="F70">
        <v>80342.820207685989</v>
      </c>
      <c r="G70">
        <v>2708.4357544194559</v>
      </c>
      <c r="H70">
        <v>83057.829170529556</v>
      </c>
      <c r="I70">
        <v>20.404334483188332</v>
      </c>
      <c r="J70">
        <v>14.515835269919217</v>
      </c>
      <c r="K70">
        <v>25.608124485612205</v>
      </c>
      <c r="L70">
        <v>28.757786855500338</v>
      </c>
      <c r="M70">
        <v>27.11448474947175</v>
      </c>
      <c r="N70">
        <v>26.018950012119351</v>
      </c>
      <c r="O70">
        <v>20.815160009695482</v>
      </c>
      <c r="P70">
        <v>19.719625272343087</v>
      </c>
      <c r="Q70">
        <v>26.292833696457453</v>
      </c>
      <c r="R70">
        <v>28.07307764465509</v>
      </c>
      <c r="S70">
        <v>22.732345800062173</v>
      </c>
      <c r="T70">
        <v>23.827880537414565</v>
      </c>
      <c r="U70">
        <v>21.773752904878826</v>
      </c>
      <c r="V70">
        <v>21.36292737837168</v>
      </c>
      <c r="W70">
        <v>24.92341527476696</v>
      </c>
      <c r="X70">
        <v>21.089043694033581</v>
      </c>
      <c r="Y70">
        <v>26.018950012119351</v>
      </c>
      <c r="Z70">
        <v>26.155891854288402</v>
      </c>
      <c r="AA70">
        <v>26.292833696457453</v>
      </c>
      <c r="AB70">
        <v>14.10500974341207</v>
      </c>
      <c r="AC70">
        <v>28.620845013331287</v>
      </c>
      <c r="AD70">
        <v>14.241951585581118</v>
      </c>
      <c r="AE70">
        <v>19.474015999999999</v>
      </c>
      <c r="AF70">
        <v>4.9299063180857718</v>
      </c>
      <c r="AH70">
        <f t="shared" si="15"/>
        <v>283.88043881643904</v>
      </c>
      <c r="AI70">
        <f t="shared" si="16"/>
        <v>248.98854347532651</v>
      </c>
      <c r="AJ70">
        <f t="shared" si="17"/>
        <v>532.86898229176563</v>
      </c>
      <c r="AL70">
        <f t="shared" si="18"/>
        <v>23.656703234703254</v>
      </c>
      <c r="AM70">
        <f t="shared" si="19"/>
        <v>20.749045289610542</v>
      </c>
      <c r="AN70">
        <f t="shared" si="20"/>
        <v>22.2028742621569</v>
      </c>
      <c r="AP70">
        <f t="shared" si="21"/>
        <v>24.718002511513383</v>
      </c>
      <c r="AQ70">
        <f t="shared" si="22"/>
        <v>21.773752904878826</v>
      </c>
      <c r="AR70">
        <f t="shared" si="23"/>
        <v>23.280113168738367</v>
      </c>
    </row>
    <row r="71" spans="1:44" x14ac:dyDescent="0.25">
      <c r="A71" s="8" t="s">
        <v>15</v>
      </c>
      <c r="B71">
        <v>442068</v>
      </c>
      <c r="C71">
        <v>2191.8000000000002</v>
      </c>
      <c r="D71">
        <v>2242.5</v>
      </c>
      <c r="E71">
        <v>3454.2197128043649</v>
      </c>
      <c r="F71">
        <v>79926.165205353027</v>
      </c>
      <c r="G71">
        <v>3089.5699304179448</v>
      </c>
      <c r="H71">
        <v>79317.887745776665</v>
      </c>
      <c r="I71">
        <v>25.109259208990473</v>
      </c>
      <c r="J71">
        <v>24.430630581720457</v>
      </c>
      <c r="K71">
        <v>23.525792412027108</v>
      </c>
      <c r="L71">
        <v>25.109259208990473</v>
      </c>
      <c r="M71">
        <v>19.906439733253709</v>
      </c>
      <c r="N71">
        <v>30.085869142303899</v>
      </c>
      <c r="O71">
        <v>26.240306921107159</v>
      </c>
      <c r="P71">
        <v>24.656840124143798</v>
      </c>
      <c r="Q71">
        <v>23.978211496873783</v>
      </c>
      <c r="R71">
        <v>25.561678293837147</v>
      </c>
      <c r="S71">
        <v>22.62095424233376</v>
      </c>
      <c r="T71">
        <v>25.109259208990473</v>
      </c>
      <c r="U71">
        <v>22.168535157487085</v>
      </c>
      <c r="V71">
        <v>30.538288227150574</v>
      </c>
      <c r="W71">
        <v>22.168535157487085</v>
      </c>
      <c r="X71">
        <v>22.168535157487085</v>
      </c>
      <c r="Y71">
        <v>17.64434430902033</v>
      </c>
      <c r="Z71">
        <v>22.168535157487085</v>
      </c>
      <c r="AA71">
        <v>17.64434430902033</v>
      </c>
      <c r="AB71">
        <v>21.037487445370395</v>
      </c>
      <c r="AC71">
        <v>16.513296596903643</v>
      </c>
      <c r="AD71">
        <v>17.418134766596992</v>
      </c>
      <c r="AE71">
        <v>15.531162999999999</v>
      </c>
      <c r="AF71">
        <v>16.513296596903643</v>
      </c>
      <c r="AH71">
        <f t="shared" si="15"/>
        <v>296.33450057457219</v>
      </c>
      <c r="AI71">
        <f t="shared" si="16"/>
        <v>241.51449588091427</v>
      </c>
      <c r="AJ71">
        <f t="shared" si="17"/>
        <v>537.84899645548649</v>
      </c>
      <c r="AL71">
        <f t="shared" si="18"/>
        <v>24.694541714547682</v>
      </c>
      <c r="AM71">
        <f t="shared" si="19"/>
        <v>20.126207990076189</v>
      </c>
      <c r="AN71">
        <f t="shared" si="20"/>
        <v>22.410374852311936</v>
      </c>
      <c r="AP71">
        <f t="shared" si="21"/>
        <v>24.883049666567135</v>
      </c>
      <c r="AQ71">
        <f t="shared" si="22"/>
        <v>21.037487445370395</v>
      </c>
      <c r="AR71">
        <f t="shared" si="23"/>
        <v>22.394744699910422</v>
      </c>
    </row>
    <row r="72" spans="1:44" x14ac:dyDescent="0.25">
      <c r="A72" s="9" t="s">
        <v>16</v>
      </c>
      <c r="B72">
        <v>5823490</v>
      </c>
      <c r="C72">
        <v>2862.166667</v>
      </c>
      <c r="D72">
        <v>2859.5666670000001</v>
      </c>
      <c r="E72">
        <v>5215.9615625681508</v>
      </c>
      <c r="F72">
        <v>73663.576309051787</v>
      </c>
      <c r="G72">
        <v>4852.4853653049977</v>
      </c>
      <c r="H72">
        <v>75892.480282442324</v>
      </c>
      <c r="I72">
        <v>23.834504738567425</v>
      </c>
      <c r="J72">
        <v>24.487034407202554</v>
      </c>
      <c r="K72">
        <v>21.584994565114734</v>
      </c>
      <c r="L72">
        <v>21.859743899276893</v>
      </c>
      <c r="M72">
        <v>21.53347906495933</v>
      </c>
      <c r="N72">
        <v>23.285006070243099</v>
      </c>
      <c r="O72">
        <v>24.229456906425529</v>
      </c>
      <c r="P72">
        <v>21.069839563560681</v>
      </c>
      <c r="Q72">
        <v>20.709231062472846</v>
      </c>
      <c r="R72">
        <v>22.443586234371484</v>
      </c>
      <c r="S72">
        <v>21.464791731418789</v>
      </c>
      <c r="T72">
        <v>20.468825395080955</v>
      </c>
      <c r="U72">
        <v>20.777918396013387</v>
      </c>
      <c r="V72">
        <v>20.949636729864739</v>
      </c>
      <c r="W72">
        <v>22.065805899898514</v>
      </c>
      <c r="X72">
        <v>21.121355063716088</v>
      </c>
      <c r="Y72">
        <v>19.593061892439071</v>
      </c>
      <c r="Z72">
        <v>21.29307339756744</v>
      </c>
      <c r="AA72">
        <v>21.584994565114734</v>
      </c>
      <c r="AB72">
        <v>15.300103546155313</v>
      </c>
      <c r="AC72">
        <v>18.356689888709347</v>
      </c>
      <c r="AD72">
        <v>18.133456054702592</v>
      </c>
      <c r="AE72">
        <v>18.181956</v>
      </c>
      <c r="AF72">
        <v>16.605162883425574</v>
      </c>
      <c r="AH72">
        <f t="shared" si="15"/>
        <v>266.97049363869428</v>
      </c>
      <c r="AI72">
        <f t="shared" si="16"/>
        <v>233.96321431760686</v>
      </c>
      <c r="AJ72">
        <f t="shared" si="17"/>
        <v>500.93370795630113</v>
      </c>
      <c r="AL72">
        <f t="shared" si="18"/>
        <v>22.247541136557857</v>
      </c>
      <c r="AM72">
        <f t="shared" si="19"/>
        <v>19.496934526467239</v>
      </c>
      <c r="AN72">
        <f t="shared" si="20"/>
        <v>20.872237831512546</v>
      </c>
      <c r="AP72">
        <f t="shared" si="21"/>
        <v>21.722369232195813</v>
      </c>
      <c r="AQ72">
        <f t="shared" si="22"/>
        <v>20.468825395080955</v>
      </c>
      <c r="AR72">
        <f t="shared" si="23"/>
        <v>21.207214230641764</v>
      </c>
    </row>
    <row r="73" spans="1:44" x14ac:dyDescent="0.25">
      <c r="A73" s="10" t="s">
        <v>17</v>
      </c>
      <c r="B73">
        <v>1490187</v>
      </c>
      <c r="C73">
        <v>2346.0666670000001</v>
      </c>
      <c r="D73">
        <v>2392.4333329999999</v>
      </c>
      <c r="E73">
        <v>3406.9549660545954</v>
      </c>
      <c r="F73">
        <v>80381.187059073782</v>
      </c>
      <c r="G73">
        <v>3231.5407395179263</v>
      </c>
      <c r="H73">
        <v>81878.583023472893</v>
      </c>
      <c r="I73">
        <v>22.547505782831283</v>
      </c>
      <c r="J73">
        <v>18.386954120523129</v>
      </c>
      <c r="K73">
        <v>23.486985190449253</v>
      </c>
      <c r="L73">
        <v>19.863278903922797</v>
      </c>
      <c r="M73">
        <v>27.446219836839269</v>
      </c>
      <c r="N73">
        <v>22.547505782831283</v>
      </c>
      <c r="O73">
        <v>22.279083094940432</v>
      </c>
      <c r="P73">
        <v>19.930384575895509</v>
      </c>
      <c r="Q73">
        <v>19.863278903922797</v>
      </c>
      <c r="R73">
        <v>20.198807263786357</v>
      </c>
      <c r="S73">
        <v>19.326433528141099</v>
      </c>
      <c r="T73">
        <v>20.400124279704492</v>
      </c>
      <c r="U73">
        <v>21.406709359295178</v>
      </c>
      <c r="V73">
        <v>22.144871750995009</v>
      </c>
      <c r="W73">
        <v>21.540920703240602</v>
      </c>
      <c r="X73">
        <v>18.923799496304827</v>
      </c>
      <c r="Y73">
        <v>18.722482480386692</v>
      </c>
      <c r="Z73">
        <v>22.547505782831283</v>
      </c>
      <c r="AA73">
        <v>21.004075327458903</v>
      </c>
      <c r="AB73">
        <v>18.990905168277539</v>
      </c>
      <c r="AC73">
        <v>22.748822798749419</v>
      </c>
      <c r="AD73">
        <v>16.239572617396341</v>
      </c>
      <c r="AE73">
        <v>21.055762999999999</v>
      </c>
      <c r="AF73">
        <v>11.005330203524792</v>
      </c>
      <c r="AH73">
        <f t="shared" si="15"/>
        <v>256.27656126378776</v>
      </c>
      <c r="AI73">
        <f t="shared" si="16"/>
        <v>236.33075868846061</v>
      </c>
      <c r="AJ73">
        <f t="shared" si="17"/>
        <v>492.60731995224842</v>
      </c>
      <c r="AL73">
        <f t="shared" si="18"/>
        <v>21.356380105315647</v>
      </c>
      <c r="AM73">
        <f t="shared" si="19"/>
        <v>19.694229890705049</v>
      </c>
      <c r="AN73">
        <f t="shared" si="20"/>
        <v>20.525304998010352</v>
      </c>
      <c r="AP73">
        <f t="shared" si="21"/>
        <v>20.299465771745425</v>
      </c>
      <c r="AQ73">
        <f t="shared" si="22"/>
        <v>21.004075327458903</v>
      </c>
      <c r="AR73">
        <f t="shared" si="23"/>
        <v>20.702099803581696</v>
      </c>
    </row>
    <row r="74" spans="1:44" x14ac:dyDescent="0.25">
      <c r="A74" s="10" t="s">
        <v>18</v>
      </c>
      <c r="B74">
        <v>1213948</v>
      </c>
      <c r="C74">
        <v>2346.0666670000001</v>
      </c>
      <c r="D74">
        <v>2392.4333329999999</v>
      </c>
      <c r="E74">
        <v>3378.3984157476266</v>
      </c>
      <c r="F74">
        <v>81380.668694210952</v>
      </c>
      <c r="G74">
        <v>3460.4447636966329</v>
      </c>
      <c r="H74">
        <v>81008.412221940322</v>
      </c>
      <c r="I74">
        <v>26.11314487935233</v>
      </c>
      <c r="J74">
        <v>23.559493487365192</v>
      </c>
      <c r="K74">
        <v>23.394741784656343</v>
      </c>
      <c r="L74">
        <v>26.11314487935233</v>
      </c>
      <c r="M74">
        <v>32.538461284997382</v>
      </c>
      <c r="N74">
        <v>24.300876149555005</v>
      </c>
      <c r="O74">
        <v>27.678286055086378</v>
      </c>
      <c r="P74">
        <v>24.630379554972702</v>
      </c>
      <c r="Q74">
        <v>24.218500298200581</v>
      </c>
      <c r="R74">
        <v>27.348782649668685</v>
      </c>
      <c r="S74">
        <v>21.33534550079575</v>
      </c>
      <c r="T74">
        <v>21.088217946732478</v>
      </c>
      <c r="U74">
        <v>26.195520730706754</v>
      </c>
      <c r="V74">
        <v>24.300876149555005</v>
      </c>
      <c r="W74">
        <v>23.641869338719616</v>
      </c>
      <c r="X74">
        <v>17.628432189846684</v>
      </c>
      <c r="Y74">
        <v>20.182083581833819</v>
      </c>
      <c r="Z74">
        <v>19.440700919644005</v>
      </c>
      <c r="AA74">
        <v>21.747224757567871</v>
      </c>
      <c r="AB74">
        <v>18.20506314932765</v>
      </c>
      <c r="AC74">
        <v>19.111197514226308</v>
      </c>
      <c r="AD74">
        <v>20.67633868996036</v>
      </c>
      <c r="AE74">
        <v>15.249482</v>
      </c>
      <c r="AF74">
        <v>16.47517027088475</v>
      </c>
      <c r="AH74">
        <f t="shared" si="15"/>
        <v>302.31937447073517</v>
      </c>
      <c r="AI74">
        <f t="shared" si="16"/>
        <v>242.85395929227286</v>
      </c>
      <c r="AJ74">
        <f t="shared" si="17"/>
        <v>545.17333376300803</v>
      </c>
      <c r="AL74">
        <f t="shared" si="18"/>
        <v>25.193281205894596</v>
      </c>
      <c r="AM74">
        <f t="shared" si="19"/>
        <v>20.237829941022738</v>
      </c>
      <c r="AN74">
        <f t="shared" si="20"/>
        <v>22.715555573458669</v>
      </c>
      <c r="AP74">
        <f t="shared" si="21"/>
        <v>24.465627852263854</v>
      </c>
      <c r="AQ74">
        <f t="shared" si="22"/>
        <v>20.182083581833819</v>
      </c>
      <c r="AR74">
        <f t="shared" si="23"/>
        <v>23.477117636010767</v>
      </c>
    </row>
    <row r="75" spans="1:44" x14ac:dyDescent="0.25">
      <c r="A75" s="10" t="s">
        <v>19</v>
      </c>
      <c r="B75">
        <v>1103306</v>
      </c>
      <c r="C75">
        <v>2346.0666670000001</v>
      </c>
      <c r="D75">
        <v>2392.4333329999999</v>
      </c>
      <c r="E75">
        <v>4632.2597719943515</v>
      </c>
      <c r="F75">
        <v>75056.421337326188</v>
      </c>
      <c r="G75">
        <v>4712.6545128912558</v>
      </c>
      <c r="H75">
        <v>77121.850148553523</v>
      </c>
      <c r="I75">
        <v>32.266660382523071</v>
      </c>
      <c r="J75">
        <v>32.538570441926353</v>
      </c>
      <c r="K75">
        <v>27.281642626796192</v>
      </c>
      <c r="L75">
        <v>27.644189372667235</v>
      </c>
      <c r="M75">
        <v>26.012729016247533</v>
      </c>
      <c r="N75">
        <v>31.904113636652024</v>
      </c>
      <c r="O75">
        <v>30.000743220829033</v>
      </c>
      <c r="P75">
        <v>25.015725465102154</v>
      </c>
      <c r="Q75">
        <v>31.904113636652024</v>
      </c>
      <c r="R75">
        <v>30.816473399038891</v>
      </c>
      <c r="S75">
        <v>27.281642626796192</v>
      </c>
      <c r="T75">
        <v>26.465912448586341</v>
      </c>
      <c r="U75">
        <v>23.293628422214688</v>
      </c>
      <c r="V75">
        <v>24.834452092166632</v>
      </c>
      <c r="W75">
        <v>29.366286415554708</v>
      </c>
      <c r="X75">
        <v>21.843441438730505</v>
      </c>
      <c r="Y75">
        <v>21.934078125198269</v>
      </c>
      <c r="Z75">
        <v>25.378272210973201</v>
      </c>
      <c r="AA75">
        <v>24.743815405698875</v>
      </c>
      <c r="AB75">
        <v>22.74980830340812</v>
      </c>
      <c r="AC75">
        <v>23.384265108682452</v>
      </c>
      <c r="AD75">
        <v>16.405240250664818</v>
      </c>
      <c r="AE75">
        <v>17.628820000000001</v>
      </c>
      <c r="AF75">
        <v>15.77078344539049</v>
      </c>
      <c r="AH75">
        <f t="shared" si="15"/>
        <v>349.13251627381703</v>
      </c>
      <c r="AI75">
        <f t="shared" si="16"/>
        <v>267.33289121868279</v>
      </c>
      <c r="AJ75">
        <f t="shared" si="17"/>
        <v>616.46540749249993</v>
      </c>
      <c r="AL75">
        <f t="shared" si="18"/>
        <v>29.094376356151418</v>
      </c>
      <c r="AM75">
        <f t="shared" si="19"/>
        <v>22.277740934890232</v>
      </c>
      <c r="AN75">
        <f t="shared" si="20"/>
        <v>25.686058645520831</v>
      </c>
      <c r="AP75">
        <f t="shared" si="21"/>
        <v>28.822466296748132</v>
      </c>
      <c r="AQ75">
        <f t="shared" si="22"/>
        <v>23.293628422214688</v>
      </c>
      <c r="AR75">
        <f t="shared" si="23"/>
        <v>25.695500613610367</v>
      </c>
    </row>
    <row r="76" spans="1:44" x14ac:dyDescent="0.25">
      <c r="A76" s="11" t="s">
        <v>20</v>
      </c>
      <c r="B76">
        <v>378480</v>
      </c>
      <c r="C76">
        <v>2101.666667</v>
      </c>
      <c r="D76">
        <v>2135.4666670000001</v>
      </c>
      <c r="E76">
        <v>4187.0112027055584</v>
      </c>
      <c r="F76">
        <v>81592.686535616143</v>
      </c>
      <c r="G76">
        <v>3647.7488902980344</v>
      </c>
      <c r="H76">
        <v>83146.005072923275</v>
      </c>
      <c r="I76">
        <v>23.515113083914606</v>
      </c>
      <c r="J76">
        <v>16.381314732614669</v>
      </c>
      <c r="K76">
        <v>26.421475375184947</v>
      </c>
      <c r="L76">
        <v>17.966603255125765</v>
      </c>
      <c r="M76">
        <v>20.080321285140563</v>
      </c>
      <c r="N76">
        <v>22.458254068907209</v>
      </c>
      <c r="O76">
        <v>26.685690128936802</v>
      </c>
      <c r="P76">
        <v>17.438173747622066</v>
      </c>
      <c r="Q76">
        <v>22.722468822659057</v>
      </c>
      <c r="R76">
        <v>22.722468822659057</v>
      </c>
      <c r="S76">
        <v>19.023462270133166</v>
      </c>
      <c r="T76">
        <v>24.307757345170153</v>
      </c>
      <c r="U76">
        <v>27.214119636440497</v>
      </c>
      <c r="V76">
        <v>26.421475375184947</v>
      </c>
      <c r="W76">
        <v>19.551891777636861</v>
      </c>
      <c r="X76">
        <v>15.324455717607272</v>
      </c>
      <c r="Y76">
        <v>24.571972098922004</v>
      </c>
      <c r="Z76">
        <v>16.909744240118368</v>
      </c>
      <c r="AA76">
        <v>22.194039315155358</v>
      </c>
      <c r="AB76">
        <v>15.324455717607272</v>
      </c>
      <c r="AC76">
        <v>25.100401606425699</v>
      </c>
      <c r="AD76">
        <v>22.722468822659057</v>
      </c>
      <c r="AE76">
        <v>18.947972</v>
      </c>
      <c r="AF76">
        <v>18.230818008877616</v>
      </c>
      <c r="AH76">
        <f t="shared" si="15"/>
        <v>259.72310293806805</v>
      </c>
      <c r="AI76">
        <f t="shared" si="16"/>
        <v>252.51381431663489</v>
      </c>
      <c r="AJ76">
        <f t="shared" si="17"/>
        <v>512.23691725470303</v>
      </c>
      <c r="AL76">
        <f t="shared" si="18"/>
        <v>21.64359191150567</v>
      </c>
      <c r="AM76">
        <f t="shared" si="19"/>
        <v>21.042817859719573</v>
      </c>
      <c r="AN76">
        <f t="shared" si="20"/>
        <v>21.343204885612625</v>
      </c>
      <c r="AP76">
        <f t="shared" si="21"/>
        <v>22.590361445783131</v>
      </c>
      <c r="AQ76">
        <f t="shared" si="22"/>
        <v>22.194039315155358</v>
      </c>
      <c r="AR76">
        <f t="shared" si="23"/>
        <v>22.326146692031283</v>
      </c>
    </row>
    <row r="77" spans="1:44" x14ac:dyDescent="0.25">
      <c r="A77" s="11" t="s">
        <v>21</v>
      </c>
      <c r="B77">
        <v>235991</v>
      </c>
      <c r="C77">
        <v>2101.666667</v>
      </c>
      <c r="D77">
        <v>2135.4666670000001</v>
      </c>
      <c r="E77">
        <v>3293.3459326838733</v>
      </c>
      <c r="F77">
        <v>82774.343089355112</v>
      </c>
      <c r="G77">
        <v>3515.8120436796316</v>
      </c>
      <c r="H77">
        <v>81411.579255141085</v>
      </c>
      <c r="I77">
        <v>40.679517439224377</v>
      </c>
      <c r="J77">
        <v>25.424698399515236</v>
      </c>
      <c r="K77">
        <v>48.730671932404199</v>
      </c>
      <c r="L77">
        <v>52.120631719006241</v>
      </c>
      <c r="M77">
        <v>72.036645465293162</v>
      </c>
      <c r="N77">
        <v>54.239356585632507</v>
      </c>
      <c r="O77">
        <v>47.035692039103182</v>
      </c>
      <c r="P77">
        <v>30.085893106093028</v>
      </c>
      <c r="Q77">
        <v>33.899597866020315</v>
      </c>
      <c r="R77">
        <v>40.679517439224377</v>
      </c>
      <c r="S77">
        <v>49.578161879054704</v>
      </c>
      <c r="T77">
        <v>38.560792572598103</v>
      </c>
      <c r="U77">
        <v>52.54437669233149</v>
      </c>
      <c r="V77">
        <v>39.408282519248615</v>
      </c>
      <c r="W77">
        <v>43.645732252501155</v>
      </c>
      <c r="X77">
        <v>47.459437012428438</v>
      </c>
      <c r="Y77">
        <v>36.865812679297093</v>
      </c>
      <c r="Z77">
        <v>47.035692039103182</v>
      </c>
      <c r="AA77">
        <v>58.053061345559783</v>
      </c>
      <c r="AB77">
        <v>40.255772465899121</v>
      </c>
      <c r="AC77">
        <v>47.883181985753694</v>
      </c>
      <c r="AD77">
        <v>41.950752359200145</v>
      </c>
      <c r="AE77">
        <v>54.057752000000001</v>
      </c>
      <c r="AF77">
        <v>44.069477225826411</v>
      </c>
      <c r="AH77">
        <f t="shared" si="15"/>
        <v>533.07117644316941</v>
      </c>
      <c r="AI77">
        <f t="shared" si="16"/>
        <v>553.2293305771492</v>
      </c>
      <c r="AJ77">
        <f t="shared" si="17"/>
        <v>1086.3005070203185</v>
      </c>
      <c r="AL77">
        <f t="shared" si="18"/>
        <v>44.422598036930786</v>
      </c>
      <c r="AM77">
        <f t="shared" si="19"/>
        <v>46.102444214762436</v>
      </c>
      <c r="AN77">
        <f t="shared" si="20"/>
        <v>45.262521125846604</v>
      </c>
      <c r="AP77">
        <f t="shared" si="21"/>
        <v>43.857604739163776</v>
      </c>
      <c r="AQ77">
        <f t="shared" si="22"/>
        <v>44.069477225826411</v>
      </c>
      <c r="AR77">
        <f t="shared" si="23"/>
        <v>45.5525846324648</v>
      </c>
    </row>
    <row r="78" spans="1:44" s="15" customFormat="1" x14ac:dyDescent="0.25">
      <c r="AH78"/>
      <c r="AI78"/>
      <c r="AJ78"/>
      <c r="AK78"/>
      <c r="AL78"/>
      <c r="AM78"/>
      <c r="AN78"/>
      <c r="AO78"/>
      <c r="AP78"/>
      <c r="AQ78"/>
      <c r="AR78"/>
    </row>
    <row r="79" spans="1:44" s="15" customFormat="1" x14ac:dyDescent="0.25">
      <c r="A79" s="12" t="s">
        <v>22</v>
      </c>
      <c r="B79" s="15">
        <f>SUM(B58:B77)</f>
        <v>22903478</v>
      </c>
      <c r="C79" s="15">
        <f t="shared" ref="C79:AJ79" si="27">SUM(C58:C77)</f>
        <v>43535.70000199999</v>
      </c>
      <c r="D79" s="15">
        <f t="shared" si="27"/>
        <v>44224.699999000004</v>
      </c>
      <c r="E79" s="15">
        <f t="shared" si="27"/>
        <v>81675.061105731496</v>
      </c>
      <c r="F79" s="15">
        <f t="shared" si="27"/>
        <v>1533042.4945983496</v>
      </c>
      <c r="G79" s="15">
        <f t="shared" si="27"/>
        <v>76450.338323604839</v>
      </c>
      <c r="H79" s="15">
        <f t="shared" si="27"/>
        <v>1549568.5569925199</v>
      </c>
      <c r="I79" s="15">
        <f t="shared" si="27"/>
        <v>560.36175675114487</v>
      </c>
      <c r="J79" s="15">
        <f t="shared" si="27"/>
        <v>498.40259905076584</v>
      </c>
      <c r="K79" s="15">
        <f t="shared" si="27"/>
        <v>559.33516573196232</v>
      </c>
      <c r="L79" s="15">
        <f t="shared" si="27"/>
        <v>543.06211963738303</v>
      </c>
      <c r="M79" s="15">
        <f t="shared" si="27"/>
        <v>561.06047222401139</v>
      </c>
      <c r="N79" s="15">
        <f t="shared" si="27"/>
        <v>552.88219117477558</v>
      </c>
      <c r="O79" s="15">
        <f t="shared" si="27"/>
        <v>586.57685571150455</v>
      </c>
      <c r="P79" s="15">
        <f t="shared" si="27"/>
        <v>457.5971585531243</v>
      </c>
      <c r="Q79" s="15">
        <f t="shared" si="27"/>
        <v>535.78170876819127</v>
      </c>
      <c r="R79" s="15">
        <f t="shared" si="27"/>
        <v>549.81179055910422</v>
      </c>
      <c r="S79" s="15">
        <f t="shared" si="27"/>
        <v>497.98343558373222</v>
      </c>
      <c r="T79" s="15">
        <f t="shared" si="27"/>
        <v>489.1150887933909</v>
      </c>
      <c r="U79" s="15">
        <f t="shared" si="27"/>
        <v>520.99713811643039</v>
      </c>
      <c r="V79" s="15">
        <f t="shared" si="27"/>
        <v>516.55844125835506</v>
      </c>
      <c r="W79" s="15">
        <f t="shared" si="27"/>
        <v>534.74951166169865</v>
      </c>
      <c r="X79" s="15">
        <f t="shared" si="27"/>
        <v>456.33152146636411</v>
      </c>
      <c r="Y79" s="15">
        <f t="shared" si="27"/>
        <v>465.81748846707507</v>
      </c>
      <c r="Z79" s="15">
        <f t="shared" si="27"/>
        <v>508.42839538235069</v>
      </c>
      <c r="AA79" s="15">
        <f t="shared" si="27"/>
        <v>503.13067219671819</v>
      </c>
      <c r="AB79" s="15">
        <f t="shared" si="27"/>
        <v>427.89724644789914</v>
      </c>
      <c r="AC79" s="15">
        <f t="shared" si="27"/>
        <v>499.71771325543267</v>
      </c>
      <c r="AD79" s="15">
        <f t="shared" si="27"/>
        <v>446.37432396995263</v>
      </c>
      <c r="AE79" s="15">
        <f t="shared" si="27"/>
        <v>446.17659500000002</v>
      </c>
      <c r="AF79" s="15">
        <f t="shared" si="27"/>
        <v>399.96686128906828</v>
      </c>
      <c r="AH79" s="15">
        <f t="shared" si="27"/>
        <v>6391.9703425390908</v>
      </c>
      <c r="AI79" s="15">
        <f t="shared" si="27"/>
        <v>5726.1459085113447</v>
      </c>
      <c r="AJ79" s="15">
        <f t="shared" si="27"/>
        <v>12118.116251050436</v>
      </c>
      <c r="AK79"/>
      <c r="AL79"/>
      <c r="AM79"/>
      <c r="AN79"/>
      <c r="AO79"/>
      <c r="AP79"/>
      <c r="AQ79"/>
      <c r="AR79"/>
    </row>
    <row r="80" spans="1:44" s="15" customFormat="1" x14ac:dyDescent="0.25">
      <c r="A80" s="12" t="s">
        <v>23</v>
      </c>
      <c r="B80" s="15">
        <f>AVERAGE(B58:B77)</f>
        <v>1145173.8999999999</v>
      </c>
      <c r="C80" s="15">
        <f t="shared" ref="C80:AJ80" si="28">AVERAGE(C58:C77)</f>
        <v>2176.7850000999997</v>
      </c>
      <c r="D80" s="15">
        <f t="shared" si="28"/>
        <v>2211.2349999500002</v>
      </c>
      <c r="E80" s="15">
        <f t="shared" si="28"/>
        <v>4083.7530552865746</v>
      </c>
      <c r="F80" s="15">
        <f t="shared" si="28"/>
        <v>76652.124729917472</v>
      </c>
      <c r="G80" s="15">
        <f t="shared" si="28"/>
        <v>3822.5169161802419</v>
      </c>
      <c r="H80" s="15">
        <f t="shared" si="28"/>
        <v>77478.427849625994</v>
      </c>
      <c r="I80" s="15">
        <f t="shared" si="28"/>
        <v>28.018087837557243</v>
      </c>
      <c r="J80" s="15">
        <f t="shared" si="28"/>
        <v>24.920129952538293</v>
      </c>
      <c r="K80" s="15">
        <f t="shared" si="28"/>
        <v>27.966758286598115</v>
      </c>
      <c r="L80" s="15">
        <f t="shared" si="28"/>
        <v>27.153105981869153</v>
      </c>
      <c r="M80" s="15">
        <f t="shared" si="28"/>
        <v>28.053023611200569</v>
      </c>
      <c r="N80" s="15">
        <f t="shared" si="28"/>
        <v>27.64410955873878</v>
      </c>
      <c r="O80" s="15">
        <f t="shared" si="28"/>
        <v>29.328842785575226</v>
      </c>
      <c r="P80" s="15">
        <f t="shared" si="28"/>
        <v>22.879857927656214</v>
      </c>
      <c r="Q80" s="15">
        <f t="shared" si="28"/>
        <v>26.789085438409565</v>
      </c>
      <c r="R80" s="15">
        <f t="shared" si="28"/>
        <v>27.490589527955212</v>
      </c>
      <c r="S80" s="15">
        <f t="shared" si="28"/>
        <v>24.899171779186609</v>
      </c>
      <c r="T80" s="15">
        <f t="shared" si="28"/>
        <v>24.455754439669544</v>
      </c>
      <c r="U80" s="15">
        <f t="shared" si="28"/>
        <v>26.049856905821521</v>
      </c>
      <c r="V80" s="15">
        <f t="shared" si="28"/>
        <v>25.827922062917754</v>
      </c>
      <c r="W80" s="15">
        <f t="shared" si="28"/>
        <v>26.737475583084933</v>
      </c>
      <c r="X80" s="15">
        <f t="shared" si="28"/>
        <v>22.816576073318206</v>
      </c>
      <c r="Y80" s="15">
        <f t="shared" si="28"/>
        <v>23.290874423353753</v>
      </c>
      <c r="Z80" s="15">
        <f t="shared" si="28"/>
        <v>25.421419769117534</v>
      </c>
      <c r="AA80" s="15">
        <f t="shared" si="28"/>
        <v>25.156533609835911</v>
      </c>
      <c r="AB80" s="15">
        <f t="shared" si="28"/>
        <v>21.394862322394957</v>
      </c>
      <c r="AC80" s="15">
        <f t="shared" si="28"/>
        <v>24.985885662771633</v>
      </c>
      <c r="AD80" s="15">
        <f t="shared" si="28"/>
        <v>22.318716198497633</v>
      </c>
      <c r="AE80" s="15">
        <f t="shared" si="28"/>
        <v>22.308829750000001</v>
      </c>
      <c r="AF80" s="15">
        <f t="shared" si="28"/>
        <v>19.998343064453415</v>
      </c>
      <c r="AH80" s="15">
        <f t="shared" si="28"/>
        <v>319.59851712695456</v>
      </c>
      <c r="AI80" s="15">
        <f t="shared" si="28"/>
        <v>286.30729542556725</v>
      </c>
      <c r="AJ80" s="15">
        <f t="shared" si="28"/>
        <v>605.90581255252187</v>
      </c>
      <c r="AK80"/>
      <c r="AL80"/>
      <c r="AM80"/>
      <c r="AN80"/>
      <c r="AO80"/>
      <c r="AP80"/>
      <c r="AQ80"/>
      <c r="AR80"/>
    </row>
    <row r="81" spans="1:44" s="15" customFormat="1" x14ac:dyDescent="0.25">
      <c r="A81" s="12" t="s">
        <v>42</v>
      </c>
      <c r="B81" s="15">
        <f>MEDIAN(B58:B77)</f>
        <v>893289</v>
      </c>
      <c r="C81" s="15">
        <f t="shared" ref="C81:AJ81" si="29">MEDIAN(C58:C77)</f>
        <v>2090.833333</v>
      </c>
      <c r="D81" s="15">
        <f t="shared" si="29"/>
        <v>2135.4666670000001</v>
      </c>
      <c r="E81" s="15">
        <f t="shared" si="29"/>
        <v>3784.8773018672582</v>
      </c>
      <c r="F81" s="15">
        <f t="shared" si="29"/>
        <v>78235.788827429758</v>
      </c>
      <c r="G81" s="15">
        <f t="shared" si="29"/>
        <v>3520.5358586164393</v>
      </c>
      <c r="H81" s="15">
        <f t="shared" si="29"/>
        <v>78192.578541792027</v>
      </c>
      <c r="I81" s="15">
        <f t="shared" si="29"/>
        <v>27.131155789358761</v>
      </c>
      <c r="J81" s="15">
        <f t="shared" si="29"/>
        <v>23.513567083826416</v>
      </c>
      <c r="K81" s="15">
        <f t="shared" si="29"/>
        <v>25.953246125924466</v>
      </c>
      <c r="L81" s="15">
        <f t="shared" si="29"/>
        <v>26.8261639551956</v>
      </c>
      <c r="M81" s="15">
        <f t="shared" si="29"/>
        <v>26.807126916871347</v>
      </c>
      <c r="N81" s="15">
        <f t="shared" si="29"/>
        <v>25.159913080837178</v>
      </c>
      <c r="O81" s="15">
        <f t="shared" si="29"/>
        <v>27.291205433415307</v>
      </c>
      <c r="P81" s="15">
        <f t="shared" si="29"/>
        <v>23.208815391346391</v>
      </c>
      <c r="Q81" s="15">
        <f t="shared" si="29"/>
        <v>25.560964732243168</v>
      </c>
      <c r="R81" s="15">
        <f t="shared" si="29"/>
        <v>27.407772653918574</v>
      </c>
      <c r="S81" s="15">
        <f t="shared" si="29"/>
        <v>22.780395020793556</v>
      </c>
      <c r="T81" s="15">
        <f t="shared" si="29"/>
        <v>24.067818941292359</v>
      </c>
      <c r="U81" s="15">
        <f t="shared" si="29"/>
        <v>25.419613652343521</v>
      </c>
      <c r="V81" s="15">
        <f t="shared" si="29"/>
        <v>24.567664120860819</v>
      </c>
      <c r="W81" s="15">
        <f t="shared" si="29"/>
        <v>22.90520224810335</v>
      </c>
      <c r="X81" s="15">
        <f t="shared" si="29"/>
        <v>21.482398251223294</v>
      </c>
      <c r="Y81" s="15">
        <f t="shared" si="29"/>
        <v>22.14140523719562</v>
      </c>
      <c r="Z81" s="15">
        <f t="shared" si="29"/>
        <v>23.962888996902244</v>
      </c>
      <c r="AA81" s="15">
        <f t="shared" si="29"/>
        <v>22.555720849339473</v>
      </c>
      <c r="AB81" s="15">
        <f t="shared" si="29"/>
        <v>19.958981215821993</v>
      </c>
      <c r="AC81" s="15">
        <f t="shared" si="29"/>
        <v>23.066543953715936</v>
      </c>
      <c r="AD81" s="15">
        <f t="shared" si="29"/>
        <v>19.353827072871098</v>
      </c>
      <c r="AE81" s="15">
        <f t="shared" si="29"/>
        <v>19.210993999999999</v>
      </c>
      <c r="AF81" s="15">
        <f t="shared" si="29"/>
        <v>18.185696052012037</v>
      </c>
      <c r="AH81" s="15">
        <f t="shared" si="29"/>
        <v>299.32693752265368</v>
      </c>
      <c r="AI81" s="15">
        <f t="shared" si="29"/>
        <v>250.7511788959807</v>
      </c>
      <c r="AJ81" s="15">
        <f t="shared" si="29"/>
        <v>541.51116510924726</v>
      </c>
      <c r="AK81"/>
      <c r="AL81"/>
      <c r="AM81"/>
      <c r="AN81"/>
      <c r="AO81"/>
      <c r="AP81"/>
      <c r="AQ81"/>
      <c r="AR81"/>
    </row>
    <row r="82" spans="1:44" s="15" customFormat="1" x14ac:dyDescent="0.25">
      <c r="A82" s="1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 s="1" t="s">
        <v>26</v>
      </c>
    </row>
    <row r="84" spans="1:44" s="2" customFormat="1" x14ac:dyDescent="0.25">
      <c r="A84" s="2" t="s">
        <v>1</v>
      </c>
      <c r="B84" s="2">
        <v>36397802</v>
      </c>
      <c r="E84" s="2">
        <v>4489.3287786993296</v>
      </c>
      <c r="F84" s="2">
        <v>75280.680410317087</v>
      </c>
      <c r="G84" s="2">
        <v>4103.2230462707612</v>
      </c>
      <c r="H84" s="2">
        <v>76500.347466036546</v>
      </c>
      <c r="I84" s="2">
        <v>36.52418352075216</v>
      </c>
      <c r="J84" s="2">
        <v>33.628404264631143</v>
      </c>
      <c r="K84" s="2">
        <v>35.449942828965327</v>
      </c>
      <c r="L84" s="2">
        <v>33.056941185624339</v>
      </c>
      <c r="M84" s="2">
        <v>33.628404264631143</v>
      </c>
      <c r="N84" s="2">
        <v>32.740988040981151</v>
      </c>
      <c r="O84" s="2">
        <v>36.406044518842101</v>
      </c>
      <c r="P84" s="2">
        <v>30.570527308214931</v>
      </c>
      <c r="Q84" s="2">
        <v>33.337177887829604</v>
      </c>
      <c r="R84" s="2">
        <v>34.677918188576328</v>
      </c>
      <c r="S84" s="2">
        <v>30.567779889565859</v>
      </c>
      <c r="T84" s="2">
        <v>30.839774335823904</v>
      </c>
      <c r="U84" s="2">
        <v>32.010174680328227</v>
      </c>
      <c r="V84" s="2">
        <v>32.353602011462122</v>
      </c>
      <c r="W84" s="2">
        <v>34.298774415004509</v>
      </c>
      <c r="X84" s="2">
        <v>29.402874382359684</v>
      </c>
      <c r="Y84" s="2">
        <v>29.136374773399776</v>
      </c>
      <c r="Z84" s="2">
        <v>31.867308910576526</v>
      </c>
      <c r="AA84" s="2">
        <v>30.562285052267715</v>
      </c>
      <c r="AB84" s="2">
        <v>26.424672566766532</v>
      </c>
      <c r="AC84" s="2">
        <v>29.908399413788779</v>
      </c>
      <c r="AD84" s="2">
        <v>28.397319156799636</v>
      </c>
      <c r="AF84" s="2">
        <v>25.053710660880018</v>
      </c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 s="3" t="s">
        <v>2</v>
      </c>
      <c r="B85">
        <v>744885</v>
      </c>
      <c r="C85">
        <v>2076.1</v>
      </c>
      <c r="D85">
        <v>2117.6999999999998</v>
      </c>
      <c r="E85">
        <v>5891.9162018298121</v>
      </c>
      <c r="F85">
        <v>69677.332742638115</v>
      </c>
      <c r="G85">
        <v>5794.9884881558892</v>
      </c>
      <c r="H85">
        <v>70421.877202521195</v>
      </c>
      <c r="I85">
        <v>26.715533270236346</v>
      </c>
      <c r="J85">
        <v>25.104546339367822</v>
      </c>
      <c r="K85">
        <v>26.044288715707793</v>
      </c>
      <c r="L85">
        <v>23.35931049759359</v>
      </c>
      <c r="M85">
        <v>24.567550695744981</v>
      </c>
      <c r="N85">
        <v>23.225061586687875</v>
      </c>
      <c r="O85">
        <v>25.910039804802082</v>
      </c>
      <c r="P85">
        <v>22.956563764876456</v>
      </c>
      <c r="Q85">
        <v>25.104546339367822</v>
      </c>
      <c r="R85">
        <v>24.433301784839269</v>
      </c>
      <c r="S85">
        <v>17.855105150459465</v>
      </c>
      <c r="T85">
        <v>19.331843170422278</v>
      </c>
      <c r="U85">
        <v>21.882572477630777</v>
      </c>
      <c r="V85">
        <v>21.479825744913644</v>
      </c>
      <c r="W85">
        <v>26.044288715707793</v>
      </c>
      <c r="X85">
        <v>19.600340992233701</v>
      </c>
      <c r="Y85">
        <v>19.063345348610859</v>
      </c>
      <c r="Z85">
        <v>22.419568121253619</v>
      </c>
      <c r="AA85">
        <v>15.975620397779522</v>
      </c>
      <c r="AB85">
        <v>20.942830101290806</v>
      </c>
      <c r="AC85">
        <v>24.701799606650692</v>
      </c>
      <c r="AD85">
        <v>24.299052873933562</v>
      </c>
      <c r="AE85">
        <v>16.177347999999999</v>
      </c>
      <c r="AF85">
        <v>17.989354061365177</v>
      </c>
      <c r="AH85">
        <f t="shared" si="15"/>
        <v>284.60769112010581</v>
      </c>
      <c r="AI85">
        <f t="shared" si="16"/>
        <v>250.57594644137015</v>
      </c>
      <c r="AJ85">
        <f t="shared" si="17"/>
        <v>535.18363756147596</v>
      </c>
      <c r="AL85">
        <f t="shared" si="18"/>
        <v>23.717307593342152</v>
      </c>
      <c r="AM85">
        <f t="shared" si="19"/>
        <v>20.881328870114178</v>
      </c>
      <c r="AN85">
        <f t="shared" si="20"/>
        <v>22.299318231728165</v>
      </c>
      <c r="AP85">
        <f t="shared" si="21"/>
        <v>24.500426240292125</v>
      </c>
      <c r="AQ85">
        <f t="shared" si="22"/>
        <v>20.942830101290806</v>
      </c>
      <c r="AR85">
        <f t="shared" si="23"/>
        <v>23.090812675782168</v>
      </c>
    </row>
    <row r="86" spans="1:44" x14ac:dyDescent="0.25">
      <c r="A86" s="4" t="s">
        <v>3</v>
      </c>
      <c r="B86">
        <v>497473</v>
      </c>
      <c r="C86">
        <v>2076.1</v>
      </c>
      <c r="D86">
        <v>2107.7333330000001</v>
      </c>
      <c r="E86">
        <v>2929.4052139513101</v>
      </c>
      <c r="F86">
        <v>80309.484132807207</v>
      </c>
      <c r="G86">
        <v>2240.1215744372057</v>
      </c>
      <c r="H86">
        <v>82385.978736534453</v>
      </c>
      <c r="I86">
        <v>38.193027561294784</v>
      </c>
      <c r="J86">
        <v>27.137151161972611</v>
      </c>
      <c r="K86">
        <v>37.79099569222852</v>
      </c>
      <c r="L86">
        <v>29.951374245436437</v>
      </c>
      <c r="M86">
        <v>31.157469852635217</v>
      </c>
      <c r="N86">
        <v>39.801155037559823</v>
      </c>
      <c r="O86">
        <v>33.770677001565915</v>
      </c>
      <c r="P86">
        <v>36.986931954096001</v>
      </c>
      <c r="Q86">
        <v>39.600139103026699</v>
      </c>
      <c r="R86">
        <v>36.182868215963481</v>
      </c>
      <c r="S86">
        <v>29.750358310903309</v>
      </c>
      <c r="T86">
        <v>31.358485787168348</v>
      </c>
      <c r="U86">
        <v>27.941214900105134</v>
      </c>
      <c r="V86">
        <v>33.971692936099046</v>
      </c>
      <c r="W86">
        <v>31.358485787168348</v>
      </c>
      <c r="X86">
        <v>33.770677001565915</v>
      </c>
      <c r="Y86">
        <v>34.775756674231566</v>
      </c>
      <c r="Z86">
        <v>31.559501721701483</v>
      </c>
      <c r="AA86">
        <v>32.363565459834</v>
      </c>
      <c r="AB86">
        <v>28.544262703704522</v>
      </c>
      <c r="AC86">
        <v>32.162549525300868</v>
      </c>
      <c r="AD86">
        <v>26.936135227439479</v>
      </c>
      <c r="AE86">
        <v>25.745277999999999</v>
      </c>
      <c r="AF86">
        <v>29.147310507303914</v>
      </c>
      <c r="AH86">
        <f t="shared" si="15"/>
        <v>411.68063392385113</v>
      </c>
      <c r="AI86">
        <f t="shared" si="16"/>
        <v>368.27643044445426</v>
      </c>
      <c r="AJ86">
        <f t="shared" si="17"/>
        <v>779.9570643683054</v>
      </c>
      <c r="AL86">
        <f t="shared" si="18"/>
        <v>34.306719493654263</v>
      </c>
      <c r="AM86">
        <f t="shared" si="19"/>
        <v>30.689702537037856</v>
      </c>
      <c r="AN86">
        <f t="shared" si="20"/>
        <v>32.498211015346058</v>
      </c>
      <c r="AP86">
        <f t="shared" si="21"/>
        <v>34.976772608764698</v>
      </c>
      <c r="AQ86">
        <f t="shared" si="22"/>
        <v>31.358485787168348</v>
      </c>
      <c r="AR86">
        <f t="shared" si="23"/>
        <v>31.861025623501178</v>
      </c>
    </row>
    <row r="87" spans="1:44" x14ac:dyDescent="0.25">
      <c r="A87" s="4" t="s">
        <v>4</v>
      </c>
      <c r="B87">
        <v>872147</v>
      </c>
      <c r="C87">
        <v>2076.1</v>
      </c>
      <c r="D87">
        <v>2107.7333330000001</v>
      </c>
      <c r="E87">
        <v>6038.660913813841</v>
      </c>
      <c r="F87">
        <v>71438.301112083165</v>
      </c>
      <c r="G87">
        <v>5670.0303962520074</v>
      </c>
      <c r="H87">
        <v>71577.841808777652</v>
      </c>
      <c r="I87">
        <v>53.88999790172987</v>
      </c>
      <c r="J87">
        <v>42.997338751380212</v>
      </c>
      <c r="K87">
        <v>46.207806711483272</v>
      </c>
      <c r="L87">
        <v>46.207806711483272</v>
      </c>
      <c r="M87">
        <v>44.717232301435423</v>
      </c>
      <c r="N87">
        <v>44.831891871439105</v>
      </c>
      <c r="O87">
        <v>57.215125431836611</v>
      </c>
      <c r="P87">
        <v>37.149700681192506</v>
      </c>
      <c r="Q87">
        <v>49.188955531578969</v>
      </c>
      <c r="R87">
        <v>45.749168431468547</v>
      </c>
      <c r="S87">
        <v>45.863828001472228</v>
      </c>
      <c r="T87">
        <v>40.016189931284515</v>
      </c>
      <c r="U87">
        <v>44.717232301435423</v>
      </c>
      <c r="V87">
        <v>39.213572941258754</v>
      </c>
      <c r="W87">
        <v>47.239742841516396</v>
      </c>
      <c r="X87">
        <v>38.86959423124771</v>
      </c>
      <c r="Y87">
        <v>36.117764551159382</v>
      </c>
      <c r="Z87">
        <v>52.514083061685696</v>
      </c>
      <c r="AA87">
        <v>41.965402621347089</v>
      </c>
      <c r="AB87">
        <v>35.20048799112994</v>
      </c>
      <c r="AC87">
        <v>44.029274881413336</v>
      </c>
      <c r="AD87">
        <v>38.754934661244036</v>
      </c>
      <c r="AE87">
        <v>42.838718999999998</v>
      </c>
      <c r="AF87">
        <v>37.264360251196187</v>
      </c>
      <c r="AH87">
        <f t="shared" si="15"/>
        <v>554.03504225778454</v>
      </c>
      <c r="AI87">
        <f t="shared" si="16"/>
        <v>498.72516933463396</v>
      </c>
      <c r="AJ87">
        <f t="shared" si="17"/>
        <v>1052.7602115924185</v>
      </c>
      <c r="AL87">
        <f t="shared" si="18"/>
        <v>46.169586854815378</v>
      </c>
      <c r="AM87">
        <f t="shared" si="19"/>
        <v>41.560430777886161</v>
      </c>
      <c r="AN87">
        <f t="shared" si="20"/>
        <v>43.865008816350773</v>
      </c>
      <c r="AP87">
        <f t="shared" si="21"/>
        <v>45.806498216470388</v>
      </c>
      <c r="AQ87">
        <f t="shared" si="22"/>
        <v>40.016189931284515</v>
      </c>
      <c r="AR87">
        <f t="shared" si="23"/>
        <v>44.37325359142438</v>
      </c>
    </row>
    <row r="88" spans="1:44" x14ac:dyDescent="0.25">
      <c r="A88" s="5" t="s">
        <v>5</v>
      </c>
      <c r="B88">
        <v>1758489</v>
      </c>
      <c r="C88">
        <v>2090.833333</v>
      </c>
      <c r="D88">
        <v>2118.1333330000002</v>
      </c>
      <c r="E88">
        <v>5201.8522720358214</v>
      </c>
      <c r="F88">
        <v>71017.504232326741</v>
      </c>
      <c r="G88">
        <v>4992.4679653952908</v>
      </c>
      <c r="H88">
        <v>72063.004090443559</v>
      </c>
      <c r="I88">
        <v>35.428143138797004</v>
      </c>
      <c r="J88">
        <v>34.29080307013578</v>
      </c>
      <c r="K88">
        <v>38.15775930358393</v>
      </c>
      <c r="L88">
        <v>36.849818224623526</v>
      </c>
      <c r="M88">
        <v>36.053680176560668</v>
      </c>
      <c r="N88">
        <v>34.1202020598366</v>
      </c>
      <c r="O88">
        <v>36.110547179993738</v>
      </c>
      <c r="P88">
        <v>37.475355262387197</v>
      </c>
      <c r="Q88">
        <v>32.925994987742321</v>
      </c>
      <c r="R88">
        <v>34.859473104466389</v>
      </c>
      <c r="S88">
        <v>30.423846836687634</v>
      </c>
      <c r="T88">
        <v>28.262900706231314</v>
      </c>
      <c r="U88">
        <v>31.049383874451305</v>
      </c>
      <c r="V88">
        <v>36.224281186859855</v>
      </c>
      <c r="W88">
        <v>33.949601049537414</v>
      </c>
      <c r="X88">
        <v>34.973207111332513</v>
      </c>
      <c r="Y88">
        <v>27.353028651302338</v>
      </c>
      <c r="Z88">
        <v>34.575138087301085</v>
      </c>
      <c r="AA88">
        <v>29.400240774892534</v>
      </c>
      <c r="AB88">
        <v>25.135215517412963</v>
      </c>
      <c r="AC88">
        <v>29.400240774892534</v>
      </c>
      <c r="AD88">
        <v>24.054742452184801</v>
      </c>
      <c r="AE88">
        <v>24.217958000000003</v>
      </c>
      <c r="AF88">
        <v>24.282210465917046</v>
      </c>
      <c r="AH88">
        <f t="shared" ref="AH88:AH104" si="30">SUM(I88:T88)</f>
        <v>414.9585240510462</v>
      </c>
      <c r="AI88">
        <f t="shared" ref="AI88:AI104" si="31">SUM(U88:AF88)</f>
        <v>354.61524794608442</v>
      </c>
      <c r="AJ88">
        <f t="shared" ref="AJ88:AJ104" si="32">SUM(I88:AF88)</f>
        <v>769.57377199713028</v>
      </c>
      <c r="AL88">
        <f t="shared" ref="AL88:AL104" si="33">AVERAGE(I88:T88)</f>
        <v>34.579877004253852</v>
      </c>
      <c r="AM88">
        <f t="shared" ref="AM88:AM104" si="34">AVERAGE(U88:AF88)</f>
        <v>29.551270662173703</v>
      </c>
      <c r="AN88">
        <f t="shared" ref="AN88:AN104" si="35">AVERAGE(I88:AF88)</f>
        <v>32.065573833213762</v>
      </c>
      <c r="AP88">
        <f t="shared" ref="AP88:AP104" si="36">MEDIAN(I88:T88)</f>
        <v>35.143808121631693</v>
      </c>
      <c r="AQ88">
        <f t="shared" ref="AQ88:AQ104" si="37">MEDIAN(T88:AF88)</f>
        <v>29.400240774892534</v>
      </c>
      <c r="AR88">
        <f t="shared" ref="AR88:AR104" si="38">MEDIAN(I88:AF88)</f>
        <v>34.034901554687011</v>
      </c>
    </row>
    <row r="89" spans="1:44" x14ac:dyDescent="0.25">
      <c r="A89" s="5" t="s">
        <v>6</v>
      </c>
      <c r="B89">
        <v>564866</v>
      </c>
      <c r="C89">
        <v>2090.833333</v>
      </c>
      <c r="D89">
        <v>2118.1333330000002</v>
      </c>
      <c r="E89">
        <v>2745.0758232926037</v>
      </c>
      <c r="F89">
        <v>78311.493345324372</v>
      </c>
      <c r="G89">
        <v>2847.5780096518465</v>
      </c>
      <c r="H89">
        <v>78601.827690107035</v>
      </c>
      <c r="I89">
        <v>44.789383676836628</v>
      </c>
      <c r="J89">
        <v>39.478389564958768</v>
      </c>
      <c r="K89">
        <v>43.904217991523652</v>
      </c>
      <c r="L89">
        <v>41.248720935584721</v>
      </c>
      <c r="M89">
        <v>40.363555250271745</v>
      </c>
      <c r="N89">
        <v>46.736748184525176</v>
      </c>
      <c r="O89">
        <v>42.487952895022893</v>
      </c>
      <c r="P89">
        <v>27.26310310763969</v>
      </c>
      <c r="Q89">
        <v>43.727184854461058</v>
      </c>
      <c r="R89">
        <v>48.684112692213731</v>
      </c>
      <c r="S89">
        <v>39.12432329083358</v>
      </c>
      <c r="T89">
        <v>41.071687798522127</v>
      </c>
      <c r="U89">
        <v>37.885091331395408</v>
      </c>
      <c r="V89">
        <v>42.487952895022893</v>
      </c>
      <c r="W89">
        <v>40.540588387334338</v>
      </c>
      <c r="X89">
        <v>30.980798985954195</v>
      </c>
      <c r="Y89">
        <v>43.727184854461058</v>
      </c>
      <c r="Z89">
        <v>30.626732711829003</v>
      </c>
      <c r="AA89">
        <v>38.239157605520603</v>
      </c>
      <c r="AB89">
        <v>31.334865260079379</v>
      </c>
      <c r="AC89">
        <v>41.071687798522127</v>
      </c>
      <c r="AD89">
        <v>37.176958783145025</v>
      </c>
      <c r="AE89">
        <v>36.277672000000003</v>
      </c>
      <c r="AF89">
        <v>34.521461727206102</v>
      </c>
      <c r="AH89">
        <f t="shared" si="30"/>
        <v>498.87938024239372</v>
      </c>
      <c r="AI89">
        <f t="shared" si="31"/>
        <v>444.8701523404701</v>
      </c>
      <c r="AJ89">
        <f t="shared" si="32"/>
        <v>943.74953258286382</v>
      </c>
      <c r="AL89">
        <f t="shared" si="33"/>
        <v>41.573281686866146</v>
      </c>
      <c r="AM89">
        <f t="shared" si="34"/>
        <v>37.072512695039173</v>
      </c>
      <c r="AN89">
        <f t="shared" si="35"/>
        <v>39.322897190952659</v>
      </c>
      <c r="AP89">
        <f t="shared" si="36"/>
        <v>41.868336915303807</v>
      </c>
      <c r="AQ89">
        <f t="shared" si="37"/>
        <v>37.885091331395408</v>
      </c>
      <c r="AR89">
        <f t="shared" si="38"/>
        <v>40.452071818803041</v>
      </c>
    </row>
    <row r="90" spans="1:44" x14ac:dyDescent="0.25">
      <c r="A90" s="5" t="s">
        <v>7</v>
      </c>
      <c r="B90">
        <v>914431</v>
      </c>
      <c r="C90">
        <v>2090.833333</v>
      </c>
      <c r="D90">
        <v>2118.1333330000002</v>
      </c>
      <c r="E90">
        <v>3561.8871188750163</v>
      </c>
      <c r="F90">
        <v>72305.18212965221</v>
      </c>
      <c r="G90">
        <v>3338.4694963315987</v>
      </c>
      <c r="H90">
        <v>75214.422958101815</v>
      </c>
      <c r="I90">
        <v>53.585234971255346</v>
      </c>
      <c r="J90">
        <v>52.491658747352183</v>
      </c>
      <c r="K90">
        <v>47.133135250226644</v>
      </c>
      <c r="L90">
        <v>37.619022102269057</v>
      </c>
      <c r="M90">
        <v>40.790393151588255</v>
      </c>
      <c r="N90">
        <v>47.679923362178229</v>
      </c>
      <c r="O90">
        <v>53.366519726474721</v>
      </c>
      <c r="P90">
        <v>40.024889794856037</v>
      </c>
      <c r="Q90">
        <v>44.180479445688086</v>
      </c>
      <c r="R90">
        <v>41.665254130710792</v>
      </c>
      <c r="S90">
        <v>41.33718126353984</v>
      </c>
      <c r="T90">
        <v>43.6336913337365</v>
      </c>
      <c r="U90">
        <v>38.165810214220649</v>
      </c>
      <c r="V90">
        <v>39.806174550075404</v>
      </c>
      <c r="W90">
        <v>59.59990420272279</v>
      </c>
      <c r="X90">
        <v>31.604352870801623</v>
      </c>
      <c r="Y90">
        <v>39.368744060514132</v>
      </c>
      <c r="Z90">
        <v>39.040671193343186</v>
      </c>
      <c r="AA90">
        <v>38.603240703781914</v>
      </c>
      <c r="AB90">
        <v>32.91664433948543</v>
      </c>
      <c r="AC90">
        <v>36.306730633585261</v>
      </c>
      <c r="AD90">
        <v>40.352962662026982</v>
      </c>
      <c r="AE90">
        <v>33.164301000000002</v>
      </c>
      <c r="AF90">
        <v>30.401419024508137</v>
      </c>
      <c r="AH90">
        <f t="shared" si="30"/>
        <v>543.50738327987563</v>
      </c>
      <c r="AI90">
        <f t="shared" si="31"/>
        <v>459.33095545506558</v>
      </c>
      <c r="AJ90">
        <f t="shared" si="32"/>
        <v>1002.8383387349413</v>
      </c>
      <c r="AL90">
        <f t="shared" si="33"/>
        <v>45.292281939989635</v>
      </c>
      <c r="AM90">
        <f t="shared" si="34"/>
        <v>38.277579621255462</v>
      </c>
      <c r="AN90">
        <f t="shared" si="35"/>
        <v>41.784930780622553</v>
      </c>
      <c r="AP90">
        <f t="shared" si="36"/>
        <v>43.907085389712293</v>
      </c>
      <c r="AQ90">
        <f t="shared" si="37"/>
        <v>38.603240703781914</v>
      </c>
      <c r="AR90">
        <f t="shared" si="38"/>
        <v>40.18892622844151</v>
      </c>
    </row>
    <row r="91" spans="1:44" x14ac:dyDescent="0.25">
      <c r="A91" s="6" t="s">
        <v>8</v>
      </c>
      <c r="B91">
        <v>1363276</v>
      </c>
      <c r="C91">
        <v>2067.8666669999998</v>
      </c>
      <c r="D91">
        <v>2076.1</v>
      </c>
      <c r="E91">
        <v>4291.5007672694301</v>
      </c>
      <c r="F91">
        <v>74632.649588197848</v>
      </c>
      <c r="G91">
        <v>3554.5260094067526</v>
      </c>
      <c r="H91">
        <v>76253.671303536481</v>
      </c>
      <c r="I91">
        <v>17.237888732729104</v>
      </c>
      <c r="J91">
        <v>17.237888732729104</v>
      </c>
      <c r="K91">
        <v>13.27684196010199</v>
      </c>
      <c r="L91">
        <v>17.751357758810393</v>
      </c>
      <c r="M91">
        <v>17.898063194833622</v>
      </c>
      <c r="N91">
        <v>14.743896320334253</v>
      </c>
      <c r="O91">
        <v>17.017830578694262</v>
      </c>
      <c r="P91">
        <v>12.910078370043923</v>
      </c>
      <c r="Q91">
        <v>17.091183296705875</v>
      </c>
      <c r="R91">
        <v>17.384594168752329</v>
      </c>
      <c r="S91">
        <v>14.963954474369093</v>
      </c>
      <c r="T91">
        <v>14.4504854482878</v>
      </c>
      <c r="U91">
        <v>13.49690011413683</v>
      </c>
      <c r="V91">
        <v>18.264826784891685</v>
      </c>
      <c r="W91">
        <v>18.411532220914914</v>
      </c>
      <c r="X91">
        <v>10.049322367591008</v>
      </c>
      <c r="Y91">
        <v>10.122675085602623</v>
      </c>
      <c r="Z91">
        <v>17.898063194833622</v>
      </c>
      <c r="AA91">
        <v>13.130136524078763</v>
      </c>
      <c r="AB91">
        <v>13.05678380606715</v>
      </c>
      <c r="AC91">
        <v>11.22296585577682</v>
      </c>
      <c r="AD91">
        <v>12.396609343962631</v>
      </c>
      <c r="AE91">
        <v>12.405516</v>
      </c>
      <c r="AF91">
        <v>11.149613137765206</v>
      </c>
      <c r="AH91">
        <f t="shared" si="30"/>
        <v>191.96406303639176</v>
      </c>
      <c r="AI91">
        <f t="shared" si="31"/>
        <v>161.60494443562126</v>
      </c>
      <c r="AJ91">
        <f t="shared" si="32"/>
        <v>353.56900747201291</v>
      </c>
      <c r="AL91">
        <f t="shared" si="33"/>
        <v>15.997005253032647</v>
      </c>
      <c r="AM91">
        <f t="shared" si="34"/>
        <v>13.467078702968438</v>
      </c>
      <c r="AN91">
        <f t="shared" si="35"/>
        <v>14.732041978000538</v>
      </c>
      <c r="AP91">
        <f t="shared" si="36"/>
        <v>17.054506937700069</v>
      </c>
      <c r="AQ91">
        <f t="shared" si="37"/>
        <v>13.05678380606715</v>
      </c>
      <c r="AR91">
        <f t="shared" si="38"/>
        <v>14.597190884311026</v>
      </c>
    </row>
    <row r="92" spans="1:44" x14ac:dyDescent="0.25">
      <c r="A92" s="6" t="s">
        <v>9</v>
      </c>
      <c r="B92">
        <v>1116792</v>
      </c>
      <c r="C92">
        <v>2067.8666669999998</v>
      </c>
      <c r="D92">
        <v>2076.1</v>
      </c>
      <c r="E92">
        <v>3849.8664030544633</v>
      </c>
      <c r="F92">
        <v>76310.091762834971</v>
      </c>
      <c r="G92">
        <v>3176.1509752935194</v>
      </c>
      <c r="H92">
        <v>77783.329393477034</v>
      </c>
      <c r="I92">
        <v>15.401256455991804</v>
      </c>
      <c r="J92">
        <v>17.81889555082773</v>
      </c>
      <c r="K92">
        <v>19.520197136082636</v>
      </c>
      <c r="L92">
        <v>17.550268984734849</v>
      </c>
      <c r="M92">
        <v>16.744389286456208</v>
      </c>
      <c r="N92">
        <v>15.311714267294176</v>
      </c>
      <c r="O92">
        <v>17.013015852549088</v>
      </c>
      <c r="P92">
        <v>14.864003323806045</v>
      </c>
      <c r="Q92">
        <v>15.0430877012013</v>
      </c>
      <c r="R92">
        <v>15.222172078596552</v>
      </c>
      <c r="S92">
        <v>13.073159549853509</v>
      </c>
      <c r="T92">
        <v>13.520870493341643</v>
      </c>
      <c r="U92">
        <v>20.326076834361277</v>
      </c>
      <c r="V92">
        <v>17.013015852549088</v>
      </c>
      <c r="W92">
        <v>19.430654947385008</v>
      </c>
      <c r="X92">
        <v>15.938509588177567</v>
      </c>
      <c r="Y92">
        <v>13.162701738551137</v>
      </c>
      <c r="Z92">
        <v>12.356822040272494</v>
      </c>
      <c r="AA92">
        <v>7.0738329071125152</v>
      </c>
      <c r="AB92">
        <v>15.490798644689432</v>
      </c>
      <c r="AC92">
        <v>15.0430877012013</v>
      </c>
      <c r="AD92">
        <v>14.058123625527402</v>
      </c>
      <c r="AE92">
        <v>10.40396</v>
      </c>
      <c r="AF92">
        <v>12.356822040272494</v>
      </c>
      <c r="AH92">
        <f t="shared" si="30"/>
        <v>191.08303068073553</v>
      </c>
      <c r="AI92">
        <f t="shared" si="31"/>
        <v>172.65440592009972</v>
      </c>
      <c r="AJ92">
        <f t="shared" si="32"/>
        <v>363.73743660083522</v>
      </c>
      <c r="AL92">
        <f t="shared" si="33"/>
        <v>15.923585890061295</v>
      </c>
      <c r="AM92">
        <f t="shared" si="34"/>
        <v>14.387867160008311</v>
      </c>
      <c r="AN92">
        <f t="shared" si="35"/>
        <v>15.155726525034801</v>
      </c>
      <c r="AP92">
        <f t="shared" si="36"/>
        <v>15.35648536164299</v>
      </c>
      <c r="AQ92">
        <f t="shared" si="37"/>
        <v>14.058123625527402</v>
      </c>
      <c r="AR92">
        <f t="shared" si="38"/>
        <v>15.266943172945364</v>
      </c>
    </row>
    <row r="93" spans="1:44" x14ac:dyDescent="0.25">
      <c r="A93" s="6" t="s">
        <v>10</v>
      </c>
      <c r="B93">
        <v>443129</v>
      </c>
      <c r="C93">
        <v>2067.8666669999998</v>
      </c>
      <c r="D93">
        <v>2076.1</v>
      </c>
      <c r="E93">
        <v>3631.8995145883027</v>
      </c>
      <c r="F93">
        <v>78160.084309535145</v>
      </c>
      <c r="G93">
        <v>4425.1222555960003</v>
      </c>
      <c r="H93">
        <v>76402.808211604293</v>
      </c>
      <c r="I93">
        <v>32.496180570443371</v>
      </c>
      <c r="J93">
        <v>29.111161761022185</v>
      </c>
      <c r="K93">
        <v>27.982822157881788</v>
      </c>
      <c r="L93">
        <v>36.106867300492631</v>
      </c>
      <c r="M93">
        <v>32.721848491071448</v>
      </c>
      <c r="N93">
        <v>30.465169284790662</v>
      </c>
      <c r="O93">
        <v>40.394557792426134</v>
      </c>
      <c r="P93">
        <v>25.274807110344845</v>
      </c>
      <c r="Q93">
        <v>42.199901157450761</v>
      </c>
      <c r="R93">
        <v>29.336829681650265</v>
      </c>
      <c r="S93">
        <v>31.142173046674898</v>
      </c>
      <c r="T93">
        <v>30.916505126046818</v>
      </c>
      <c r="U93">
        <v>38.363546506773424</v>
      </c>
      <c r="V93">
        <v>26.403146713485235</v>
      </c>
      <c r="W93">
        <v>25.274807110344845</v>
      </c>
      <c r="X93">
        <v>32.947516411699532</v>
      </c>
      <c r="Y93">
        <v>27.080150475369479</v>
      </c>
      <c r="Z93">
        <v>34.752859776724158</v>
      </c>
      <c r="AA93">
        <v>36.783871062376868</v>
      </c>
      <c r="AB93">
        <v>31.819176808559135</v>
      </c>
      <c r="AC93">
        <v>33.398852252955685</v>
      </c>
      <c r="AD93">
        <v>36.106867300492631</v>
      </c>
      <c r="AE93">
        <v>27.332414999999997</v>
      </c>
      <c r="AF93">
        <v>24.823471269088685</v>
      </c>
      <c r="AH93">
        <f t="shared" si="30"/>
        <v>388.14882348029579</v>
      </c>
      <c r="AI93">
        <f t="shared" si="31"/>
        <v>375.08668068786972</v>
      </c>
      <c r="AJ93">
        <f t="shared" si="32"/>
        <v>763.23550416816545</v>
      </c>
      <c r="AL93">
        <f t="shared" si="33"/>
        <v>32.345735290024649</v>
      </c>
      <c r="AM93">
        <f t="shared" si="34"/>
        <v>31.25722339065581</v>
      </c>
      <c r="AN93">
        <f t="shared" si="35"/>
        <v>31.801479340340226</v>
      </c>
      <c r="AP93">
        <f t="shared" si="36"/>
        <v>31.029339086360856</v>
      </c>
      <c r="AQ93">
        <f t="shared" si="37"/>
        <v>31.819176808559135</v>
      </c>
      <c r="AR93">
        <f t="shared" si="38"/>
        <v>31.480674927617017</v>
      </c>
    </row>
    <row r="94" spans="1:44" x14ac:dyDescent="0.25">
      <c r="A94" s="7" t="s">
        <v>11</v>
      </c>
      <c r="B94">
        <v>341955</v>
      </c>
      <c r="C94">
        <v>2076.1</v>
      </c>
      <c r="D94">
        <v>2136.7666669999999</v>
      </c>
      <c r="E94">
        <v>1827.1409980845431</v>
      </c>
      <c r="F94">
        <v>81659.575090289654</v>
      </c>
      <c r="G94">
        <v>1977.4531736632014</v>
      </c>
      <c r="H94">
        <v>80326.651167551288</v>
      </c>
      <c r="I94">
        <v>21.932710444356715</v>
      </c>
      <c r="J94">
        <v>24.272199558421431</v>
      </c>
      <c r="K94">
        <v>26.904124811744236</v>
      </c>
      <c r="L94">
        <v>25.44194411545379</v>
      </c>
      <c r="M94">
        <v>20.178093608808176</v>
      </c>
      <c r="N94">
        <v>23.687327279905251</v>
      </c>
      <c r="O94">
        <v>31.583103039873667</v>
      </c>
      <c r="P94">
        <v>19.885657469550086</v>
      </c>
      <c r="Q94">
        <v>22.517582722872891</v>
      </c>
      <c r="R94">
        <v>33.922592153938382</v>
      </c>
      <c r="S94">
        <v>27.488997090260415</v>
      </c>
      <c r="T94">
        <v>28.073869368776592</v>
      </c>
      <c r="U94">
        <v>23.102455001389071</v>
      </c>
      <c r="V94">
        <v>22.517582722872891</v>
      </c>
      <c r="W94">
        <v>24.56463569767952</v>
      </c>
      <c r="X94">
        <v>19.593221330292</v>
      </c>
      <c r="Y94">
        <v>24.272199558421431</v>
      </c>
      <c r="Z94">
        <v>22.225146583614801</v>
      </c>
      <c r="AA94">
        <v>23.102455001389071</v>
      </c>
      <c r="AB94">
        <v>20.178093608808176</v>
      </c>
      <c r="AC94">
        <v>26.611688672486146</v>
      </c>
      <c r="AD94">
        <v>21.055402026582446</v>
      </c>
      <c r="AE94">
        <v>30.059867000000001</v>
      </c>
      <c r="AF94">
        <v>24.56463569767952</v>
      </c>
      <c r="AH94">
        <f t="shared" si="30"/>
        <v>305.88820166396164</v>
      </c>
      <c r="AI94">
        <f t="shared" si="31"/>
        <v>281.8473829012151</v>
      </c>
      <c r="AJ94">
        <f t="shared" si="32"/>
        <v>587.73558456517674</v>
      </c>
      <c r="AL94">
        <f t="shared" si="33"/>
        <v>25.490683471996803</v>
      </c>
      <c r="AM94">
        <f t="shared" si="34"/>
        <v>23.487281908434593</v>
      </c>
      <c r="AN94">
        <f t="shared" si="35"/>
        <v>24.488982690215696</v>
      </c>
      <c r="AP94">
        <f t="shared" si="36"/>
        <v>24.85707183693761</v>
      </c>
      <c r="AQ94">
        <f t="shared" si="37"/>
        <v>23.102455001389071</v>
      </c>
      <c r="AR94">
        <f t="shared" si="38"/>
        <v>23.979763419163341</v>
      </c>
    </row>
    <row r="95" spans="1:44" x14ac:dyDescent="0.25">
      <c r="A95" s="7" t="s">
        <v>12</v>
      </c>
      <c r="B95">
        <v>1773203</v>
      </c>
      <c r="C95">
        <v>2076.1</v>
      </c>
      <c r="D95">
        <v>2136.7666669999999</v>
      </c>
      <c r="E95">
        <v>6249.7074503032081</v>
      </c>
      <c r="F95">
        <v>65636.816540463784</v>
      </c>
      <c r="G95">
        <v>5689.4783056423885</v>
      </c>
      <c r="H95">
        <v>66059.554377022825</v>
      </c>
      <c r="I95">
        <v>39.758561202524469</v>
      </c>
      <c r="J95">
        <v>38.630658757062783</v>
      </c>
      <c r="K95">
        <v>45.285283185286737</v>
      </c>
      <c r="L95">
        <v>39.6457709579783</v>
      </c>
      <c r="M95">
        <v>37.671941678420353</v>
      </c>
      <c r="N95">
        <v>33.893468486123702</v>
      </c>
      <c r="O95">
        <v>44.834122207102062</v>
      </c>
      <c r="P95">
        <v>34.288234342035288</v>
      </c>
      <c r="Q95">
        <v>38.799844123882032</v>
      </c>
      <c r="R95">
        <v>41.450414870716997</v>
      </c>
      <c r="S95">
        <v>37.446361189328016</v>
      </c>
      <c r="T95">
        <v>37.389966067054928</v>
      </c>
      <c r="U95">
        <v>40.096931936162981</v>
      </c>
      <c r="V95">
        <v>43.311453905728783</v>
      </c>
      <c r="W95">
        <v>45.84923440801758</v>
      </c>
      <c r="X95">
        <v>38.912634368428208</v>
      </c>
      <c r="Y95">
        <v>36.487644110685579</v>
      </c>
      <c r="Z95">
        <v>46.469580753021511</v>
      </c>
      <c r="AA95">
        <v>43.311453905728783</v>
      </c>
      <c r="AB95">
        <v>36.826014844324085</v>
      </c>
      <c r="AC95">
        <v>43.367849028001871</v>
      </c>
      <c r="AD95">
        <v>44.326566106644307</v>
      </c>
      <c r="AE95">
        <v>44.056493000000003</v>
      </c>
      <c r="AF95">
        <v>45.003307573921312</v>
      </c>
      <c r="AH95">
        <f t="shared" si="30"/>
        <v>469.09462706751572</v>
      </c>
      <c r="AI95">
        <f t="shared" si="31"/>
        <v>508.01916394066501</v>
      </c>
      <c r="AJ95">
        <f t="shared" si="32"/>
        <v>977.11379100818078</v>
      </c>
      <c r="AL95">
        <f t="shared" si="33"/>
        <v>39.091218922292974</v>
      </c>
      <c r="AM95">
        <f t="shared" si="34"/>
        <v>42.334930328388751</v>
      </c>
      <c r="AN95">
        <f t="shared" si="35"/>
        <v>40.713074625340866</v>
      </c>
      <c r="AP95">
        <f t="shared" si="36"/>
        <v>38.715251440472407</v>
      </c>
      <c r="AQ95">
        <f t="shared" si="37"/>
        <v>43.311453905728783</v>
      </c>
      <c r="AR95">
        <f t="shared" si="38"/>
        <v>39.927746569343725</v>
      </c>
    </row>
    <row r="96" spans="1:44" x14ac:dyDescent="0.25">
      <c r="A96" s="8" t="s">
        <v>13</v>
      </c>
      <c r="B96">
        <v>1095125</v>
      </c>
      <c r="C96">
        <v>2191.8000000000002</v>
      </c>
      <c r="D96">
        <v>2242.5</v>
      </c>
      <c r="E96">
        <v>4168.1086633945897</v>
      </c>
      <c r="F96">
        <v>78466.111174523452</v>
      </c>
      <c r="G96">
        <v>3525.259673553247</v>
      </c>
      <c r="H96">
        <v>79642.963132062549</v>
      </c>
      <c r="I96">
        <v>34.333980139253505</v>
      </c>
      <c r="J96">
        <v>26.754936651067229</v>
      </c>
      <c r="K96">
        <v>30.864056614541717</v>
      </c>
      <c r="L96">
        <v>29.676977513982425</v>
      </c>
      <c r="M96">
        <v>31.046684168473917</v>
      </c>
      <c r="N96">
        <v>27.028877981965529</v>
      </c>
      <c r="O96">
        <v>28.672525967355327</v>
      </c>
      <c r="P96">
        <v>22.463189133660542</v>
      </c>
      <c r="Q96">
        <v>29.403036183084126</v>
      </c>
      <c r="R96">
        <v>25.659171327474034</v>
      </c>
      <c r="S96">
        <v>26.02442643533843</v>
      </c>
      <c r="T96">
        <v>26.11574021230453</v>
      </c>
      <c r="U96">
        <v>30.133546398812918</v>
      </c>
      <c r="V96">
        <v>27.028877981965529</v>
      </c>
      <c r="W96">
        <v>26.48099532016893</v>
      </c>
      <c r="X96">
        <v>17.532245177491152</v>
      </c>
      <c r="Y96">
        <v>18.080127839287755</v>
      </c>
      <c r="Z96">
        <v>17.532245177491152</v>
      </c>
      <c r="AA96">
        <v>24.380778449948636</v>
      </c>
      <c r="AB96">
        <v>18.354069170186051</v>
      </c>
      <c r="AC96">
        <v>19.906403378609749</v>
      </c>
      <c r="AD96">
        <v>21.184796256135144</v>
      </c>
      <c r="AE96">
        <v>21.202625000000001</v>
      </c>
      <c r="AF96">
        <v>22.189247802762239</v>
      </c>
      <c r="AH96">
        <f t="shared" si="30"/>
        <v>338.04360232850138</v>
      </c>
      <c r="AI96">
        <f t="shared" si="31"/>
        <v>264.00595795285926</v>
      </c>
      <c r="AJ96">
        <f t="shared" si="32"/>
        <v>602.04956028136075</v>
      </c>
      <c r="AL96">
        <f t="shared" si="33"/>
        <v>28.170300194041783</v>
      </c>
      <c r="AM96">
        <f t="shared" si="34"/>
        <v>22.000496496071605</v>
      </c>
      <c r="AN96">
        <f t="shared" si="35"/>
        <v>25.085398345056699</v>
      </c>
      <c r="AP96">
        <f t="shared" si="36"/>
        <v>27.850701974660428</v>
      </c>
      <c r="AQ96">
        <f t="shared" si="37"/>
        <v>21.202625000000001</v>
      </c>
      <c r="AR96">
        <f t="shared" si="38"/>
        <v>26.070083323821478</v>
      </c>
    </row>
    <row r="97" spans="1:44" x14ac:dyDescent="0.25">
      <c r="A97" s="8" t="s">
        <v>14</v>
      </c>
      <c r="B97">
        <v>730237</v>
      </c>
      <c r="C97">
        <v>2191.8000000000002</v>
      </c>
      <c r="D97">
        <v>2242.5</v>
      </c>
      <c r="E97">
        <v>3719.8882006800536</v>
      </c>
      <c r="F97">
        <v>80342.820207685989</v>
      </c>
      <c r="G97">
        <v>2708.4357544194559</v>
      </c>
      <c r="H97">
        <v>83057.829170529556</v>
      </c>
      <c r="I97">
        <v>23.690938695245514</v>
      </c>
      <c r="J97">
        <v>16.569962902454957</v>
      </c>
      <c r="K97">
        <v>32.04439106755752</v>
      </c>
      <c r="L97">
        <v>34.372402384431361</v>
      </c>
      <c r="M97">
        <v>31.085798172374172</v>
      </c>
      <c r="N97">
        <v>29.85332159285273</v>
      </c>
      <c r="O97">
        <v>26.018950012119351</v>
      </c>
      <c r="P97">
        <v>25.197298959105058</v>
      </c>
      <c r="Q97">
        <v>29.305554224176536</v>
      </c>
      <c r="R97">
        <v>32.729100278402761</v>
      </c>
      <c r="S97">
        <v>26.977542907302698</v>
      </c>
      <c r="T97">
        <v>28.210019486824141</v>
      </c>
      <c r="U97">
        <v>25.882008169950307</v>
      </c>
      <c r="V97">
        <v>24.92341527476696</v>
      </c>
      <c r="W97">
        <v>29.168612382007485</v>
      </c>
      <c r="X97">
        <v>23.006229484400272</v>
      </c>
      <c r="Y97">
        <v>29.990263435021781</v>
      </c>
      <c r="Z97">
        <v>31.222740014543223</v>
      </c>
      <c r="AA97">
        <v>32.181332909726564</v>
      </c>
      <c r="AB97">
        <v>16.843846586793056</v>
      </c>
      <c r="AC97">
        <v>32.455216594064666</v>
      </c>
      <c r="AD97">
        <v>18.076323166314499</v>
      </c>
      <c r="AE97">
        <v>23.614472999999997</v>
      </c>
      <c r="AF97">
        <v>6.0254410554381659</v>
      </c>
      <c r="AH97">
        <f t="shared" si="30"/>
        <v>336.05528068284679</v>
      </c>
      <c r="AI97">
        <f t="shared" si="31"/>
        <v>293.38990207302697</v>
      </c>
      <c r="AJ97">
        <f t="shared" si="32"/>
        <v>629.4451827558737</v>
      </c>
      <c r="AL97">
        <f t="shared" si="33"/>
        <v>28.004606723570564</v>
      </c>
      <c r="AM97">
        <f t="shared" si="34"/>
        <v>24.449158506085581</v>
      </c>
      <c r="AN97">
        <f t="shared" si="35"/>
        <v>26.226882614828071</v>
      </c>
      <c r="AP97">
        <f t="shared" si="36"/>
        <v>28.757786855500338</v>
      </c>
      <c r="AQ97">
        <f t="shared" si="37"/>
        <v>25.882008169950307</v>
      </c>
      <c r="AR97">
        <f t="shared" si="38"/>
        <v>27.593781197063421</v>
      </c>
    </row>
    <row r="98" spans="1:44" x14ac:dyDescent="0.25">
      <c r="A98" s="8" t="s">
        <v>15</v>
      </c>
      <c r="B98">
        <v>442068</v>
      </c>
      <c r="C98">
        <v>2191.8000000000002</v>
      </c>
      <c r="D98">
        <v>2242.5</v>
      </c>
      <c r="E98">
        <v>3454.2197128043649</v>
      </c>
      <c r="F98">
        <v>79926.165205353027</v>
      </c>
      <c r="G98">
        <v>3089.5699304179448</v>
      </c>
      <c r="H98">
        <v>79317.887745776665</v>
      </c>
      <c r="I98">
        <v>29.633450057457225</v>
      </c>
      <c r="J98">
        <v>28.276192802917198</v>
      </c>
      <c r="K98">
        <v>26.918935548377174</v>
      </c>
      <c r="L98">
        <v>29.181030972610547</v>
      </c>
      <c r="M98">
        <v>21.716116072640407</v>
      </c>
      <c r="N98">
        <v>32.800383651383946</v>
      </c>
      <c r="O98">
        <v>30.990707311997248</v>
      </c>
      <c r="P98">
        <v>29.859659599880562</v>
      </c>
      <c r="Q98">
        <v>27.371354633223849</v>
      </c>
      <c r="R98">
        <v>29.633450057457225</v>
      </c>
      <c r="S98">
        <v>25.787887836260484</v>
      </c>
      <c r="T98">
        <v>29.181030972610547</v>
      </c>
      <c r="U98">
        <v>25.561678293837147</v>
      </c>
      <c r="V98">
        <v>33.026593193807287</v>
      </c>
      <c r="W98">
        <v>26.014097378683822</v>
      </c>
      <c r="X98">
        <v>24.430630581720457</v>
      </c>
      <c r="Y98">
        <v>18.775392021137019</v>
      </c>
      <c r="Z98">
        <v>26.240306921107159</v>
      </c>
      <c r="AA98">
        <v>20.132649275677046</v>
      </c>
      <c r="AB98">
        <v>23.073373327180434</v>
      </c>
      <c r="AC98">
        <v>18.322972936290345</v>
      </c>
      <c r="AD98">
        <v>21.037487445370395</v>
      </c>
      <c r="AE98">
        <v>18.359186000000001</v>
      </c>
      <c r="AF98">
        <v>19.906439733253709</v>
      </c>
      <c r="AH98">
        <f t="shared" si="30"/>
        <v>341.35019951681642</v>
      </c>
      <c r="AI98">
        <f t="shared" si="31"/>
        <v>274.8808071080648</v>
      </c>
      <c r="AJ98">
        <f t="shared" si="32"/>
        <v>616.23100662488127</v>
      </c>
      <c r="AL98">
        <f t="shared" si="33"/>
        <v>28.445849959734701</v>
      </c>
      <c r="AM98">
        <f t="shared" si="34"/>
        <v>22.906733925672068</v>
      </c>
      <c r="AN98">
        <f t="shared" si="35"/>
        <v>25.676291942703386</v>
      </c>
      <c r="AP98">
        <f t="shared" si="36"/>
        <v>29.181030972610547</v>
      </c>
      <c r="AQ98">
        <f t="shared" si="37"/>
        <v>23.073373327180434</v>
      </c>
      <c r="AR98">
        <f t="shared" si="38"/>
        <v>26.127202149895489</v>
      </c>
    </row>
    <row r="99" spans="1:44" x14ac:dyDescent="0.25">
      <c r="A99" s="9" t="s">
        <v>16</v>
      </c>
      <c r="B99">
        <v>5823490</v>
      </c>
      <c r="C99">
        <v>2862.166667</v>
      </c>
      <c r="D99">
        <v>2859.5666670000001</v>
      </c>
      <c r="E99">
        <v>5215.9615625681508</v>
      </c>
      <c r="F99">
        <v>73663.576309051787</v>
      </c>
      <c r="G99">
        <v>4852.4853653049977</v>
      </c>
      <c r="H99">
        <v>75892.480282442324</v>
      </c>
      <c r="I99">
        <v>30.926471926628192</v>
      </c>
      <c r="J99">
        <v>31.682032595574135</v>
      </c>
      <c r="K99">
        <v>28.161806751621448</v>
      </c>
      <c r="L99">
        <v>28.779992753486315</v>
      </c>
      <c r="M99">
        <v>28.247665918547128</v>
      </c>
      <c r="N99">
        <v>30.153739424297118</v>
      </c>
      <c r="O99">
        <v>32.317390430824133</v>
      </c>
      <c r="P99">
        <v>27.801198250533613</v>
      </c>
      <c r="Q99">
        <v>27.14866858189848</v>
      </c>
      <c r="R99">
        <v>28.95171108733766</v>
      </c>
      <c r="S99">
        <v>28.316353252087662</v>
      </c>
      <c r="T99">
        <v>26.118358578790382</v>
      </c>
      <c r="U99">
        <v>26.994122081432266</v>
      </c>
      <c r="V99">
        <v>28.127463084851179</v>
      </c>
      <c r="W99">
        <v>27.595136249911995</v>
      </c>
      <c r="X99">
        <v>26.685029080499838</v>
      </c>
      <c r="Y99">
        <v>25.105220409067414</v>
      </c>
      <c r="Z99">
        <v>27.183012248668753</v>
      </c>
      <c r="AA99">
        <v>28.144634918236317</v>
      </c>
      <c r="AB99">
        <v>19.232453391351235</v>
      </c>
      <c r="AC99">
        <v>24.349659740121499</v>
      </c>
      <c r="AD99">
        <v>23.971879405648501</v>
      </c>
      <c r="AE99">
        <v>23.961461</v>
      </c>
      <c r="AF99">
        <v>21.481963564803923</v>
      </c>
      <c r="AH99">
        <f t="shared" si="30"/>
        <v>348.60538955162633</v>
      </c>
      <c r="AI99">
        <f t="shared" si="31"/>
        <v>302.83203517459293</v>
      </c>
      <c r="AJ99">
        <f t="shared" si="32"/>
        <v>651.43742472621909</v>
      </c>
      <c r="AL99">
        <f t="shared" si="33"/>
        <v>29.050449129302194</v>
      </c>
      <c r="AM99">
        <f t="shared" si="34"/>
        <v>25.236002931216078</v>
      </c>
      <c r="AN99">
        <f t="shared" si="35"/>
        <v>27.143226030259129</v>
      </c>
      <c r="AP99">
        <f t="shared" si="36"/>
        <v>28.548173002786989</v>
      </c>
      <c r="AQ99">
        <f t="shared" si="37"/>
        <v>26.118358578790382</v>
      </c>
      <c r="AR99">
        <f t="shared" si="38"/>
        <v>27.698167250222802</v>
      </c>
    </row>
    <row r="100" spans="1:44" x14ac:dyDescent="0.25">
      <c r="A100" s="10" t="s">
        <v>17</v>
      </c>
      <c r="B100">
        <v>1490187</v>
      </c>
      <c r="C100">
        <v>2346.0666670000001</v>
      </c>
      <c r="D100">
        <v>2392.4333329999999</v>
      </c>
      <c r="E100">
        <v>3406.9549660545954</v>
      </c>
      <c r="F100">
        <v>80381.187059073782</v>
      </c>
      <c r="G100">
        <v>3231.5407395179263</v>
      </c>
      <c r="H100">
        <v>81878.583023472893</v>
      </c>
      <c r="I100">
        <v>26.17121206935774</v>
      </c>
      <c r="J100">
        <v>22.346188766913148</v>
      </c>
      <c r="K100">
        <v>26.640951773166723</v>
      </c>
      <c r="L100">
        <v>23.218562502558402</v>
      </c>
      <c r="M100">
        <v>32.009405530983692</v>
      </c>
      <c r="N100">
        <v>26.90937446105757</v>
      </c>
      <c r="O100">
        <v>25.969895053439604</v>
      </c>
      <c r="P100">
        <v>26.640951773166723</v>
      </c>
      <c r="Q100">
        <v>22.883034142694843</v>
      </c>
      <c r="R100">
        <v>23.95672489425824</v>
      </c>
      <c r="S100">
        <v>23.755407878340101</v>
      </c>
      <c r="T100">
        <v>24.627781613985359</v>
      </c>
      <c r="U100">
        <v>24.493570270039932</v>
      </c>
      <c r="V100">
        <v>25.567261021603329</v>
      </c>
      <c r="W100">
        <v>25.701472365548753</v>
      </c>
      <c r="X100">
        <v>22.346188766913148</v>
      </c>
      <c r="Y100">
        <v>21.138286671404327</v>
      </c>
      <c r="Z100">
        <v>25.835683709494177</v>
      </c>
      <c r="AA100">
        <v>23.35277384650383</v>
      </c>
      <c r="AB100">
        <v>22.279083094940432</v>
      </c>
      <c r="AC100">
        <v>26.90937446105757</v>
      </c>
      <c r="AD100">
        <v>19.863278903922797</v>
      </c>
      <c r="AE100">
        <v>24.633478</v>
      </c>
      <c r="AF100">
        <v>13.555345738487855</v>
      </c>
      <c r="AH100">
        <f t="shared" si="30"/>
        <v>305.12949045992218</v>
      </c>
      <c r="AI100">
        <f t="shared" si="31"/>
        <v>275.6757968499162</v>
      </c>
      <c r="AJ100">
        <f t="shared" si="32"/>
        <v>580.80528730983838</v>
      </c>
      <c r="AL100">
        <f t="shared" si="33"/>
        <v>25.427457538326848</v>
      </c>
      <c r="AM100">
        <f t="shared" si="34"/>
        <v>22.972983070826348</v>
      </c>
      <c r="AN100">
        <f t="shared" si="35"/>
        <v>24.2002203045766</v>
      </c>
      <c r="AP100">
        <f t="shared" si="36"/>
        <v>25.298838333712482</v>
      </c>
      <c r="AQ100">
        <f t="shared" si="37"/>
        <v>24.493570270039932</v>
      </c>
      <c r="AR100">
        <f t="shared" si="38"/>
        <v>24.560675942012644</v>
      </c>
    </row>
    <row r="101" spans="1:44" x14ac:dyDescent="0.25">
      <c r="A101" s="10" t="s">
        <v>18</v>
      </c>
      <c r="B101">
        <v>1213948</v>
      </c>
      <c r="C101">
        <v>2346.0666670000001</v>
      </c>
      <c r="D101">
        <v>2392.4333329999999</v>
      </c>
      <c r="E101">
        <v>3378.3984157476266</v>
      </c>
      <c r="F101">
        <v>81380.668694210952</v>
      </c>
      <c r="G101">
        <v>3460.4447636966329</v>
      </c>
      <c r="H101">
        <v>81008.412221940322</v>
      </c>
      <c r="I101">
        <v>29.24342723082043</v>
      </c>
      <c r="J101">
        <v>27.431158501023109</v>
      </c>
      <c r="K101">
        <v>26.85452754154214</v>
      </c>
      <c r="L101">
        <v>29.902434041655823</v>
      </c>
      <c r="M101">
        <v>37.316260663553955</v>
      </c>
      <c r="N101">
        <v>27.431158501023109</v>
      </c>
      <c r="O101">
        <v>32.291333730934106</v>
      </c>
      <c r="P101">
        <v>26.772151690187716</v>
      </c>
      <c r="Q101">
        <v>27.843037757795226</v>
      </c>
      <c r="R101">
        <v>31.385199366035451</v>
      </c>
      <c r="S101">
        <v>24.630379554972702</v>
      </c>
      <c r="T101">
        <v>24.630379554972702</v>
      </c>
      <c r="U101">
        <v>29.408178933529278</v>
      </c>
      <c r="V101">
        <v>28.090165311858499</v>
      </c>
      <c r="W101">
        <v>27.925413609149651</v>
      </c>
      <c r="X101">
        <v>20.346835284542664</v>
      </c>
      <c r="Y101">
        <v>23.229990081947498</v>
      </c>
      <c r="Z101">
        <v>23.806621041428464</v>
      </c>
      <c r="AA101">
        <v>25.289386365808088</v>
      </c>
      <c r="AB101">
        <v>22.900486676529802</v>
      </c>
      <c r="AC101">
        <v>22.735734973820957</v>
      </c>
      <c r="AD101">
        <v>24.959882960390392</v>
      </c>
      <c r="AE101">
        <v>18.922808</v>
      </c>
      <c r="AF101">
        <v>21.417721352150174</v>
      </c>
      <c r="AH101">
        <f t="shared" si="30"/>
        <v>345.73144813451648</v>
      </c>
      <c r="AI101">
        <f t="shared" si="31"/>
        <v>289.03322459115549</v>
      </c>
      <c r="AJ101">
        <f t="shared" si="32"/>
        <v>634.76467272567186</v>
      </c>
      <c r="AL101">
        <f t="shared" si="33"/>
        <v>28.810954011209706</v>
      </c>
      <c r="AM101">
        <f t="shared" si="34"/>
        <v>24.086102049262959</v>
      </c>
      <c r="AN101">
        <f t="shared" si="35"/>
        <v>26.448528030236329</v>
      </c>
      <c r="AP101">
        <f t="shared" si="36"/>
        <v>27.637098129409168</v>
      </c>
      <c r="AQ101">
        <f t="shared" si="37"/>
        <v>23.806621041428464</v>
      </c>
      <c r="AR101">
        <f t="shared" si="38"/>
        <v>26.813339615864926</v>
      </c>
    </row>
    <row r="102" spans="1:44" x14ac:dyDescent="0.25">
      <c r="A102" s="10" t="s">
        <v>19</v>
      </c>
      <c r="B102">
        <v>1103306</v>
      </c>
      <c r="C102">
        <v>2346.0666670000001</v>
      </c>
      <c r="D102">
        <v>2392.4333329999999</v>
      </c>
      <c r="E102">
        <v>4632.2597719943515</v>
      </c>
      <c r="F102">
        <v>75056.421337326188</v>
      </c>
      <c r="G102">
        <v>4712.6545128912558</v>
      </c>
      <c r="H102">
        <v>77121.850148553523</v>
      </c>
      <c r="I102">
        <v>38.520591748798608</v>
      </c>
      <c r="J102">
        <v>37.070404765314429</v>
      </c>
      <c r="K102">
        <v>31.360293517845459</v>
      </c>
      <c r="L102">
        <v>32.447933755458592</v>
      </c>
      <c r="M102">
        <v>31.904113636652024</v>
      </c>
      <c r="N102">
        <v>38.248681689395326</v>
      </c>
      <c r="O102">
        <v>35.710854468298002</v>
      </c>
      <c r="P102">
        <v>28.006736118538281</v>
      </c>
      <c r="Q102">
        <v>37.432951511185472</v>
      </c>
      <c r="R102">
        <v>37.432951511185472</v>
      </c>
      <c r="S102">
        <v>33.173027247200686</v>
      </c>
      <c r="T102">
        <v>30.453926653167844</v>
      </c>
      <c r="U102">
        <v>27.553552686199478</v>
      </c>
      <c r="V102">
        <v>29.366286415554708</v>
      </c>
      <c r="W102">
        <v>36.8891313923789</v>
      </c>
      <c r="X102">
        <v>24.925088778634397</v>
      </c>
      <c r="Y102">
        <v>26.012729016247533</v>
      </c>
      <c r="Z102">
        <v>31.179020144909938</v>
      </c>
      <c r="AA102">
        <v>30.816473399038891</v>
      </c>
      <c r="AB102">
        <v>26.647185821521862</v>
      </c>
      <c r="AC102">
        <v>27.916099432070524</v>
      </c>
      <c r="AD102">
        <v>20.846437887585129</v>
      </c>
      <c r="AE102">
        <v>22.571163000000002</v>
      </c>
      <c r="AF102">
        <v>20.665164514649607</v>
      </c>
      <c r="AH102">
        <f t="shared" si="30"/>
        <v>411.76246662304027</v>
      </c>
      <c r="AI102">
        <f t="shared" si="31"/>
        <v>325.38833248879104</v>
      </c>
      <c r="AJ102">
        <f t="shared" si="32"/>
        <v>737.15079911183102</v>
      </c>
      <c r="AL102">
        <f t="shared" si="33"/>
        <v>34.313538885253358</v>
      </c>
      <c r="AM102">
        <f t="shared" si="34"/>
        <v>27.115694374065921</v>
      </c>
      <c r="AN102">
        <f t="shared" si="35"/>
        <v>30.714616629659627</v>
      </c>
      <c r="AP102">
        <f t="shared" si="36"/>
        <v>34.441940857749344</v>
      </c>
      <c r="AQ102">
        <f t="shared" si="37"/>
        <v>27.553552686199478</v>
      </c>
      <c r="AR102">
        <f t="shared" si="38"/>
        <v>30.997746771974413</v>
      </c>
    </row>
    <row r="103" spans="1:44" x14ac:dyDescent="0.25">
      <c r="A103" s="11" t="s">
        <v>20</v>
      </c>
      <c r="B103">
        <v>378480</v>
      </c>
      <c r="C103">
        <v>2101.666667</v>
      </c>
      <c r="D103">
        <v>2135.4666670000001</v>
      </c>
      <c r="E103">
        <v>4187.0112027055584</v>
      </c>
      <c r="F103">
        <v>81592.686535616143</v>
      </c>
      <c r="G103">
        <v>3647.7488902980344</v>
      </c>
      <c r="H103">
        <v>83146.005072923275</v>
      </c>
      <c r="I103">
        <v>29.592052420207143</v>
      </c>
      <c r="J103">
        <v>19.816106531388716</v>
      </c>
      <c r="K103">
        <v>32.498414711477487</v>
      </c>
      <c r="L103">
        <v>21.401395053899812</v>
      </c>
      <c r="M103">
        <v>24.307757345170153</v>
      </c>
      <c r="N103">
        <v>24.571972098922004</v>
      </c>
      <c r="O103">
        <v>30.913126188966391</v>
      </c>
      <c r="P103">
        <v>19.287677023885013</v>
      </c>
      <c r="Q103">
        <v>24.836186852673855</v>
      </c>
      <c r="R103">
        <v>26.685690128936802</v>
      </c>
      <c r="S103">
        <v>24.307757345170153</v>
      </c>
      <c r="T103">
        <v>30.120481927710845</v>
      </c>
      <c r="U103">
        <v>30.384696681462692</v>
      </c>
      <c r="V103">
        <v>32.498414711477487</v>
      </c>
      <c r="W103">
        <v>28.006763897696047</v>
      </c>
      <c r="X103">
        <v>19.023462270133166</v>
      </c>
      <c r="Y103">
        <v>28.799408158951596</v>
      </c>
      <c r="Z103">
        <v>19.551891777636861</v>
      </c>
      <c r="AA103">
        <v>26.421475375184947</v>
      </c>
      <c r="AB103">
        <v>17.438173747622066</v>
      </c>
      <c r="AC103">
        <v>29.327837666455295</v>
      </c>
      <c r="AD103">
        <v>26.421475375184947</v>
      </c>
      <c r="AE103">
        <v>23.056039999999999</v>
      </c>
      <c r="AF103">
        <v>22.458254068907209</v>
      </c>
      <c r="AH103">
        <f t="shared" si="30"/>
        <v>308.33861762840837</v>
      </c>
      <c r="AI103">
        <f t="shared" si="31"/>
        <v>303.38789373071234</v>
      </c>
      <c r="AJ103">
        <f t="shared" si="32"/>
        <v>611.72651135912076</v>
      </c>
      <c r="AL103">
        <f t="shared" si="33"/>
        <v>25.694884802367365</v>
      </c>
      <c r="AM103">
        <f t="shared" si="34"/>
        <v>25.28232447755936</v>
      </c>
      <c r="AN103">
        <f t="shared" si="35"/>
        <v>25.488604639963366</v>
      </c>
      <c r="AP103">
        <f t="shared" si="36"/>
        <v>24.704079475797929</v>
      </c>
      <c r="AQ103">
        <f t="shared" si="37"/>
        <v>26.421475375184947</v>
      </c>
      <c r="AR103">
        <f t="shared" si="38"/>
        <v>25.628831113929401</v>
      </c>
    </row>
    <row r="104" spans="1:44" x14ac:dyDescent="0.25">
      <c r="A104" s="11" t="s">
        <v>21</v>
      </c>
      <c r="B104">
        <v>235991</v>
      </c>
      <c r="C104">
        <v>2101.666667</v>
      </c>
      <c r="D104">
        <v>2135.4666670000001</v>
      </c>
      <c r="E104">
        <v>3293.3459326838733</v>
      </c>
      <c r="F104">
        <v>82774.343089355112</v>
      </c>
      <c r="G104">
        <v>3515.8120436796316</v>
      </c>
      <c r="H104">
        <v>81411.579255141085</v>
      </c>
      <c r="I104">
        <v>51.696886745680978</v>
      </c>
      <c r="J104">
        <v>35.594577759321332</v>
      </c>
      <c r="K104">
        <v>56.781826425584029</v>
      </c>
      <c r="L104">
        <v>61.019276158836568</v>
      </c>
      <c r="M104">
        <v>78.392820065171975</v>
      </c>
      <c r="N104">
        <v>61.019276158836568</v>
      </c>
      <c r="O104">
        <v>60.171786212186056</v>
      </c>
      <c r="P104">
        <v>37.289557652622342</v>
      </c>
      <c r="Q104">
        <v>43.645732252501155</v>
      </c>
      <c r="R104">
        <v>47.883181985753694</v>
      </c>
      <c r="S104">
        <v>60.595531185511319</v>
      </c>
      <c r="T104">
        <v>43.645732252501155</v>
      </c>
      <c r="U104">
        <v>60.171786212186056</v>
      </c>
      <c r="V104">
        <v>42.798242305850643</v>
      </c>
      <c r="W104">
        <v>50.425651825705224</v>
      </c>
      <c r="X104">
        <v>55.086846532283012</v>
      </c>
      <c r="Y104">
        <v>41.950752359200145</v>
      </c>
      <c r="Z104">
        <v>56.35808145225878</v>
      </c>
      <c r="AA104">
        <v>63.138001025462835</v>
      </c>
      <c r="AB104">
        <v>44.069477225826411</v>
      </c>
      <c r="AC104">
        <v>53.391866638981995</v>
      </c>
      <c r="AD104">
        <v>52.54437669233149</v>
      </c>
      <c r="AE104">
        <v>60.775623000000003</v>
      </c>
      <c r="AF104">
        <v>54.239356585632507</v>
      </c>
      <c r="AH104">
        <f t="shared" si="30"/>
        <v>637.73618485450709</v>
      </c>
      <c r="AI104">
        <f t="shared" si="31"/>
        <v>634.95006185571913</v>
      </c>
      <c r="AJ104">
        <f t="shared" si="32"/>
        <v>1272.6862467102264</v>
      </c>
      <c r="AL104">
        <f t="shared" si="33"/>
        <v>53.144682071208926</v>
      </c>
      <c r="AM104">
        <f t="shared" si="34"/>
        <v>52.912505154643263</v>
      </c>
      <c r="AN104">
        <f t="shared" si="35"/>
        <v>53.028593612926102</v>
      </c>
      <c r="AP104">
        <f t="shared" si="36"/>
        <v>54.239356585632507</v>
      </c>
      <c r="AQ104">
        <f t="shared" si="37"/>
        <v>53.391866638981995</v>
      </c>
      <c r="AR104">
        <f t="shared" si="38"/>
        <v>53.815611612307251</v>
      </c>
    </row>
    <row r="105" spans="1:44" s="15" customFormat="1" x14ac:dyDescent="0.25"/>
    <row r="106" spans="1:44" s="15" customFormat="1" x14ac:dyDescent="0.25">
      <c r="A106" s="12" t="s">
        <v>22</v>
      </c>
      <c r="B106" s="15">
        <f>SUM(B85:B104)</f>
        <v>22903478</v>
      </c>
      <c r="C106" s="15">
        <f t="shared" ref="C106:AJ106" si="39">SUM(C85:C104)</f>
        <v>43535.70000199999</v>
      </c>
      <c r="D106" s="15">
        <f t="shared" si="39"/>
        <v>44224.699999000004</v>
      </c>
      <c r="E106" s="15">
        <f t="shared" si="39"/>
        <v>81675.061105731496</v>
      </c>
      <c r="F106" s="15">
        <f t="shared" si="39"/>
        <v>1533042.4945983496</v>
      </c>
      <c r="G106" s="15">
        <f t="shared" si="39"/>
        <v>76450.338323604839</v>
      </c>
      <c r="H106" s="15">
        <f t="shared" si="39"/>
        <v>1549568.5569925199</v>
      </c>
      <c r="I106" s="15">
        <f t="shared" si="39"/>
        <v>673.23692895964462</v>
      </c>
      <c r="J106" s="15">
        <f t="shared" si="39"/>
        <v>594.11225327120485</v>
      </c>
      <c r="K106" s="15">
        <f t="shared" si="39"/>
        <v>664.33267686756494</v>
      </c>
      <c r="L106" s="15">
        <f t="shared" si="39"/>
        <v>641.73226697138045</v>
      </c>
      <c r="M106" s="15">
        <f t="shared" si="39"/>
        <v>658.89083926139347</v>
      </c>
      <c r="N106" s="15">
        <f t="shared" si="39"/>
        <v>652.51334330040856</v>
      </c>
      <c r="O106" s="15">
        <f t="shared" si="39"/>
        <v>702.76006088646136</v>
      </c>
      <c r="P106" s="15">
        <f t="shared" si="39"/>
        <v>552.39774538240795</v>
      </c>
      <c r="Q106" s="15">
        <f t="shared" si="39"/>
        <v>640.24845540321144</v>
      </c>
      <c r="R106" s="15">
        <f t="shared" si="39"/>
        <v>653.20796195015816</v>
      </c>
      <c r="S106" s="15">
        <f t="shared" si="39"/>
        <v>602.03760184656608</v>
      </c>
      <c r="T106" s="15">
        <f t="shared" si="39"/>
        <v>591.12994648374035</v>
      </c>
      <c r="U106" s="15">
        <f t="shared" si="39"/>
        <v>617.61035521951237</v>
      </c>
      <c r="V106" s="15">
        <f t="shared" si="39"/>
        <v>612.12024553549281</v>
      </c>
      <c r="W106" s="15">
        <f t="shared" si="39"/>
        <v>650.47074978957971</v>
      </c>
      <c r="X106" s="15">
        <f t="shared" si="39"/>
        <v>540.62273121594205</v>
      </c>
      <c r="Y106" s="15">
        <f t="shared" si="39"/>
        <v>544.61336510117474</v>
      </c>
      <c r="Z106" s="15">
        <f t="shared" si="39"/>
        <v>603.34776973311921</v>
      </c>
      <c r="AA106" s="15">
        <f t="shared" si="39"/>
        <v>593.80648252942888</v>
      </c>
      <c r="AB106" s="15">
        <f t="shared" si="39"/>
        <v>502.28332266750232</v>
      </c>
      <c r="AC106" s="15">
        <f t="shared" si="39"/>
        <v>592.63189255225927</v>
      </c>
      <c r="AD106" s="15">
        <f t="shared" si="39"/>
        <v>548.42429315606671</v>
      </c>
      <c r="AE106" s="15">
        <f t="shared" si="39"/>
        <v>539.77638400000001</v>
      </c>
      <c r="AF106" s="15">
        <f t="shared" si="39"/>
        <v>493.44290017230924</v>
      </c>
      <c r="AH106" s="15">
        <f t="shared" si="39"/>
        <v>7626.6000805841431</v>
      </c>
      <c r="AI106" s="15">
        <f t="shared" si="39"/>
        <v>6839.1504916723879</v>
      </c>
      <c r="AJ106" s="15">
        <f t="shared" si="39"/>
        <v>14465.750572256529</v>
      </c>
    </row>
    <row r="107" spans="1:44" s="15" customFormat="1" x14ac:dyDescent="0.25">
      <c r="A107" s="12" t="s">
        <v>23</v>
      </c>
      <c r="B107" s="15">
        <f>AVERAGE(B85:B104)</f>
        <v>1145173.8999999999</v>
      </c>
      <c r="C107" s="15">
        <f t="shared" ref="C107:AJ107" si="40">AVERAGE(C85:C104)</f>
        <v>2176.7850000999997</v>
      </c>
      <c r="D107" s="15">
        <f t="shared" si="40"/>
        <v>2211.2349999500002</v>
      </c>
      <c r="E107" s="15">
        <f t="shared" si="40"/>
        <v>4083.7530552865746</v>
      </c>
      <c r="F107" s="15">
        <f t="shared" si="40"/>
        <v>76652.124729917472</v>
      </c>
      <c r="G107" s="15">
        <f t="shared" si="40"/>
        <v>3822.5169161802419</v>
      </c>
      <c r="H107" s="15">
        <f t="shared" si="40"/>
        <v>77478.427849625994</v>
      </c>
      <c r="I107" s="15">
        <f t="shared" si="40"/>
        <v>33.661846447982228</v>
      </c>
      <c r="J107" s="15">
        <f t="shared" si="40"/>
        <v>29.705612663560242</v>
      </c>
      <c r="K107" s="15">
        <f t="shared" si="40"/>
        <v>33.216633843378247</v>
      </c>
      <c r="L107" s="15">
        <f t="shared" si="40"/>
        <v>32.086613348569024</v>
      </c>
      <c r="M107" s="15">
        <f t="shared" si="40"/>
        <v>32.944541963069675</v>
      </c>
      <c r="N107" s="15">
        <f t="shared" si="40"/>
        <v>32.625667165020431</v>
      </c>
      <c r="O107" s="15">
        <f t="shared" si="40"/>
        <v>35.138003044323071</v>
      </c>
      <c r="P107" s="15">
        <f t="shared" si="40"/>
        <v>27.619887269120397</v>
      </c>
      <c r="Q107" s="15">
        <f t="shared" si="40"/>
        <v>32.012422770160569</v>
      </c>
      <c r="R107" s="15">
        <f t="shared" si="40"/>
        <v>32.660398097507908</v>
      </c>
      <c r="S107" s="15">
        <f t="shared" si="40"/>
        <v>30.101880092328305</v>
      </c>
      <c r="T107" s="15">
        <f t="shared" si="40"/>
        <v>29.556497324187017</v>
      </c>
      <c r="U107" s="15">
        <f t="shared" si="40"/>
        <v>30.880517760975618</v>
      </c>
      <c r="V107" s="15">
        <f t="shared" si="40"/>
        <v>30.606012276774642</v>
      </c>
      <c r="W107" s="15">
        <f t="shared" si="40"/>
        <v>32.523537489478983</v>
      </c>
      <c r="X107" s="15">
        <f t="shared" si="40"/>
        <v>27.031136560797101</v>
      </c>
      <c r="Y107" s="15">
        <f t="shared" si="40"/>
        <v>27.230668255058738</v>
      </c>
      <c r="Z107" s="15">
        <f t="shared" si="40"/>
        <v>30.167388486655959</v>
      </c>
      <c r="AA107" s="15">
        <f t="shared" si="40"/>
        <v>29.690324126471445</v>
      </c>
      <c r="AB107" s="15">
        <f t="shared" si="40"/>
        <v>25.114166133375114</v>
      </c>
      <c r="AC107" s="15">
        <f t="shared" si="40"/>
        <v>29.631594627612962</v>
      </c>
      <c r="AD107" s="15">
        <f t="shared" si="40"/>
        <v>27.421214657803336</v>
      </c>
      <c r="AE107" s="15">
        <f t="shared" si="40"/>
        <v>26.988819200000002</v>
      </c>
      <c r="AF107" s="15">
        <f t="shared" si="40"/>
        <v>24.672145008615463</v>
      </c>
      <c r="AH107" s="15">
        <f t="shared" si="40"/>
        <v>381.33000402920715</v>
      </c>
      <c r="AI107" s="15">
        <f t="shared" si="40"/>
        <v>341.95752458361937</v>
      </c>
      <c r="AJ107" s="15">
        <f t="shared" si="40"/>
        <v>723.28752861282646</v>
      </c>
    </row>
    <row r="108" spans="1:44" s="15" customFormat="1" x14ac:dyDescent="0.25">
      <c r="A108" s="12" t="s">
        <v>42</v>
      </c>
      <c r="B108" s="15">
        <f>MEDIAN(B85:B104)</f>
        <v>893289</v>
      </c>
      <c r="C108" s="15">
        <f t="shared" ref="C108:AJ108" si="41">MEDIAN(C85:C104)</f>
        <v>2090.833333</v>
      </c>
      <c r="D108" s="15">
        <f t="shared" si="41"/>
        <v>2135.4666670000001</v>
      </c>
      <c r="E108" s="15">
        <f t="shared" si="41"/>
        <v>3784.8773018672582</v>
      </c>
      <c r="F108" s="15">
        <f t="shared" si="41"/>
        <v>78235.788827429758</v>
      </c>
      <c r="G108" s="15">
        <f t="shared" si="41"/>
        <v>3520.5358586164393</v>
      </c>
      <c r="H108" s="15">
        <f t="shared" si="41"/>
        <v>78192.578541792027</v>
      </c>
      <c r="I108" s="15">
        <f t="shared" si="41"/>
        <v>31.711326248535784</v>
      </c>
      <c r="J108" s="15">
        <f t="shared" si="41"/>
        <v>27.853675651970153</v>
      </c>
      <c r="K108" s="15">
        <f t="shared" si="41"/>
        <v>31.112175066193586</v>
      </c>
      <c r="L108" s="15">
        <f t="shared" si="41"/>
        <v>29.926904143546132</v>
      </c>
      <c r="M108" s="15">
        <f t="shared" si="41"/>
        <v>31.530791744643622</v>
      </c>
      <c r="N108" s="15">
        <f t="shared" si="41"/>
        <v>30.309454354543888</v>
      </c>
      <c r="O108" s="15">
        <f t="shared" si="41"/>
        <v>32.304362080879116</v>
      </c>
      <c r="P108" s="15">
        <f t="shared" si="41"/>
        <v>27.017627398913703</v>
      </c>
      <c r="Q108" s="15">
        <f t="shared" si="41"/>
        <v>29.354295203630329</v>
      </c>
      <c r="R108" s="15">
        <f t="shared" si="41"/>
        <v>32.057149822219102</v>
      </c>
      <c r="S108" s="15">
        <f t="shared" si="41"/>
        <v>27.902675171174039</v>
      </c>
      <c r="T108" s="15">
        <f t="shared" si="41"/>
        <v>28.721965839420932</v>
      </c>
      <c r="U108" s="15">
        <f t="shared" si="41"/>
        <v>28.674696916817204</v>
      </c>
      <c r="V108" s="15">
        <f t="shared" si="41"/>
        <v>28.746874750202942</v>
      </c>
      <c r="W108" s="15">
        <f t="shared" si="41"/>
        <v>27.966088753422849</v>
      </c>
      <c r="X108" s="15">
        <f t="shared" si="41"/>
        <v>24.677859680177427</v>
      </c>
      <c r="Y108" s="15">
        <f t="shared" si="41"/>
        <v>26.546439745808506</v>
      </c>
      <c r="Z108" s="15">
        <f t="shared" si="41"/>
        <v>28.904872480248876</v>
      </c>
      <c r="AA108" s="15">
        <f t="shared" si="41"/>
        <v>28.772437846564426</v>
      </c>
      <c r="AB108" s="15">
        <f t="shared" si="41"/>
        <v>22.986930001855118</v>
      </c>
      <c r="AC108" s="15">
        <f t="shared" si="41"/>
        <v>28.62196854926291</v>
      </c>
      <c r="AD108" s="15">
        <f t="shared" si="41"/>
        <v>24.176897663059179</v>
      </c>
      <c r="AE108" s="15">
        <f t="shared" si="41"/>
        <v>24.089709500000001</v>
      </c>
      <c r="AF108" s="15">
        <f t="shared" si="41"/>
        <v>22.323750935834724</v>
      </c>
      <c r="AH108" s="15">
        <f t="shared" si="41"/>
        <v>347.16841884307144</v>
      </c>
      <c r="AI108" s="15">
        <f t="shared" si="41"/>
        <v>303.10996445265266</v>
      </c>
      <c r="AJ108" s="15">
        <f t="shared" si="41"/>
        <v>643.10104872594547</v>
      </c>
    </row>
    <row r="109" spans="1:44" s="15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Hewett</dc:creator>
  <cp:lastModifiedBy>Nathan Hewett</cp:lastModifiedBy>
  <dcterms:created xsi:type="dcterms:W3CDTF">2021-12-15T11:44:11Z</dcterms:created>
  <dcterms:modified xsi:type="dcterms:W3CDTF">2021-12-15T21:03:49Z</dcterms:modified>
</cp:coreProperties>
</file>