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h\PycharmProjects\CT5018_Data_Analytics\"/>
    </mc:Choice>
  </mc:AlternateContent>
  <xr:revisionPtr revIDLastSave="0" documentId="13_ncr:1_{37AB1312-0675-4748-B279-FDB7C81BDDF2}" xr6:coauthVersionLast="47" xr6:coauthVersionMax="47" xr10:uidLastSave="{00000000-0000-0000-0000-000000000000}"/>
  <bookViews>
    <workbookView xWindow="3795" yWindow="2580" windowWidth="22470" windowHeight="11430" xr2:uid="{43A7D6BA-7E78-4EB4-94AB-63881184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95" i="1" l="1"/>
  <c r="BX95" i="1"/>
  <c r="BZ94" i="1"/>
  <c r="BX94" i="1"/>
  <c r="BZ93" i="1"/>
  <c r="BX93" i="1"/>
  <c r="BZ92" i="1"/>
  <c r="BX92" i="1"/>
  <c r="BZ91" i="1"/>
  <c r="BX91" i="1"/>
  <c r="BZ90" i="1"/>
  <c r="BX90" i="1"/>
  <c r="BZ89" i="1"/>
  <c r="BX89" i="1"/>
  <c r="BZ88" i="1"/>
  <c r="BX88" i="1"/>
  <c r="BZ87" i="1"/>
  <c r="BX87" i="1"/>
  <c r="BZ86" i="1"/>
  <c r="BX86" i="1"/>
  <c r="BZ85" i="1"/>
  <c r="BX85" i="1"/>
  <c r="BZ84" i="1"/>
  <c r="BX84" i="1"/>
  <c r="BZ83" i="1"/>
  <c r="BX83" i="1"/>
  <c r="BZ82" i="1"/>
  <c r="BX82" i="1"/>
  <c r="BZ81" i="1"/>
  <c r="BX81" i="1"/>
  <c r="BZ80" i="1"/>
  <c r="BX80" i="1"/>
  <c r="BZ79" i="1"/>
  <c r="BX79" i="1"/>
  <c r="BZ78" i="1"/>
  <c r="BX78" i="1"/>
  <c r="BZ77" i="1"/>
  <c r="BX77" i="1"/>
  <c r="BZ76" i="1"/>
  <c r="BX76" i="1"/>
  <c r="BZ75" i="1"/>
  <c r="BX75" i="1"/>
  <c r="BZ71" i="1"/>
  <c r="BX71" i="1"/>
  <c r="BZ70" i="1"/>
  <c r="BX70" i="1"/>
  <c r="BZ69" i="1"/>
  <c r="BX69" i="1"/>
  <c r="BZ68" i="1"/>
  <c r="BX68" i="1"/>
  <c r="BZ67" i="1"/>
  <c r="BX67" i="1"/>
  <c r="BZ66" i="1"/>
  <c r="BX66" i="1"/>
  <c r="BZ65" i="1"/>
  <c r="BX65" i="1"/>
  <c r="BZ64" i="1"/>
  <c r="BX64" i="1"/>
  <c r="BZ63" i="1"/>
  <c r="BX63" i="1"/>
  <c r="BZ62" i="1"/>
  <c r="BX62" i="1"/>
  <c r="BZ61" i="1"/>
  <c r="BX61" i="1"/>
  <c r="BZ60" i="1"/>
  <c r="BX60" i="1"/>
  <c r="BZ59" i="1"/>
  <c r="BX59" i="1"/>
  <c r="BZ58" i="1"/>
  <c r="BX58" i="1"/>
  <c r="BZ57" i="1"/>
  <c r="BX57" i="1"/>
  <c r="BZ56" i="1"/>
  <c r="BX56" i="1"/>
  <c r="BZ55" i="1"/>
  <c r="BX55" i="1"/>
  <c r="BZ54" i="1"/>
  <c r="BX54" i="1"/>
  <c r="BZ53" i="1"/>
  <c r="BX53" i="1"/>
  <c r="BZ52" i="1"/>
  <c r="BX52" i="1"/>
  <c r="BZ51" i="1"/>
  <c r="BX51" i="1"/>
  <c r="BZ47" i="1"/>
  <c r="BX47" i="1"/>
  <c r="BZ46" i="1"/>
  <c r="BX46" i="1"/>
  <c r="BZ45" i="1"/>
  <c r="BX45" i="1"/>
  <c r="BZ44" i="1"/>
  <c r="BX44" i="1"/>
  <c r="BZ43" i="1"/>
  <c r="BX43" i="1"/>
  <c r="BZ42" i="1"/>
  <c r="BX42" i="1"/>
  <c r="BZ41" i="1"/>
  <c r="BX41" i="1"/>
  <c r="BZ40" i="1"/>
  <c r="BX40" i="1"/>
  <c r="BZ39" i="1"/>
  <c r="BX39" i="1"/>
  <c r="BZ38" i="1"/>
  <c r="BX38" i="1"/>
  <c r="BZ37" i="1"/>
  <c r="BX37" i="1"/>
  <c r="BZ36" i="1"/>
  <c r="BX36" i="1"/>
  <c r="BZ35" i="1"/>
  <c r="BX35" i="1"/>
  <c r="BZ34" i="1"/>
  <c r="BX34" i="1"/>
  <c r="BZ33" i="1"/>
  <c r="BX33" i="1"/>
  <c r="BZ32" i="1"/>
  <c r="BX32" i="1"/>
  <c r="BZ31" i="1"/>
  <c r="BX31" i="1"/>
  <c r="BZ30" i="1"/>
  <c r="BX30" i="1"/>
  <c r="BZ29" i="1"/>
  <c r="BX29" i="1"/>
  <c r="BZ28" i="1"/>
  <c r="BX28" i="1"/>
  <c r="BZ27" i="1"/>
  <c r="BX27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3" i="1"/>
  <c r="AI3" i="1"/>
  <c r="AK29" i="1" a="1"/>
  <c r="AK29" i="1" s="1"/>
  <c r="AK28" i="1" a="1"/>
  <c r="AK28" i="1" s="1"/>
  <c r="AK48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BI79" i="1"/>
  <c r="BI82" i="1"/>
  <c r="BI95" i="1"/>
  <c r="BM97" i="1"/>
  <c r="BN97" i="1"/>
  <c r="BO97" i="1"/>
  <c r="BM73" i="1"/>
  <c r="BN73" i="1"/>
  <c r="BO73" i="1"/>
  <c r="BM25" i="1"/>
  <c r="BN25" i="1"/>
  <c r="BO25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J97" i="1"/>
  <c r="AH97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AH73" i="1"/>
  <c r="AI49" i="1"/>
  <c r="AJ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AH49" i="1"/>
  <c r="AH25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J96" i="1"/>
  <c r="AH96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AH72" i="1"/>
  <c r="BG48" i="1"/>
  <c r="BH48" i="1"/>
  <c r="AI48" i="1"/>
  <c r="AJ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AH48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AH24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E88" i="1" s="1"/>
  <c r="AC89" i="1"/>
  <c r="AC90" i="1"/>
  <c r="AE90" i="1" s="1"/>
  <c r="AC91" i="1"/>
  <c r="AC92" i="1"/>
  <c r="AC93" i="1"/>
  <c r="AC94" i="1"/>
  <c r="AC95" i="1"/>
  <c r="AE95" i="1" s="1"/>
  <c r="AC75" i="1"/>
  <c r="AE75" i="1" s="1"/>
  <c r="AD76" i="1"/>
  <c r="AD77" i="1"/>
  <c r="AE77" i="1" s="1"/>
  <c r="AD78" i="1"/>
  <c r="AD79" i="1"/>
  <c r="AD80" i="1"/>
  <c r="AD81" i="1"/>
  <c r="AE81" i="1" s="1"/>
  <c r="AD82" i="1"/>
  <c r="AD83" i="1"/>
  <c r="AD84" i="1"/>
  <c r="AD85" i="1"/>
  <c r="AE85" i="1" s="1"/>
  <c r="AD86" i="1"/>
  <c r="AD87" i="1"/>
  <c r="AD88" i="1"/>
  <c r="AD89" i="1"/>
  <c r="AE89" i="1" s="1"/>
  <c r="AD90" i="1"/>
  <c r="AD91" i="1"/>
  <c r="AD92" i="1"/>
  <c r="AD93" i="1"/>
  <c r="AE93" i="1" s="1"/>
  <c r="AD94" i="1"/>
  <c r="AD95" i="1"/>
  <c r="AD75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51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7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3" i="1"/>
  <c r="AC52" i="1"/>
  <c r="AC53" i="1"/>
  <c r="AC54" i="1"/>
  <c r="AE54" i="1" s="1"/>
  <c r="AC55" i="1"/>
  <c r="AE55" i="1" s="1"/>
  <c r="AC56" i="1"/>
  <c r="AC57" i="1"/>
  <c r="AE57" i="1" s="1"/>
  <c r="AC58" i="1"/>
  <c r="AC59" i="1"/>
  <c r="AE59" i="1" s="1"/>
  <c r="AC60" i="1"/>
  <c r="AC61" i="1"/>
  <c r="AC62" i="1"/>
  <c r="AE62" i="1" s="1"/>
  <c r="AC63" i="1"/>
  <c r="AE63" i="1" s="1"/>
  <c r="AC64" i="1"/>
  <c r="AC65" i="1"/>
  <c r="AE65" i="1" s="1"/>
  <c r="AC66" i="1"/>
  <c r="AC67" i="1"/>
  <c r="AE67" i="1" s="1"/>
  <c r="AC68" i="1"/>
  <c r="AC69" i="1"/>
  <c r="AC70" i="1"/>
  <c r="AE70" i="1" s="1"/>
  <c r="AC71" i="1"/>
  <c r="AE71" i="1" s="1"/>
  <c r="AC51" i="1"/>
  <c r="AC28" i="1"/>
  <c r="AE28" i="1" s="1"/>
  <c r="AC29" i="1"/>
  <c r="AC30" i="1"/>
  <c r="AE30" i="1" s="1"/>
  <c r="AC31" i="1"/>
  <c r="AC32" i="1"/>
  <c r="AC33" i="1"/>
  <c r="AE33" i="1" s="1"/>
  <c r="AC34" i="1"/>
  <c r="AE34" i="1" s="1"/>
  <c r="AC35" i="1"/>
  <c r="AC36" i="1"/>
  <c r="AE36" i="1" s="1"/>
  <c r="AC37" i="1"/>
  <c r="AC38" i="1"/>
  <c r="AE38" i="1" s="1"/>
  <c r="AC39" i="1"/>
  <c r="AC40" i="1"/>
  <c r="AC41" i="1"/>
  <c r="AE41" i="1" s="1"/>
  <c r="AC42" i="1"/>
  <c r="AE42" i="1" s="1"/>
  <c r="AC43" i="1"/>
  <c r="AC44" i="1"/>
  <c r="AE44" i="1" s="1"/>
  <c r="AC45" i="1"/>
  <c r="AC46" i="1"/>
  <c r="AE46" i="1" s="1"/>
  <c r="AC47" i="1"/>
  <c r="AC27" i="1"/>
  <c r="AC4" i="1"/>
  <c r="AE4" i="1" s="1"/>
  <c r="AC5" i="1"/>
  <c r="AE5" i="1" s="1"/>
  <c r="AC6" i="1"/>
  <c r="AC7" i="1"/>
  <c r="AE7" i="1" s="1"/>
  <c r="AC8" i="1"/>
  <c r="AC9" i="1"/>
  <c r="AE9" i="1" s="1"/>
  <c r="AC10" i="1"/>
  <c r="AC11" i="1"/>
  <c r="AC12" i="1"/>
  <c r="AE12" i="1" s="1"/>
  <c r="AC13" i="1"/>
  <c r="AE13" i="1" s="1"/>
  <c r="AC14" i="1"/>
  <c r="AC15" i="1"/>
  <c r="AE15" i="1" s="1"/>
  <c r="AC16" i="1"/>
  <c r="AC17" i="1"/>
  <c r="AE17" i="1" s="1"/>
  <c r="AC18" i="1"/>
  <c r="AC19" i="1"/>
  <c r="AC20" i="1"/>
  <c r="AE20" i="1" s="1"/>
  <c r="AC21" i="1"/>
  <c r="AE21" i="1" s="1"/>
  <c r="AC22" i="1"/>
  <c r="AC23" i="1"/>
  <c r="AE23" i="1" s="1"/>
  <c r="AC3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75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51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27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3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75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1" i="1"/>
  <c r="AI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27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K76" i="1" a="1"/>
  <c r="BJ76" i="1" s="1"/>
  <c r="AK77" i="1" a="1"/>
  <c r="BN77" i="1" s="1"/>
  <c r="AK78" i="1" a="1"/>
  <c r="BN78" i="1" s="1"/>
  <c r="AK79" i="1" a="1"/>
  <c r="AK80" i="1" a="1"/>
  <c r="AK81" i="1" a="1"/>
  <c r="BR81" i="1" s="1"/>
  <c r="AK82" i="1" a="1"/>
  <c r="AK83" i="1" a="1"/>
  <c r="BJ83" i="1" s="1"/>
  <c r="AK84" i="1" a="1"/>
  <c r="BJ84" i="1" s="1"/>
  <c r="AK85" i="1" a="1"/>
  <c r="BJ85" i="1" s="1"/>
  <c r="AK86" i="1" a="1"/>
  <c r="AK87" i="1" a="1"/>
  <c r="AK88" i="1" a="1"/>
  <c r="AK89" i="1" a="1"/>
  <c r="AK90" i="1" a="1"/>
  <c r="AK91" i="1" a="1"/>
  <c r="BJ91" i="1" s="1"/>
  <c r="AK92" i="1" a="1"/>
  <c r="BJ92" i="1" s="1"/>
  <c r="AK93" i="1" a="1"/>
  <c r="AK94" i="1" a="1"/>
  <c r="BN94" i="1" s="1"/>
  <c r="AK95" i="1" a="1"/>
  <c r="AK75" i="1" a="1"/>
  <c r="BI96" i="1" l="1"/>
  <c r="BI97" i="1"/>
  <c r="AE82" i="1"/>
  <c r="AE80" i="1"/>
  <c r="AE19" i="1"/>
  <c r="AE11" i="1"/>
  <c r="AE27" i="1"/>
  <c r="AE40" i="1"/>
  <c r="AE32" i="1"/>
  <c r="AE69" i="1"/>
  <c r="AE61" i="1"/>
  <c r="AE53" i="1"/>
  <c r="AK86" i="1"/>
  <c r="BR86" i="1"/>
  <c r="AK90" i="1"/>
  <c r="BN90" i="1"/>
  <c r="AK82" i="1"/>
  <c r="BN82" i="1"/>
  <c r="BJ94" i="1"/>
  <c r="BJ86" i="1"/>
  <c r="BJ78" i="1"/>
  <c r="BN85" i="1"/>
  <c r="AK93" i="1"/>
  <c r="BR93" i="1"/>
  <c r="AK89" i="1"/>
  <c r="BN89" i="1"/>
  <c r="AK81" i="1"/>
  <c r="BN81" i="1"/>
  <c r="AI24" i="1"/>
  <c r="AE22" i="1"/>
  <c r="AE14" i="1"/>
  <c r="AE6" i="1"/>
  <c r="AE43" i="1"/>
  <c r="AE35" i="1"/>
  <c r="AE51" i="1"/>
  <c r="AE64" i="1"/>
  <c r="AE56" i="1"/>
  <c r="AE92" i="1"/>
  <c r="AE84" i="1"/>
  <c r="AE76" i="1"/>
  <c r="BJ93" i="1"/>
  <c r="BJ77" i="1"/>
  <c r="AK75" i="1"/>
  <c r="BR75" i="1"/>
  <c r="BN75" i="1"/>
  <c r="AK88" i="1"/>
  <c r="BN88" i="1"/>
  <c r="BR88" i="1"/>
  <c r="AK80" i="1"/>
  <c r="BN80" i="1"/>
  <c r="BR80" i="1"/>
  <c r="AK95" i="1"/>
  <c r="BN95" i="1"/>
  <c r="BR95" i="1"/>
  <c r="AK87" i="1"/>
  <c r="BN87" i="1"/>
  <c r="BR87" i="1"/>
  <c r="AK79" i="1"/>
  <c r="BN79" i="1"/>
  <c r="BR79" i="1"/>
  <c r="AE87" i="1"/>
  <c r="AE79" i="1"/>
  <c r="BJ75" i="1"/>
  <c r="AK78" i="1"/>
  <c r="BR78" i="1"/>
  <c r="BJ90" i="1"/>
  <c r="BJ82" i="1"/>
  <c r="AK77" i="1"/>
  <c r="BR77" i="1"/>
  <c r="AE18" i="1"/>
  <c r="AE10" i="1"/>
  <c r="AE47" i="1"/>
  <c r="AE39" i="1"/>
  <c r="AE31" i="1"/>
  <c r="AE68" i="1"/>
  <c r="AE60" i="1"/>
  <c r="AE52" i="1"/>
  <c r="BJ89" i="1"/>
  <c r="BJ81" i="1"/>
  <c r="BR90" i="1"/>
  <c r="AK94" i="1"/>
  <c r="BR94" i="1"/>
  <c r="AK92" i="1"/>
  <c r="BR92" i="1"/>
  <c r="BN92" i="1"/>
  <c r="AK84" i="1"/>
  <c r="BR84" i="1"/>
  <c r="BN84" i="1"/>
  <c r="AK76" i="1"/>
  <c r="BR76" i="1"/>
  <c r="BN76" i="1"/>
  <c r="BJ88" i="1"/>
  <c r="BJ80" i="1"/>
  <c r="BN93" i="1"/>
  <c r="BR89" i="1"/>
  <c r="AK85" i="1"/>
  <c r="BR85" i="1"/>
  <c r="AK91" i="1"/>
  <c r="BR91" i="1"/>
  <c r="BN91" i="1"/>
  <c r="AK83" i="1"/>
  <c r="BR83" i="1"/>
  <c r="BN83" i="1"/>
  <c r="AJ24" i="1"/>
  <c r="AE3" i="1"/>
  <c r="AE16" i="1"/>
  <c r="AE8" i="1"/>
  <c r="AE45" i="1"/>
  <c r="AE37" i="1"/>
  <c r="AE29" i="1"/>
  <c r="AE66" i="1"/>
  <c r="AE58" i="1"/>
  <c r="AE94" i="1"/>
  <c r="AE86" i="1"/>
  <c r="AE78" i="1"/>
  <c r="AE91" i="1"/>
  <c r="AE83" i="1"/>
  <c r="BJ95" i="1"/>
  <c r="BJ87" i="1"/>
  <c r="BJ79" i="1"/>
  <c r="BN86" i="1"/>
  <c r="BR82" i="1"/>
  <c r="AK52" i="1" a="1"/>
  <c r="AK53" i="1" a="1"/>
  <c r="AK54" i="1" a="1"/>
  <c r="AK55" i="1" a="1"/>
  <c r="AK56" i="1" a="1"/>
  <c r="AK57" i="1" a="1"/>
  <c r="AK58" i="1" a="1"/>
  <c r="AK59" i="1" a="1"/>
  <c r="AK60" i="1" a="1"/>
  <c r="AK61" i="1" a="1"/>
  <c r="AK62" i="1" a="1"/>
  <c r="AK63" i="1" a="1"/>
  <c r="AK64" i="1" a="1"/>
  <c r="AK65" i="1" a="1"/>
  <c r="AK66" i="1" a="1"/>
  <c r="AK67" i="1" a="1"/>
  <c r="AK68" i="1" a="1"/>
  <c r="AK69" i="1" a="1"/>
  <c r="AK70" i="1" a="1"/>
  <c r="AK71" i="1" a="1"/>
  <c r="AK51" i="1" a="1"/>
  <c r="AK27" i="1" a="1"/>
  <c r="AK3" i="1" a="1"/>
  <c r="AK4" i="1" a="1"/>
  <c r="AK5" i="1" a="1"/>
  <c r="AK6" i="1" a="1"/>
  <c r="AK7" i="1" a="1"/>
  <c r="AK8" i="1" a="1"/>
  <c r="AK9" i="1" a="1"/>
  <c r="AK10" i="1" a="1"/>
  <c r="AK11" i="1" a="1"/>
  <c r="AK12" i="1" a="1"/>
  <c r="AK13" i="1" a="1"/>
  <c r="AK14" i="1" a="1"/>
  <c r="AK15" i="1" a="1"/>
  <c r="AK16" i="1" a="1"/>
  <c r="AK17" i="1" a="1"/>
  <c r="AK18" i="1" a="1"/>
  <c r="AK19" i="1" a="1"/>
  <c r="AK20" i="1" a="1"/>
  <c r="AK21" i="1" a="1"/>
  <c r="AK22" i="1" a="1"/>
  <c r="AK23" i="1" a="1"/>
  <c r="BJ40" i="1" l="1"/>
  <c r="BR40" i="1"/>
  <c r="BN40" i="1"/>
  <c r="AK17" i="1"/>
  <c r="BN17" i="1"/>
  <c r="BJ17" i="1"/>
  <c r="BR17" i="1"/>
  <c r="AK9" i="1"/>
  <c r="BN9" i="1"/>
  <c r="BJ9" i="1"/>
  <c r="BR9" i="1"/>
  <c r="BJ47" i="1"/>
  <c r="BR47" i="1"/>
  <c r="BN47" i="1"/>
  <c r="BJ39" i="1"/>
  <c r="BR39" i="1"/>
  <c r="BN39" i="1"/>
  <c r="BJ31" i="1"/>
  <c r="BR31" i="1"/>
  <c r="BN31" i="1"/>
  <c r="AK68" i="1"/>
  <c r="BN68" i="1"/>
  <c r="BR68" i="1"/>
  <c r="BJ68" i="1"/>
  <c r="AK60" i="1"/>
  <c r="BN60" i="1"/>
  <c r="BJ60" i="1"/>
  <c r="BR60" i="1"/>
  <c r="AK52" i="1"/>
  <c r="BN52" i="1"/>
  <c r="BJ52" i="1"/>
  <c r="BR52" i="1"/>
  <c r="BM92" i="1"/>
  <c r="BO92" i="1"/>
  <c r="BS92" i="1"/>
  <c r="BI92" i="1"/>
  <c r="BK92" i="1" s="1"/>
  <c r="BQ92" i="1"/>
  <c r="BI75" i="1"/>
  <c r="BK75" i="1" s="1"/>
  <c r="BO75" i="1"/>
  <c r="BS75" i="1"/>
  <c r="BQ75" i="1"/>
  <c r="BM75" i="1"/>
  <c r="BI81" i="1"/>
  <c r="BK81" i="1" s="1"/>
  <c r="BS81" i="1"/>
  <c r="BQ81" i="1"/>
  <c r="BM81" i="1"/>
  <c r="BO81" i="1"/>
  <c r="AK18" i="1"/>
  <c r="BR18" i="1"/>
  <c r="BN18" i="1"/>
  <c r="BJ18" i="1"/>
  <c r="AK53" i="1"/>
  <c r="BN53" i="1"/>
  <c r="BJ53" i="1"/>
  <c r="BR53" i="1"/>
  <c r="BK95" i="1"/>
  <c r="BQ95" i="1"/>
  <c r="BM95" i="1"/>
  <c r="BO95" i="1"/>
  <c r="BS95" i="1"/>
  <c r="AK16" i="1"/>
  <c r="BN16" i="1"/>
  <c r="BJ16" i="1"/>
  <c r="BR16" i="1"/>
  <c r="AK8" i="1"/>
  <c r="BN8" i="1"/>
  <c r="BJ8" i="1"/>
  <c r="BR8" i="1"/>
  <c r="BR46" i="1"/>
  <c r="BN46" i="1"/>
  <c r="BJ46" i="1"/>
  <c r="BR38" i="1"/>
  <c r="BN38" i="1"/>
  <c r="BJ38" i="1"/>
  <c r="BR30" i="1"/>
  <c r="BN30" i="1"/>
  <c r="BJ30" i="1"/>
  <c r="AK67" i="1"/>
  <c r="BR67" i="1"/>
  <c r="BN67" i="1"/>
  <c r="BJ67" i="1"/>
  <c r="AK59" i="1"/>
  <c r="BJ59" i="1"/>
  <c r="BR59" i="1"/>
  <c r="BN59" i="1"/>
  <c r="BI91" i="1"/>
  <c r="BK91" i="1" s="1"/>
  <c r="BO91" i="1"/>
  <c r="BS91" i="1"/>
  <c r="BQ91" i="1"/>
  <c r="BM91" i="1"/>
  <c r="BK79" i="1"/>
  <c r="BQ79" i="1"/>
  <c r="BM79" i="1"/>
  <c r="BO79" i="1"/>
  <c r="BS79" i="1"/>
  <c r="AK19" i="1"/>
  <c r="BR19" i="1"/>
  <c r="BN19" i="1"/>
  <c r="BJ19" i="1"/>
  <c r="BJ32" i="1"/>
  <c r="BR32" i="1"/>
  <c r="BN32" i="1"/>
  <c r="AK23" i="1"/>
  <c r="BN23" i="1"/>
  <c r="BJ23" i="1"/>
  <c r="BR23" i="1"/>
  <c r="BR45" i="1"/>
  <c r="BN45" i="1"/>
  <c r="BJ45" i="1"/>
  <c r="AK49" i="1"/>
  <c r="BR29" i="1"/>
  <c r="BN29" i="1"/>
  <c r="BJ29" i="1"/>
  <c r="AK66" i="1"/>
  <c r="BR66" i="1"/>
  <c r="BN66" i="1"/>
  <c r="BJ66" i="1"/>
  <c r="AK58" i="1"/>
  <c r="BJ58" i="1"/>
  <c r="BR58" i="1"/>
  <c r="BN58" i="1"/>
  <c r="BM76" i="1"/>
  <c r="BO76" i="1"/>
  <c r="BS76" i="1"/>
  <c r="BI76" i="1"/>
  <c r="BK76" i="1" s="1"/>
  <c r="BQ76" i="1"/>
  <c r="BI94" i="1"/>
  <c r="BK94" i="1" s="1"/>
  <c r="BQ94" i="1"/>
  <c r="BM94" i="1"/>
  <c r="BO94" i="1"/>
  <c r="BS94" i="1"/>
  <c r="BI80" i="1"/>
  <c r="BK80" i="1" s="1"/>
  <c r="BS80" i="1"/>
  <c r="BQ80" i="1"/>
  <c r="BM80" i="1"/>
  <c r="BO80" i="1"/>
  <c r="BI89" i="1"/>
  <c r="BK89" i="1" s="1"/>
  <c r="BS89" i="1"/>
  <c r="BQ89" i="1"/>
  <c r="BM89" i="1"/>
  <c r="BO89" i="1"/>
  <c r="BK82" i="1"/>
  <c r="BO82" i="1"/>
  <c r="BS82" i="1"/>
  <c r="BQ82" i="1"/>
  <c r="BM82" i="1"/>
  <c r="AK27" i="1"/>
  <c r="BN27" i="1"/>
  <c r="BJ27" i="1"/>
  <c r="BR27" i="1"/>
  <c r="AK7" i="1"/>
  <c r="BN7" i="1"/>
  <c r="BJ7" i="1"/>
  <c r="BR7" i="1"/>
  <c r="AK22" i="1"/>
  <c r="BN22" i="1"/>
  <c r="BJ22" i="1"/>
  <c r="BR22" i="1"/>
  <c r="AK14" i="1"/>
  <c r="BN14" i="1"/>
  <c r="BJ14" i="1"/>
  <c r="BR14" i="1"/>
  <c r="AK6" i="1"/>
  <c r="BN6" i="1"/>
  <c r="BJ6" i="1"/>
  <c r="BR6" i="1"/>
  <c r="BN44" i="1"/>
  <c r="BJ44" i="1"/>
  <c r="BR44" i="1"/>
  <c r="BN36" i="1"/>
  <c r="BJ36" i="1"/>
  <c r="BR36" i="1"/>
  <c r="BN28" i="1"/>
  <c r="BJ28" i="1"/>
  <c r="BJ48" i="1" s="1"/>
  <c r="BR28" i="1"/>
  <c r="AK65" i="1"/>
  <c r="BR65" i="1"/>
  <c r="BN65" i="1"/>
  <c r="BJ65" i="1"/>
  <c r="AK57" i="1"/>
  <c r="BR57" i="1"/>
  <c r="BN57" i="1"/>
  <c r="BJ57" i="1"/>
  <c r="BM85" i="1"/>
  <c r="BO85" i="1"/>
  <c r="BS85" i="1"/>
  <c r="BI85" i="1"/>
  <c r="BK85" i="1" s="1"/>
  <c r="BQ85" i="1"/>
  <c r="BI78" i="1"/>
  <c r="BK78" i="1" s="1"/>
  <c r="BQ78" i="1"/>
  <c r="BM78" i="1"/>
  <c r="BO78" i="1"/>
  <c r="BS78" i="1"/>
  <c r="AK10" i="1"/>
  <c r="BR10" i="1"/>
  <c r="BN10" i="1"/>
  <c r="BJ10" i="1"/>
  <c r="AK61" i="1"/>
  <c r="BN61" i="1"/>
  <c r="BR61" i="1"/>
  <c r="BJ61" i="1"/>
  <c r="BM77" i="1"/>
  <c r="BO77" i="1"/>
  <c r="BS77" i="1"/>
  <c r="BI77" i="1"/>
  <c r="BK77" i="1" s="1"/>
  <c r="BQ77" i="1"/>
  <c r="AK15" i="1"/>
  <c r="BN15" i="1"/>
  <c r="BJ15" i="1"/>
  <c r="BR15" i="1"/>
  <c r="AK21" i="1"/>
  <c r="BJ21" i="1"/>
  <c r="BR21" i="1"/>
  <c r="BN21" i="1"/>
  <c r="AK13" i="1"/>
  <c r="BJ13" i="1"/>
  <c r="BR13" i="1"/>
  <c r="BN13" i="1"/>
  <c r="AK5" i="1"/>
  <c r="BJ5" i="1"/>
  <c r="BR5" i="1"/>
  <c r="BN5" i="1"/>
  <c r="BN43" i="1"/>
  <c r="BJ43" i="1"/>
  <c r="BR43" i="1"/>
  <c r="BN35" i="1"/>
  <c r="BJ35" i="1"/>
  <c r="BR35" i="1"/>
  <c r="AK51" i="1"/>
  <c r="BJ51" i="1"/>
  <c r="BR51" i="1"/>
  <c r="BN51" i="1"/>
  <c r="AK64" i="1"/>
  <c r="BR64" i="1"/>
  <c r="BN64" i="1"/>
  <c r="BJ64" i="1"/>
  <c r="AK56" i="1"/>
  <c r="BR56" i="1"/>
  <c r="BN56" i="1"/>
  <c r="BJ56" i="1"/>
  <c r="BI87" i="1"/>
  <c r="BK87" i="1" s="1"/>
  <c r="BQ87" i="1"/>
  <c r="BM87" i="1"/>
  <c r="BO87" i="1"/>
  <c r="BS87" i="1"/>
  <c r="BM93" i="1"/>
  <c r="BO93" i="1"/>
  <c r="BS93" i="1"/>
  <c r="BQ93" i="1"/>
  <c r="BI93" i="1"/>
  <c r="BK93" i="1" s="1"/>
  <c r="BI90" i="1"/>
  <c r="BK90" i="1" s="1"/>
  <c r="BO90" i="1"/>
  <c r="BS90" i="1"/>
  <c r="BQ90" i="1"/>
  <c r="BM90" i="1"/>
  <c r="AK11" i="1"/>
  <c r="BR11" i="1"/>
  <c r="BN11" i="1"/>
  <c r="BJ11" i="1"/>
  <c r="AK69" i="1"/>
  <c r="BN69" i="1"/>
  <c r="BR69" i="1"/>
  <c r="BJ69" i="1"/>
  <c r="BR37" i="1"/>
  <c r="BN37" i="1"/>
  <c r="BJ37" i="1"/>
  <c r="AK20" i="1"/>
  <c r="BJ20" i="1"/>
  <c r="BR20" i="1"/>
  <c r="BN20" i="1"/>
  <c r="AK12" i="1"/>
  <c r="BJ12" i="1"/>
  <c r="BR12" i="1"/>
  <c r="BN12" i="1"/>
  <c r="AK4" i="1"/>
  <c r="AP24" i="1"/>
  <c r="AX24" i="1"/>
  <c r="BF24" i="1"/>
  <c r="BJ4" i="1"/>
  <c r="AQ24" i="1"/>
  <c r="AY24" i="1"/>
  <c r="BG24" i="1"/>
  <c r="AR24" i="1"/>
  <c r="AZ24" i="1"/>
  <c r="BH24" i="1"/>
  <c r="BR4" i="1"/>
  <c r="AS24" i="1"/>
  <c r="BA24" i="1"/>
  <c r="AL24" i="1"/>
  <c r="AT24" i="1"/>
  <c r="BB24" i="1"/>
  <c r="AM24" i="1"/>
  <c r="AU24" i="1"/>
  <c r="BC24" i="1"/>
  <c r="AN24" i="1"/>
  <c r="AV24" i="1"/>
  <c r="BD24" i="1"/>
  <c r="AO24" i="1"/>
  <c r="AW24" i="1"/>
  <c r="BE24" i="1"/>
  <c r="BN4" i="1"/>
  <c r="BN42" i="1"/>
  <c r="BJ42" i="1"/>
  <c r="BR42" i="1"/>
  <c r="BN34" i="1"/>
  <c r="BJ34" i="1"/>
  <c r="BR34" i="1"/>
  <c r="AK71" i="1"/>
  <c r="BN71" i="1"/>
  <c r="BJ71" i="1"/>
  <c r="BR71" i="1"/>
  <c r="AK63" i="1"/>
  <c r="BN63" i="1"/>
  <c r="BJ63" i="1"/>
  <c r="BR63" i="1"/>
  <c r="AK55" i="1"/>
  <c r="BN55" i="1"/>
  <c r="BJ55" i="1"/>
  <c r="BR55" i="1"/>
  <c r="BM84" i="1"/>
  <c r="BO84" i="1"/>
  <c r="BS84" i="1"/>
  <c r="BI84" i="1"/>
  <c r="BK84" i="1" s="1"/>
  <c r="BQ84" i="1"/>
  <c r="BI88" i="1"/>
  <c r="BK88" i="1" s="1"/>
  <c r="BS88" i="1"/>
  <c r="BQ88" i="1"/>
  <c r="BM88" i="1"/>
  <c r="BO88" i="1"/>
  <c r="AK3" i="1"/>
  <c r="BR3" i="1"/>
  <c r="BJ3" i="1"/>
  <c r="BN3" i="1"/>
  <c r="BN41" i="1"/>
  <c r="BJ41" i="1"/>
  <c r="BR41" i="1"/>
  <c r="BN33" i="1"/>
  <c r="BJ33" i="1"/>
  <c r="BR33" i="1"/>
  <c r="AK70" i="1"/>
  <c r="BN70" i="1"/>
  <c r="BJ70" i="1"/>
  <c r="BR70" i="1"/>
  <c r="AK62" i="1"/>
  <c r="BN62" i="1"/>
  <c r="BR62" i="1"/>
  <c r="BJ62" i="1"/>
  <c r="AK54" i="1"/>
  <c r="BN54" i="1"/>
  <c r="BR54" i="1"/>
  <c r="BJ54" i="1"/>
  <c r="BI83" i="1"/>
  <c r="BK83" i="1" s="1"/>
  <c r="BO83" i="1"/>
  <c r="BS83" i="1"/>
  <c r="BQ83" i="1"/>
  <c r="BM83" i="1"/>
  <c r="BI86" i="1"/>
  <c r="BK86" i="1" s="1"/>
  <c r="BQ86" i="1"/>
  <c r="BM86" i="1"/>
  <c r="BO86" i="1"/>
  <c r="BS86" i="1"/>
  <c r="BJ49" i="1" l="1"/>
  <c r="BN49" i="1"/>
  <c r="BK96" i="1"/>
  <c r="BK97" i="1"/>
  <c r="BI57" i="1"/>
  <c r="BK57" i="1" s="1"/>
  <c r="BM57" i="1"/>
  <c r="BO57" i="1"/>
  <c r="BS57" i="1"/>
  <c r="BQ57" i="1"/>
  <c r="BI44" i="1"/>
  <c r="BK44" i="1" s="1"/>
  <c r="BO44" i="1"/>
  <c r="BS44" i="1"/>
  <c r="BQ44" i="1"/>
  <c r="BM44" i="1"/>
  <c r="BI14" i="1"/>
  <c r="BK14" i="1" s="1"/>
  <c r="BQ14" i="1"/>
  <c r="BM14" i="1"/>
  <c r="BO14" i="1"/>
  <c r="BS14" i="1"/>
  <c r="BI54" i="1"/>
  <c r="BK54" i="1" s="1"/>
  <c r="BS54" i="1"/>
  <c r="BQ54" i="1"/>
  <c r="BM54" i="1"/>
  <c r="BO54" i="1"/>
  <c r="BI70" i="1"/>
  <c r="BK70" i="1" s="1"/>
  <c r="BS70" i="1"/>
  <c r="BQ70" i="1"/>
  <c r="BM70" i="1"/>
  <c r="BO70" i="1"/>
  <c r="BI41" i="1"/>
  <c r="BK41" i="1" s="1"/>
  <c r="BQ41" i="1"/>
  <c r="BM41" i="1"/>
  <c r="BO41" i="1"/>
  <c r="BS41" i="1"/>
  <c r="BI64" i="1"/>
  <c r="BK64" i="1" s="1"/>
  <c r="BO64" i="1"/>
  <c r="BS64" i="1"/>
  <c r="BQ64" i="1"/>
  <c r="BM64" i="1"/>
  <c r="BI35" i="1"/>
  <c r="BK35" i="1" s="1"/>
  <c r="BS35" i="1"/>
  <c r="BQ35" i="1"/>
  <c r="BM35" i="1"/>
  <c r="BO35" i="1"/>
  <c r="BI5" i="1"/>
  <c r="BK5" i="1" s="1"/>
  <c r="BQ5" i="1"/>
  <c r="BM5" i="1"/>
  <c r="BO5" i="1"/>
  <c r="BS5" i="1"/>
  <c r="BI21" i="1"/>
  <c r="BK21" i="1" s="1"/>
  <c r="BQ21" i="1"/>
  <c r="BM21" i="1"/>
  <c r="BO21" i="1"/>
  <c r="BS21" i="1"/>
  <c r="BI58" i="1"/>
  <c r="BK58" i="1" s="1"/>
  <c r="BM58" i="1"/>
  <c r="BO58" i="1"/>
  <c r="BS58" i="1"/>
  <c r="BQ58" i="1"/>
  <c r="BI29" i="1"/>
  <c r="BO29" i="1"/>
  <c r="BS29" i="1"/>
  <c r="BQ29" i="1"/>
  <c r="BM29" i="1"/>
  <c r="BI23" i="1"/>
  <c r="BK23" i="1" s="1"/>
  <c r="BS23" i="1"/>
  <c r="BQ23" i="1"/>
  <c r="BM23" i="1"/>
  <c r="BO23" i="1"/>
  <c r="BI19" i="1"/>
  <c r="BK19" i="1" s="1"/>
  <c r="BM19" i="1"/>
  <c r="BO19" i="1"/>
  <c r="BS19" i="1"/>
  <c r="BQ19" i="1"/>
  <c r="BI53" i="1"/>
  <c r="BK53" i="1" s="1"/>
  <c r="BS53" i="1"/>
  <c r="BQ53" i="1"/>
  <c r="BM53" i="1"/>
  <c r="BO53" i="1"/>
  <c r="BJ24" i="1"/>
  <c r="BI12" i="1"/>
  <c r="BK12" i="1" s="1"/>
  <c r="BM12" i="1"/>
  <c r="BO12" i="1"/>
  <c r="BS12" i="1"/>
  <c r="BQ12" i="1"/>
  <c r="BI37" i="1"/>
  <c r="BK37" i="1" s="1"/>
  <c r="BO37" i="1"/>
  <c r="BS37" i="1"/>
  <c r="BQ37" i="1"/>
  <c r="BM37" i="1"/>
  <c r="BI11" i="1"/>
  <c r="BK11" i="1" s="1"/>
  <c r="BM11" i="1"/>
  <c r="BO11" i="1"/>
  <c r="BS11" i="1"/>
  <c r="BQ11" i="1"/>
  <c r="BI10" i="1"/>
  <c r="BK10" i="1" s="1"/>
  <c r="BO10" i="1"/>
  <c r="BS10" i="1"/>
  <c r="BQ10" i="1"/>
  <c r="BM10" i="1"/>
  <c r="BI67" i="1"/>
  <c r="BK67" i="1" s="1"/>
  <c r="BQ67" i="1"/>
  <c r="BM67" i="1"/>
  <c r="BO67" i="1"/>
  <c r="BS67" i="1"/>
  <c r="BI38" i="1"/>
  <c r="BK38" i="1" s="1"/>
  <c r="BM38" i="1"/>
  <c r="BO38" i="1"/>
  <c r="BS38" i="1"/>
  <c r="BQ38" i="1"/>
  <c r="BI8" i="1"/>
  <c r="BK8" i="1" s="1"/>
  <c r="BS8" i="1"/>
  <c r="BQ8" i="1"/>
  <c r="BM8" i="1"/>
  <c r="BO8" i="1"/>
  <c r="BI60" i="1"/>
  <c r="BK60" i="1" s="1"/>
  <c r="BQ60" i="1"/>
  <c r="BM60" i="1"/>
  <c r="BO60" i="1"/>
  <c r="BS60" i="1"/>
  <c r="BI31" i="1"/>
  <c r="BK31" i="1" s="1"/>
  <c r="BM31" i="1"/>
  <c r="BO31" i="1"/>
  <c r="BS31" i="1"/>
  <c r="BQ31" i="1"/>
  <c r="BI47" i="1"/>
  <c r="BK47" i="1" s="1"/>
  <c r="BM47" i="1"/>
  <c r="BO47" i="1"/>
  <c r="BS47" i="1"/>
  <c r="BQ47" i="1"/>
  <c r="BI17" i="1"/>
  <c r="BK17" i="1" s="1"/>
  <c r="BO17" i="1"/>
  <c r="BS17" i="1"/>
  <c r="BQ17" i="1"/>
  <c r="BM17" i="1"/>
  <c r="BI28" i="1"/>
  <c r="BO28" i="1"/>
  <c r="BS28" i="1"/>
  <c r="BQ28" i="1"/>
  <c r="BM28" i="1"/>
  <c r="BI7" i="1"/>
  <c r="BK7" i="1" s="1"/>
  <c r="BS7" i="1"/>
  <c r="BQ7" i="1"/>
  <c r="BM7" i="1"/>
  <c r="BO7" i="1"/>
  <c r="BI55" i="1"/>
  <c r="BK55" i="1" s="1"/>
  <c r="BO55" i="1"/>
  <c r="BS55" i="1"/>
  <c r="BQ55" i="1"/>
  <c r="BM55" i="1"/>
  <c r="BI71" i="1"/>
  <c r="BK71" i="1" s="1"/>
  <c r="BO71" i="1"/>
  <c r="BS71" i="1"/>
  <c r="BQ71" i="1"/>
  <c r="BM71" i="1"/>
  <c r="BI42" i="1"/>
  <c r="BK42" i="1" s="1"/>
  <c r="BS42" i="1"/>
  <c r="BQ42" i="1"/>
  <c r="BM42" i="1"/>
  <c r="BO42" i="1"/>
  <c r="BI65" i="1"/>
  <c r="BK65" i="1" s="1"/>
  <c r="BM65" i="1"/>
  <c r="BO65" i="1"/>
  <c r="BS65" i="1"/>
  <c r="BQ65" i="1"/>
  <c r="BI36" i="1"/>
  <c r="BK36" i="1" s="1"/>
  <c r="BO36" i="1"/>
  <c r="BS36" i="1"/>
  <c r="BQ36" i="1"/>
  <c r="BM36" i="1"/>
  <c r="BI6" i="1"/>
  <c r="BK6" i="1" s="1"/>
  <c r="BQ6" i="1"/>
  <c r="BM6" i="1"/>
  <c r="BO6" i="1"/>
  <c r="BS6" i="1"/>
  <c r="BI22" i="1"/>
  <c r="BK22" i="1" s="1"/>
  <c r="BQ22" i="1"/>
  <c r="BM22" i="1"/>
  <c r="BO22" i="1"/>
  <c r="BS22" i="1"/>
  <c r="BI27" i="1"/>
  <c r="BK27" i="1" s="1"/>
  <c r="BS27" i="1"/>
  <c r="BQ27" i="1"/>
  <c r="BM27" i="1"/>
  <c r="BO27" i="1"/>
  <c r="BI18" i="1"/>
  <c r="BK18" i="1" s="1"/>
  <c r="BO18" i="1"/>
  <c r="BS18" i="1"/>
  <c r="BQ18" i="1"/>
  <c r="BM18" i="1"/>
  <c r="BI62" i="1"/>
  <c r="BK62" i="1" s="1"/>
  <c r="BS62" i="1"/>
  <c r="BQ62" i="1"/>
  <c r="BM62" i="1"/>
  <c r="BO62" i="1"/>
  <c r="BI33" i="1"/>
  <c r="BK33" i="1" s="1"/>
  <c r="BQ33" i="1"/>
  <c r="BM33" i="1"/>
  <c r="BO33" i="1"/>
  <c r="BS33" i="1"/>
  <c r="BI3" i="1"/>
  <c r="BK3" i="1" s="1"/>
  <c r="BS3" i="1"/>
  <c r="BO3" i="1"/>
  <c r="BM3" i="1"/>
  <c r="BQ3" i="1"/>
  <c r="BI56" i="1"/>
  <c r="BK56" i="1" s="1"/>
  <c r="BO56" i="1"/>
  <c r="BS56" i="1"/>
  <c r="BQ56" i="1"/>
  <c r="BM56" i="1"/>
  <c r="BI51" i="1"/>
  <c r="BK51" i="1" s="1"/>
  <c r="BQ51" i="1"/>
  <c r="BM51" i="1"/>
  <c r="BO51" i="1"/>
  <c r="BS51" i="1"/>
  <c r="BI43" i="1"/>
  <c r="BK43" i="1" s="1"/>
  <c r="BS43" i="1"/>
  <c r="BQ43" i="1"/>
  <c r="BM43" i="1"/>
  <c r="BO43" i="1"/>
  <c r="BI13" i="1"/>
  <c r="BK13" i="1" s="1"/>
  <c r="BQ13" i="1"/>
  <c r="BM13" i="1"/>
  <c r="BO13" i="1"/>
  <c r="BS13" i="1"/>
  <c r="BI15" i="1"/>
  <c r="BK15" i="1" s="1"/>
  <c r="BS15" i="1"/>
  <c r="BQ15" i="1"/>
  <c r="BM15" i="1"/>
  <c r="BO15" i="1"/>
  <c r="BI66" i="1"/>
  <c r="BK66" i="1" s="1"/>
  <c r="BM66" i="1"/>
  <c r="BO66" i="1"/>
  <c r="BS66" i="1"/>
  <c r="BQ66" i="1"/>
  <c r="BI45" i="1"/>
  <c r="BK45" i="1" s="1"/>
  <c r="BO45" i="1"/>
  <c r="BS45" i="1"/>
  <c r="BQ45" i="1"/>
  <c r="BM45" i="1"/>
  <c r="BI32" i="1"/>
  <c r="BK32" i="1" s="1"/>
  <c r="BQ32" i="1"/>
  <c r="BM32" i="1"/>
  <c r="BO32" i="1"/>
  <c r="BS32" i="1"/>
  <c r="BI4" i="1"/>
  <c r="BM4" i="1"/>
  <c r="AK24" i="1"/>
  <c r="BO4" i="1"/>
  <c r="BS4" i="1"/>
  <c r="BQ4" i="1"/>
  <c r="BI20" i="1"/>
  <c r="BK20" i="1" s="1"/>
  <c r="BM20" i="1"/>
  <c r="BO20" i="1"/>
  <c r="BS20" i="1"/>
  <c r="BQ20" i="1"/>
  <c r="BI69" i="1"/>
  <c r="BK69" i="1" s="1"/>
  <c r="BS69" i="1"/>
  <c r="BQ69" i="1"/>
  <c r="BM69" i="1"/>
  <c r="BO69" i="1"/>
  <c r="BI61" i="1"/>
  <c r="BK61" i="1" s="1"/>
  <c r="BS61" i="1"/>
  <c r="BQ61" i="1"/>
  <c r="BM61" i="1"/>
  <c r="BO61" i="1"/>
  <c r="BI63" i="1"/>
  <c r="BK63" i="1" s="1"/>
  <c r="BO63" i="1"/>
  <c r="BS63" i="1"/>
  <c r="BQ63" i="1"/>
  <c r="BM63" i="1"/>
  <c r="BI34" i="1"/>
  <c r="BK34" i="1" s="1"/>
  <c r="BS34" i="1"/>
  <c r="BQ34" i="1"/>
  <c r="BM34" i="1"/>
  <c r="BO34" i="1"/>
  <c r="BI59" i="1"/>
  <c r="BK59" i="1" s="1"/>
  <c r="BQ59" i="1"/>
  <c r="BM59" i="1"/>
  <c r="BO59" i="1"/>
  <c r="BS59" i="1"/>
  <c r="BI30" i="1"/>
  <c r="BK30" i="1" s="1"/>
  <c r="BM30" i="1"/>
  <c r="BO30" i="1"/>
  <c r="BS30" i="1"/>
  <c r="BQ30" i="1"/>
  <c r="BI46" i="1"/>
  <c r="BK46" i="1" s="1"/>
  <c r="BM46" i="1"/>
  <c r="BO46" i="1"/>
  <c r="BS46" i="1"/>
  <c r="BQ46" i="1"/>
  <c r="BI16" i="1"/>
  <c r="BK16" i="1" s="1"/>
  <c r="BS16" i="1"/>
  <c r="BQ16" i="1"/>
  <c r="BM16" i="1"/>
  <c r="BO16" i="1"/>
  <c r="BI52" i="1"/>
  <c r="BK52" i="1" s="1"/>
  <c r="BQ52" i="1"/>
  <c r="BM52" i="1"/>
  <c r="BO52" i="1"/>
  <c r="BS52" i="1"/>
  <c r="BI68" i="1"/>
  <c r="BK68" i="1" s="1"/>
  <c r="BQ68" i="1"/>
  <c r="BM68" i="1"/>
  <c r="BO68" i="1"/>
  <c r="BS68" i="1"/>
  <c r="BI39" i="1"/>
  <c r="BK39" i="1" s="1"/>
  <c r="BM39" i="1"/>
  <c r="BO39" i="1"/>
  <c r="BS39" i="1"/>
  <c r="BQ39" i="1"/>
  <c r="BI9" i="1"/>
  <c r="BK9" i="1" s="1"/>
  <c r="BO9" i="1"/>
  <c r="BS9" i="1"/>
  <c r="BQ9" i="1"/>
  <c r="BM9" i="1"/>
  <c r="BI40" i="1"/>
  <c r="BK40" i="1" s="1"/>
  <c r="BQ40" i="1"/>
  <c r="BM40" i="1"/>
  <c r="BO40" i="1"/>
  <c r="BS40" i="1"/>
  <c r="BM49" i="1" l="1"/>
  <c r="BK28" i="1"/>
  <c r="BK48" i="1" s="1"/>
  <c r="BI48" i="1"/>
  <c r="BO49" i="1"/>
  <c r="BK29" i="1"/>
  <c r="BI49" i="1"/>
  <c r="BI24" i="1"/>
  <c r="BK4" i="1"/>
  <c r="BK24" i="1" s="1"/>
  <c r="BK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<sst xmlns="http://schemas.openxmlformats.org/spreadsheetml/2006/main" count="120" uniqueCount="45">
  <si>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Population 2014-2016 (16-64)</t>
  </si>
  <si>
    <t>National</t>
  </si>
  <si>
    <t>Durham</t>
  </si>
  <si>
    <t>North Yorkshire</t>
  </si>
  <si>
    <t>South Yorkshire</t>
  </si>
  <si>
    <t>GreaterManchester</t>
  </si>
  <si>
    <t>Cheshire</t>
  </si>
  <si>
    <t>Lancashire</t>
  </si>
  <si>
    <t>Derbyshire</t>
  </si>
  <si>
    <t>Leicestershire</t>
  </si>
  <si>
    <t>Lincolnshire</t>
  </si>
  <si>
    <t>Warwickshire</t>
  </si>
  <si>
    <t>West Midlands</t>
  </si>
  <si>
    <t>Essex</t>
  </si>
  <si>
    <t>Hertfordshire</t>
  </si>
  <si>
    <t>Suffolk</t>
  </si>
  <si>
    <t>Metropolitan and City</t>
  </si>
  <si>
    <t>Thames Valley</t>
  </si>
  <si>
    <t>Hampshire</t>
  </si>
  <si>
    <t>Kent</t>
  </si>
  <si>
    <t>Gloucestershire</t>
  </si>
  <si>
    <t>Dorset</t>
  </si>
  <si>
    <t>Unemployment 2014</t>
  </si>
  <si>
    <t>Unemployment 2015</t>
  </si>
  <si>
    <t>PER CAPITA:</t>
  </si>
  <si>
    <t>2014 Total</t>
  </si>
  <si>
    <t>2015 Total</t>
  </si>
  <si>
    <t>Combined Total</t>
  </si>
  <si>
    <t>Burglary</t>
  </si>
  <si>
    <t>Robbery</t>
  </si>
  <si>
    <t xml:space="preserve">Theft </t>
  </si>
  <si>
    <t>Combined</t>
  </si>
  <si>
    <t>2014 Mean</t>
  </si>
  <si>
    <t>2015 Mean</t>
  </si>
  <si>
    <t xml:space="preserve">Combined Mean </t>
  </si>
  <si>
    <t>2014 Median</t>
  </si>
  <si>
    <t>2015 Median</t>
  </si>
  <si>
    <t xml:space="preserve">Combined Median </t>
  </si>
  <si>
    <t>Total for Areas:</t>
  </si>
  <si>
    <t>Mean for Areas:</t>
  </si>
  <si>
    <t>Average Unemployment 14 &amp; 15</t>
  </si>
  <si>
    <t>Employment 2014</t>
  </si>
  <si>
    <t>Employment 2014 per-capita</t>
  </si>
  <si>
    <t>Employment 2015</t>
  </si>
  <si>
    <t>Employment 2015 per-capita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</si>
</sst>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7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horizontal="center"/>
    </xf>
    <xf numFmtId="17" fontId="0" fillId="8" borderId="0" xfId="0" applyNumberFormat="1" applyFill="1"/>
    <xf numFmtId="0" fontId="1" fillId="13" borderId="0" xfId="0" applyFont="1" applyFill="1"/>
    <xf numFmtId="3" fontId="1" fillId="13" borderId="0" xfId="0" applyNumberFormat="1" applyFont="1" applyFill="1"/>
    <xf numFmtId="17" fontId="1" fillId="12" borderId="0" xfId="0" applyNumberFormat="1" applyFont="1" applyFill="1"/>
    <xf numFmtId="0" fontId="0" fillId="12" borderId="0" xfId="0" applyFill="1"/>
    <xf numFmtId="17" fontId="0" fillId="12" borderId="0" xfId="0" applyNumberFormat="1" applyFill="1"/>
    <xf numFmtId="3" fontId="0" fillId="12" borderId="0" xfId="0" applyNumberFormat="1" applyFill="1"/>
    <xf numFmtId="0" fontId="0" fillId="14" borderId="0" xfId="0" applyFill="1"/>
    <xf numFmtId="3" fontId="0" fillId="1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F35-991C-473A-8246-9D66D5A4B7F3}">
  <dimension ref="A1:BZ97"/>
  <sheetViews>
    <sheetView tabSelected="1" topLeftCell="AU74" workbookViewId="0">
      <selection activeCell="BE85" sqref="BE85"/>
    </sheetView>
  </sheetViews>
  <sheetFormatPr defaultRowHeight="15" x14ac:dyDescent="0.25"/>
  <cols>
    <col min="1" max="1" width="24.85546875" customWidth="1"/>
    <col min="2" max="2" width="26.28515625" customWidth="1"/>
    <col min="3" max="3" width="20.7109375" customWidth="1"/>
    <col min="4" max="4" width="20.5703125" customWidth="1"/>
    <col min="5" max="28" width="9.140625" customWidth="1"/>
    <col min="29" max="29" width="11.5703125" customWidth="1"/>
    <col min="30" max="30" width="10.5703125" customWidth="1"/>
    <col min="31" max="31" width="15.5703125" customWidth="1"/>
    <col min="32" max="32" width="9.140625" customWidth="1"/>
    <col min="33" max="33" width="14.5703125" style="9" customWidth="1"/>
    <col min="34" max="34" width="26.28515625" customWidth="1"/>
    <col min="35" max="35" width="20.140625" customWidth="1"/>
    <col min="36" max="36" width="20" customWidth="1"/>
    <col min="37" max="60" width="9.140625" customWidth="1"/>
    <col min="61" max="61" width="11.5703125" customWidth="1"/>
    <col min="62" max="62" width="10.5703125" customWidth="1"/>
    <col min="63" max="63" width="15.5703125" customWidth="1"/>
    <col min="64" max="64" width="22.85546875" customWidth="1"/>
    <col min="65" max="65" width="11.42578125" customWidth="1"/>
    <col min="66" max="66" width="10.5703125" customWidth="1"/>
    <col min="67" max="67" width="16.28515625" customWidth="1"/>
    <col min="68" max="68" width="10.5703125" customWidth="1"/>
    <col min="69" max="69" width="11.7109375" customWidth="1"/>
    <col min="70" max="70" width="12.140625" customWidth="1"/>
    <col min="71" max="71" width="15.28515625" customWidth="1"/>
    <col min="72" max="72" width="9.140625" customWidth="1"/>
    <col min="73" max="73" width="16.85546875" customWidth="1"/>
    <col min="74" max="74" width="4.7109375" customWidth="1"/>
    <col min="75" max="75" width="19.28515625" customWidth="1"/>
    <col min="76" max="76" width="30.42578125" customWidth="1"/>
    <col min="77" max="77" width="19.5703125" customWidth="1"/>
    <col min="78" max="78" width="13.140625" customWidth="1"/>
  </cols>
  <sheetData>
    <row r="1" spans="1:78" s="13" customFormat="1" x14ac:dyDescent="0.25">
      <c r="A1" s="13" t="s">
        <v>28</v>
      </c>
      <c r="B1" s="13" t="s">
        <v>0</v>
      </c>
      <c r="C1" s="13" t="s">
        <v>22</v>
      </c>
      <c r="D1" s="13" t="s">
        <v>23</v>
      </c>
      <c r="E1" s="18">
        <v>41640</v>
      </c>
      <c r="F1" s="18">
        <v>41671</v>
      </c>
      <c r="G1" s="18">
        <v>41699</v>
      </c>
      <c r="H1" s="18">
        <v>41730</v>
      </c>
      <c r="I1" s="18">
        <v>41760</v>
      </c>
      <c r="J1" s="18">
        <v>41791</v>
      </c>
      <c r="K1" s="18">
        <v>41821</v>
      </c>
      <c r="L1" s="18">
        <v>41852</v>
      </c>
      <c r="M1" s="18">
        <v>41883</v>
      </c>
      <c r="N1" s="18">
        <v>41913</v>
      </c>
      <c r="O1" s="18">
        <v>41944</v>
      </c>
      <c r="P1" s="18">
        <v>41974</v>
      </c>
      <c r="Q1" s="18">
        <v>42005</v>
      </c>
      <c r="R1" s="18">
        <v>42036</v>
      </c>
      <c r="S1" s="18">
        <v>42064</v>
      </c>
      <c r="T1" s="18">
        <v>42095</v>
      </c>
      <c r="U1" s="18">
        <v>42125</v>
      </c>
      <c r="V1" s="18">
        <v>42156</v>
      </c>
      <c r="W1" s="18">
        <v>42186</v>
      </c>
      <c r="X1" s="18">
        <v>42217</v>
      </c>
      <c r="Y1" s="18">
        <v>42248</v>
      </c>
      <c r="Z1" s="18">
        <v>42278</v>
      </c>
      <c r="AA1" s="18">
        <v>42309</v>
      </c>
      <c r="AB1" s="18">
        <v>42339</v>
      </c>
      <c r="AC1" s="18" t="s">
        <v>25</v>
      </c>
      <c r="AD1" s="18" t="s">
        <v>26</v>
      </c>
      <c r="AE1" s="18" t="s">
        <v>27</v>
      </c>
      <c r="AF1" s="18"/>
      <c r="AG1" s="13" t="s">
        <v>24</v>
      </c>
      <c r="AH1" s="13" t="s">
        <v>0</v>
      </c>
      <c r="AI1" s="13" t="s">
        <v>22</v>
      </c>
      <c r="AJ1" s="13" t="s">
        <v>23</v>
      </c>
      <c r="AK1" s="18">
        <v>41640</v>
      </c>
      <c r="AL1" s="18">
        <v>41671</v>
      </c>
      <c r="AM1" s="18">
        <v>41699</v>
      </c>
      <c r="AN1" s="18">
        <v>41730</v>
      </c>
      <c r="AO1" s="18">
        <v>41760</v>
      </c>
      <c r="AP1" s="18">
        <v>41791</v>
      </c>
      <c r="AQ1" s="18">
        <v>41821</v>
      </c>
      <c r="AR1" s="18">
        <v>41852</v>
      </c>
      <c r="AS1" s="18">
        <v>41883</v>
      </c>
      <c r="AT1" s="18">
        <v>41913</v>
      </c>
      <c r="AU1" s="18">
        <v>41944</v>
      </c>
      <c r="AV1" s="18">
        <v>41974</v>
      </c>
      <c r="AW1" s="18">
        <v>42005</v>
      </c>
      <c r="AX1" s="18">
        <v>42036</v>
      </c>
      <c r="AY1" s="18">
        <v>42064</v>
      </c>
      <c r="AZ1" s="18">
        <v>42095</v>
      </c>
      <c r="BA1" s="18">
        <v>42125</v>
      </c>
      <c r="BB1" s="18">
        <v>42156</v>
      </c>
      <c r="BC1" s="18">
        <v>42186</v>
      </c>
      <c r="BD1" s="18">
        <v>42217</v>
      </c>
      <c r="BE1" s="18">
        <v>42248</v>
      </c>
      <c r="BF1" s="18">
        <v>42278</v>
      </c>
      <c r="BG1" s="18">
        <v>42309</v>
      </c>
      <c r="BH1" s="18">
        <v>42339</v>
      </c>
      <c r="BI1" s="18" t="s">
        <v>25</v>
      </c>
      <c r="BJ1" s="18" t="s">
        <v>26</v>
      </c>
      <c r="BK1" s="18" t="s">
        <v>27</v>
      </c>
      <c r="BM1" s="13" t="s">
        <v>32</v>
      </c>
      <c r="BN1" s="13" t="s">
        <v>33</v>
      </c>
      <c r="BO1" s="13" t="s">
        <v>34</v>
      </c>
      <c r="BQ1" s="13" t="s">
        <v>35</v>
      </c>
      <c r="BR1" s="13" t="s">
        <v>36</v>
      </c>
      <c r="BS1" s="13" t="s">
        <v>37</v>
      </c>
      <c r="BU1" s="13" t="s">
        <v>40</v>
      </c>
      <c r="BW1" s="13" t="s">
        <v>41</v>
      </c>
      <c r="BX1" s="13" t="s">
        <v>42</v>
      </c>
      <c r="BY1" s="13" t="s">
        <v>43</v>
      </c>
      <c r="BZ1" s="13" t="s">
        <v>44</v>
      </c>
    </row>
    <row r="2" spans="1:78" x14ac:dyDescent="0.25">
      <c r="A2" s="13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"/>
      <c r="AH2" s="1"/>
      <c r="AI2" s="2"/>
      <c r="AJ2" s="2"/>
      <c r="BI2" s="2"/>
      <c r="BJ2" s="2"/>
      <c r="BK2" s="2"/>
    </row>
    <row r="3" spans="1:78" s="22" customFormat="1" x14ac:dyDescent="0.25">
      <c r="A3" s="22" t="s">
        <v>1</v>
      </c>
      <c r="B3" s="22">
        <v>36397802</v>
      </c>
      <c r="C3" s="22">
        <v>1634017</v>
      </c>
      <c r="D3" s="22">
        <v>1493483</v>
      </c>
      <c r="E3" s="23">
        <v>1715</v>
      </c>
      <c r="F3" s="23">
        <v>1549</v>
      </c>
      <c r="G3" s="23">
        <v>1618</v>
      </c>
      <c r="H3" s="23">
        <v>1470</v>
      </c>
      <c r="I3" s="23">
        <v>1562</v>
      </c>
      <c r="J3" s="23">
        <v>1467</v>
      </c>
      <c r="K3" s="23">
        <v>1679</v>
      </c>
      <c r="L3" s="23">
        <v>1524</v>
      </c>
      <c r="M3" s="23">
        <v>1491</v>
      </c>
      <c r="N3" s="23">
        <v>1576</v>
      </c>
      <c r="O3" s="23">
        <v>1440</v>
      </c>
      <c r="P3" s="23">
        <v>1483</v>
      </c>
      <c r="Q3" s="23">
        <v>1405</v>
      </c>
      <c r="R3" s="23">
        <v>1494</v>
      </c>
      <c r="S3" s="23">
        <v>1621</v>
      </c>
      <c r="T3" s="23">
        <v>1239</v>
      </c>
      <c r="U3" s="23">
        <v>1250</v>
      </c>
      <c r="V3" s="23">
        <v>1411</v>
      </c>
      <c r="W3" s="23">
        <v>1430</v>
      </c>
      <c r="X3" s="23">
        <v>1232</v>
      </c>
      <c r="Y3" s="23">
        <v>1403</v>
      </c>
      <c r="Z3" s="23">
        <v>1527</v>
      </c>
      <c r="AB3" s="23">
        <v>1287</v>
      </c>
      <c r="AC3" s="23">
        <f>SUM(E3:P3)</f>
        <v>18574</v>
      </c>
      <c r="AD3" s="23">
        <f>SUM(Q3:AB3)</f>
        <v>15299</v>
      </c>
      <c r="AE3" s="23">
        <f>SUM(AC3:AD3)</f>
        <v>33873</v>
      </c>
      <c r="AF3" s="23"/>
      <c r="AG3" s="23"/>
      <c r="AH3" s="22">
        <v>36397802</v>
      </c>
      <c r="AI3" s="23">
        <f t="shared" ref="AI3:AI23" si="0">C3/B3*100000</f>
        <v>4489.3287786993296</v>
      </c>
      <c r="AJ3" s="23">
        <f>D3/B3*100000</f>
        <v>4103.2230462707612</v>
      </c>
      <c r="AK3" s="22" cm="1">
        <f t="array" ref="AK3:BH3">((E3:AB3)/B3)*100000</f>
        <v>4.7118229831570595</v>
      </c>
      <c r="AL3" s="22">
        <v>4.2557514874112456</v>
      </c>
      <c r="AM3" s="22">
        <v>4.4453233741971561</v>
      </c>
      <c r="AN3" s="22">
        <v>4.0387054141346228</v>
      </c>
      <c r="AO3" s="22">
        <v>4.2914679298491709</v>
      </c>
      <c r="AP3" s="22">
        <v>4.0304631581874091</v>
      </c>
      <c r="AQ3" s="22">
        <v>4.6129159117904974</v>
      </c>
      <c r="AR3" s="22">
        <v>4.1870660211844655</v>
      </c>
      <c r="AS3" s="22">
        <v>4.0964012057651171</v>
      </c>
      <c r="AT3" s="22">
        <v>4.3299317909361674</v>
      </c>
      <c r="AU3" s="22">
        <v>3.9562828546624877</v>
      </c>
      <c r="AV3" s="22">
        <v>4.0744218565725481</v>
      </c>
      <c r="AW3" s="22">
        <v>3.8601232019449965</v>
      </c>
      <c r="AX3" s="22">
        <v>4.1046434617123309</v>
      </c>
      <c r="AY3" s="22">
        <v>4.4535656301443698</v>
      </c>
      <c r="AZ3" s="22">
        <v>3.4040517061991822</v>
      </c>
      <c r="BA3" s="22">
        <v>3.4342733113389645</v>
      </c>
      <c r="BB3" s="22">
        <v>3.8766077138394239</v>
      </c>
      <c r="BC3" s="22">
        <v>3.9288086681717762</v>
      </c>
      <c r="BD3" s="22">
        <v>3.3848197756556835</v>
      </c>
      <c r="BE3" s="22">
        <v>3.8546283646468544</v>
      </c>
      <c r="BF3" s="22">
        <v>4.1953082771316792</v>
      </c>
      <c r="BG3" s="22">
        <v>0</v>
      </c>
      <c r="BH3" s="22">
        <v>3.5359278013545978</v>
      </c>
      <c r="BI3" s="23">
        <f>SUM(AK3:AV3)</f>
        <v>51.030553987847952</v>
      </c>
      <c r="BJ3" s="23">
        <f>SUM(AW3:BH3)</f>
        <v>42.032757912139857</v>
      </c>
      <c r="BK3" s="23">
        <f>SUM(BI3:BJ3)</f>
        <v>93.063311899987809</v>
      </c>
      <c r="BM3" s="22">
        <f>AVERAGE(AK3:AV3)</f>
        <v>4.252546165653996</v>
      </c>
      <c r="BN3" s="22">
        <f>AVERAGE(AW3:BH3)</f>
        <v>3.5027298260116546</v>
      </c>
      <c r="BO3" s="22">
        <f>AVERAGE(AK3:BH3)</f>
        <v>3.8776379958328255</v>
      </c>
      <c r="BQ3" s="22">
        <f>MEDIAN(AK3:AV3)</f>
        <v>4.2214087542978556</v>
      </c>
      <c r="BR3" s="22">
        <f>MEDIAN(AW3:BH3)</f>
        <v>3.8573757832959252</v>
      </c>
      <c r="BS3" s="22">
        <f>MEDIAN(AK3:BH3)</f>
        <v>4.0565636353535854</v>
      </c>
      <c r="BU3" s="23">
        <v>4296</v>
      </c>
      <c r="BW3" s="22">
        <v>27400513</v>
      </c>
      <c r="BX3" s="22">
        <f>BW3/B3*100000</f>
        <v>75280.680410317087</v>
      </c>
      <c r="BY3" s="22">
        <v>27844445</v>
      </c>
      <c r="BZ3" s="22">
        <f>BY3/B3*100000</f>
        <v>76500.347466036546</v>
      </c>
    </row>
    <row r="4" spans="1:78" x14ac:dyDescent="0.25">
      <c r="A4" s="4" t="s">
        <v>2</v>
      </c>
      <c r="B4">
        <v>744885</v>
      </c>
      <c r="C4">
        <v>43888</v>
      </c>
      <c r="D4">
        <v>43166</v>
      </c>
      <c r="E4">
        <v>28</v>
      </c>
      <c r="F4">
        <v>20</v>
      </c>
      <c r="G4">
        <v>29</v>
      </c>
      <c r="H4">
        <v>30</v>
      </c>
      <c r="I4">
        <v>20</v>
      </c>
      <c r="J4">
        <v>17</v>
      </c>
      <c r="K4">
        <v>21</v>
      </c>
      <c r="L4">
        <v>24</v>
      </c>
      <c r="M4">
        <v>19</v>
      </c>
      <c r="N4">
        <v>25</v>
      </c>
      <c r="O4">
        <v>14</v>
      </c>
      <c r="P4">
        <v>28</v>
      </c>
      <c r="Q4">
        <v>22</v>
      </c>
      <c r="R4">
        <v>16</v>
      </c>
      <c r="S4">
        <v>34</v>
      </c>
      <c r="T4">
        <v>27</v>
      </c>
      <c r="U4">
        <v>15</v>
      </c>
      <c r="V4">
        <v>35</v>
      </c>
      <c r="W4">
        <v>19</v>
      </c>
      <c r="X4">
        <v>18</v>
      </c>
      <c r="Y4">
        <v>29</v>
      </c>
      <c r="Z4">
        <v>32</v>
      </c>
      <c r="AB4">
        <v>24</v>
      </c>
      <c r="AC4" s="3">
        <f t="shared" ref="AC4:AC23" si="1">SUM(E4:P4)</f>
        <v>275</v>
      </c>
      <c r="AD4" s="3">
        <f t="shared" ref="AD4:AD23" si="2">SUM(Q4:AB4)</f>
        <v>271</v>
      </c>
      <c r="AE4" s="3">
        <f t="shared" ref="AE4:AE23" si="3">SUM(AC4:AD4)</f>
        <v>546</v>
      </c>
      <c r="AH4">
        <v>744885</v>
      </c>
      <c r="AI4" s="3">
        <f t="shared" si="0"/>
        <v>5891.9162018298121</v>
      </c>
      <c r="AJ4" s="3">
        <f t="shared" ref="AJ4:AJ23" si="4">D4/B4*100000</f>
        <v>5794.9884881558892</v>
      </c>
      <c r="AK4" cm="1">
        <f t="array" ref="AK4:BH4">((E4:AB4)/B4)*100000</f>
        <v>3.7589695053598877</v>
      </c>
      <c r="AL4">
        <v>2.6849782181142055</v>
      </c>
      <c r="AM4">
        <v>3.8932184162655985</v>
      </c>
      <c r="AN4">
        <v>4.0274673271713084</v>
      </c>
      <c r="AO4">
        <v>2.6849782181142055</v>
      </c>
      <c r="AP4">
        <v>2.2822314853970749</v>
      </c>
      <c r="AQ4">
        <v>2.8192271290199158</v>
      </c>
      <c r="AR4">
        <v>3.2219738617370464</v>
      </c>
      <c r="AS4">
        <v>2.5507293072084951</v>
      </c>
      <c r="AT4">
        <v>3.3562227726427567</v>
      </c>
      <c r="AU4">
        <v>1.8794847526799439</v>
      </c>
      <c r="AV4">
        <v>3.7589695053598877</v>
      </c>
      <c r="AW4">
        <v>2.9534760399256261</v>
      </c>
      <c r="AX4">
        <v>2.1479825744913645</v>
      </c>
      <c r="AY4">
        <v>4.5644629707941498</v>
      </c>
      <c r="AZ4">
        <v>3.6247205944541774</v>
      </c>
      <c r="BA4">
        <v>2.0137336635856542</v>
      </c>
      <c r="BB4">
        <v>4.6987118816998592</v>
      </c>
      <c r="BC4">
        <v>2.5507293072084951</v>
      </c>
      <c r="BD4">
        <v>2.4164803963027848</v>
      </c>
      <c r="BE4">
        <v>3.8932184162655985</v>
      </c>
      <c r="BF4">
        <v>4.2959651489827291</v>
      </c>
      <c r="BG4">
        <v>0</v>
      </c>
      <c r="BH4">
        <v>3.2219738617370464</v>
      </c>
      <c r="BI4" s="3">
        <f t="shared" ref="BI4:BI67" si="5">SUM(AK4:AV4)</f>
        <v>36.918450499070325</v>
      </c>
      <c r="BJ4" s="3">
        <f t="shared" ref="BJ4:BJ67" si="6">SUM(AW4:BH4)</f>
        <v>36.381454855447487</v>
      </c>
      <c r="BK4" s="3">
        <f t="shared" ref="BK4:BK67" si="7">SUM(BI4:BJ4)</f>
        <v>73.299905354517819</v>
      </c>
      <c r="BM4">
        <f t="shared" ref="BM4:BM67" si="8">AVERAGE(AK4:AV4)</f>
        <v>3.0765375415891936</v>
      </c>
      <c r="BN4">
        <f t="shared" ref="BN4:BN67" si="9">AVERAGE(AW4:BH4)</f>
        <v>3.0317879046206238</v>
      </c>
      <c r="BO4">
        <f t="shared" ref="BO4:BO67" si="10">AVERAGE(AK4:BH4)</f>
        <v>3.0541627231049087</v>
      </c>
      <c r="BQ4">
        <f t="shared" ref="BQ4:BQ67" si="11">MEDIAN(AK4:AV4)</f>
        <v>3.0206004953784813</v>
      </c>
      <c r="BR4">
        <f t="shared" ref="BR4:BR67" si="12">MEDIAN(AW4:BH4)</f>
        <v>3.087724950831336</v>
      </c>
      <c r="BS4">
        <f t="shared" ref="BS4:BS67" si="13">MEDIAN(AK4:BH4)</f>
        <v>3.087724950831336</v>
      </c>
      <c r="BU4" s="3">
        <v>5843</v>
      </c>
      <c r="BW4">
        <v>519016</v>
      </c>
      <c r="BX4" s="24">
        <f t="shared" ref="BX4:BX23" si="14">BW4/B4*100000</f>
        <v>69677.332742638115</v>
      </c>
      <c r="BY4">
        <v>524562</v>
      </c>
      <c r="BZ4" s="24">
        <f t="shared" ref="BZ4:BZ23" si="15">BY4/B4*100000</f>
        <v>70421.877202521195</v>
      </c>
    </row>
    <row r="5" spans="1:78" x14ac:dyDescent="0.25">
      <c r="A5" s="5" t="s">
        <v>3</v>
      </c>
      <c r="B5">
        <v>497473</v>
      </c>
      <c r="C5">
        <v>14573</v>
      </c>
      <c r="D5">
        <v>11144</v>
      </c>
      <c r="E5">
        <v>18</v>
      </c>
      <c r="F5">
        <v>20</v>
      </c>
      <c r="G5">
        <v>25</v>
      </c>
      <c r="H5">
        <v>6</v>
      </c>
      <c r="I5">
        <v>20</v>
      </c>
      <c r="J5">
        <v>28</v>
      </c>
      <c r="K5">
        <v>23</v>
      </c>
      <c r="L5">
        <v>29</v>
      </c>
      <c r="M5">
        <v>18</v>
      </c>
      <c r="N5">
        <v>15</v>
      </c>
      <c r="O5">
        <v>17</v>
      </c>
      <c r="P5">
        <v>26</v>
      </c>
      <c r="Q5">
        <v>8</v>
      </c>
      <c r="R5">
        <v>22</v>
      </c>
      <c r="S5">
        <v>23</v>
      </c>
      <c r="T5">
        <v>12</v>
      </c>
      <c r="U5">
        <v>23</v>
      </c>
      <c r="V5">
        <v>16</v>
      </c>
      <c r="W5">
        <v>19</v>
      </c>
      <c r="X5">
        <v>15</v>
      </c>
      <c r="Y5">
        <v>20</v>
      </c>
      <c r="Z5">
        <v>19</v>
      </c>
      <c r="AB5">
        <v>37</v>
      </c>
      <c r="AC5" s="3">
        <f t="shared" si="1"/>
        <v>245</v>
      </c>
      <c r="AD5" s="3">
        <f t="shared" si="2"/>
        <v>214</v>
      </c>
      <c r="AE5" s="3">
        <f t="shared" si="3"/>
        <v>459</v>
      </c>
      <c r="AH5">
        <v>497473</v>
      </c>
      <c r="AI5" s="3">
        <f t="shared" si="0"/>
        <v>2929.4052139513101</v>
      </c>
      <c r="AJ5" s="3">
        <f t="shared" si="4"/>
        <v>2240.1215744372057</v>
      </c>
      <c r="AK5" cm="1">
        <f t="array" ref="AK5:BH5">((E5:AB5)/B5)*100000</f>
        <v>3.6182868215963477</v>
      </c>
      <c r="AL5">
        <v>4.0203186906626085</v>
      </c>
      <c r="AM5">
        <v>5.0253983633282608</v>
      </c>
      <c r="AN5">
        <v>1.2060956071987825</v>
      </c>
      <c r="AO5">
        <v>4.0203186906626085</v>
      </c>
      <c r="AP5">
        <v>5.6284461669276524</v>
      </c>
      <c r="AQ5">
        <v>4.6233664942620001</v>
      </c>
      <c r="AR5">
        <v>5.8294621014607833</v>
      </c>
      <c r="AS5">
        <v>3.6182868215963477</v>
      </c>
      <c r="AT5">
        <v>3.0152390179969566</v>
      </c>
      <c r="AU5">
        <v>3.4172708870632174</v>
      </c>
      <c r="AV5">
        <v>5.2264142978613917</v>
      </c>
      <c r="AW5">
        <v>1.6081274762650435</v>
      </c>
      <c r="AX5">
        <v>4.4223505597288701</v>
      </c>
      <c r="AY5">
        <v>4.6233664942620001</v>
      </c>
      <c r="AZ5">
        <v>2.412191214397565</v>
      </c>
      <c r="BA5">
        <v>4.6233664942620001</v>
      </c>
      <c r="BB5">
        <v>3.216254952530087</v>
      </c>
      <c r="BC5">
        <v>3.8193027561294786</v>
      </c>
      <c r="BD5">
        <v>3.0152390179969566</v>
      </c>
      <c r="BE5">
        <v>4.0203186906626085</v>
      </c>
      <c r="BF5">
        <v>3.8193027561294786</v>
      </c>
      <c r="BG5">
        <v>0</v>
      </c>
      <c r="BH5">
        <v>7.4375895777258272</v>
      </c>
      <c r="BI5" s="3">
        <f t="shared" si="5"/>
        <v>49.248903960616957</v>
      </c>
      <c r="BJ5" s="3">
        <f t="shared" si="6"/>
        <v>43.017409990089917</v>
      </c>
      <c r="BK5" s="3">
        <f t="shared" si="7"/>
        <v>92.266313950706873</v>
      </c>
      <c r="BM5">
        <f t="shared" si="8"/>
        <v>4.1040753300514128</v>
      </c>
      <c r="BN5">
        <f t="shared" si="9"/>
        <v>3.5847841658408264</v>
      </c>
      <c r="BO5">
        <f t="shared" si="10"/>
        <v>3.8444297479461196</v>
      </c>
      <c r="BQ5">
        <f t="shared" si="11"/>
        <v>4.0203186906626085</v>
      </c>
      <c r="BR5">
        <f t="shared" si="12"/>
        <v>3.8193027561294786</v>
      </c>
      <c r="BS5">
        <f t="shared" si="13"/>
        <v>3.9198107233960435</v>
      </c>
      <c r="BU5" s="3">
        <v>2585</v>
      </c>
      <c r="BW5">
        <v>399518</v>
      </c>
      <c r="BX5" s="24">
        <f t="shared" si="14"/>
        <v>80309.484132807207</v>
      </c>
      <c r="BY5">
        <v>409848</v>
      </c>
      <c r="BZ5" s="24">
        <f t="shared" si="15"/>
        <v>82385.978736534453</v>
      </c>
    </row>
    <row r="6" spans="1:78" x14ac:dyDescent="0.25">
      <c r="A6" s="5" t="s">
        <v>4</v>
      </c>
      <c r="B6">
        <v>872147</v>
      </c>
      <c r="C6">
        <v>52666</v>
      </c>
      <c r="D6">
        <v>49451</v>
      </c>
      <c r="E6">
        <v>51</v>
      </c>
      <c r="F6">
        <v>40</v>
      </c>
      <c r="G6">
        <v>31</v>
      </c>
      <c r="H6">
        <v>44</v>
      </c>
      <c r="I6">
        <v>33</v>
      </c>
      <c r="J6">
        <v>53</v>
      </c>
      <c r="K6">
        <v>49</v>
      </c>
      <c r="L6">
        <v>37</v>
      </c>
      <c r="M6">
        <v>50</v>
      </c>
      <c r="N6">
        <v>41</v>
      </c>
      <c r="O6">
        <v>36</v>
      </c>
      <c r="P6">
        <v>56</v>
      </c>
      <c r="Q6">
        <v>32</v>
      </c>
      <c r="R6">
        <v>49</v>
      </c>
      <c r="S6">
        <v>57</v>
      </c>
      <c r="T6">
        <v>27</v>
      </c>
      <c r="U6">
        <v>32</v>
      </c>
      <c r="V6">
        <v>53</v>
      </c>
      <c r="W6">
        <v>38</v>
      </c>
      <c r="X6">
        <v>60</v>
      </c>
      <c r="Y6">
        <v>45</v>
      </c>
      <c r="Z6">
        <v>56</v>
      </c>
      <c r="AB6">
        <v>45</v>
      </c>
      <c r="AC6" s="3">
        <f t="shared" si="1"/>
        <v>521</v>
      </c>
      <c r="AD6" s="3">
        <f t="shared" si="2"/>
        <v>494</v>
      </c>
      <c r="AE6" s="3">
        <f t="shared" si="3"/>
        <v>1015</v>
      </c>
      <c r="AH6">
        <v>872147</v>
      </c>
      <c r="AI6" s="3">
        <f t="shared" si="0"/>
        <v>6038.660913813841</v>
      </c>
      <c r="AJ6" s="3">
        <f t="shared" si="4"/>
        <v>5670.0303962520074</v>
      </c>
      <c r="AK6" cm="1">
        <f t="array" ref="AK6:BH6">((E6:AB6)/B6)*100000</f>
        <v>5.8476380701877098</v>
      </c>
      <c r="AL6">
        <v>4.5863828001472227</v>
      </c>
      <c r="AM6">
        <v>3.554446670114098</v>
      </c>
      <c r="AN6">
        <v>5.0450210801619457</v>
      </c>
      <c r="AO6">
        <v>3.7837658101214586</v>
      </c>
      <c r="AP6">
        <v>6.0769572101950704</v>
      </c>
      <c r="AQ6">
        <v>5.6183189301803482</v>
      </c>
      <c r="AR6">
        <v>4.2424040901361808</v>
      </c>
      <c r="AS6">
        <v>5.7329785001840285</v>
      </c>
      <c r="AT6">
        <v>4.7010423701509039</v>
      </c>
      <c r="AU6">
        <v>4.1277445201325005</v>
      </c>
      <c r="AV6">
        <v>6.4209359202061114</v>
      </c>
      <c r="AW6">
        <v>3.6691062401177783</v>
      </c>
      <c r="AX6">
        <v>5.6183189301803482</v>
      </c>
      <c r="AY6">
        <v>6.5355954902097935</v>
      </c>
      <c r="AZ6">
        <v>3.0958083900993754</v>
      </c>
      <c r="BA6">
        <v>3.6691062401177783</v>
      </c>
      <c r="BB6">
        <v>6.0769572101950704</v>
      </c>
      <c r="BC6">
        <v>4.3570636601398611</v>
      </c>
      <c r="BD6">
        <v>6.8795742002208344</v>
      </c>
      <c r="BE6">
        <v>5.1596806501656252</v>
      </c>
      <c r="BF6">
        <v>6.4209359202061114</v>
      </c>
      <c r="BG6">
        <v>0</v>
      </c>
      <c r="BH6">
        <v>5.1596806501656252</v>
      </c>
      <c r="BI6" s="3">
        <f t="shared" si="5"/>
        <v>59.737635971917584</v>
      </c>
      <c r="BJ6" s="3">
        <f t="shared" si="6"/>
        <v>56.641827581818205</v>
      </c>
      <c r="BK6" s="3">
        <f t="shared" si="7"/>
        <v>116.37946355373579</v>
      </c>
      <c r="BM6">
        <f t="shared" si="8"/>
        <v>4.9781363309931317</v>
      </c>
      <c r="BN6">
        <f t="shared" si="9"/>
        <v>4.7201522984848507</v>
      </c>
      <c r="BO6">
        <f t="shared" si="10"/>
        <v>4.8491443147389903</v>
      </c>
      <c r="BQ6">
        <f t="shared" si="11"/>
        <v>4.8730317251564248</v>
      </c>
      <c r="BR6">
        <f t="shared" si="12"/>
        <v>5.1596806501656252</v>
      </c>
      <c r="BS6">
        <f t="shared" si="13"/>
        <v>5.1023508651637854</v>
      </c>
      <c r="BU6" s="3">
        <v>5854</v>
      </c>
      <c r="BW6">
        <v>623047</v>
      </c>
      <c r="BX6" s="24">
        <f t="shared" si="14"/>
        <v>71438.301112083165</v>
      </c>
      <c r="BY6">
        <v>624264</v>
      </c>
      <c r="BZ6" s="24">
        <f t="shared" si="15"/>
        <v>71577.841808777652</v>
      </c>
    </row>
    <row r="7" spans="1:78" x14ac:dyDescent="0.25">
      <c r="A7" s="6" t="s">
        <v>5</v>
      </c>
      <c r="B7">
        <v>1758489</v>
      </c>
      <c r="C7">
        <v>91474</v>
      </c>
      <c r="D7">
        <v>87792</v>
      </c>
      <c r="E7">
        <v>94</v>
      </c>
      <c r="F7">
        <v>86</v>
      </c>
      <c r="G7">
        <v>100</v>
      </c>
      <c r="H7">
        <v>87</v>
      </c>
      <c r="I7">
        <v>79</v>
      </c>
      <c r="J7">
        <v>87</v>
      </c>
      <c r="K7">
        <v>96</v>
      </c>
      <c r="L7">
        <v>110</v>
      </c>
      <c r="M7">
        <v>77</v>
      </c>
      <c r="N7">
        <v>100</v>
      </c>
      <c r="O7">
        <v>70</v>
      </c>
      <c r="P7">
        <v>82</v>
      </c>
      <c r="Q7">
        <v>83</v>
      </c>
      <c r="R7">
        <v>99</v>
      </c>
      <c r="S7">
        <v>91</v>
      </c>
      <c r="T7">
        <v>101</v>
      </c>
      <c r="U7">
        <v>64</v>
      </c>
      <c r="V7">
        <v>83</v>
      </c>
      <c r="W7">
        <v>73</v>
      </c>
      <c r="X7">
        <v>53</v>
      </c>
      <c r="Y7">
        <v>90</v>
      </c>
      <c r="Z7">
        <v>59</v>
      </c>
      <c r="AB7">
        <v>78</v>
      </c>
      <c r="AC7" s="3">
        <f t="shared" si="1"/>
        <v>1068</v>
      </c>
      <c r="AD7" s="3">
        <f t="shared" si="2"/>
        <v>874</v>
      </c>
      <c r="AE7" s="3">
        <f t="shared" si="3"/>
        <v>1942</v>
      </c>
      <c r="AH7">
        <v>1758489</v>
      </c>
      <c r="AI7" s="3">
        <f t="shared" si="0"/>
        <v>5201.8522720358214</v>
      </c>
      <c r="AJ7" s="3">
        <f t="shared" si="4"/>
        <v>4992.4679653952908</v>
      </c>
      <c r="AK7" cm="1">
        <f t="array" ref="AK7:BH7">((E7:AB7)/B7)*100000</f>
        <v>5.3454983227077335</v>
      </c>
      <c r="AL7">
        <v>4.8905622952432459</v>
      </c>
      <c r="AM7">
        <v>5.6867003433060992</v>
      </c>
      <c r="AN7">
        <v>4.9474292986763064</v>
      </c>
      <c r="AO7">
        <v>4.4924932712118189</v>
      </c>
      <c r="AP7">
        <v>4.9474292986763064</v>
      </c>
      <c r="AQ7">
        <v>5.4592323295738554</v>
      </c>
      <c r="AR7">
        <v>6.2553703776367096</v>
      </c>
      <c r="AS7">
        <v>4.378759264345697</v>
      </c>
      <c r="AT7">
        <v>5.6867003433060992</v>
      </c>
      <c r="AU7">
        <v>3.9806902403142699</v>
      </c>
      <c r="AV7">
        <v>4.6630942815110021</v>
      </c>
      <c r="AW7">
        <v>4.7199612849440626</v>
      </c>
      <c r="AX7">
        <v>5.6298333398730387</v>
      </c>
      <c r="AY7">
        <v>5.1748973124085511</v>
      </c>
      <c r="AZ7">
        <v>5.7435673467391615</v>
      </c>
      <c r="BA7">
        <v>3.6394882197159037</v>
      </c>
      <c r="BB7">
        <v>4.7199612849440626</v>
      </c>
      <c r="BC7">
        <v>4.1512912506134532</v>
      </c>
      <c r="BD7">
        <v>3.0139511819522329</v>
      </c>
      <c r="BE7">
        <v>5.1180303089754897</v>
      </c>
      <c r="BF7">
        <v>3.355153202550599</v>
      </c>
      <c r="BG7">
        <v>0</v>
      </c>
      <c r="BH7">
        <v>4.4356262677787575</v>
      </c>
      <c r="BI7" s="3">
        <f t="shared" si="5"/>
        <v>60.733959666509143</v>
      </c>
      <c r="BJ7" s="3">
        <f t="shared" si="6"/>
        <v>49.70176100049531</v>
      </c>
      <c r="BK7" s="3">
        <f t="shared" si="7"/>
        <v>110.43572066700446</v>
      </c>
      <c r="BM7">
        <f t="shared" si="8"/>
        <v>5.0611633055424283</v>
      </c>
      <c r="BN7">
        <f t="shared" si="9"/>
        <v>4.1418134167079428</v>
      </c>
      <c r="BO7">
        <f t="shared" si="10"/>
        <v>4.6014883611251856</v>
      </c>
      <c r="BQ7">
        <f t="shared" si="11"/>
        <v>4.9474292986763064</v>
      </c>
      <c r="BR7">
        <f t="shared" si="12"/>
        <v>4.5777937763614105</v>
      </c>
      <c r="BS7">
        <f t="shared" si="13"/>
        <v>4.8052617900936543</v>
      </c>
      <c r="BU7" s="3">
        <v>5097</v>
      </c>
      <c r="BW7">
        <v>1248835</v>
      </c>
      <c r="BX7" s="24">
        <f t="shared" si="14"/>
        <v>71017.504232326741</v>
      </c>
      <c r="BY7">
        <v>1267220</v>
      </c>
      <c r="BZ7" s="24">
        <f t="shared" si="15"/>
        <v>72063.004090443559</v>
      </c>
    </row>
    <row r="8" spans="1:78" x14ac:dyDescent="0.25">
      <c r="A8" s="6" t="s">
        <v>6</v>
      </c>
      <c r="B8">
        <v>564866</v>
      </c>
      <c r="C8">
        <v>15506</v>
      </c>
      <c r="D8">
        <v>16085</v>
      </c>
      <c r="E8">
        <v>38</v>
      </c>
      <c r="F8">
        <v>25</v>
      </c>
      <c r="G8">
        <v>20</v>
      </c>
      <c r="H8">
        <v>26</v>
      </c>
      <c r="I8">
        <v>34</v>
      </c>
      <c r="J8">
        <v>35</v>
      </c>
      <c r="K8">
        <v>20</v>
      </c>
      <c r="L8">
        <v>14</v>
      </c>
      <c r="M8">
        <v>36</v>
      </c>
      <c r="N8">
        <v>31</v>
      </c>
      <c r="O8">
        <v>30</v>
      </c>
      <c r="P8">
        <v>21</v>
      </c>
      <c r="Q8">
        <v>27</v>
      </c>
      <c r="R8">
        <v>31</v>
      </c>
      <c r="S8">
        <v>33</v>
      </c>
      <c r="T8">
        <v>25</v>
      </c>
      <c r="U8">
        <v>31</v>
      </c>
      <c r="V8">
        <v>14</v>
      </c>
      <c r="W8">
        <v>26</v>
      </c>
      <c r="X8">
        <v>22</v>
      </c>
      <c r="Y8">
        <v>27</v>
      </c>
      <c r="Z8">
        <v>20</v>
      </c>
      <c r="AB8">
        <v>20</v>
      </c>
      <c r="AC8" s="3">
        <f t="shared" si="1"/>
        <v>330</v>
      </c>
      <c r="AD8" s="3">
        <f t="shared" si="2"/>
        <v>276</v>
      </c>
      <c r="AE8" s="3">
        <f t="shared" si="3"/>
        <v>606</v>
      </c>
      <c r="AH8">
        <v>564866</v>
      </c>
      <c r="AI8" s="3">
        <f t="shared" si="0"/>
        <v>2745.0758232926037</v>
      </c>
      <c r="AJ8" s="3">
        <f t="shared" si="4"/>
        <v>2847.5780096518465</v>
      </c>
      <c r="AK8" cm="1">
        <f t="array" ref="AK8:BH8">((E8:AB8)/B8)*100000</f>
        <v>6.7272592083786247</v>
      </c>
      <c r="AL8">
        <v>4.425828426564884</v>
      </c>
      <c r="AM8">
        <v>3.5406627412519072</v>
      </c>
      <c r="AN8">
        <v>4.6028615636274797</v>
      </c>
      <c r="AO8">
        <v>6.0191266601282427</v>
      </c>
      <c r="AP8">
        <v>6.1961597971908384</v>
      </c>
      <c r="AQ8">
        <v>3.5406627412519072</v>
      </c>
      <c r="AR8">
        <v>2.4784639188763351</v>
      </c>
      <c r="AS8">
        <v>6.3731929342534341</v>
      </c>
      <c r="AT8">
        <v>5.4880272489404565</v>
      </c>
      <c r="AU8">
        <v>5.3109941118778616</v>
      </c>
      <c r="AV8">
        <v>3.7176958783145033</v>
      </c>
      <c r="AW8">
        <v>4.7798947006900754</v>
      </c>
      <c r="AX8">
        <v>5.4880272489404565</v>
      </c>
      <c r="AY8">
        <v>5.842093523065647</v>
      </c>
      <c r="AZ8">
        <v>4.425828426564884</v>
      </c>
      <c r="BA8">
        <v>5.4880272489404565</v>
      </c>
      <c r="BB8">
        <v>2.4784639188763351</v>
      </c>
      <c r="BC8">
        <v>4.6028615636274797</v>
      </c>
      <c r="BD8">
        <v>3.8947290153770981</v>
      </c>
      <c r="BE8">
        <v>4.7798947006900754</v>
      </c>
      <c r="BF8">
        <v>3.5406627412519072</v>
      </c>
      <c r="BG8">
        <v>0</v>
      </c>
      <c r="BH8">
        <v>3.5406627412519072</v>
      </c>
      <c r="BI8" s="3">
        <f t="shared" si="5"/>
        <v>58.420935230656468</v>
      </c>
      <c r="BJ8" s="3">
        <f t="shared" si="6"/>
        <v>48.861145829276325</v>
      </c>
      <c r="BK8" s="3">
        <f t="shared" si="7"/>
        <v>107.28208105993279</v>
      </c>
      <c r="BM8">
        <f t="shared" si="8"/>
        <v>4.8684112692213724</v>
      </c>
      <c r="BN8">
        <f t="shared" si="9"/>
        <v>4.0717621524396934</v>
      </c>
      <c r="BO8">
        <f t="shared" si="10"/>
        <v>4.4700867108305324</v>
      </c>
      <c r="BQ8">
        <f t="shared" si="11"/>
        <v>4.9569278377526711</v>
      </c>
      <c r="BR8">
        <f t="shared" si="12"/>
        <v>4.5143449950961818</v>
      </c>
      <c r="BS8">
        <f t="shared" si="13"/>
        <v>4.6028615636274797</v>
      </c>
      <c r="BU8" s="3">
        <v>2796</v>
      </c>
      <c r="BW8">
        <v>442355</v>
      </c>
      <c r="BX8" s="24">
        <f t="shared" si="14"/>
        <v>78311.493345324372</v>
      </c>
      <c r="BY8">
        <v>443995</v>
      </c>
      <c r="BZ8" s="24">
        <f t="shared" si="15"/>
        <v>78601.827690107035</v>
      </c>
    </row>
    <row r="9" spans="1:78" x14ac:dyDescent="0.25">
      <c r="A9" s="6" t="s">
        <v>7</v>
      </c>
      <c r="B9">
        <v>914431</v>
      </c>
      <c r="C9">
        <v>32571</v>
      </c>
      <c r="D9">
        <v>30528</v>
      </c>
      <c r="E9">
        <v>83</v>
      </c>
      <c r="F9">
        <v>60</v>
      </c>
      <c r="G9">
        <v>97</v>
      </c>
      <c r="H9">
        <v>63</v>
      </c>
      <c r="I9">
        <v>56</v>
      </c>
      <c r="J9">
        <v>72</v>
      </c>
      <c r="K9">
        <v>50</v>
      </c>
      <c r="L9">
        <v>65</v>
      </c>
      <c r="M9">
        <v>74</v>
      </c>
      <c r="N9">
        <v>64</v>
      </c>
      <c r="O9">
        <v>80</v>
      </c>
      <c r="P9">
        <v>64</v>
      </c>
      <c r="Q9">
        <v>73</v>
      </c>
      <c r="R9">
        <v>64</v>
      </c>
      <c r="S9">
        <v>76</v>
      </c>
      <c r="T9">
        <v>45</v>
      </c>
      <c r="U9">
        <v>51</v>
      </c>
      <c r="V9">
        <v>50</v>
      </c>
      <c r="W9">
        <v>60</v>
      </c>
      <c r="X9">
        <v>55</v>
      </c>
      <c r="Y9">
        <v>55</v>
      </c>
      <c r="Z9">
        <v>74</v>
      </c>
      <c r="AB9">
        <v>56</v>
      </c>
      <c r="AC9" s="3">
        <f t="shared" si="1"/>
        <v>828</v>
      </c>
      <c r="AD9" s="3">
        <f t="shared" si="2"/>
        <v>659</v>
      </c>
      <c r="AE9" s="3">
        <f t="shared" si="3"/>
        <v>1487</v>
      </c>
      <c r="AH9">
        <v>914431</v>
      </c>
      <c r="AI9" s="3">
        <f t="shared" si="0"/>
        <v>3561.8871188750163</v>
      </c>
      <c r="AJ9" s="3">
        <f t="shared" si="4"/>
        <v>3338.4694963315987</v>
      </c>
      <c r="AK9" cm="1">
        <f t="array" ref="AK9:BH9">((E9:AB9)/B9)*100000</f>
        <v>9.0766826583963152</v>
      </c>
      <c r="AL9">
        <v>6.5614573434190229</v>
      </c>
      <c r="AM9">
        <v>10.607689371860753</v>
      </c>
      <c r="AN9">
        <v>6.8895302105899727</v>
      </c>
      <c r="AO9">
        <v>6.124026853857754</v>
      </c>
      <c r="AP9">
        <v>7.8737488121028276</v>
      </c>
      <c r="AQ9">
        <v>5.4678811195158517</v>
      </c>
      <c r="AR9">
        <v>7.1082454553706071</v>
      </c>
      <c r="AS9">
        <v>8.0924640568834594</v>
      </c>
      <c r="AT9">
        <v>6.9988878329802899</v>
      </c>
      <c r="AU9">
        <v>8.7486097912253626</v>
      </c>
      <c r="AV9">
        <v>6.9988878329802899</v>
      </c>
      <c r="AW9">
        <v>7.9831064344931439</v>
      </c>
      <c r="AX9">
        <v>6.9988878329802899</v>
      </c>
      <c r="AY9">
        <v>8.3111793016640938</v>
      </c>
      <c r="AZ9">
        <v>4.9210930075642665</v>
      </c>
      <c r="BA9">
        <v>5.5772387419061689</v>
      </c>
      <c r="BB9">
        <v>5.4678811195158517</v>
      </c>
      <c r="BC9">
        <v>6.5614573434190229</v>
      </c>
      <c r="BD9">
        <v>6.0146692314674368</v>
      </c>
      <c r="BE9">
        <v>6.0146692314674368</v>
      </c>
      <c r="BF9">
        <v>8.0924640568834594</v>
      </c>
      <c r="BG9">
        <v>0</v>
      </c>
      <c r="BH9">
        <v>6.124026853857754</v>
      </c>
      <c r="BI9" s="3">
        <f t="shared" si="5"/>
        <v>90.548111339182498</v>
      </c>
      <c r="BJ9" s="3">
        <f t="shared" si="6"/>
        <v>72.066673155218936</v>
      </c>
      <c r="BK9" s="3">
        <f t="shared" si="7"/>
        <v>162.61478449440142</v>
      </c>
      <c r="BM9">
        <f t="shared" si="8"/>
        <v>7.5456759449318751</v>
      </c>
      <c r="BN9">
        <f t="shared" si="9"/>
        <v>6.0055560962682444</v>
      </c>
      <c r="BO9">
        <f t="shared" si="10"/>
        <v>6.7756160206000606</v>
      </c>
      <c r="BQ9">
        <f t="shared" si="11"/>
        <v>7.053566644175449</v>
      </c>
      <c r="BR9">
        <f t="shared" si="12"/>
        <v>6.069348042662595</v>
      </c>
      <c r="BS9">
        <f t="shared" si="13"/>
        <v>6.9442090217851309</v>
      </c>
      <c r="BU9" s="3">
        <v>3450</v>
      </c>
      <c r="BW9">
        <v>661181</v>
      </c>
      <c r="BX9" s="24">
        <f t="shared" si="14"/>
        <v>72305.18212965221</v>
      </c>
      <c r="BY9">
        <v>687784</v>
      </c>
      <c r="BZ9" s="24">
        <f t="shared" si="15"/>
        <v>75214.422958101815</v>
      </c>
    </row>
    <row r="10" spans="1:78" x14ac:dyDescent="0.25">
      <c r="A10" s="7" t="s">
        <v>8</v>
      </c>
      <c r="B10">
        <v>1363276</v>
      </c>
      <c r="C10">
        <v>58505</v>
      </c>
      <c r="D10">
        <v>48458</v>
      </c>
      <c r="E10">
        <v>36</v>
      </c>
      <c r="F10">
        <v>27</v>
      </c>
      <c r="G10">
        <v>29</v>
      </c>
      <c r="H10">
        <v>31</v>
      </c>
      <c r="I10">
        <v>22</v>
      </c>
      <c r="J10">
        <v>13</v>
      </c>
      <c r="K10">
        <v>45</v>
      </c>
      <c r="L10">
        <v>23</v>
      </c>
      <c r="M10">
        <v>17</v>
      </c>
      <c r="N10">
        <v>21</v>
      </c>
      <c r="O10">
        <v>29</v>
      </c>
      <c r="P10">
        <v>13</v>
      </c>
      <c r="Q10">
        <v>20</v>
      </c>
      <c r="R10">
        <v>19</v>
      </c>
      <c r="S10">
        <v>39</v>
      </c>
      <c r="T10">
        <v>13</v>
      </c>
      <c r="U10">
        <v>11</v>
      </c>
      <c r="V10">
        <v>28</v>
      </c>
      <c r="W10">
        <v>28</v>
      </c>
      <c r="X10">
        <v>17</v>
      </c>
      <c r="Y10">
        <v>16</v>
      </c>
      <c r="Z10">
        <v>19</v>
      </c>
      <c r="AB10">
        <v>18</v>
      </c>
      <c r="AC10" s="3">
        <f t="shared" si="1"/>
        <v>306</v>
      </c>
      <c r="AD10" s="3">
        <f t="shared" si="2"/>
        <v>228</v>
      </c>
      <c r="AE10" s="3">
        <f t="shared" si="3"/>
        <v>534</v>
      </c>
      <c r="AH10">
        <v>1363276</v>
      </c>
      <c r="AI10" s="3">
        <f t="shared" si="0"/>
        <v>4291.5007672694301</v>
      </c>
      <c r="AJ10" s="3">
        <f t="shared" si="4"/>
        <v>3554.5260094067526</v>
      </c>
      <c r="AK10" cm="1">
        <f t="array" ref="AK10:BH10">((E10:AB10)/B10)*100000</f>
        <v>2.6406978484180752</v>
      </c>
      <c r="AL10">
        <v>1.9805233863135563</v>
      </c>
      <c r="AM10">
        <v>2.1272288223367828</v>
      </c>
      <c r="AN10">
        <v>2.2739342583600091</v>
      </c>
      <c r="AO10">
        <v>1.6137597962554904</v>
      </c>
      <c r="AP10">
        <v>0.95358533415097158</v>
      </c>
      <c r="AQ10">
        <v>3.3008723105225939</v>
      </c>
      <c r="AR10">
        <v>1.6871125142671037</v>
      </c>
      <c r="AS10">
        <v>1.2469962061974245</v>
      </c>
      <c r="AT10">
        <v>1.5404070782438772</v>
      </c>
      <c r="AU10">
        <v>2.1272288223367828</v>
      </c>
      <c r="AV10">
        <v>0.95358533415097158</v>
      </c>
      <c r="AW10">
        <v>1.4670543602322641</v>
      </c>
      <c r="AX10">
        <v>1.3937016422206507</v>
      </c>
      <c r="AY10">
        <v>2.8607560024529151</v>
      </c>
      <c r="AZ10">
        <v>0.95358533415097158</v>
      </c>
      <c r="BA10">
        <v>0.80687989812774519</v>
      </c>
      <c r="BB10">
        <v>2.0538761043251696</v>
      </c>
      <c r="BC10">
        <v>2.0538761043251696</v>
      </c>
      <c r="BD10">
        <v>1.2469962061974245</v>
      </c>
      <c r="BE10">
        <v>1.1736434881858111</v>
      </c>
      <c r="BF10">
        <v>1.3937016422206507</v>
      </c>
      <c r="BG10">
        <v>0</v>
      </c>
      <c r="BH10">
        <v>1.3203489242090376</v>
      </c>
      <c r="BI10" s="3">
        <f t="shared" si="5"/>
        <v>22.445931711553637</v>
      </c>
      <c r="BJ10" s="3">
        <f t="shared" si="6"/>
        <v>16.724419706647808</v>
      </c>
      <c r="BK10" s="3">
        <f t="shared" si="7"/>
        <v>39.170351418201449</v>
      </c>
      <c r="BM10">
        <f t="shared" si="8"/>
        <v>1.8704943092961364</v>
      </c>
      <c r="BN10">
        <f t="shared" si="9"/>
        <v>1.3937016422206507</v>
      </c>
      <c r="BO10">
        <f t="shared" si="10"/>
        <v>1.6320979757583938</v>
      </c>
      <c r="BQ10">
        <f t="shared" si="11"/>
        <v>1.83381795029033</v>
      </c>
      <c r="BR10">
        <f t="shared" si="12"/>
        <v>1.3570252832148442</v>
      </c>
      <c r="BS10">
        <f t="shared" si="13"/>
        <v>1.5037307192380707</v>
      </c>
      <c r="BU10" s="3">
        <v>3923</v>
      </c>
      <c r="BW10">
        <v>1017449</v>
      </c>
      <c r="BX10" s="24">
        <f t="shared" si="14"/>
        <v>74632.649588197848</v>
      </c>
      <c r="BY10">
        <v>1039548</v>
      </c>
      <c r="BZ10" s="24">
        <f t="shared" si="15"/>
        <v>76253.671303536481</v>
      </c>
    </row>
    <row r="11" spans="1:78" x14ac:dyDescent="0.25">
      <c r="A11" s="7" t="s">
        <v>9</v>
      </c>
      <c r="B11">
        <v>1116792</v>
      </c>
      <c r="C11">
        <v>42995</v>
      </c>
      <c r="D11">
        <v>35471</v>
      </c>
      <c r="E11">
        <v>13</v>
      </c>
      <c r="F11">
        <v>10</v>
      </c>
      <c r="G11">
        <v>16</v>
      </c>
      <c r="H11">
        <v>26</v>
      </c>
      <c r="I11">
        <v>28</v>
      </c>
      <c r="J11">
        <v>27</v>
      </c>
      <c r="K11">
        <v>24</v>
      </c>
      <c r="L11">
        <v>21</v>
      </c>
      <c r="M11">
        <v>26</v>
      </c>
      <c r="N11">
        <v>14</v>
      </c>
      <c r="O11">
        <v>31</v>
      </c>
      <c r="P11">
        <v>10</v>
      </c>
      <c r="Q11">
        <v>21</v>
      </c>
      <c r="R11">
        <v>22</v>
      </c>
      <c r="S11">
        <v>33</v>
      </c>
      <c r="T11">
        <v>22</v>
      </c>
      <c r="U11">
        <v>20</v>
      </c>
      <c r="V11">
        <v>15</v>
      </c>
      <c r="W11">
        <v>6</v>
      </c>
      <c r="X11">
        <v>28</v>
      </c>
      <c r="Y11">
        <v>27</v>
      </c>
      <c r="Z11">
        <v>30</v>
      </c>
      <c r="AB11">
        <v>11</v>
      </c>
      <c r="AC11" s="3">
        <f t="shared" si="1"/>
        <v>246</v>
      </c>
      <c r="AD11" s="3">
        <f t="shared" si="2"/>
        <v>235</v>
      </c>
      <c r="AE11" s="3">
        <f t="shared" si="3"/>
        <v>481</v>
      </c>
      <c r="AH11">
        <v>1116792</v>
      </c>
      <c r="AI11" s="3">
        <f t="shared" si="0"/>
        <v>3849.8664030544633</v>
      </c>
      <c r="AJ11" s="3">
        <f t="shared" si="4"/>
        <v>3176.1509752935194</v>
      </c>
      <c r="AK11" cm="1">
        <f t="array" ref="AK11:BH11">((E11:AB11)/B11)*100000</f>
        <v>1.1640484530691482</v>
      </c>
      <c r="AL11">
        <v>0.89542188697626768</v>
      </c>
      <c r="AM11">
        <v>1.4326750191620283</v>
      </c>
      <c r="AN11">
        <v>2.3280969061382963</v>
      </c>
      <c r="AO11">
        <v>2.5071812835335496</v>
      </c>
      <c r="AP11">
        <v>2.417639094835923</v>
      </c>
      <c r="AQ11">
        <v>2.1490125287430426</v>
      </c>
      <c r="AR11">
        <v>1.8803859626501624</v>
      </c>
      <c r="AS11">
        <v>2.3280969061382963</v>
      </c>
      <c r="AT11">
        <v>1.2535906417667748</v>
      </c>
      <c r="AU11">
        <v>2.77580784962643</v>
      </c>
      <c r="AV11">
        <v>0.89542188697626768</v>
      </c>
      <c r="AW11">
        <v>1.8803859626501624</v>
      </c>
      <c r="AX11">
        <v>1.9699281513477889</v>
      </c>
      <c r="AY11">
        <v>2.9548922270216837</v>
      </c>
      <c r="AZ11">
        <v>1.9699281513477889</v>
      </c>
      <c r="BA11">
        <v>1.7908437739525354</v>
      </c>
      <c r="BB11">
        <v>1.3431328304644017</v>
      </c>
      <c r="BC11">
        <v>0.53725313218576065</v>
      </c>
      <c r="BD11">
        <v>2.5071812835335496</v>
      </c>
      <c r="BE11">
        <v>2.417639094835923</v>
      </c>
      <c r="BF11">
        <v>2.6862656609288034</v>
      </c>
      <c r="BG11">
        <v>0</v>
      </c>
      <c r="BH11">
        <v>0.98496407567389443</v>
      </c>
      <c r="BI11" s="3">
        <f t="shared" si="5"/>
        <v>22.027378419616188</v>
      </c>
      <c r="BJ11" s="3">
        <f t="shared" si="6"/>
        <v>21.042414343942291</v>
      </c>
      <c r="BK11" s="3">
        <f t="shared" si="7"/>
        <v>43.069792763558482</v>
      </c>
      <c r="BM11">
        <f t="shared" si="8"/>
        <v>1.8356148683013489</v>
      </c>
      <c r="BN11">
        <f t="shared" si="9"/>
        <v>1.7535345286618575</v>
      </c>
      <c r="BO11">
        <f t="shared" si="10"/>
        <v>1.7945746984816031</v>
      </c>
      <c r="BQ11">
        <f t="shared" si="11"/>
        <v>2.0146992456966024</v>
      </c>
      <c r="BR11">
        <f t="shared" si="12"/>
        <v>1.9251570569989758</v>
      </c>
      <c r="BS11">
        <f t="shared" si="13"/>
        <v>1.9251570569989758</v>
      </c>
      <c r="BU11" s="3">
        <v>3513</v>
      </c>
      <c r="BW11">
        <v>852225</v>
      </c>
      <c r="BX11" s="24">
        <f t="shared" si="14"/>
        <v>76310.091762834971</v>
      </c>
      <c r="BY11">
        <v>868678</v>
      </c>
      <c r="BZ11" s="24">
        <f t="shared" si="15"/>
        <v>77783.329393477034</v>
      </c>
    </row>
    <row r="12" spans="1:78" x14ac:dyDescent="0.25">
      <c r="A12" s="7" t="s">
        <v>10</v>
      </c>
      <c r="B12">
        <v>443129</v>
      </c>
      <c r="C12">
        <v>16094</v>
      </c>
      <c r="D12">
        <v>19609</v>
      </c>
      <c r="E12">
        <v>14</v>
      </c>
      <c r="F12">
        <v>24</v>
      </c>
      <c r="G12">
        <v>15</v>
      </c>
      <c r="H12">
        <v>20</v>
      </c>
      <c r="I12">
        <v>25</v>
      </c>
      <c r="J12">
        <v>27</v>
      </c>
      <c r="K12">
        <v>19</v>
      </c>
      <c r="L12">
        <v>8</v>
      </c>
      <c r="M12">
        <v>21</v>
      </c>
      <c r="N12">
        <v>19</v>
      </c>
      <c r="O12">
        <v>13</v>
      </c>
      <c r="P12">
        <v>14</v>
      </c>
      <c r="Q12">
        <v>20</v>
      </c>
      <c r="R12">
        <v>11</v>
      </c>
      <c r="S12">
        <v>13</v>
      </c>
      <c r="T12">
        <v>20</v>
      </c>
      <c r="U12">
        <v>16</v>
      </c>
      <c r="V12">
        <v>12</v>
      </c>
      <c r="W12">
        <v>20</v>
      </c>
      <c r="X12">
        <v>16</v>
      </c>
      <c r="Y12">
        <v>21</v>
      </c>
      <c r="Z12">
        <v>21</v>
      </c>
      <c r="AB12">
        <v>20</v>
      </c>
      <c r="AC12" s="3">
        <f t="shared" si="1"/>
        <v>219</v>
      </c>
      <c r="AD12" s="3">
        <f t="shared" si="2"/>
        <v>190</v>
      </c>
      <c r="AE12" s="3">
        <f t="shared" si="3"/>
        <v>409</v>
      </c>
      <c r="AH12">
        <v>443129</v>
      </c>
      <c r="AI12" s="3">
        <f t="shared" si="0"/>
        <v>3631.8995145883027</v>
      </c>
      <c r="AJ12" s="3">
        <f t="shared" si="4"/>
        <v>4425.1222555960003</v>
      </c>
      <c r="AK12" cm="1">
        <f t="array" ref="AK12:BH12">((E12:AB12)/B12)*100000</f>
        <v>3.1593508887931057</v>
      </c>
      <c r="AL12">
        <v>5.4160300950738947</v>
      </c>
      <c r="AM12">
        <v>3.3850188094211848</v>
      </c>
      <c r="AN12">
        <v>4.5133584125615789</v>
      </c>
      <c r="AO12">
        <v>5.6416980157019738</v>
      </c>
      <c r="AP12">
        <v>6.0930338569581322</v>
      </c>
      <c r="AQ12">
        <v>4.2876904919335006</v>
      </c>
      <c r="AR12">
        <v>1.8053433650246316</v>
      </c>
      <c r="AS12">
        <v>4.739026333189658</v>
      </c>
      <c r="AT12">
        <v>4.2876904919335006</v>
      </c>
      <c r="AU12">
        <v>2.9336829681650265</v>
      </c>
      <c r="AV12">
        <v>3.1593508887931057</v>
      </c>
      <c r="AW12">
        <v>4.5133584125615789</v>
      </c>
      <c r="AX12">
        <v>2.4823471269088682</v>
      </c>
      <c r="AY12">
        <v>2.9336829681650265</v>
      </c>
      <c r="AZ12">
        <v>4.5133584125615789</v>
      </c>
      <c r="BA12">
        <v>3.6106867300492631</v>
      </c>
      <c r="BB12">
        <v>2.7080150475369473</v>
      </c>
      <c r="BC12">
        <v>4.5133584125615789</v>
      </c>
      <c r="BD12">
        <v>3.6106867300492631</v>
      </c>
      <c r="BE12">
        <v>4.739026333189658</v>
      </c>
      <c r="BF12">
        <v>4.739026333189658</v>
      </c>
      <c r="BG12">
        <v>0</v>
      </c>
      <c r="BH12">
        <v>4.5133584125615789</v>
      </c>
      <c r="BI12" s="3">
        <f t="shared" si="5"/>
        <v>49.421274617549294</v>
      </c>
      <c r="BJ12" s="3">
        <f t="shared" si="6"/>
        <v>42.876904919334997</v>
      </c>
      <c r="BK12" s="3">
        <f t="shared" si="7"/>
        <v>92.298179536884291</v>
      </c>
      <c r="BM12">
        <f t="shared" si="8"/>
        <v>4.1184395514624415</v>
      </c>
      <c r="BN12">
        <f t="shared" si="9"/>
        <v>3.5730754099445829</v>
      </c>
      <c r="BO12">
        <f t="shared" si="10"/>
        <v>3.8457574807035115</v>
      </c>
      <c r="BQ12">
        <f t="shared" si="11"/>
        <v>4.2876904919335006</v>
      </c>
      <c r="BR12">
        <f t="shared" si="12"/>
        <v>4.0620225713054214</v>
      </c>
      <c r="BS12">
        <f t="shared" si="13"/>
        <v>4.2876904919335006</v>
      </c>
      <c r="BU12" s="3">
        <v>4029</v>
      </c>
      <c r="BW12">
        <v>346350</v>
      </c>
      <c r="BX12" s="24">
        <f t="shared" si="14"/>
        <v>78160.084309535145</v>
      </c>
      <c r="BY12">
        <v>338563</v>
      </c>
      <c r="BZ12" s="24">
        <f t="shared" si="15"/>
        <v>76402.808211604293</v>
      </c>
    </row>
    <row r="13" spans="1:78" x14ac:dyDescent="0.25">
      <c r="A13" s="8" t="s">
        <v>11</v>
      </c>
      <c r="B13">
        <v>341955</v>
      </c>
      <c r="C13">
        <v>6248</v>
      </c>
      <c r="D13">
        <v>6762</v>
      </c>
      <c r="E13">
        <v>17</v>
      </c>
      <c r="F13">
        <v>6</v>
      </c>
      <c r="G13">
        <v>9</v>
      </c>
      <c r="H13">
        <v>10</v>
      </c>
      <c r="I13">
        <v>9</v>
      </c>
      <c r="J13">
        <v>8</v>
      </c>
      <c r="K13">
        <v>16</v>
      </c>
      <c r="L13">
        <v>5</v>
      </c>
      <c r="M13">
        <v>12</v>
      </c>
      <c r="N13">
        <v>19</v>
      </c>
      <c r="O13">
        <v>16</v>
      </c>
      <c r="P13">
        <v>29</v>
      </c>
      <c r="Q13">
        <v>10</v>
      </c>
      <c r="R13">
        <v>7</v>
      </c>
      <c r="S13">
        <v>9</v>
      </c>
      <c r="T13">
        <v>10</v>
      </c>
      <c r="U13">
        <v>12</v>
      </c>
      <c r="V13">
        <v>9</v>
      </c>
      <c r="W13">
        <v>5</v>
      </c>
      <c r="X13">
        <v>5</v>
      </c>
      <c r="Y13">
        <v>14</v>
      </c>
      <c r="Z13">
        <v>10</v>
      </c>
      <c r="AB13">
        <v>8</v>
      </c>
      <c r="AC13" s="3">
        <f t="shared" si="1"/>
        <v>156</v>
      </c>
      <c r="AD13" s="3">
        <f t="shared" si="2"/>
        <v>99</v>
      </c>
      <c r="AE13" s="3">
        <f t="shared" si="3"/>
        <v>255</v>
      </c>
      <c r="AH13">
        <v>341955</v>
      </c>
      <c r="AI13" s="3">
        <f t="shared" si="0"/>
        <v>1827.1409980845431</v>
      </c>
      <c r="AJ13" s="3">
        <f t="shared" si="4"/>
        <v>1977.4531736632014</v>
      </c>
      <c r="AK13" cm="1">
        <f t="array" ref="AK13:BH13">((E13:AB13)/B13)*100000</f>
        <v>4.9714143673875215</v>
      </c>
      <c r="AL13">
        <v>1.754616835548537</v>
      </c>
      <c r="AM13">
        <v>2.6319252533228057</v>
      </c>
      <c r="AN13">
        <v>2.9243613925808951</v>
      </c>
      <c r="AO13">
        <v>2.6319252533228057</v>
      </c>
      <c r="AP13">
        <v>2.3394891140647163</v>
      </c>
      <c r="AQ13">
        <v>4.6789782281294325</v>
      </c>
      <c r="AR13">
        <v>1.4621806962904476</v>
      </c>
      <c r="AS13">
        <v>3.509233671097074</v>
      </c>
      <c r="AT13">
        <v>5.5562866459037004</v>
      </c>
      <c r="AU13">
        <v>4.6789782281294325</v>
      </c>
      <c r="AV13">
        <v>8.4806480384845955</v>
      </c>
      <c r="AW13">
        <v>2.9243613925808951</v>
      </c>
      <c r="AX13">
        <v>2.0470529748066268</v>
      </c>
      <c r="AY13">
        <v>2.6319252533228057</v>
      </c>
      <c r="AZ13">
        <v>2.9243613925808951</v>
      </c>
      <c r="BA13">
        <v>3.509233671097074</v>
      </c>
      <c r="BB13">
        <v>2.6319252533228057</v>
      </c>
      <c r="BC13">
        <v>1.4621806962904476</v>
      </c>
      <c r="BD13">
        <v>1.4621806962904476</v>
      </c>
      <c r="BE13">
        <v>4.0941059496132537</v>
      </c>
      <c r="BF13">
        <v>2.9243613925808951</v>
      </c>
      <c r="BG13">
        <v>0</v>
      </c>
      <c r="BH13">
        <v>2.3394891140647163</v>
      </c>
      <c r="BI13" s="3">
        <f t="shared" si="5"/>
        <v>45.620037724261962</v>
      </c>
      <c r="BJ13" s="3">
        <f t="shared" si="6"/>
        <v>28.951177786550861</v>
      </c>
      <c r="BK13" s="3">
        <f t="shared" si="7"/>
        <v>74.57121551081282</v>
      </c>
      <c r="BM13">
        <f t="shared" si="8"/>
        <v>3.8016698103551634</v>
      </c>
      <c r="BN13">
        <f t="shared" si="9"/>
        <v>2.4125981488792383</v>
      </c>
      <c r="BO13">
        <f t="shared" si="10"/>
        <v>3.1071339796172008</v>
      </c>
      <c r="BQ13">
        <f t="shared" si="11"/>
        <v>3.2167975318389845</v>
      </c>
      <c r="BR13">
        <f t="shared" si="12"/>
        <v>2.6319252533228057</v>
      </c>
      <c r="BS13">
        <f t="shared" si="13"/>
        <v>2.7781433229518502</v>
      </c>
      <c r="BU13" s="3">
        <v>1902</v>
      </c>
      <c r="BW13">
        <v>279239</v>
      </c>
      <c r="BX13" s="24">
        <f t="shared" si="14"/>
        <v>81659.575090289654</v>
      </c>
      <c r="BY13">
        <v>274681</v>
      </c>
      <c r="BZ13" s="24">
        <f t="shared" si="15"/>
        <v>80326.651167551288</v>
      </c>
    </row>
    <row r="14" spans="1:78" x14ac:dyDescent="0.25">
      <c r="A14" s="8" t="s">
        <v>12</v>
      </c>
      <c r="B14">
        <v>1773203</v>
      </c>
      <c r="C14">
        <v>110820</v>
      </c>
      <c r="D14">
        <v>100886</v>
      </c>
      <c r="E14">
        <v>97</v>
      </c>
      <c r="F14">
        <v>72</v>
      </c>
      <c r="G14">
        <v>85</v>
      </c>
      <c r="H14">
        <v>90</v>
      </c>
      <c r="I14">
        <v>97</v>
      </c>
      <c r="J14">
        <v>55</v>
      </c>
      <c r="K14">
        <v>101</v>
      </c>
      <c r="L14">
        <v>80</v>
      </c>
      <c r="M14">
        <v>85</v>
      </c>
      <c r="N14">
        <v>77</v>
      </c>
      <c r="O14">
        <v>49</v>
      </c>
      <c r="P14">
        <v>86</v>
      </c>
      <c r="Q14">
        <v>95</v>
      </c>
      <c r="R14">
        <v>79</v>
      </c>
      <c r="S14">
        <v>84</v>
      </c>
      <c r="T14">
        <v>58</v>
      </c>
      <c r="U14">
        <v>62</v>
      </c>
      <c r="V14">
        <v>94</v>
      </c>
      <c r="W14">
        <v>75</v>
      </c>
      <c r="X14">
        <v>74</v>
      </c>
      <c r="Y14">
        <v>66</v>
      </c>
      <c r="Z14">
        <v>83</v>
      </c>
      <c r="AB14">
        <v>61</v>
      </c>
      <c r="AC14" s="3">
        <f t="shared" si="1"/>
        <v>974</v>
      </c>
      <c r="AD14" s="3">
        <f t="shared" si="2"/>
        <v>831</v>
      </c>
      <c r="AE14" s="3">
        <f t="shared" si="3"/>
        <v>1805</v>
      </c>
      <c r="AH14">
        <v>1773203</v>
      </c>
      <c r="AI14" s="3">
        <f t="shared" si="0"/>
        <v>6249.7074503032081</v>
      </c>
      <c r="AJ14" s="3">
        <f t="shared" si="4"/>
        <v>5689.4783056423885</v>
      </c>
      <c r="AK14" cm="1">
        <f t="array" ref="AK14:BH14">((E14:AB14)/B14)*100000</f>
        <v>5.4703268604891822</v>
      </c>
      <c r="AL14">
        <v>4.0604488036620738</v>
      </c>
      <c r="AM14">
        <v>4.7935853932121706</v>
      </c>
      <c r="AN14">
        <v>5.0755610045775921</v>
      </c>
      <c r="AO14">
        <v>5.4703268604891822</v>
      </c>
      <c r="AP14">
        <v>3.1017317250196395</v>
      </c>
      <c r="AQ14">
        <v>5.6959073495815202</v>
      </c>
      <c r="AR14">
        <v>4.5116097818467482</v>
      </c>
      <c r="AS14">
        <v>4.7935853932121706</v>
      </c>
      <c r="AT14">
        <v>4.3424244150274953</v>
      </c>
      <c r="AU14">
        <v>2.7633609913811337</v>
      </c>
      <c r="AV14">
        <v>4.849980515485254</v>
      </c>
      <c r="AW14">
        <v>5.3575366159430136</v>
      </c>
      <c r="AX14">
        <v>4.4552146595736648</v>
      </c>
      <c r="AY14">
        <v>4.7371902709390854</v>
      </c>
      <c r="AZ14">
        <v>3.2709170918388928</v>
      </c>
      <c r="BA14">
        <v>3.49649758093123</v>
      </c>
      <c r="BB14">
        <v>5.3011414936699293</v>
      </c>
      <c r="BC14">
        <v>4.2296341704813267</v>
      </c>
      <c r="BD14">
        <v>4.1732390482082424</v>
      </c>
      <c r="BE14">
        <v>3.7220780700235672</v>
      </c>
      <c r="BF14">
        <v>4.680795148666002</v>
      </c>
      <c r="BG14">
        <v>0</v>
      </c>
      <c r="BH14">
        <v>3.4401024586581461</v>
      </c>
      <c r="BI14" s="3">
        <f t="shared" si="5"/>
        <v>54.928849093984162</v>
      </c>
      <c r="BJ14" s="3">
        <f t="shared" si="6"/>
        <v>46.864346608933097</v>
      </c>
      <c r="BK14" s="3">
        <f t="shared" si="7"/>
        <v>101.79319570291726</v>
      </c>
      <c r="BM14">
        <f t="shared" si="8"/>
        <v>4.5774040911653469</v>
      </c>
      <c r="BN14">
        <f t="shared" si="9"/>
        <v>3.9053622174110916</v>
      </c>
      <c r="BO14">
        <f t="shared" si="10"/>
        <v>4.2413831542882203</v>
      </c>
      <c r="BQ14">
        <f t="shared" si="11"/>
        <v>4.7935853932121706</v>
      </c>
      <c r="BR14">
        <f t="shared" si="12"/>
        <v>4.2014366093447846</v>
      </c>
      <c r="BS14">
        <f t="shared" si="13"/>
        <v>4.483412220710207</v>
      </c>
      <c r="BU14" s="3">
        <v>5970</v>
      </c>
      <c r="BW14">
        <v>1163874</v>
      </c>
      <c r="BX14" s="24">
        <f t="shared" si="14"/>
        <v>65636.816540463784</v>
      </c>
      <c r="BY14">
        <v>1171370</v>
      </c>
      <c r="BZ14" s="24">
        <f t="shared" si="15"/>
        <v>66059.554377022825</v>
      </c>
    </row>
    <row r="15" spans="1:78" x14ac:dyDescent="0.25">
      <c r="A15" s="9" t="s">
        <v>13</v>
      </c>
      <c r="B15">
        <v>1095125</v>
      </c>
      <c r="C15">
        <v>45646</v>
      </c>
      <c r="D15">
        <v>38606</v>
      </c>
      <c r="E15">
        <v>42</v>
      </c>
      <c r="F15">
        <v>33</v>
      </c>
      <c r="G15">
        <v>37</v>
      </c>
      <c r="H15">
        <v>39</v>
      </c>
      <c r="I15">
        <v>40</v>
      </c>
      <c r="J15">
        <v>31</v>
      </c>
      <c r="K15">
        <v>46</v>
      </c>
      <c r="L15">
        <v>40</v>
      </c>
      <c r="M15">
        <v>38</v>
      </c>
      <c r="N15">
        <v>36</v>
      </c>
      <c r="O15">
        <v>32</v>
      </c>
      <c r="P15">
        <v>39</v>
      </c>
      <c r="Q15">
        <v>44</v>
      </c>
      <c r="R15">
        <v>42</v>
      </c>
      <c r="S15">
        <v>45</v>
      </c>
      <c r="T15">
        <v>28</v>
      </c>
      <c r="U15">
        <v>12</v>
      </c>
      <c r="V15">
        <v>23</v>
      </c>
      <c r="W15">
        <v>37</v>
      </c>
      <c r="X15">
        <v>14</v>
      </c>
      <c r="Y15">
        <v>29</v>
      </c>
      <c r="Z15">
        <v>37</v>
      </c>
      <c r="AB15">
        <v>31</v>
      </c>
      <c r="AC15" s="3">
        <f t="shared" si="1"/>
        <v>453</v>
      </c>
      <c r="AD15" s="3">
        <f t="shared" si="2"/>
        <v>342</v>
      </c>
      <c r="AE15" s="3">
        <f t="shared" si="3"/>
        <v>795</v>
      </c>
      <c r="AH15">
        <v>1095125</v>
      </c>
      <c r="AI15" s="3">
        <f t="shared" si="0"/>
        <v>4168.1086633945897</v>
      </c>
      <c r="AJ15" s="3">
        <f t="shared" si="4"/>
        <v>3525.259673553247</v>
      </c>
      <c r="AK15" cm="1">
        <f t="array" ref="AK15:BH15">((E15:AB15)/B15)*100000</f>
        <v>3.8351786325761901</v>
      </c>
      <c r="AL15">
        <v>3.013354639881292</v>
      </c>
      <c r="AM15">
        <v>3.3786097477456911</v>
      </c>
      <c r="AN15">
        <v>3.5612373016778909</v>
      </c>
      <c r="AO15">
        <v>3.6525510786439903</v>
      </c>
      <c r="AP15">
        <v>2.8307270859490927</v>
      </c>
      <c r="AQ15">
        <v>4.2004337404405891</v>
      </c>
      <c r="AR15">
        <v>3.6525510786439903</v>
      </c>
      <c r="AS15">
        <v>3.469923524711791</v>
      </c>
      <c r="AT15">
        <v>3.2872959707795912</v>
      </c>
      <c r="AU15">
        <v>2.9220408629151922</v>
      </c>
      <c r="AV15">
        <v>3.5612373016778909</v>
      </c>
      <c r="AW15">
        <v>4.0178061865083894</v>
      </c>
      <c r="AX15">
        <v>3.8351786325761901</v>
      </c>
      <c r="AY15">
        <v>4.1091199634744893</v>
      </c>
      <c r="AZ15">
        <v>2.5567857550507935</v>
      </c>
      <c r="BA15">
        <v>1.095765323593197</v>
      </c>
      <c r="BB15">
        <v>2.1002168702202946</v>
      </c>
      <c r="BC15">
        <v>3.3786097477456911</v>
      </c>
      <c r="BD15">
        <v>1.2783928775253968</v>
      </c>
      <c r="BE15">
        <v>2.648099532016893</v>
      </c>
      <c r="BF15">
        <v>3.3786097477456911</v>
      </c>
      <c r="BG15">
        <v>0</v>
      </c>
      <c r="BH15">
        <v>2.8307270859490927</v>
      </c>
      <c r="BI15" s="3">
        <f t="shared" si="5"/>
        <v>41.365140965643192</v>
      </c>
      <c r="BJ15" s="3">
        <f t="shared" si="6"/>
        <v>31.22931172240612</v>
      </c>
      <c r="BK15" s="3">
        <f t="shared" si="7"/>
        <v>72.594452688049316</v>
      </c>
      <c r="BM15">
        <f t="shared" si="8"/>
        <v>3.447095080470266</v>
      </c>
      <c r="BN15">
        <f t="shared" si="9"/>
        <v>2.6024426435338435</v>
      </c>
      <c r="BO15">
        <f t="shared" si="10"/>
        <v>3.0247688620020541</v>
      </c>
      <c r="BQ15">
        <f t="shared" si="11"/>
        <v>3.5155804131948409</v>
      </c>
      <c r="BR15">
        <f t="shared" si="12"/>
        <v>2.7394133089829928</v>
      </c>
      <c r="BS15">
        <f t="shared" si="13"/>
        <v>3.3786097477456911</v>
      </c>
      <c r="BU15" s="3">
        <v>3847</v>
      </c>
      <c r="BW15">
        <v>859302</v>
      </c>
      <c r="BX15" s="24">
        <f t="shared" si="14"/>
        <v>78466.111174523452</v>
      </c>
      <c r="BY15">
        <v>872190</v>
      </c>
      <c r="BZ15" s="24">
        <f t="shared" si="15"/>
        <v>79642.963132062549</v>
      </c>
    </row>
    <row r="16" spans="1:78" x14ac:dyDescent="0.25">
      <c r="A16" s="9" t="s">
        <v>14</v>
      </c>
      <c r="B16">
        <v>730237</v>
      </c>
      <c r="C16">
        <v>27164</v>
      </c>
      <c r="D16">
        <v>19778</v>
      </c>
      <c r="E16">
        <v>20</v>
      </c>
      <c r="F16">
        <v>15</v>
      </c>
      <c r="G16">
        <v>30</v>
      </c>
      <c r="H16">
        <v>29</v>
      </c>
      <c r="I16">
        <v>21</v>
      </c>
      <c r="J16">
        <v>18</v>
      </c>
      <c r="K16">
        <v>33</v>
      </c>
      <c r="L16">
        <v>39</v>
      </c>
      <c r="M16">
        <v>15</v>
      </c>
      <c r="N16">
        <v>27</v>
      </c>
      <c r="O16">
        <v>26</v>
      </c>
      <c r="P16">
        <v>30</v>
      </c>
      <c r="Q16">
        <v>19</v>
      </c>
      <c r="R16">
        <v>21</v>
      </c>
      <c r="S16">
        <v>21</v>
      </c>
      <c r="T16">
        <v>9</v>
      </c>
      <c r="U16">
        <v>25</v>
      </c>
      <c r="V16">
        <v>29</v>
      </c>
      <c r="W16">
        <v>28</v>
      </c>
      <c r="X16">
        <v>17</v>
      </c>
      <c r="Y16">
        <v>22</v>
      </c>
      <c r="Z16">
        <v>26</v>
      </c>
      <c r="AB16">
        <v>5</v>
      </c>
      <c r="AC16" s="3">
        <f t="shared" si="1"/>
        <v>303</v>
      </c>
      <c r="AD16" s="3">
        <f t="shared" si="2"/>
        <v>222</v>
      </c>
      <c r="AE16" s="3">
        <f t="shared" si="3"/>
        <v>525</v>
      </c>
      <c r="AH16">
        <v>730237</v>
      </c>
      <c r="AI16" s="3">
        <f t="shared" si="0"/>
        <v>3719.8882006800536</v>
      </c>
      <c r="AJ16" s="3">
        <f t="shared" si="4"/>
        <v>2708.4357544194559</v>
      </c>
      <c r="AK16" cm="1">
        <f t="array" ref="AK16:BH16">((E16:AB16)/B16)*100000</f>
        <v>2.7388368433809847</v>
      </c>
      <c r="AL16">
        <v>2.0541276325357383</v>
      </c>
      <c r="AM16">
        <v>4.1082552650714765</v>
      </c>
      <c r="AN16">
        <v>3.9713134229024276</v>
      </c>
      <c r="AO16">
        <v>2.875778685550034</v>
      </c>
      <c r="AP16">
        <v>2.4649531590428859</v>
      </c>
      <c r="AQ16">
        <v>4.5190807915786246</v>
      </c>
      <c r="AR16">
        <v>5.3407318445929199</v>
      </c>
      <c r="AS16">
        <v>2.0541276325357383</v>
      </c>
      <c r="AT16">
        <v>3.6974297385643293</v>
      </c>
      <c r="AU16">
        <v>3.5604878963952795</v>
      </c>
      <c r="AV16">
        <v>4.1082552650714765</v>
      </c>
      <c r="AW16">
        <v>2.6018950012119353</v>
      </c>
      <c r="AX16">
        <v>2.875778685550034</v>
      </c>
      <c r="AY16">
        <v>2.875778685550034</v>
      </c>
      <c r="AZ16">
        <v>1.232476579521443</v>
      </c>
      <c r="BA16">
        <v>3.4235460542262306</v>
      </c>
      <c r="BB16">
        <v>3.9713134229024276</v>
      </c>
      <c r="BC16">
        <v>3.8343715807333787</v>
      </c>
      <c r="BD16">
        <v>2.328011316873837</v>
      </c>
      <c r="BE16">
        <v>3.0127205277190829</v>
      </c>
      <c r="BF16">
        <v>3.5604878963952795</v>
      </c>
      <c r="BG16">
        <v>0</v>
      </c>
      <c r="BH16">
        <v>0.68470921084524616</v>
      </c>
      <c r="BI16" s="3">
        <f t="shared" si="5"/>
        <v>41.493378177221913</v>
      </c>
      <c r="BJ16" s="3">
        <f t="shared" si="6"/>
        <v>30.401088961528927</v>
      </c>
      <c r="BK16" s="3">
        <f t="shared" si="7"/>
        <v>71.894467138750841</v>
      </c>
      <c r="BM16">
        <f t="shared" si="8"/>
        <v>3.4577815147684929</v>
      </c>
      <c r="BN16">
        <f t="shared" si="9"/>
        <v>2.5334240801274106</v>
      </c>
      <c r="BO16">
        <f t="shared" si="10"/>
        <v>2.9956027974479511</v>
      </c>
      <c r="BQ16">
        <f t="shared" si="11"/>
        <v>3.6289588174798046</v>
      </c>
      <c r="BR16">
        <f t="shared" si="12"/>
        <v>2.875778685550034</v>
      </c>
      <c r="BS16">
        <f t="shared" si="13"/>
        <v>2.9442496066345587</v>
      </c>
      <c r="BU16" s="3">
        <v>3214</v>
      </c>
      <c r="BW16">
        <v>586693</v>
      </c>
      <c r="BX16" s="24">
        <f t="shared" si="14"/>
        <v>80342.820207685989</v>
      </c>
      <c r="BY16">
        <v>606519</v>
      </c>
      <c r="BZ16" s="24">
        <f t="shared" si="15"/>
        <v>83057.829170529556</v>
      </c>
    </row>
    <row r="17" spans="1:78" x14ac:dyDescent="0.25">
      <c r="A17" s="9" t="s">
        <v>15</v>
      </c>
      <c r="B17">
        <v>442068</v>
      </c>
      <c r="C17">
        <v>15270</v>
      </c>
      <c r="D17">
        <v>13658</v>
      </c>
      <c r="E17">
        <v>18</v>
      </c>
      <c r="F17">
        <v>17</v>
      </c>
      <c r="G17">
        <v>15</v>
      </c>
      <c r="H17">
        <v>14</v>
      </c>
      <c r="I17">
        <v>5</v>
      </c>
      <c r="J17">
        <v>10</v>
      </c>
      <c r="K17">
        <v>16</v>
      </c>
      <c r="L17">
        <v>19</v>
      </c>
      <c r="M17">
        <v>9</v>
      </c>
      <c r="N17">
        <v>17</v>
      </c>
      <c r="O17">
        <v>12</v>
      </c>
      <c r="P17">
        <v>17</v>
      </c>
      <c r="Q17">
        <v>11</v>
      </c>
      <c r="R17">
        <v>9</v>
      </c>
      <c r="S17">
        <v>16</v>
      </c>
      <c r="T17">
        <v>4</v>
      </c>
      <c r="U17">
        <v>5</v>
      </c>
      <c r="V17">
        <v>9</v>
      </c>
      <c r="W17">
        <v>10</v>
      </c>
      <c r="X17">
        <v>7</v>
      </c>
      <c r="Y17">
        <v>6</v>
      </c>
      <c r="Z17">
        <v>16</v>
      </c>
      <c r="AB17">
        <v>10</v>
      </c>
      <c r="AC17" s="3">
        <f t="shared" si="1"/>
        <v>169</v>
      </c>
      <c r="AD17" s="3">
        <f t="shared" si="2"/>
        <v>103</v>
      </c>
      <c r="AE17" s="3">
        <f t="shared" si="3"/>
        <v>272</v>
      </c>
      <c r="AH17">
        <v>442068</v>
      </c>
      <c r="AI17" s="3">
        <f t="shared" si="0"/>
        <v>3454.2197128043649</v>
      </c>
      <c r="AJ17" s="3">
        <f t="shared" si="4"/>
        <v>3089.5699304179448</v>
      </c>
      <c r="AK17" cm="1">
        <f t="array" ref="AK17:BH17">((E17:AB17)/B17)*100000</f>
        <v>4.0717717636200765</v>
      </c>
      <c r="AL17">
        <v>3.8455622211967393</v>
      </c>
      <c r="AM17">
        <v>3.3931431363500635</v>
      </c>
      <c r="AN17">
        <v>3.1669335939267262</v>
      </c>
      <c r="AO17">
        <v>1.131047712116688</v>
      </c>
      <c r="AP17">
        <v>2.262095424233376</v>
      </c>
      <c r="AQ17">
        <v>3.6193526787734016</v>
      </c>
      <c r="AR17">
        <v>4.2979813060434138</v>
      </c>
      <c r="AS17">
        <v>2.0358858818100383</v>
      </c>
      <c r="AT17">
        <v>3.8455622211967393</v>
      </c>
      <c r="AU17">
        <v>2.7145145090800509</v>
      </c>
      <c r="AV17">
        <v>3.8455622211967393</v>
      </c>
      <c r="AW17">
        <v>2.4883049666567136</v>
      </c>
      <c r="AX17">
        <v>2.0358858818100383</v>
      </c>
      <c r="AY17">
        <v>3.6193526787734016</v>
      </c>
      <c r="AZ17">
        <v>0.9048381696933504</v>
      </c>
      <c r="BA17">
        <v>1.131047712116688</v>
      </c>
      <c r="BB17">
        <v>2.0358858818100383</v>
      </c>
      <c r="BC17">
        <v>2.262095424233376</v>
      </c>
      <c r="BD17">
        <v>1.5834667969633631</v>
      </c>
      <c r="BE17">
        <v>1.3572572545400254</v>
      </c>
      <c r="BF17">
        <v>3.6193526787734016</v>
      </c>
      <c r="BG17">
        <v>0</v>
      </c>
      <c r="BH17">
        <v>2.262095424233376</v>
      </c>
      <c r="BI17" s="3">
        <f t="shared" si="5"/>
        <v>38.229412669544054</v>
      </c>
      <c r="BJ17" s="3">
        <f t="shared" si="6"/>
        <v>23.299582869603775</v>
      </c>
      <c r="BK17" s="3">
        <f t="shared" si="7"/>
        <v>61.528995539147829</v>
      </c>
      <c r="BM17">
        <f t="shared" si="8"/>
        <v>3.185784389128671</v>
      </c>
      <c r="BN17">
        <f t="shared" si="9"/>
        <v>1.9416319058003146</v>
      </c>
      <c r="BO17">
        <f t="shared" si="10"/>
        <v>2.5637081474644927</v>
      </c>
      <c r="BQ17">
        <f t="shared" si="11"/>
        <v>3.5062479075617325</v>
      </c>
      <c r="BR17">
        <f t="shared" si="12"/>
        <v>2.0358858818100383</v>
      </c>
      <c r="BS17">
        <f t="shared" si="13"/>
        <v>2.3752001954450446</v>
      </c>
      <c r="BU17" s="3">
        <v>3272</v>
      </c>
      <c r="BW17">
        <v>353328</v>
      </c>
      <c r="BX17" s="24">
        <f t="shared" si="14"/>
        <v>79926.165205353027</v>
      </c>
      <c r="BY17">
        <v>350639</v>
      </c>
      <c r="BZ17" s="24">
        <f t="shared" si="15"/>
        <v>79317.887745776665</v>
      </c>
    </row>
    <row r="18" spans="1:78" x14ac:dyDescent="0.25">
      <c r="A18" s="10" t="s">
        <v>16</v>
      </c>
      <c r="B18">
        <v>5823490</v>
      </c>
      <c r="C18">
        <v>303751</v>
      </c>
      <c r="D18">
        <v>282584</v>
      </c>
      <c r="E18">
        <v>266</v>
      </c>
      <c r="F18">
        <v>246</v>
      </c>
      <c r="G18">
        <v>221</v>
      </c>
      <c r="H18">
        <v>224</v>
      </c>
      <c r="I18">
        <v>212</v>
      </c>
      <c r="J18">
        <v>226</v>
      </c>
      <c r="K18">
        <v>262</v>
      </c>
      <c r="L18">
        <v>237</v>
      </c>
      <c r="M18">
        <v>214</v>
      </c>
      <c r="N18">
        <v>243</v>
      </c>
      <c r="O18">
        <v>246</v>
      </c>
      <c r="P18">
        <v>201</v>
      </c>
      <c r="Q18">
        <v>228</v>
      </c>
      <c r="R18">
        <v>278</v>
      </c>
      <c r="S18">
        <v>216</v>
      </c>
      <c r="T18">
        <v>206</v>
      </c>
      <c r="U18">
        <v>209</v>
      </c>
      <c r="V18">
        <v>227</v>
      </c>
      <c r="W18">
        <v>261</v>
      </c>
      <c r="X18">
        <v>171</v>
      </c>
      <c r="Y18">
        <v>227</v>
      </c>
      <c r="Z18">
        <v>230</v>
      </c>
      <c r="AB18">
        <v>202</v>
      </c>
      <c r="AC18" s="3">
        <f t="shared" si="1"/>
        <v>2798</v>
      </c>
      <c r="AD18" s="3">
        <f t="shared" si="2"/>
        <v>2455</v>
      </c>
      <c r="AE18" s="3">
        <f t="shared" si="3"/>
        <v>5253</v>
      </c>
      <c r="AH18">
        <v>5823490</v>
      </c>
      <c r="AI18" s="3">
        <f t="shared" si="0"/>
        <v>5215.9615625681508</v>
      </c>
      <c r="AJ18" s="3">
        <f t="shared" si="4"/>
        <v>4852.4853653049977</v>
      </c>
      <c r="AK18" cm="1">
        <f t="array" ref="AK18:BH18">((E18:AB18)/B18)*100000</f>
        <v>4.5677076804459178</v>
      </c>
      <c r="AL18">
        <v>4.2242710127432179</v>
      </c>
      <c r="AM18">
        <v>3.794975178114842</v>
      </c>
      <c r="AN18">
        <v>3.8464906782702468</v>
      </c>
      <c r="AO18">
        <v>3.6404286776486265</v>
      </c>
      <c r="AP18">
        <v>3.8808343450405172</v>
      </c>
      <c r="AQ18">
        <v>4.499020346905378</v>
      </c>
      <c r="AR18">
        <v>4.069724512277002</v>
      </c>
      <c r="AS18">
        <v>3.6747723444188969</v>
      </c>
      <c r="AT18">
        <v>4.1727555125878126</v>
      </c>
      <c r="AU18">
        <v>4.2242710127432179</v>
      </c>
      <c r="AV18">
        <v>3.4515385104121412</v>
      </c>
      <c r="AW18">
        <v>3.9151780118107866</v>
      </c>
      <c r="AX18">
        <v>4.7737696810675381</v>
      </c>
      <c r="AY18">
        <v>3.7091160111891668</v>
      </c>
      <c r="AZ18">
        <v>3.5373976773378164</v>
      </c>
      <c r="BA18">
        <v>3.5889131774932217</v>
      </c>
      <c r="BB18">
        <v>3.8980061784256521</v>
      </c>
      <c r="BC18">
        <v>4.4818485135202426</v>
      </c>
      <c r="BD18">
        <v>2.9363835088580905</v>
      </c>
      <c r="BE18">
        <v>3.8980061784256521</v>
      </c>
      <c r="BF18">
        <v>3.949521678581057</v>
      </c>
      <c r="BG18">
        <v>0</v>
      </c>
      <c r="BH18">
        <v>3.4687103437972762</v>
      </c>
      <c r="BI18" s="3">
        <f t="shared" si="5"/>
        <v>48.046789811607816</v>
      </c>
      <c r="BJ18" s="3">
        <f t="shared" si="6"/>
        <v>42.156850960506496</v>
      </c>
      <c r="BK18" s="3">
        <f t="shared" si="7"/>
        <v>90.203640772114312</v>
      </c>
      <c r="BM18">
        <f t="shared" si="8"/>
        <v>4.0038991509673183</v>
      </c>
      <c r="BN18">
        <f t="shared" si="9"/>
        <v>3.5130709133755413</v>
      </c>
      <c r="BO18">
        <f t="shared" si="10"/>
        <v>3.7584850321714289</v>
      </c>
      <c r="BQ18">
        <f t="shared" si="11"/>
        <v>3.9752794286587596</v>
      </c>
      <c r="BR18">
        <f t="shared" si="12"/>
        <v>3.8035610948074092</v>
      </c>
      <c r="BS18">
        <f t="shared" si="13"/>
        <v>3.8894202617330844</v>
      </c>
      <c r="BU18" s="3">
        <v>5034</v>
      </c>
      <c r="BW18">
        <v>4289791</v>
      </c>
      <c r="BX18" s="24">
        <f t="shared" si="14"/>
        <v>73663.576309051787</v>
      </c>
      <c r="BY18">
        <v>4419591</v>
      </c>
      <c r="BZ18" s="24">
        <f t="shared" si="15"/>
        <v>75892.480282442324</v>
      </c>
    </row>
    <row r="19" spans="1:78" x14ac:dyDescent="0.25">
      <c r="A19" s="11" t="s">
        <v>17</v>
      </c>
      <c r="B19">
        <v>1490187</v>
      </c>
      <c r="C19">
        <v>50770</v>
      </c>
      <c r="D19">
        <v>48156</v>
      </c>
      <c r="E19">
        <v>41</v>
      </c>
      <c r="F19">
        <v>43</v>
      </c>
      <c r="G19">
        <v>42</v>
      </c>
      <c r="H19">
        <v>40</v>
      </c>
      <c r="I19">
        <v>48</v>
      </c>
      <c r="J19">
        <v>53</v>
      </c>
      <c r="K19">
        <v>44</v>
      </c>
      <c r="L19">
        <v>75</v>
      </c>
      <c r="M19">
        <v>36</v>
      </c>
      <c r="N19">
        <v>44</v>
      </c>
      <c r="O19">
        <v>49</v>
      </c>
      <c r="P19">
        <v>46</v>
      </c>
      <c r="Q19">
        <v>29</v>
      </c>
      <c r="R19">
        <v>40</v>
      </c>
      <c r="S19">
        <v>47</v>
      </c>
      <c r="T19">
        <v>34</v>
      </c>
      <c r="U19">
        <v>26</v>
      </c>
      <c r="V19">
        <v>41</v>
      </c>
      <c r="W19">
        <v>26</v>
      </c>
      <c r="X19">
        <v>42</v>
      </c>
      <c r="Y19">
        <v>45</v>
      </c>
      <c r="Z19">
        <v>46</v>
      </c>
      <c r="AB19">
        <v>26</v>
      </c>
      <c r="AC19" s="3">
        <f t="shared" si="1"/>
        <v>561</v>
      </c>
      <c r="AD19" s="3">
        <f t="shared" si="2"/>
        <v>402</v>
      </c>
      <c r="AE19" s="3">
        <f t="shared" si="3"/>
        <v>963</v>
      </c>
      <c r="AH19">
        <v>1490187</v>
      </c>
      <c r="AI19" s="3">
        <f t="shared" si="0"/>
        <v>3406.9549660545954</v>
      </c>
      <c r="AJ19" s="3">
        <f t="shared" si="4"/>
        <v>3231.5407395179263</v>
      </c>
      <c r="AK19" cm="1">
        <f t="array" ref="AK19:BH19">((E19:AB19)/B19)*100000</f>
        <v>2.7513325508811981</v>
      </c>
      <c r="AL19">
        <v>2.8855438948266223</v>
      </c>
      <c r="AM19">
        <v>2.8184382228539104</v>
      </c>
      <c r="AN19">
        <v>2.6842268789084858</v>
      </c>
      <c r="AO19">
        <v>3.2210722546901831</v>
      </c>
      <c r="AP19">
        <v>3.5566006145537439</v>
      </c>
      <c r="AQ19">
        <v>2.9526495667993347</v>
      </c>
      <c r="AR19">
        <v>5.0329253979534112</v>
      </c>
      <c r="AS19">
        <v>2.4158041910176373</v>
      </c>
      <c r="AT19">
        <v>2.9526495667993347</v>
      </c>
      <c r="AU19">
        <v>3.2881779266628954</v>
      </c>
      <c r="AV19">
        <v>3.0868609107447589</v>
      </c>
      <c r="AW19">
        <v>1.9460644872086523</v>
      </c>
      <c r="AX19">
        <v>2.6842268789084858</v>
      </c>
      <c r="AY19">
        <v>3.1539665827174712</v>
      </c>
      <c r="AZ19">
        <v>2.2815928470722131</v>
      </c>
      <c r="BA19">
        <v>1.744747471290516</v>
      </c>
      <c r="BB19">
        <v>2.7513325508811981</v>
      </c>
      <c r="BC19">
        <v>1.744747471290516</v>
      </c>
      <c r="BD19">
        <v>2.8184382228539104</v>
      </c>
      <c r="BE19">
        <v>3.0197552387720465</v>
      </c>
      <c r="BF19">
        <v>3.0868609107447589</v>
      </c>
      <c r="BG19">
        <v>0</v>
      </c>
      <c r="BH19">
        <v>1.744747471290516</v>
      </c>
      <c r="BI19" s="3">
        <f t="shared" si="5"/>
        <v>37.646281976691519</v>
      </c>
      <c r="BJ19" s="3">
        <f t="shared" si="6"/>
        <v>26.976480133030282</v>
      </c>
      <c r="BK19" s="3">
        <f t="shared" si="7"/>
        <v>64.622762109721805</v>
      </c>
      <c r="BM19">
        <f t="shared" si="8"/>
        <v>3.1371901647242932</v>
      </c>
      <c r="BN19">
        <f t="shared" si="9"/>
        <v>2.2480400110858567</v>
      </c>
      <c r="BO19">
        <f t="shared" si="10"/>
        <v>2.6926150879050752</v>
      </c>
      <c r="BQ19">
        <f t="shared" si="11"/>
        <v>2.9526495667993347</v>
      </c>
      <c r="BR19">
        <f t="shared" si="12"/>
        <v>2.4829098629903497</v>
      </c>
      <c r="BS19">
        <f t="shared" si="13"/>
        <v>2.8184382228539104</v>
      </c>
      <c r="BU19" s="3">
        <v>3319</v>
      </c>
      <c r="BW19">
        <v>1197830</v>
      </c>
      <c r="BX19" s="24">
        <f t="shared" si="14"/>
        <v>80381.187059073782</v>
      </c>
      <c r="BY19">
        <v>1220144</v>
      </c>
      <c r="BZ19" s="24">
        <f t="shared" si="15"/>
        <v>81878.583023472893</v>
      </c>
    </row>
    <row r="20" spans="1:78" x14ac:dyDescent="0.25">
      <c r="A20" s="11" t="s">
        <v>18</v>
      </c>
      <c r="B20">
        <v>1213948</v>
      </c>
      <c r="C20">
        <v>41012</v>
      </c>
      <c r="D20">
        <v>42008</v>
      </c>
      <c r="E20">
        <v>34</v>
      </c>
      <c r="F20">
        <v>39</v>
      </c>
      <c r="G20">
        <v>35</v>
      </c>
      <c r="H20">
        <v>38</v>
      </c>
      <c r="I20">
        <v>50</v>
      </c>
      <c r="J20">
        <v>32</v>
      </c>
      <c r="K20">
        <v>35</v>
      </c>
      <c r="L20">
        <v>23</v>
      </c>
      <c r="M20">
        <v>37</v>
      </c>
      <c r="N20">
        <v>44</v>
      </c>
      <c r="O20">
        <v>31</v>
      </c>
      <c r="P20">
        <v>28</v>
      </c>
      <c r="Q20">
        <v>29</v>
      </c>
      <c r="R20">
        <v>41</v>
      </c>
      <c r="S20">
        <v>41</v>
      </c>
      <c r="T20">
        <v>28</v>
      </c>
      <c r="U20">
        <v>25</v>
      </c>
      <c r="V20">
        <v>28</v>
      </c>
      <c r="W20">
        <v>41</v>
      </c>
      <c r="X20">
        <v>48</v>
      </c>
      <c r="Y20">
        <v>41</v>
      </c>
      <c r="Z20">
        <v>46</v>
      </c>
      <c r="AB20">
        <v>45</v>
      </c>
      <c r="AC20" s="3">
        <f t="shared" si="1"/>
        <v>426</v>
      </c>
      <c r="AD20" s="3">
        <f t="shared" si="2"/>
        <v>413</v>
      </c>
      <c r="AE20" s="3">
        <f t="shared" si="3"/>
        <v>839</v>
      </c>
      <c r="AH20">
        <v>1213948</v>
      </c>
      <c r="AI20" s="3">
        <f t="shared" si="0"/>
        <v>3378.3984157476266</v>
      </c>
      <c r="AJ20" s="3">
        <f t="shared" si="4"/>
        <v>3460.4447636966329</v>
      </c>
      <c r="AK20" cm="1">
        <f t="array" ref="AK20:BH20">((E20:AB20)/B20)*100000</f>
        <v>2.8007789460504076</v>
      </c>
      <c r="AL20">
        <v>3.2126582028225261</v>
      </c>
      <c r="AM20">
        <v>2.8831547974048313</v>
      </c>
      <c r="AN20">
        <v>3.130282351468102</v>
      </c>
      <c r="AO20">
        <v>4.1187925677211874</v>
      </c>
      <c r="AP20">
        <v>2.6360272433415597</v>
      </c>
      <c r="AQ20">
        <v>2.8831547974048313</v>
      </c>
      <c r="AR20">
        <v>1.8946445811517461</v>
      </c>
      <c r="AS20">
        <v>3.0479065001136787</v>
      </c>
      <c r="AT20">
        <v>3.6245374595946447</v>
      </c>
      <c r="AU20">
        <v>2.553651391987136</v>
      </c>
      <c r="AV20">
        <v>2.3065238379238653</v>
      </c>
      <c r="AW20">
        <v>2.3888996892782886</v>
      </c>
      <c r="AX20">
        <v>3.3774099055313735</v>
      </c>
      <c r="AY20">
        <v>3.3774099055313735</v>
      </c>
      <c r="AZ20">
        <v>2.3065238379238653</v>
      </c>
      <c r="BA20">
        <v>2.0593962838605937</v>
      </c>
      <c r="BB20">
        <v>2.3065238379238653</v>
      </c>
      <c r="BC20">
        <v>3.3774099055313735</v>
      </c>
      <c r="BD20">
        <v>3.95404086501234</v>
      </c>
      <c r="BE20">
        <v>3.3774099055313735</v>
      </c>
      <c r="BF20">
        <v>3.7892891623034921</v>
      </c>
      <c r="BG20">
        <v>0</v>
      </c>
      <c r="BH20">
        <v>3.7069133109490688</v>
      </c>
      <c r="BI20" s="3">
        <f t="shared" si="5"/>
        <v>35.092112676984513</v>
      </c>
      <c r="BJ20" s="3">
        <f t="shared" si="6"/>
        <v>34.021226609377003</v>
      </c>
      <c r="BK20" s="3">
        <f t="shared" si="7"/>
        <v>69.113339286361509</v>
      </c>
      <c r="BM20">
        <f t="shared" si="8"/>
        <v>2.9243427230820429</v>
      </c>
      <c r="BN20">
        <f t="shared" si="9"/>
        <v>2.8351022174480836</v>
      </c>
      <c r="BO20">
        <f t="shared" si="10"/>
        <v>2.879722470265063</v>
      </c>
      <c r="BQ20">
        <f t="shared" si="11"/>
        <v>2.8831547974048313</v>
      </c>
      <c r="BR20">
        <f t="shared" si="12"/>
        <v>3.3774099055313735</v>
      </c>
      <c r="BS20">
        <f t="shared" si="13"/>
        <v>2.965530648759255</v>
      </c>
      <c r="BU20" s="3">
        <v>3419</v>
      </c>
      <c r="BW20">
        <v>987919</v>
      </c>
      <c r="BX20" s="24">
        <f t="shared" si="14"/>
        <v>81380.668694210952</v>
      </c>
      <c r="BY20">
        <v>983400</v>
      </c>
      <c r="BZ20" s="24">
        <f t="shared" si="15"/>
        <v>81008.412221940322</v>
      </c>
    </row>
    <row r="21" spans="1:78" x14ac:dyDescent="0.25">
      <c r="A21" s="11" t="s">
        <v>19</v>
      </c>
      <c r="B21">
        <v>1103306</v>
      </c>
      <c r="C21">
        <v>51108</v>
      </c>
      <c r="D21">
        <v>51995</v>
      </c>
      <c r="E21">
        <v>59</v>
      </c>
      <c r="F21">
        <v>43</v>
      </c>
      <c r="G21">
        <v>27</v>
      </c>
      <c r="H21">
        <v>44</v>
      </c>
      <c r="I21">
        <v>52</v>
      </c>
      <c r="J21">
        <v>55</v>
      </c>
      <c r="K21">
        <v>51</v>
      </c>
      <c r="L21">
        <v>29</v>
      </c>
      <c r="M21">
        <v>50</v>
      </c>
      <c r="N21">
        <v>56</v>
      </c>
      <c r="O21">
        <v>52</v>
      </c>
      <c r="P21">
        <v>34</v>
      </c>
      <c r="Q21">
        <v>37</v>
      </c>
      <c r="R21">
        <v>39</v>
      </c>
      <c r="S21">
        <v>68</v>
      </c>
      <c r="T21">
        <v>25</v>
      </c>
      <c r="U21">
        <v>40</v>
      </c>
      <c r="V21">
        <v>50</v>
      </c>
      <c r="W21">
        <v>58</v>
      </c>
      <c r="X21">
        <v>35</v>
      </c>
      <c r="Y21">
        <v>42</v>
      </c>
      <c r="Z21">
        <v>43</v>
      </c>
      <c r="AB21">
        <v>43</v>
      </c>
      <c r="AC21" s="3">
        <f t="shared" si="1"/>
        <v>552</v>
      </c>
      <c r="AD21" s="3">
        <f t="shared" si="2"/>
        <v>480</v>
      </c>
      <c r="AE21" s="3">
        <f t="shared" si="3"/>
        <v>1032</v>
      </c>
      <c r="AH21">
        <v>1103306</v>
      </c>
      <c r="AI21" s="3">
        <f t="shared" si="0"/>
        <v>4632.2597719943515</v>
      </c>
      <c r="AJ21" s="3">
        <f t="shared" si="4"/>
        <v>4712.6545128912558</v>
      </c>
      <c r="AK21" cm="1">
        <f t="array" ref="AK21:BH21">((E21:AB21)/B21)*100000</f>
        <v>5.3475645015979243</v>
      </c>
      <c r="AL21">
        <v>3.8973775181137422</v>
      </c>
      <c r="AM21">
        <v>2.4471905346295588</v>
      </c>
      <c r="AN21">
        <v>3.988014204581503</v>
      </c>
      <c r="AO21">
        <v>4.7131076963235952</v>
      </c>
      <c r="AP21">
        <v>4.9850177557268793</v>
      </c>
      <c r="AQ21">
        <v>4.6224710098558335</v>
      </c>
      <c r="AR21">
        <v>2.6284639075650817</v>
      </c>
      <c r="AS21">
        <v>4.5318343233880718</v>
      </c>
      <c r="AT21">
        <v>5.075654442194641</v>
      </c>
      <c r="AU21">
        <v>4.7131076963235952</v>
      </c>
      <c r="AV21">
        <v>3.0816473399038888</v>
      </c>
      <c r="AW21">
        <v>3.353557399307173</v>
      </c>
      <c r="AX21">
        <v>3.5348307722426959</v>
      </c>
      <c r="AY21">
        <v>6.1632946798077777</v>
      </c>
      <c r="AZ21">
        <v>2.2659171616940359</v>
      </c>
      <c r="BA21">
        <v>3.6254674587104576</v>
      </c>
      <c r="BB21">
        <v>4.5318343233880718</v>
      </c>
      <c r="BC21">
        <v>5.2569278151301635</v>
      </c>
      <c r="BD21">
        <v>3.1722840263716501</v>
      </c>
      <c r="BE21">
        <v>3.8067408316459805</v>
      </c>
      <c r="BF21">
        <v>3.8973775181137422</v>
      </c>
      <c r="BG21">
        <v>0</v>
      </c>
      <c r="BH21">
        <v>3.8973775181137422</v>
      </c>
      <c r="BI21" s="3">
        <f t="shared" si="5"/>
        <v>50.031450930204322</v>
      </c>
      <c r="BJ21" s="3">
        <f t="shared" si="6"/>
        <v>43.505609504525495</v>
      </c>
      <c r="BK21" s="3">
        <f t="shared" si="7"/>
        <v>93.537060434729824</v>
      </c>
      <c r="BM21">
        <f t="shared" si="8"/>
        <v>4.1692875775170268</v>
      </c>
      <c r="BN21">
        <f t="shared" si="9"/>
        <v>3.6254674587104581</v>
      </c>
      <c r="BO21">
        <f t="shared" si="10"/>
        <v>3.8973775181137427</v>
      </c>
      <c r="BQ21">
        <f t="shared" si="11"/>
        <v>4.5771526666219522</v>
      </c>
      <c r="BR21">
        <f t="shared" si="12"/>
        <v>3.7161041451782193</v>
      </c>
      <c r="BS21">
        <f t="shared" si="13"/>
        <v>3.8973775181137422</v>
      </c>
      <c r="BU21" s="3">
        <v>4672</v>
      </c>
      <c r="BW21">
        <v>828102</v>
      </c>
      <c r="BX21" s="24">
        <f t="shared" si="14"/>
        <v>75056.421337326188</v>
      </c>
      <c r="BY21">
        <v>850890</v>
      </c>
      <c r="BZ21" s="24">
        <f t="shared" si="15"/>
        <v>77121.850148553523</v>
      </c>
    </row>
    <row r="22" spans="1:78" x14ac:dyDescent="0.25">
      <c r="A22" s="12" t="s">
        <v>20</v>
      </c>
      <c r="B22">
        <v>378480</v>
      </c>
      <c r="C22">
        <v>15847</v>
      </c>
      <c r="D22">
        <v>13806</v>
      </c>
      <c r="E22">
        <v>20</v>
      </c>
      <c r="F22">
        <v>11</v>
      </c>
      <c r="G22">
        <v>21</v>
      </c>
      <c r="H22">
        <v>13</v>
      </c>
      <c r="I22">
        <v>13</v>
      </c>
      <c r="J22">
        <v>6</v>
      </c>
      <c r="K22">
        <v>15</v>
      </c>
      <c r="L22">
        <v>5</v>
      </c>
      <c r="M22">
        <v>7</v>
      </c>
      <c r="N22">
        <v>15</v>
      </c>
      <c r="O22">
        <v>9</v>
      </c>
      <c r="P22">
        <v>21</v>
      </c>
      <c r="Q22">
        <v>12</v>
      </c>
      <c r="R22">
        <v>14</v>
      </c>
      <c r="S22">
        <v>27</v>
      </c>
      <c r="T22">
        <v>11</v>
      </c>
      <c r="U22">
        <v>16</v>
      </c>
      <c r="V22">
        <v>9</v>
      </c>
      <c r="W22">
        <v>11</v>
      </c>
      <c r="X22">
        <v>6</v>
      </c>
      <c r="Y22">
        <v>12</v>
      </c>
      <c r="Z22">
        <v>12</v>
      </c>
      <c r="AB22">
        <v>15</v>
      </c>
      <c r="AC22" s="3">
        <f t="shared" si="1"/>
        <v>156</v>
      </c>
      <c r="AD22" s="3">
        <f t="shared" si="2"/>
        <v>145</v>
      </c>
      <c r="AE22" s="3">
        <f t="shared" si="3"/>
        <v>301</v>
      </c>
      <c r="AH22">
        <v>378480</v>
      </c>
      <c r="AI22" s="3">
        <f t="shared" si="0"/>
        <v>4187.0112027055584</v>
      </c>
      <c r="AJ22" s="3">
        <f t="shared" si="4"/>
        <v>3647.7488902980344</v>
      </c>
      <c r="AK22" cm="1">
        <f t="array" ref="AK22:BH22">((E22:AB22)/B22)*100000</f>
        <v>5.2842950750369901</v>
      </c>
      <c r="AL22">
        <v>2.9063622912703448</v>
      </c>
      <c r="AM22">
        <v>5.5485098287888395</v>
      </c>
      <c r="AN22">
        <v>3.4347917987740439</v>
      </c>
      <c r="AO22">
        <v>3.4347917987740439</v>
      </c>
      <c r="AP22">
        <v>1.5852885225110971</v>
      </c>
      <c r="AQ22">
        <v>3.9632213062777426</v>
      </c>
      <c r="AR22">
        <v>1.3210737687592475</v>
      </c>
      <c r="AS22">
        <v>1.8495032762629464</v>
      </c>
      <c r="AT22">
        <v>3.9632213062777426</v>
      </c>
      <c r="AU22">
        <v>2.3779327837666457</v>
      </c>
      <c r="AV22">
        <v>5.5485098287888395</v>
      </c>
      <c r="AW22">
        <v>3.1705770450221942</v>
      </c>
      <c r="AX22">
        <v>3.6990065525258928</v>
      </c>
      <c r="AY22">
        <v>7.1337983512999363</v>
      </c>
      <c r="AZ22">
        <v>2.9063622912703448</v>
      </c>
      <c r="BA22">
        <v>4.2274360600295919</v>
      </c>
      <c r="BB22">
        <v>2.3779327837666457</v>
      </c>
      <c r="BC22">
        <v>2.9063622912703448</v>
      </c>
      <c r="BD22">
        <v>1.5852885225110971</v>
      </c>
      <c r="BE22">
        <v>3.1705770450221942</v>
      </c>
      <c r="BF22">
        <v>3.1705770450221942</v>
      </c>
      <c r="BG22">
        <v>0</v>
      </c>
      <c r="BH22">
        <v>3.9632213062777426</v>
      </c>
      <c r="BI22" s="3">
        <f t="shared" si="5"/>
        <v>41.217501585288524</v>
      </c>
      <c r="BJ22" s="3">
        <f t="shared" si="6"/>
        <v>38.311139294018183</v>
      </c>
      <c r="BK22" s="3">
        <f t="shared" si="7"/>
        <v>79.528640879306707</v>
      </c>
      <c r="BM22">
        <f t="shared" si="8"/>
        <v>3.4347917987740435</v>
      </c>
      <c r="BN22">
        <f t="shared" si="9"/>
        <v>3.1925949411681818</v>
      </c>
      <c r="BO22">
        <f t="shared" si="10"/>
        <v>3.3136933699711126</v>
      </c>
      <c r="BQ22">
        <f t="shared" si="11"/>
        <v>3.4347917987740439</v>
      </c>
      <c r="BR22">
        <f t="shared" si="12"/>
        <v>3.1705770450221942</v>
      </c>
      <c r="BS22">
        <f t="shared" si="13"/>
        <v>3.1705770450221942</v>
      </c>
      <c r="BU22" s="3">
        <v>3917</v>
      </c>
      <c r="BW22">
        <v>308812</v>
      </c>
      <c r="BX22" s="24">
        <f t="shared" si="14"/>
        <v>81592.686535616143</v>
      </c>
      <c r="BY22">
        <v>314691</v>
      </c>
      <c r="BZ22" s="24">
        <f t="shared" si="15"/>
        <v>83146.005072923275</v>
      </c>
    </row>
    <row r="23" spans="1:78" x14ac:dyDescent="0.25">
      <c r="A23" s="12" t="s">
        <v>21</v>
      </c>
      <c r="B23">
        <v>235991</v>
      </c>
      <c r="C23">
        <v>7772</v>
      </c>
      <c r="D23">
        <v>8297</v>
      </c>
      <c r="E23">
        <v>20</v>
      </c>
      <c r="F23">
        <v>21</v>
      </c>
      <c r="G23">
        <v>16</v>
      </c>
      <c r="H23">
        <v>18</v>
      </c>
      <c r="I23">
        <v>15</v>
      </c>
      <c r="J23">
        <v>14</v>
      </c>
      <c r="K23">
        <v>25</v>
      </c>
      <c r="L23">
        <v>14</v>
      </c>
      <c r="M23">
        <v>18</v>
      </c>
      <c r="N23">
        <v>15</v>
      </c>
      <c r="O23">
        <v>21</v>
      </c>
      <c r="P23">
        <v>7</v>
      </c>
      <c r="Q23">
        <v>10</v>
      </c>
      <c r="R23">
        <v>6</v>
      </c>
      <c r="S23">
        <v>14</v>
      </c>
      <c r="T23">
        <v>15</v>
      </c>
      <c r="U23">
        <v>12</v>
      </c>
      <c r="V23">
        <v>21</v>
      </c>
      <c r="W23">
        <v>10</v>
      </c>
      <c r="X23">
        <v>8</v>
      </c>
      <c r="Y23">
        <v>12</v>
      </c>
      <c r="Z23">
        <v>23</v>
      </c>
      <c r="AB23">
        <v>23</v>
      </c>
      <c r="AC23" s="3">
        <f t="shared" si="1"/>
        <v>204</v>
      </c>
      <c r="AD23" s="3">
        <f t="shared" si="2"/>
        <v>154</v>
      </c>
      <c r="AE23" s="3">
        <f t="shared" si="3"/>
        <v>358</v>
      </c>
      <c r="AH23">
        <v>235991</v>
      </c>
      <c r="AI23" s="3">
        <f t="shared" si="0"/>
        <v>3293.3459326838733</v>
      </c>
      <c r="AJ23" s="3">
        <f t="shared" si="4"/>
        <v>3515.8120436796316</v>
      </c>
      <c r="AK23" cm="1">
        <f t="array" ref="AK23:BH23">((E23:AB23)/B23)*100000</f>
        <v>8.4748994665050787</v>
      </c>
      <c r="AL23">
        <v>8.898644439830333</v>
      </c>
      <c r="AM23">
        <v>6.7799195732040634</v>
      </c>
      <c r="AN23">
        <v>7.6274095198545711</v>
      </c>
      <c r="AO23">
        <v>6.3561745998788091</v>
      </c>
      <c r="AP23">
        <v>5.9324296265535548</v>
      </c>
      <c r="AQ23">
        <v>10.593624333131348</v>
      </c>
      <c r="AR23">
        <v>5.9324296265535548</v>
      </c>
      <c r="AS23">
        <v>7.6274095198545711</v>
      </c>
      <c r="AT23">
        <v>6.3561745998788091</v>
      </c>
      <c r="AU23">
        <v>8.898644439830333</v>
      </c>
      <c r="AV23">
        <v>2.9662148132767774</v>
      </c>
      <c r="AW23">
        <v>4.2374497332525394</v>
      </c>
      <c r="AX23">
        <v>2.5424698399515235</v>
      </c>
      <c r="AY23">
        <v>5.9324296265535548</v>
      </c>
      <c r="AZ23">
        <v>6.3561745998788091</v>
      </c>
      <c r="BA23">
        <v>5.0849396799030471</v>
      </c>
      <c r="BB23">
        <v>8.898644439830333</v>
      </c>
      <c r="BC23">
        <v>4.2374497332525394</v>
      </c>
      <c r="BD23">
        <v>3.3899597866020317</v>
      </c>
      <c r="BE23">
        <v>5.0849396799030471</v>
      </c>
      <c r="BF23">
        <v>9.7461343864808399</v>
      </c>
      <c r="BG23">
        <v>0</v>
      </c>
      <c r="BH23">
        <v>9.7461343864808399</v>
      </c>
      <c r="BI23" s="3">
        <f t="shared" si="5"/>
        <v>86.443974558351812</v>
      </c>
      <c r="BJ23" s="3">
        <f t="shared" si="6"/>
        <v>65.256725892089108</v>
      </c>
      <c r="BK23" s="3">
        <f t="shared" si="7"/>
        <v>151.70070045044093</v>
      </c>
      <c r="BM23">
        <f t="shared" si="8"/>
        <v>7.2036645465293176</v>
      </c>
      <c r="BN23">
        <f t="shared" si="9"/>
        <v>5.4380604910074259</v>
      </c>
      <c r="BO23">
        <f t="shared" si="10"/>
        <v>6.3208625187683714</v>
      </c>
      <c r="BQ23">
        <f t="shared" si="11"/>
        <v>7.2036645465293176</v>
      </c>
      <c r="BR23">
        <f t="shared" si="12"/>
        <v>5.0849396799030471</v>
      </c>
      <c r="BS23">
        <f t="shared" si="13"/>
        <v>6.3561745998788091</v>
      </c>
      <c r="BU23" s="3">
        <v>3405</v>
      </c>
      <c r="BW23">
        <v>195340</v>
      </c>
      <c r="BX23" s="24">
        <f t="shared" si="14"/>
        <v>82774.343089355112</v>
      </c>
      <c r="BY23">
        <v>192124</v>
      </c>
      <c r="BZ23" s="24">
        <f t="shared" si="15"/>
        <v>81411.579255141085</v>
      </c>
    </row>
    <row r="24" spans="1:78" s="16" customFormat="1" x14ac:dyDescent="0.25">
      <c r="A24" s="16" t="s">
        <v>38</v>
      </c>
      <c r="AH24" s="16">
        <f>SUM(AH4:AH23)</f>
        <v>22903478</v>
      </c>
      <c r="AI24" s="17">
        <f>SUM(AI4:AI23)</f>
        <v>81675.061105731496</v>
      </c>
      <c r="AJ24" s="17">
        <f>SUM(AJ4:AJ23)</f>
        <v>76450.338323604839</v>
      </c>
      <c r="AK24" s="17">
        <f t="shared" ref="AK24:BH24" si="16">SUM(AK4:AK23)</f>
        <v>91.652538464878447</v>
      </c>
      <c r="AL24" s="17">
        <f t="shared" si="16"/>
        <v>76.214470634946068</v>
      </c>
      <c r="AM24" s="17">
        <f t="shared" si="16"/>
        <v>81.830745487744949</v>
      </c>
      <c r="AN24" s="17">
        <f t="shared" si="16"/>
        <v>79.244416812008154</v>
      </c>
      <c r="AO24" s="17">
        <f t="shared" si="16"/>
        <v>78.133345784746254</v>
      </c>
      <c r="AP24" s="17">
        <f t="shared" si="16"/>
        <v>78.044425672471846</v>
      </c>
      <c r="AQ24" s="17">
        <f t="shared" si="16"/>
        <v>89.494158223881044</v>
      </c>
      <c r="AR24" s="17">
        <f t="shared" si="16"/>
        <v>74.653078148837125</v>
      </c>
      <c r="AS24" s="17">
        <f t="shared" si="16"/>
        <v>78.070516588419451</v>
      </c>
      <c r="AT24" s="17">
        <f t="shared" si="16"/>
        <v>83.20179967676647</v>
      </c>
      <c r="AU24" s="17">
        <f t="shared" si="16"/>
        <v>77.996681682636321</v>
      </c>
      <c r="AV24" s="17">
        <f t="shared" si="16"/>
        <v>81.081334409119762</v>
      </c>
      <c r="AW24" s="17">
        <f t="shared" si="16"/>
        <v>69.976101440660329</v>
      </c>
      <c r="AX24" s="17">
        <f t="shared" si="16"/>
        <v>72.012201871215723</v>
      </c>
      <c r="AY24" s="17">
        <f t="shared" si="16"/>
        <v>91.24430829920297</v>
      </c>
      <c r="AZ24" s="17">
        <f t="shared" si="16"/>
        <v>62.203428281742234</v>
      </c>
      <c r="BA24" s="17">
        <f t="shared" si="16"/>
        <v>64.206361483909362</v>
      </c>
      <c r="BB24" s="17">
        <f t="shared" si="16"/>
        <v>73.568011386229031</v>
      </c>
      <c r="BC24" s="17">
        <f t="shared" si="16"/>
        <v>70.318830879689699</v>
      </c>
      <c r="BD24" s="17">
        <f t="shared" si="16"/>
        <v>61.281192931167993</v>
      </c>
      <c r="BE24" s="17">
        <f t="shared" si="16"/>
        <v>74.507811127651337</v>
      </c>
      <c r="BF24" s="17">
        <f t="shared" si="16"/>
        <v>84.146845027750771</v>
      </c>
      <c r="BG24" s="17">
        <f t="shared" si="16"/>
        <v>0</v>
      </c>
      <c r="BH24" s="17">
        <f t="shared" si="16"/>
        <v>74.82245899562119</v>
      </c>
      <c r="BI24" s="17">
        <f t="shared" ref="BI24" si="17">SUM(BI4:BI23)</f>
        <v>969.61751158645575</v>
      </c>
      <c r="BJ24" s="17">
        <f t="shared" ref="BJ24" si="18">SUM(BJ4:BJ23)</f>
        <v>798.28755172484068</v>
      </c>
      <c r="BK24" s="17">
        <f t="shared" ref="BK24" si="19">SUM(BK4:BK23)</f>
        <v>1767.9050633112968</v>
      </c>
      <c r="BU24" s="17">
        <v>79063</v>
      </c>
    </row>
    <row r="25" spans="1:78" s="16" customFormat="1" x14ac:dyDescent="0.25">
      <c r="A25" s="16" t="s">
        <v>39</v>
      </c>
      <c r="AH25" s="16">
        <f>AVERAGE(AH4:AH23)</f>
        <v>1145173.8999999999</v>
      </c>
      <c r="AI25" s="16">
        <f t="shared" ref="AI25:BO25" si="20">AVERAGE(AI4:AI23)</f>
        <v>4083.7530552865746</v>
      </c>
      <c r="AJ25" s="16">
        <f t="shared" si="20"/>
        <v>3822.5169161802419</v>
      </c>
      <c r="AK25" s="16">
        <f t="shared" si="20"/>
        <v>4.5826269232439225</v>
      </c>
      <c r="AL25" s="16">
        <f t="shared" si="20"/>
        <v>3.8107235317473034</v>
      </c>
      <c r="AM25" s="16">
        <f t="shared" si="20"/>
        <v>4.0915372743872478</v>
      </c>
      <c r="AN25" s="16">
        <f t="shared" si="20"/>
        <v>3.9622208406004078</v>
      </c>
      <c r="AO25" s="16">
        <f t="shared" si="20"/>
        <v>3.9066672892373129</v>
      </c>
      <c r="AP25" s="16">
        <f t="shared" si="20"/>
        <v>3.9022212836235921</v>
      </c>
      <c r="AQ25" s="16">
        <f t="shared" si="20"/>
        <v>4.4747079111940522</v>
      </c>
      <c r="AR25" s="16">
        <f t="shared" si="20"/>
        <v>3.7326539074418563</v>
      </c>
      <c r="AS25" s="16">
        <f t="shared" si="20"/>
        <v>3.9035258294209725</v>
      </c>
      <c r="AT25" s="16">
        <f t="shared" si="20"/>
        <v>4.1600899838383238</v>
      </c>
      <c r="AU25" s="16">
        <f t="shared" si="20"/>
        <v>3.899834084131816</v>
      </c>
      <c r="AV25" s="16">
        <f t="shared" si="20"/>
        <v>4.0540667204559879</v>
      </c>
      <c r="AW25" s="16">
        <f t="shared" si="20"/>
        <v>3.4988050720330164</v>
      </c>
      <c r="AX25" s="16">
        <f t="shared" si="20"/>
        <v>3.6006100935607863</v>
      </c>
      <c r="AY25" s="16">
        <f t="shared" si="20"/>
        <v>4.5622154149601482</v>
      </c>
      <c r="AZ25" s="16">
        <f t="shared" si="20"/>
        <v>3.1101714140871115</v>
      </c>
      <c r="BA25" s="16">
        <f t="shared" si="20"/>
        <v>3.210318074195468</v>
      </c>
      <c r="BB25" s="16">
        <f t="shared" si="20"/>
        <v>3.6784005693114517</v>
      </c>
      <c r="BC25" s="16">
        <f t="shared" si="20"/>
        <v>3.5159415439844848</v>
      </c>
      <c r="BD25" s="16">
        <f t="shared" si="20"/>
        <v>3.0640596465583996</v>
      </c>
      <c r="BE25" s="16">
        <f t="shared" si="20"/>
        <v>3.7253905563825667</v>
      </c>
      <c r="BF25" s="16">
        <f t="shared" si="20"/>
        <v>4.2073422513875389</v>
      </c>
      <c r="BG25" s="16">
        <f t="shared" si="20"/>
        <v>0</v>
      </c>
      <c r="BH25" s="16">
        <f t="shared" si="20"/>
        <v>3.7411229497810594</v>
      </c>
      <c r="BI25" s="16">
        <f t="shared" si="20"/>
        <v>48.480875579322785</v>
      </c>
      <c r="BJ25" s="16">
        <f t="shared" si="20"/>
        <v>39.914377586242033</v>
      </c>
      <c r="BK25" s="16">
        <f t="shared" si="20"/>
        <v>88.395253165564839</v>
      </c>
      <c r="BM25" s="16">
        <f t="shared" si="20"/>
        <v>4.0400729649435663</v>
      </c>
      <c r="BN25" s="16">
        <f t="shared" si="20"/>
        <v>3.3261981321868355</v>
      </c>
      <c r="BO25" s="16">
        <f t="shared" si="20"/>
        <v>3.6831355485652018</v>
      </c>
      <c r="BU25" s="17">
        <v>3953</v>
      </c>
    </row>
    <row r="26" spans="1:78" s="19" customFormat="1" x14ac:dyDescent="0.25">
      <c r="A26" s="13" t="s">
        <v>29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I26" s="20"/>
      <c r="AJ26" s="20"/>
      <c r="BI26" s="21"/>
      <c r="BJ26" s="21"/>
      <c r="BK26" s="21"/>
    </row>
    <row r="27" spans="1:78" s="22" customFormat="1" x14ac:dyDescent="0.25">
      <c r="A27" s="22" t="s">
        <v>1</v>
      </c>
      <c r="B27" s="22">
        <v>36397802</v>
      </c>
      <c r="C27" s="22">
        <v>1634017</v>
      </c>
      <c r="D27" s="22">
        <v>1493483</v>
      </c>
      <c r="E27" s="22">
        <v>522</v>
      </c>
      <c r="F27" s="22">
        <v>541</v>
      </c>
      <c r="G27" s="22">
        <v>569</v>
      </c>
      <c r="H27" s="22">
        <v>517</v>
      </c>
      <c r="I27" s="22">
        <v>532</v>
      </c>
      <c r="J27" s="22">
        <v>512</v>
      </c>
      <c r="K27" s="22">
        <v>650</v>
      </c>
      <c r="L27" s="22">
        <v>484</v>
      </c>
      <c r="M27" s="22">
        <v>602</v>
      </c>
      <c r="N27" s="22">
        <v>492</v>
      </c>
      <c r="O27" s="22">
        <v>529</v>
      </c>
      <c r="P27" s="22">
        <v>506</v>
      </c>
      <c r="Q27" s="22">
        <v>495</v>
      </c>
      <c r="R27" s="22">
        <v>494</v>
      </c>
      <c r="S27" s="22">
        <v>496</v>
      </c>
      <c r="T27" s="22">
        <v>463</v>
      </c>
      <c r="U27" s="22">
        <v>431</v>
      </c>
      <c r="V27" s="22">
        <v>477</v>
      </c>
      <c r="W27" s="22">
        <v>446</v>
      </c>
      <c r="X27" s="22">
        <v>316</v>
      </c>
      <c r="Y27" s="22">
        <v>468</v>
      </c>
      <c r="Z27" s="22">
        <v>395</v>
      </c>
      <c r="AB27" s="22">
        <v>401</v>
      </c>
      <c r="AC27" s="22">
        <f>SUM(E27:P27)</f>
        <v>6456</v>
      </c>
      <c r="AD27" s="22">
        <f>SUM(Q27:AB27)</f>
        <v>4882</v>
      </c>
      <c r="AE27" s="22">
        <f>SUM(AC27:AD27)</f>
        <v>11338</v>
      </c>
      <c r="AH27" s="22">
        <v>36397802</v>
      </c>
      <c r="AI27" s="22">
        <f>C27/B27*100000</f>
        <v>4489.3287786993296</v>
      </c>
      <c r="AJ27" s="22">
        <f>D27/B27*100000</f>
        <v>4103.2230462707612</v>
      </c>
      <c r="AK27" s="22" cm="1">
        <f t="array" ref="AK27:BH27">((E27:AB27)/B27)*100000</f>
        <v>1.4341525348151518</v>
      </c>
      <c r="AL27" s="22">
        <v>1.4863534891475041</v>
      </c>
      <c r="AM27" s="22">
        <v>1.5632812113214969</v>
      </c>
      <c r="AN27" s="22">
        <v>1.4204154415697958</v>
      </c>
      <c r="AO27" s="22">
        <v>1.4616267213058636</v>
      </c>
      <c r="AP27" s="22">
        <v>1.4066783483244401</v>
      </c>
      <c r="AQ27" s="22">
        <v>1.7858221218962615</v>
      </c>
      <c r="AR27" s="22">
        <v>1.3297506261504473</v>
      </c>
      <c r="AS27" s="22">
        <v>1.6539460267408455</v>
      </c>
      <c r="AT27" s="22">
        <v>1.3517299753430165</v>
      </c>
      <c r="AU27" s="22">
        <v>1.4533844653586498</v>
      </c>
      <c r="AV27" s="22">
        <v>1.390193836430013</v>
      </c>
      <c r="AW27" s="22">
        <v>1.3599722312902303</v>
      </c>
      <c r="AX27" s="22">
        <v>1.357224812641159</v>
      </c>
      <c r="AY27" s="22">
        <v>1.3627196499393013</v>
      </c>
      <c r="AZ27" s="22">
        <v>1.2720548345199525</v>
      </c>
      <c r="BA27" s="22">
        <v>1.1841374377496749</v>
      </c>
      <c r="BB27" s="22">
        <v>1.310518695606949</v>
      </c>
      <c r="BC27" s="22">
        <v>1.2253487174857427</v>
      </c>
      <c r="BD27" s="22">
        <v>0.86818429310649026</v>
      </c>
      <c r="BE27" s="22">
        <v>1.2857919277653085</v>
      </c>
      <c r="BF27" s="22">
        <v>1.0852303663831129</v>
      </c>
      <c r="BG27" s="22">
        <v>0</v>
      </c>
      <c r="BH27" s="22">
        <v>1.1017148782775399</v>
      </c>
      <c r="BI27" s="23">
        <f t="shared" si="5"/>
        <v>17.737334798403484</v>
      </c>
      <c r="BJ27" s="23">
        <f t="shared" si="6"/>
        <v>13.41289784476546</v>
      </c>
      <c r="BK27" s="23">
        <f t="shared" si="7"/>
        <v>31.150232643168945</v>
      </c>
      <c r="BM27" s="22">
        <f t="shared" si="8"/>
        <v>1.4781112332002904</v>
      </c>
      <c r="BN27" s="22">
        <f t="shared" si="9"/>
        <v>1.1177414870637883</v>
      </c>
      <c r="BO27" s="22">
        <f t="shared" si="10"/>
        <v>1.2979263601320394</v>
      </c>
      <c r="BQ27" s="22">
        <f t="shared" si="11"/>
        <v>1.4437685000869007</v>
      </c>
      <c r="BR27" s="22">
        <f t="shared" si="12"/>
        <v>1.2487017760028476</v>
      </c>
      <c r="BS27" s="22">
        <f t="shared" si="13"/>
        <v>1.3585985219656946</v>
      </c>
      <c r="BU27" s="23">
        <v>4296</v>
      </c>
      <c r="BW27" s="22">
        <v>27400513</v>
      </c>
      <c r="BX27" s="22">
        <f>BW27/B27*100000</f>
        <v>75280.680410317087</v>
      </c>
      <c r="BY27" s="22">
        <v>27844445</v>
      </c>
      <c r="BZ27" s="22">
        <f>BY27/B27*100000</f>
        <v>76500.347466036546</v>
      </c>
    </row>
    <row r="28" spans="1:78" x14ac:dyDescent="0.25">
      <c r="A28" s="4" t="s">
        <v>2</v>
      </c>
      <c r="B28">
        <v>744885</v>
      </c>
      <c r="C28">
        <v>43888</v>
      </c>
      <c r="D28">
        <v>43166</v>
      </c>
      <c r="E28">
        <v>0</v>
      </c>
      <c r="F28">
        <v>6</v>
      </c>
      <c r="G28">
        <v>4</v>
      </c>
      <c r="H28">
        <v>0</v>
      </c>
      <c r="I28">
        <v>7</v>
      </c>
      <c r="J28">
        <v>3</v>
      </c>
      <c r="K28">
        <v>5</v>
      </c>
      <c r="L28">
        <v>2</v>
      </c>
      <c r="M28">
        <v>3</v>
      </c>
      <c r="N28">
        <v>4</v>
      </c>
      <c r="O28">
        <v>1</v>
      </c>
      <c r="P28">
        <v>0</v>
      </c>
      <c r="Q28">
        <v>3</v>
      </c>
      <c r="R28">
        <v>5</v>
      </c>
      <c r="S28">
        <v>3</v>
      </c>
      <c r="T28">
        <v>2</v>
      </c>
      <c r="U28">
        <v>2</v>
      </c>
      <c r="V28">
        <v>3</v>
      </c>
      <c r="W28">
        <v>2</v>
      </c>
      <c r="X28">
        <v>0</v>
      </c>
      <c r="Y28">
        <v>2</v>
      </c>
      <c r="Z28">
        <v>3</v>
      </c>
      <c r="AB28">
        <v>4</v>
      </c>
      <c r="AC28">
        <f t="shared" ref="AC28:AC47" si="21">SUM(E28:P28)</f>
        <v>35</v>
      </c>
      <c r="AD28">
        <f t="shared" ref="AD28:AD47" si="22">SUM(Q28:AB28)</f>
        <v>29</v>
      </c>
      <c r="AE28">
        <f t="shared" ref="AE28:AE47" si="23">SUM(AC28:AD28)</f>
        <v>64</v>
      </c>
      <c r="AH28">
        <v>744885</v>
      </c>
      <c r="AI28">
        <f t="shared" ref="AI28:AI47" si="24">C28/B28*100000</f>
        <v>5891.9162018298121</v>
      </c>
      <c r="AJ28">
        <f t="shared" ref="AJ28:AJ47" si="25">D28/B28*100000</f>
        <v>5794.9884881558892</v>
      </c>
      <c r="AK28" cm="1">
        <f t="array" ref="AK28:BH28">((E28:AB28)/B28)*100000</f>
        <v>0</v>
      </c>
      <c r="AL28">
        <v>0.80549346543426159</v>
      </c>
      <c r="AM28">
        <v>0.53699564362284113</v>
      </c>
      <c r="AN28">
        <v>0</v>
      </c>
      <c r="AO28">
        <v>0.93974237633997193</v>
      </c>
      <c r="AP28">
        <v>0.4027467327171308</v>
      </c>
      <c r="AQ28">
        <v>0.67124455452855136</v>
      </c>
      <c r="AR28">
        <v>0.26849782181142057</v>
      </c>
      <c r="AS28">
        <v>0.4027467327171308</v>
      </c>
      <c r="AT28">
        <v>0.53699564362284113</v>
      </c>
      <c r="AU28">
        <v>0.13424891090571028</v>
      </c>
      <c r="AV28">
        <v>0</v>
      </c>
      <c r="AW28">
        <v>0.4027467327171308</v>
      </c>
      <c r="AX28">
        <v>0.67124455452855136</v>
      </c>
      <c r="AY28">
        <v>0.4027467327171308</v>
      </c>
      <c r="AZ28">
        <v>0.26849782181142057</v>
      </c>
      <c r="BA28">
        <v>0.26849782181142057</v>
      </c>
      <c r="BB28">
        <v>0.4027467327171308</v>
      </c>
      <c r="BC28">
        <v>0.26849782181142057</v>
      </c>
      <c r="BD28">
        <v>0</v>
      </c>
      <c r="BE28">
        <v>0.26849782181142057</v>
      </c>
      <c r="BF28">
        <v>0.4027467327171308</v>
      </c>
      <c r="BG28">
        <v>0</v>
      </c>
      <c r="BH28">
        <v>0.53699564362284113</v>
      </c>
      <c r="BI28" s="3">
        <f t="shared" si="5"/>
        <v>4.6987118816998601</v>
      </c>
      <c r="BJ28" s="3">
        <f t="shared" si="6"/>
        <v>3.8932184162655989</v>
      </c>
      <c r="BK28" s="3">
        <f t="shared" si="7"/>
        <v>8.5919302979654582</v>
      </c>
      <c r="BM28">
        <f t="shared" si="8"/>
        <v>0.39155932347498834</v>
      </c>
      <c r="BN28">
        <f t="shared" si="9"/>
        <v>0.32443486802213323</v>
      </c>
      <c r="BO28">
        <f t="shared" si="10"/>
        <v>0.35799709574856081</v>
      </c>
      <c r="BQ28">
        <f t="shared" si="11"/>
        <v>0.4027467327171308</v>
      </c>
      <c r="BR28">
        <f t="shared" si="12"/>
        <v>0.33562227726427568</v>
      </c>
      <c r="BS28">
        <f t="shared" si="13"/>
        <v>0.4027467327171308</v>
      </c>
      <c r="BU28" s="3">
        <v>5843</v>
      </c>
      <c r="BW28">
        <v>519016</v>
      </c>
      <c r="BX28" s="24">
        <f t="shared" ref="BX28:BX47" si="26">BW28/B28*100000</f>
        <v>69677.332742638115</v>
      </c>
      <c r="BY28">
        <v>524562</v>
      </c>
      <c r="BZ28" s="24">
        <f t="shared" ref="BZ28:BZ47" si="27">BY28/B28*100000</f>
        <v>70421.877202521195</v>
      </c>
    </row>
    <row r="29" spans="1:78" x14ac:dyDescent="0.25">
      <c r="A29" s="5" t="s">
        <v>3</v>
      </c>
      <c r="B29">
        <v>497473</v>
      </c>
      <c r="C29">
        <v>14573</v>
      </c>
      <c r="D29">
        <v>11144</v>
      </c>
      <c r="E29">
        <v>1</v>
      </c>
      <c r="F29">
        <v>0</v>
      </c>
      <c r="G29">
        <v>2</v>
      </c>
      <c r="H29">
        <v>6</v>
      </c>
      <c r="I29">
        <v>3</v>
      </c>
      <c r="J29">
        <v>3</v>
      </c>
      <c r="K29">
        <v>3</v>
      </c>
      <c r="L29">
        <v>7</v>
      </c>
      <c r="M29">
        <v>1</v>
      </c>
      <c r="N29">
        <v>1</v>
      </c>
      <c r="O29">
        <v>3</v>
      </c>
      <c r="P29">
        <v>4</v>
      </c>
      <c r="Q29">
        <v>2</v>
      </c>
      <c r="R29">
        <v>3</v>
      </c>
      <c r="S29">
        <v>3</v>
      </c>
      <c r="T29">
        <v>7</v>
      </c>
      <c r="U29">
        <v>2</v>
      </c>
      <c r="V29">
        <v>1</v>
      </c>
      <c r="W29">
        <v>1</v>
      </c>
      <c r="X29">
        <v>3</v>
      </c>
      <c r="Y29">
        <v>0</v>
      </c>
      <c r="Z29">
        <v>2</v>
      </c>
      <c r="AB29">
        <v>4</v>
      </c>
      <c r="AC29">
        <f t="shared" si="21"/>
        <v>34</v>
      </c>
      <c r="AD29">
        <f t="shared" si="22"/>
        <v>28</v>
      </c>
      <c r="AE29">
        <f t="shared" si="23"/>
        <v>62</v>
      </c>
      <c r="AH29">
        <v>497473</v>
      </c>
      <c r="AI29">
        <f t="shared" si="24"/>
        <v>2929.4052139513101</v>
      </c>
      <c r="AJ29">
        <f t="shared" si="25"/>
        <v>2240.1215744372057</v>
      </c>
      <c r="AK29" cm="1">
        <f t="array" ref="AK29:BH29">((E29:AB29)/B29)*100000</f>
        <v>0.20101593453313044</v>
      </c>
      <c r="AL29">
        <v>0</v>
      </c>
      <c r="AM29">
        <v>0.40203186906626087</v>
      </c>
      <c r="AN29">
        <v>1.2060956071987825</v>
      </c>
      <c r="AO29">
        <v>0.60304780359939125</v>
      </c>
      <c r="AP29">
        <v>0.60304780359939125</v>
      </c>
      <c r="AQ29">
        <v>0.60304780359939125</v>
      </c>
      <c r="AR29">
        <v>1.4071115417319131</v>
      </c>
      <c r="AS29">
        <v>0.20101593453313044</v>
      </c>
      <c r="AT29">
        <v>0.20101593453313044</v>
      </c>
      <c r="AU29">
        <v>0.60304780359939125</v>
      </c>
      <c r="AV29">
        <v>0.80406373813252174</v>
      </c>
      <c r="AW29">
        <v>0.40203186906626087</v>
      </c>
      <c r="AX29">
        <v>0.60304780359939125</v>
      </c>
      <c r="AY29">
        <v>0.60304780359939125</v>
      </c>
      <c r="AZ29">
        <v>1.4071115417319131</v>
      </c>
      <c r="BA29">
        <v>0.40203186906626087</v>
      </c>
      <c r="BB29">
        <v>0.20101593453313044</v>
      </c>
      <c r="BC29">
        <v>0.20101593453313044</v>
      </c>
      <c r="BD29">
        <v>0.60304780359939125</v>
      </c>
      <c r="BE29">
        <v>0</v>
      </c>
      <c r="BF29">
        <v>0.40203186906626087</v>
      </c>
      <c r="BG29">
        <v>0</v>
      </c>
      <c r="BH29">
        <v>0.80406373813252174</v>
      </c>
      <c r="BI29" s="3">
        <f t="shared" si="5"/>
        <v>6.8345417741264356</v>
      </c>
      <c r="BJ29" s="3">
        <f t="shared" si="6"/>
        <v>5.6284461669276515</v>
      </c>
      <c r="BK29" s="3">
        <f t="shared" si="7"/>
        <v>12.462987941054088</v>
      </c>
      <c r="BM29">
        <f t="shared" si="8"/>
        <v>0.56954514784386967</v>
      </c>
      <c r="BN29">
        <f t="shared" si="9"/>
        <v>0.46903718057730431</v>
      </c>
      <c r="BO29">
        <f t="shared" si="10"/>
        <v>0.51929116421058696</v>
      </c>
      <c r="BQ29">
        <f t="shared" si="11"/>
        <v>0.60304780359939125</v>
      </c>
      <c r="BR29">
        <f t="shared" si="12"/>
        <v>0.40203186906626087</v>
      </c>
      <c r="BS29">
        <f t="shared" si="13"/>
        <v>0.50253983633282606</v>
      </c>
      <c r="BU29" s="3">
        <v>2585</v>
      </c>
      <c r="BW29">
        <v>399518</v>
      </c>
      <c r="BX29" s="24">
        <f t="shared" si="26"/>
        <v>80309.484132807207</v>
      </c>
      <c r="BY29">
        <v>409848</v>
      </c>
      <c r="BZ29" s="24">
        <f t="shared" si="27"/>
        <v>82385.978736534453</v>
      </c>
    </row>
    <row r="30" spans="1:78" x14ac:dyDescent="0.25">
      <c r="A30" s="5" t="s">
        <v>4</v>
      </c>
      <c r="B30">
        <v>872147</v>
      </c>
      <c r="C30">
        <v>52666</v>
      </c>
      <c r="D30">
        <v>49451</v>
      </c>
      <c r="E30">
        <v>10</v>
      </c>
      <c r="F30">
        <v>6</v>
      </c>
      <c r="G30">
        <v>15</v>
      </c>
      <c r="H30">
        <v>9</v>
      </c>
      <c r="I30">
        <v>6</v>
      </c>
      <c r="J30">
        <v>6</v>
      </c>
      <c r="K30">
        <v>18</v>
      </c>
      <c r="L30">
        <v>2</v>
      </c>
      <c r="M30">
        <v>6</v>
      </c>
      <c r="N30">
        <v>16</v>
      </c>
      <c r="O30">
        <v>19</v>
      </c>
      <c r="P30">
        <v>16</v>
      </c>
      <c r="Q30">
        <v>12</v>
      </c>
      <c r="R30">
        <v>10</v>
      </c>
      <c r="S30">
        <v>17</v>
      </c>
      <c r="T30">
        <v>9</v>
      </c>
      <c r="U30">
        <v>11</v>
      </c>
      <c r="V30">
        <v>8</v>
      </c>
      <c r="W30">
        <v>11</v>
      </c>
      <c r="X30">
        <v>10</v>
      </c>
      <c r="Y30">
        <v>6</v>
      </c>
      <c r="Z30">
        <v>13</v>
      </c>
      <c r="AB30">
        <v>7</v>
      </c>
      <c r="AC30">
        <f t="shared" si="21"/>
        <v>129</v>
      </c>
      <c r="AD30">
        <f t="shared" si="22"/>
        <v>114</v>
      </c>
      <c r="AE30">
        <f t="shared" si="23"/>
        <v>243</v>
      </c>
      <c r="AH30">
        <v>872147</v>
      </c>
      <c r="AI30">
        <f t="shared" si="24"/>
        <v>6038.660913813841</v>
      </c>
      <c r="AJ30">
        <f t="shared" si="25"/>
        <v>5670.0303962520074</v>
      </c>
      <c r="AK30" cm="1">
        <f t="array" ref="AK30:BH30">((E30:AB30)/B30)*100000</f>
        <v>1.1465957000368057</v>
      </c>
      <c r="AL30">
        <v>0.68795742002208338</v>
      </c>
      <c r="AM30">
        <v>1.7198935500552086</v>
      </c>
      <c r="AN30">
        <v>1.0319361300331251</v>
      </c>
      <c r="AO30">
        <v>0.68795742002208338</v>
      </c>
      <c r="AP30">
        <v>0.68795742002208338</v>
      </c>
      <c r="AQ30">
        <v>2.0638722600662502</v>
      </c>
      <c r="AR30">
        <v>0.22931914000736114</v>
      </c>
      <c r="AS30">
        <v>0.68795742002208338</v>
      </c>
      <c r="AT30">
        <v>1.8345531200588892</v>
      </c>
      <c r="AU30">
        <v>2.1785318300699306</v>
      </c>
      <c r="AV30">
        <v>1.8345531200588892</v>
      </c>
      <c r="AW30">
        <v>1.3759148400441668</v>
      </c>
      <c r="AX30">
        <v>1.1465957000368057</v>
      </c>
      <c r="AY30">
        <v>1.9492126900625697</v>
      </c>
      <c r="AZ30">
        <v>1.0319361300331251</v>
      </c>
      <c r="BA30">
        <v>1.2612552700404864</v>
      </c>
      <c r="BB30">
        <v>0.91727656002944458</v>
      </c>
      <c r="BC30">
        <v>1.2612552700404864</v>
      </c>
      <c r="BD30">
        <v>1.1465957000368057</v>
      </c>
      <c r="BE30">
        <v>0.68795742002208338</v>
      </c>
      <c r="BF30">
        <v>1.4905744100478475</v>
      </c>
      <c r="BG30">
        <v>0</v>
      </c>
      <c r="BH30">
        <v>0.80261699002576392</v>
      </c>
      <c r="BI30" s="3">
        <f t="shared" si="5"/>
        <v>14.791084530474794</v>
      </c>
      <c r="BJ30" s="3">
        <f t="shared" si="6"/>
        <v>13.071190980419583</v>
      </c>
      <c r="BK30" s="3">
        <f t="shared" si="7"/>
        <v>27.862275510894378</v>
      </c>
      <c r="BM30">
        <f t="shared" si="8"/>
        <v>1.2325903775395661</v>
      </c>
      <c r="BN30">
        <f t="shared" si="9"/>
        <v>1.0892659150349653</v>
      </c>
      <c r="BO30">
        <f t="shared" si="10"/>
        <v>1.1609281462872658</v>
      </c>
      <c r="BQ30">
        <f t="shared" si="11"/>
        <v>1.0892659150349653</v>
      </c>
      <c r="BR30">
        <f t="shared" si="12"/>
        <v>1.1465957000368057</v>
      </c>
      <c r="BS30">
        <f t="shared" si="13"/>
        <v>1.1465957000368057</v>
      </c>
      <c r="BU30" s="3">
        <v>5854</v>
      </c>
      <c r="BW30">
        <v>623047</v>
      </c>
      <c r="BX30" s="24">
        <f t="shared" si="26"/>
        <v>71438.301112083165</v>
      </c>
      <c r="BY30">
        <v>624264</v>
      </c>
      <c r="BZ30" s="24">
        <f t="shared" si="27"/>
        <v>71577.841808777652</v>
      </c>
    </row>
    <row r="31" spans="1:78" x14ac:dyDescent="0.25">
      <c r="A31" s="6" t="s">
        <v>5</v>
      </c>
      <c r="B31">
        <v>1758489</v>
      </c>
      <c r="C31">
        <v>91474</v>
      </c>
      <c r="D31">
        <v>87792</v>
      </c>
      <c r="E31">
        <v>34</v>
      </c>
      <c r="F31">
        <v>32</v>
      </c>
      <c r="G31">
        <v>41</v>
      </c>
      <c r="H31">
        <v>29</v>
      </c>
      <c r="I31">
        <v>40</v>
      </c>
      <c r="J31">
        <v>35</v>
      </c>
      <c r="K31">
        <v>26</v>
      </c>
      <c r="L31">
        <v>33</v>
      </c>
      <c r="M31">
        <v>43</v>
      </c>
      <c r="N31">
        <v>30</v>
      </c>
      <c r="O31">
        <v>50</v>
      </c>
      <c r="P31">
        <v>26</v>
      </c>
      <c r="Q31">
        <v>17</v>
      </c>
      <c r="R31">
        <v>38</v>
      </c>
      <c r="S31">
        <v>33</v>
      </c>
      <c r="T31">
        <v>48</v>
      </c>
      <c r="U31">
        <v>24</v>
      </c>
      <c r="V31">
        <v>30</v>
      </c>
      <c r="W31">
        <v>41</v>
      </c>
      <c r="X31">
        <v>21</v>
      </c>
      <c r="Y31">
        <v>39</v>
      </c>
      <c r="Z31">
        <v>28</v>
      </c>
      <c r="AB31">
        <v>30</v>
      </c>
      <c r="AC31">
        <f t="shared" si="21"/>
        <v>419</v>
      </c>
      <c r="AD31">
        <f t="shared" si="22"/>
        <v>349</v>
      </c>
      <c r="AE31">
        <f t="shared" si="23"/>
        <v>768</v>
      </c>
      <c r="AH31">
        <v>1758489</v>
      </c>
      <c r="AI31">
        <f t="shared" si="24"/>
        <v>5201.8522720358214</v>
      </c>
      <c r="AJ31">
        <f t="shared" si="25"/>
        <v>4992.4679653952908</v>
      </c>
      <c r="AK31" cm="1">
        <f t="array" ref="AK31:BH31">((E31:AB31)/B31)*100000</f>
        <v>1.9334781167240738</v>
      </c>
      <c r="AL31">
        <v>1.8197441098579519</v>
      </c>
      <c r="AM31">
        <v>2.3315471407555011</v>
      </c>
      <c r="AN31">
        <v>1.6491430995587688</v>
      </c>
      <c r="AO31">
        <v>2.2746801373224401</v>
      </c>
      <c r="AP31">
        <v>1.9903451201571349</v>
      </c>
      <c r="AQ31">
        <v>1.478542089259586</v>
      </c>
      <c r="AR31">
        <v>1.8766111132910128</v>
      </c>
      <c r="AS31">
        <v>2.445281147621623</v>
      </c>
      <c r="AT31">
        <v>1.70601010299183</v>
      </c>
      <c r="AU31">
        <v>2.8433501716530496</v>
      </c>
      <c r="AV31">
        <v>1.478542089259586</v>
      </c>
      <c r="AW31">
        <v>0.96673905836203688</v>
      </c>
      <c r="AX31">
        <v>2.1609461304563178</v>
      </c>
      <c r="AY31">
        <v>1.8766111132910128</v>
      </c>
      <c r="AZ31">
        <v>2.7296161647869277</v>
      </c>
      <c r="BA31">
        <v>1.3648080823934639</v>
      </c>
      <c r="BB31">
        <v>1.70601010299183</v>
      </c>
      <c r="BC31">
        <v>2.3315471407555011</v>
      </c>
      <c r="BD31">
        <v>1.194207072094281</v>
      </c>
      <c r="BE31">
        <v>2.2178131338893787</v>
      </c>
      <c r="BF31">
        <v>1.5922760961257079</v>
      </c>
      <c r="BG31">
        <v>0</v>
      </c>
      <c r="BH31">
        <v>1.70601010299183</v>
      </c>
      <c r="BI31" s="3">
        <f t="shared" si="5"/>
        <v>23.827274438452559</v>
      </c>
      <c r="BJ31" s="3">
        <f t="shared" si="6"/>
        <v>19.846584198138288</v>
      </c>
      <c r="BK31" s="3">
        <f t="shared" si="7"/>
        <v>43.67385863659085</v>
      </c>
      <c r="BM31">
        <f t="shared" si="8"/>
        <v>1.98560620320438</v>
      </c>
      <c r="BN31">
        <f t="shared" si="9"/>
        <v>1.653882016511524</v>
      </c>
      <c r="BO31">
        <f t="shared" si="10"/>
        <v>1.8197441098579523</v>
      </c>
      <c r="BQ31">
        <f t="shared" si="11"/>
        <v>1.9050446150075433</v>
      </c>
      <c r="BR31">
        <f t="shared" si="12"/>
        <v>1.70601010299183</v>
      </c>
      <c r="BS31">
        <f t="shared" si="13"/>
        <v>1.8481776115744823</v>
      </c>
      <c r="BU31" s="3">
        <v>5097</v>
      </c>
      <c r="BW31">
        <v>1248835</v>
      </c>
      <c r="BX31" s="24">
        <f t="shared" si="26"/>
        <v>71017.504232326741</v>
      </c>
      <c r="BY31">
        <v>1267220</v>
      </c>
      <c r="BZ31" s="24">
        <f t="shared" si="27"/>
        <v>72063.004090443559</v>
      </c>
    </row>
    <row r="32" spans="1:78" x14ac:dyDescent="0.25">
      <c r="A32" s="6" t="s">
        <v>6</v>
      </c>
      <c r="B32">
        <v>564866</v>
      </c>
      <c r="C32">
        <v>15506</v>
      </c>
      <c r="D32">
        <v>16085</v>
      </c>
      <c r="E32">
        <v>10</v>
      </c>
      <c r="F32">
        <v>7</v>
      </c>
      <c r="G32">
        <v>2</v>
      </c>
      <c r="H32">
        <v>1</v>
      </c>
      <c r="I32">
        <v>0</v>
      </c>
      <c r="J32">
        <v>6</v>
      </c>
      <c r="K32">
        <v>6</v>
      </c>
      <c r="L32">
        <v>4</v>
      </c>
      <c r="M32">
        <v>3</v>
      </c>
      <c r="N32">
        <v>5</v>
      </c>
      <c r="O32">
        <v>4</v>
      </c>
      <c r="P32">
        <v>6</v>
      </c>
      <c r="Q32">
        <v>8</v>
      </c>
      <c r="R32">
        <v>6</v>
      </c>
      <c r="S32">
        <v>11</v>
      </c>
      <c r="T32">
        <v>1</v>
      </c>
      <c r="U32">
        <v>3</v>
      </c>
      <c r="V32">
        <v>3</v>
      </c>
      <c r="W32">
        <v>3</v>
      </c>
      <c r="X32">
        <v>4</v>
      </c>
      <c r="Y32">
        <v>5</v>
      </c>
      <c r="Z32">
        <v>3</v>
      </c>
      <c r="AB32">
        <v>4</v>
      </c>
      <c r="AC32">
        <f t="shared" si="21"/>
        <v>54</v>
      </c>
      <c r="AD32">
        <f t="shared" si="22"/>
        <v>51</v>
      </c>
      <c r="AE32">
        <f t="shared" si="23"/>
        <v>105</v>
      </c>
      <c r="AH32">
        <v>564866</v>
      </c>
      <c r="AI32">
        <f t="shared" si="24"/>
        <v>2745.0758232926037</v>
      </c>
      <c r="AJ32">
        <f t="shared" si="25"/>
        <v>2847.5780096518465</v>
      </c>
      <c r="AK32" cm="1">
        <f t="array" ref="AK32:BH32">((E32:AB32)/B32)*100000</f>
        <v>1.7703313706259536</v>
      </c>
      <c r="AL32">
        <v>1.2392319594381676</v>
      </c>
      <c r="AM32">
        <v>0.35406627412519076</v>
      </c>
      <c r="AN32">
        <v>0.17703313706259538</v>
      </c>
      <c r="AO32">
        <v>0</v>
      </c>
      <c r="AP32">
        <v>1.0621988223755723</v>
      </c>
      <c r="AQ32">
        <v>1.0621988223755723</v>
      </c>
      <c r="AR32">
        <v>0.70813254825038152</v>
      </c>
      <c r="AS32">
        <v>0.53109941118778614</v>
      </c>
      <c r="AT32">
        <v>0.88516568531297679</v>
      </c>
      <c r="AU32">
        <v>0.70813254825038152</v>
      </c>
      <c r="AV32">
        <v>1.0621988223755723</v>
      </c>
      <c r="AW32">
        <v>1.416265096500763</v>
      </c>
      <c r="AX32">
        <v>1.0621988223755723</v>
      </c>
      <c r="AY32">
        <v>1.9473645076885491</v>
      </c>
      <c r="AZ32">
        <v>0.17703313706259538</v>
      </c>
      <c r="BA32">
        <v>0.53109941118778614</v>
      </c>
      <c r="BB32">
        <v>0.53109941118778614</v>
      </c>
      <c r="BC32">
        <v>0.53109941118778614</v>
      </c>
      <c r="BD32">
        <v>0.70813254825038152</v>
      </c>
      <c r="BE32">
        <v>0.88516568531297679</v>
      </c>
      <c r="BF32">
        <v>0.53109941118778614</v>
      </c>
      <c r="BG32">
        <v>0</v>
      </c>
      <c r="BH32">
        <v>0.70813254825038152</v>
      </c>
      <c r="BI32" s="3">
        <f t="shared" si="5"/>
        <v>9.5597894013801508</v>
      </c>
      <c r="BJ32" s="3">
        <f t="shared" si="6"/>
        <v>9.0286899901923636</v>
      </c>
      <c r="BK32" s="3">
        <f t="shared" si="7"/>
        <v>18.588479391572513</v>
      </c>
      <c r="BM32">
        <f t="shared" si="8"/>
        <v>0.79664911678167927</v>
      </c>
      <c r="BN32">
        <f t="shared" si="9"/>
        <v>0.75239083251603034</v>
      </c>
      <c r="BO32">
        <f t="shared" si="10"/>
        <v>0.77451997464885469</v>
      </c>
      <c r="BQ32">
        <f t="shared" si="11"/>
        <v>0.79664911678167916</v>
      </c>
      <c r="BR32">
        <f t="shared" si="12"/>
        <v>0.61961597971908389</v>
      </c>
      <c r="BS32">
        <f t="shared" si="13"/>
        <v>0.70813254825038152</v>
      </c>
      <c r="BU32" s="3">
        <v>2796</v>
      </c>
      <c r="BW32">
        <v>442355</v>
      </c>
      <c r="BX32" s="24">
        <f t="shared" si="26"/>
        <v>78311.493345324372</v>
      </c>
      <c r="BY32">
        <v>443995</v>
      </c>
      <c r="BZ32" s="24">
        <f t="shared" si="27"/>
        <v>78601.827690107035</v>
      </c>
    </row>
    <row r="33" spans="1:78" x14ac:dyDescent="0.25">
      <c r="A33" s="6" t="s">
        <v>7</v>
      </c>
      <c r="B33">
        <v>914431</v>
      </c>
      <c r="C33">
        <v>32571</v>
      </c>
      <c r="D33">
        <v>30528</v>
      </c>
      <c r="E33">
        <v>24</v>
      </c>
      <c r="F33">
        <v>24</v>
      </c>
      <c r="G33">
        <v>20</v>
      </c>
      <c r="H33">
        <v>9</v>
      </c>
      <c r="I33">
        <v>16</v>
      </c>
      <c r="J33">
        <v>14</v>
      </c>
      <c r="K33">
        <v>24</v>
      </c>
      <c r="L33">
        <v>21</v>
      </c>
      <c r="M33">
        <v>23</v>
      </c>
      <c r="N33">
        <v>11</v>
      </c>
      <c r="O33">
        <v>22</v>
      </c>
      <c r="P33">
        <v>8</v>
      </c>
      <c r="Q33">
        <v>33</v>
      </c>
      <c r="R33">
        <v>23</v>
      </c>
      <c r="S33">
        <v>20</v>
      </c>
      <c r="T33">
        <v>26</v>
      </c>
      <c r="U33">
        <v>12</v>
      </c>
      <c r="V33">
        <v>11</v>
      </c>
      <c r="W33">
        <v>12</v>
      </c>
      <c r="X33">
        <v>9</v>
      </c>
      <c r="Y33">
        <v>7</v>
      </c>
      <c r="Z33">
        <v>15</v>
      </c>
      <c r="AB33">
        <v>23</v>
      </c>
      <c r="AC33">
        <f t="shared" si="21"/>
        <v>216</v>
      </c>
      <c r="AD33">
        <f t="shared" si="22"/>
        <v>191</v>
      </c>
      <c r="AE33">
        <f t="shared" si="23"/>
        <v>407</v>
      </c>
      <c r="AH33">
        <v>914431</v>
      </c>
      <c r="AI33">
        <f t="shared" si="24"/>
        <v>3561.8871188750163</v>
      </c>
      <c r="AJ33">
        <f t="shared" si="25"/>
        <v>3338.4694963315987</v>
      </c>
      <c r="AK33" cm="1">
        <f t="array" ref="AK33:BH33">((E33:AB33)/B33)*100000</f>
        <v>2.6245829373676091</v>
      </c>
      <c r="AL33">
        <v>2.6245829373676091</v>
      </c>
      <c r="AM33">
        <v>2.1871524478063407</v>
      </c>
      <c r="AN33">
        <v>0.98421860151285345</v>
      </c>
      <c r="AO33">
        <v>1.7497219582450725</v>
      </c>
      <c r="AP33">
        <v>1.5310067134644385</v>
      </c>
      <c r="AQ33">
        <v>2.6245829373676091</v>
      </c>
      <c r="AR33">
        <v>2.2965100701966579</v>
      </c>
      <c r="AS33">
        <v>2.5152253149772918</v>
      </c>
      <c r="AT33">
        <v>1.2029338462934873</v>
      </c>
      <c r="AU33">
        <v>2.4058676925869746</v>
      </c>
      <c r="AV33">
        <v>0.87486097912253624</v>
      </c>
      <c r="AW33">
        <v>3.6088015388804622</v>
      </c>
      <c r="AX33">
        <v>2.5152253149772918</v>
      </c>
      <c r="AY33">
        <v>2.1871524478063407</v>
      </c>
      <c r="AZ33">
        <v>2.843298182148243</v>
      </c>
      <c r="BA33">
        <v>1.3122914686838045</v>
      </c>
      <c r="BB33">
        <v>1.2029338462934873</v>
      </c>
      <c r="BC33">
        <v>1.3122914686838045</v>
      </c>
      <c r="BD33">
        <v>0.98421860151285345</v>
      </c>
      <c r="BE33">
        <v>0.76550335673221925</v>
      </c>
      <c r="BF33">
        <v>1.6403643358547557</v>
      </c>
      <c r="BG33">
        <v>0</v>
      </c>
      <c r="BH33">
        <v>2.5152253149772918</v>
      </c>
      <c r="BI33" s="3">
        <f t="shared" si="5"/>
        <v>23.621246436308482</v>
      </c>
      <c r="BJ33" s="3">
        <f t="shared" si="6"/>
        <v>20.887305876550553</v>
      </c>
      <c r="BK33" s="3">
        <f t="shared" si="7"/>
        <v>44.508552312859038</v>
      </c>
      <c r="BM33">
        <f t="shared" si="8"/>
        <v>1.9684372030257069</v>
      </c>
      <c r="BN33">
        <f t="shared" si="9"/>
        <v>1.7406088230458794</v>
      </c>
      <c r="BO33">
        <f t="shared" si="10"/>
        <v>1.8545230130357933</v>
      </c>
      <c r="BQ33">
        <f t="shared" si="11"/>
        <v>2.2418312590014993</v>
      </c>
      <c r="BR33">
        <f t="shared" si="12"/>
        <v>1.4763279022692801</v>
      </c>
      <c r="BS33">
        <f t="shared" si="13"/>
        <v>1.9684372030257067</v>
      </c>
      <c r="BU33" s="3">
        <v>3450</v>
      </c>
      <c r="BW33">
        <v>661181</v>
      </c>
      <c r="BX33" s="24">
        <f t="shared" si="26"/>
        <v>72305.18212965221</v>
      </c>
      <c r="BY33">
        <v>687784</v>
      </c>
      <c r="BZ33" s="24">
        <f t="shared" si="27"/>
        <v>75214.422958101815</v>
      </c>
    </row>
    <row r="34" spans="1:78" x14ac:dyDescent="0.25">
      <c r="A34" s="7" t="s">
        <v>8</v>
      </c>
      <c r="B34">
        <v>1363276</v>
      </c>
      <c r="C34">
        <v>58505</v>
      </c>
      <c r="D34">
        <v>48458</v>
      </c>
      <c r="E34">
        <v>5</v>
      </c>
      <c r="F34">
        <v>7</v>
      </c>
      <c r="G34">
        <v>3</v>
      </c>
      <c r="H34">
        <v>8</v>
      </c>
      <c r="I34">
        <v>12</v>
      </c>
      <c r="J34">
        <v>8</v>
      </c>
      <c r="K34">
        <v>9</v>
      </c>
      <c r="L34">
        <v>3</v>
      </c>
      <c r="M34">
        <v>22</v>
      </c>
      <c r="N34">
        <v>10</v>
      </c>
      <c r="O34">
        <v>9</v>
      </c>
      <c r="P34">
        <v>3</v>
      </c>
      <c r="Q34">
        <v>7</v>
      </c>
      <c r="R34">
        <v>12</v>
      </c>
      <c r="S34">
        <v>11</v>
      </c>
      <c r="T34">
        <v>4</v>
      </c>
      <c r="U34">
        <v>2</v>
      </c>
      <c r="V34">
        <v>5</v>
      </c>
      <c r="W34">
        <v>10</v>
      </c>
      <c r="X34">
        <v>9</v>
      </c>
      <c r="Y34">
        <v>7</v>
      </c>
      <c r="Z34">
        <v>4</v>
      </c>
      <c r="AB34">
        <v>7</v>
      </c>
      <c r="AC34">
        <f t="shared" si="21"/>
        <v>99</v>
      </c>
      <c r="AD34">
        <f t="shared" si="22"/>
        <v>78</v>
      </c>
      <c r="AE34">
        <f t="shared" si="23"/>
        <v>177</v>
      </c>
      <c r="AH34">
        <v>1363276</v>
      </c>
      <c r="AI34">
        <f t="shared" si="24"/>
        <v>4291.5007672694301</v>
      </c>
      <c r="AJ34">
        <f t="shared" si="25"/>
        <v>3554.5260094067526</v>
      </c>
      <c r="AK34" cm="1">
        <f t="array" ref="AK34:BH34">((E34:AB34)/B34)*100000</f>
        <v>0.36676359005806602</v>
      </c>
      <c r="AL34">
        <v>0.51346902608129241</v>
      </c>
      <c r="AM34">
        <v>0.22005815403483961</v>
      </c>
      <c r="AN34">
        <v>0.58682174409290555</v>
      </c>
      <c r="AO34">
        <v>0.88023261613935844</v>
      </c>
      <c r="AP34">
        <v>0.58682174409290555</v>
      </c>
      <c r="AQ34">
        <v>0.6601744621045188</v>
      </c>
      <c r="AR34">
        <v>0.22005815403483961</v>
      </c>
      <c r="AS34">
        <v>1.6137597962554904</v>
      </c>
      <c r="AT34">
        <v>0.73352718011613205</v>
      </c>
      <c r="AU34">
        <v>0.6601744621045188</v>
      </c>
      <c r="AV34">
        <v>0.22005815403483961</v>
      </c>
      <c r="AW34">
        <v>0.51346902608129241</v>
      </c>
      <c r="AX34">
        <v>0.88023261613935844</v>
      </c>
      <c r="AY34">
        <v>0.80687989812774519</v>
      </c>
      <c r="AZ34">
        <v>0.29341087204645278</v>
      </c>
      <c r="BA34">
        <v>0.14670543602322639</v>
      </c>
      <c r="BB34">
        <v>0.36676359005806602</v>
      </c>
      <c r="BC34">
        <v>0.73352718011613205</v>
      </c>
      <c r="BD34">
        <v>0.6601744621045188</v>
      </c>
      <c r="BE34">
        <v>0.51346902608129241</v>
      </c>
      <c r="BF34">
        <v>0.29341087204645278</v>
      </c>
      <c r="BG34">
        <v>0</v>
      </c>
      <c r="BH34">
        <v>0.51346902608129241</v>
      </c>
      <c r="BI34" s="3">
        <f t="shared" si="5"/>
        <v>7.2619190831497074</v>
      </c>
      <c r="BJ34" s="3">
        <f t="shared" si="6"/>
        <v>5.7215120049058292</v>
      </c>
      <c r="BK34" s="3">
        <f t="shared" si="7"/>
        <v>12.983431088055536</v>
      </c>
      <c r="BM34">
        <f t="shared" si="8"/>
        <v>0.60515992359580895</v>
      </c>
      <c r="BN34">
        <f t="shared" si="9"/>
        <v>0.47679266707548579</v>
      </c>
      <c r="BO34">
        <f t="shared" si="10"/>
        <v>0.54097629533564739</v>
      </c>
      <c r="BQ34">
        <f t="shared" si="11"/>
        <v>0.58682174409290555</v>
      </c>
      <c r="BR34">
        <f t="shared" si="12"/>
        <v>0.51346902608129241</v>
      </c>
      <c r="BS34">
        <f t="shared" si="13"/>
        <v>0.51346902608129241</v>
      </c>
      <c r="BU34" s="3">
        <v>3923</v>
      </c>
      <c r="BW34">
        <v>1017449</v>
      </c>
      <c r="BX34" s="24">
        <f t="shared" si="26"/>
        <v>74632.649588197848</v>
      </c>
      <c r="BY34">
        <v>1039548</v>
      </c>
      <c r="BZ34" s="24">
        <f t="shared" si="27"/>
        <v>76253.671303536481</v>
      </c>
    </row>
    <row r="35" spans="1:78" x14ac:dyDescent="0.25">
      <c r="A35" s="7" t="s">
        <v>9</v>
      </c>
      <c r="B35">
        <v>1116792</v>
      </c>
      <c r="C35">
        <v>42995</v>
      </c>
      <c r="D35">
        <v>35471</v>
      </c>
      <c r="E35">
        <v>4</v>
      </c>
      <c r="F35">
        <v>6</v>
      </c>
      <c r="G35">
        <v>9</v>
      </c>
      <c r="H35">
        <v>4</v>
      </c>
      <c r="I35">
        <v>4</v>
      </c>
      <c r="J35">
        <v>6</v>
      </c>
      <c r="K35">
        <v>6</v>
      </c>
      <c r="L35">
        <v>10</v>
      </c>
      <c r="M35">
        <v>15</v>
      </c>
      <c r="N35">
        <v>8</v>
      </c>
      <c r="O35">
        <v>11</v>
      </c>
      <c r="P35">
        <v>15</v>
      </c>
      <c r="Q35">
        <v>11</v>
      </c>
      <c r="R35">
        <v>4</v>
      </c>
      <c r="S35">
        <v>10</v>
      </c>
      <c r="T35">
        <v>9</v>
      </c>
      <c r="U35">
        <v>4</v>
      </c>
      <c r="V35">
        <v>2</v>
      </c>
      <c r="W35">
        <v>0</v>
      </c>
      <c r="X35">
        <v>2</v>
      </c>
      <c r="Y35">
        <v>2</v>
      </c>
      <c r="Z35">
        <v>8</v>
      </c>
      <c r="AB35">
        <v>6</v>
      </c>
      <c r="AC35">
        <f t="shared" si="21"/>
        <v>98</v>
      </c>
      <c r="AD35">
        <f t="shared" si="22"/>
        <v>58</v>
      </c>
      <c r="AE35">
        <f t="shared" si="23"/>
        <v>156</v>
      </c>
      <c r="AH35">
        <v>1116792</v>
      </c>
      <c r="AI35">
        <f t="shared" si="24"/>
        <v>3849.8664030544633</v>
      </c>
      <c r="AJ35">
        <f t="shared" si="25"/>
        <v>3176.1509752935194</v>
      </c>
      <c r="AK35" cm="1">
        <f t="array" ref="AK35:BH35">((E35:AB35)/B35)*100000</f>
        <v>0.35816875479050708</v>
      </c>
      <c r="AL35">
        <v>0.53725313218576065</v>
      </c>
      <c r="AM35">
        <v>0.80587969827864103</v>
      </c>
      <c r="AN35">
        <v>0.35816875479050708</v>
      </c>
      <c r="AO35">
        <v>0.35816875479050708</v>
      </c>
      <c r="AP35">
        <v>0.53725313218576065</v>
      </c>
      <c r="AQ35">
        <v>0.53725313218576065</v>
      </c>
      <c r="AR35">
        <v>0.89542188697626768</v>
      </c>
      <c r="AS35">
        <v>1.3431328304644017</v>
      </c>
      <c r="AT35">
        <v>0.71633750958101416</v>
      </c>
      <c r="AU35">
        <v>0.98496407567389443</v>
      </c>
      <c r="AV35">
        <v>1.3431328304644017</v>
      </c>
      <c r="AW35">
        <v>0.98496407567389443</v>
      </c>
      <c r="AX35">
        <v>0.35816875479050708</v>
      </c>
      <c r="AY35">
        <v>0.89542188697626768</v>
      </c>
      <c r="AZ35">
        <v>0.80587969827864103</v>
      </c>
      <c r="BA35">
        <v>0.35816875479050708</v>
      </c>
      <c r="BB35">
        <v>0.17908437739525354</v>
      </c>
      <c r="BC35">
        <v>0</v>
      </c>
      <c r="BD35">
        <v>0.17908437739525354</v>
      </c>
      <c r="BE35">
        <v>0.17908437739525354</v>
      </c>
      <c r="BF35">
        <v>0.71633750958101416</v>
      </c>
      <c r="BG35">
        <v>0</v>
      </c>
      <c r="BH35">
        <v>0.53725313218576065</v>
      </c>
      <c r="BI35" s="3">
        <f t="shared" si="5"/>
        <v>8.7751344923674246</v>
      </c>
      <c r="BJ35" s="3">
        <f t="shared" si="6"/>
        <v>5.1934469444623534</v>
      </c>
      <c r="BK35" s="3">
        <f t="shared" si="7"/>
        <v>13.968581436829778</v>
      </c>
      <c r="BM35">
        <f t="shared" si="8"/>
        <v>0.73126120769728542</v>
      </c>
      <c r="BN35">
        <f t="shared" si="9"/>
        <v>0.43278724537186281</v>
      </c>
      <c r="BO35">
        <f t="shared" si="10"/>
        <v>0.58202422653457409</v>
      </c>
      <c r="BQ35">
        <f t="shared" si="11"/>
        <v>0.62679532088338741</v>
      </c>
      <c r="BR35">
        <f t="shared" si="12"/>
        <v>0.35816875479050708</v>
      </c>
      <c r="BS35">
        <f t="shared" si="13"/>
        <v>0.53725313218576065</v>
      </c>
      <c r="BU35" s="3">
        <v>3513</v>
      </c>
      <c r="BW35">
        <v>852225</v>
      </c>
      <c r="BX35" s="24">
        <f t="shared" si="26"/>
        <v>76310.091762834971</v>
      </c>
      <c r="BY35">
        <v>868678</v>
      </c>
      <c r="BZ35" s="24">
        <f t="shared" si="27"/>
        <v>77783.329393477034</v>
      </c>
    </row>
    <row r="36" spans="1:78" x14ac:dyDescent="0.25">
      <c r="A36" s="7" t="s">
        <v>10</v>
      </c>
      <c r="B36">
        <v>443129</v>
      </c>
      <c r="C36">
        <v>16094</v>
      </c>
      <c r="D36">
        <v>19609</v>
      </c>
      <c r="E36">
        <v>2</v>
      </c>
      <c r="F36">
        <v>2</v>
      </c>
      <c r="G36">
        <v>4</v>
      </c>
      <c r="H36">
        <v>2</v>
      </c>
      <c r="I36">
        <v>0</v>
      </c>
      <c r="J36">
        <v>3</v>
      </c>
      <c r="K36">
        <v>5</v>
      </c>
      <c r="L36">
        <v>5</v>
      </c>
      <c r="M36">
        <v>8</v>
      </c>
      <c r="N36">
        <v>2</v>
      </c>
      <c r="O36">
        <v>2</v>
      </c>
      <c r="P36">
        <v>2</v>
      </c>
      <c r="Q36">
        <v>5</v>
      </c>
      <c r="R36">
        <v>3</v>
      </c>
      <c r="S36">
        <v>3</v>
      </c>
      <c r="T36">
        <v>1</v>
      </c>
      <c r="U36">
        <v>2</v>
      </c>
      <c r="V36">
        <v>2</v>
      </c>
      <c r="W36">
        <v>0</v>
      </c>
      <c r="X36">
        <v>3</v>
      </c>
      <c r="Y36">
        <v>5</v>
      </c>
      <c r="Z36">
        <v>1</v>
      </c>
      <c r="AB36">
        <v>3</v>
      </c>
      <c r="AC36">
        <f t="shared" si="21"/>
        <v>37</v>
      </c>
      <c r="AD36">
        <f t="shared" si="22"/>
        <v>28</v>
      </c>
      <c r="AE36">
        <f t="shared" si="23"/>
        <v>65</v>
      </c>
      <c r="AH36">
        <v>443129</v>
      </c>
      <c r="AI36">
        <f t="shared" si="24"/>
        <v>3631.8995145883027</v>
      </c>
      <c r="AJ36">
        <f t="shared" si="25"/>
        <v>4425.1222555960003</v>
      </c>
      <c r="AK36" cm="1">
        <f t="array" ref="AK36:BH36">((E36:AB36)/B36)*100000</f>
        <v>0.45133584125615789</v>
      </c>
      <c r="AL36">
        <v>0.45133584125615789</v>
      </c>
      <c r="AM36">
        <v>0.90267168251231578</v>
      </c>
      <c r="AN36">
        <v>0.45133584125615789</v>
      </c>
      <c r="AO36">
        <v>0</v>
      </c>
      <c r="AP36">
        <v>0.67700376188423683</v>
      </c>
      <c r="AQ36">
        <v>1.1283396031403947</v>
      </c>
      <c r="AR36">
        <v>1.1283396031403947</v>
      </c>
      <c r="AS36">
        <v>1.8053433650246316</v>
      </c>
      <c r="AT36">
        <v>0.45133584125615789</v>
      </c>
      <c r="AU36">
        <v>0.45133584125615789</v>
      </c>
      <c r="AV36">
        <v>0.45133584125615789</v>
      </c>
      <c r="AW36">
        <v>1.1283396031403947</v>
      </c>
      <c r="AX36">
        <v>0.67700376188423683</v>
      </c>
      <c r="AY36">
        <v>0.67700376188423683</v>
      </c>
      <c r="AZ36">
        <v>0.22566792062807894</v>
      </c>
      <c r="BA36">
        <v>0.45133584125615789</v>
      </c>
      <c r="BB36">
        <v>0.45133584125615789</v>
      </c>
      <c r="BC36">
        <v>0</v>
      </c>
      <c r="BD36">
        <v>0.67700376188423683</v>
      </c>
      <c r="BE36">
        <v>1.1283396031403947</v>
      </c>
      <c r="BF36">
        <v>0.22566792062807894</v>
      </c>
      <c r="BG36">
        <v>0</v>
      </c>
      <c r="BH36">
        <v>0.67700376188423683</v>
      </c>
      <c r="BI36" s="3">
        <f t="shared" si="5"/>
        <v>8.3497130632389229</v>
      </c>
      <c r="BJ36" s="3">
        <f t="shared" si="6"/>
        <v>6.3187017775862104</v>
      </c>
      <c r="BK36" s="3">
        <f t="shared" si="7"/>
        <v>14.668414840825132</v>
      </c>
      <c r="BM36">
        <f t="shared" si="8"/>
        <v>0.69580942193657691</v>
      </c>
      <c r="BN36">
        <f t="shared" si="9"/>
        <v>0.52655848146551754</v>
      </c>
      <c r="BO36">
        <f t="shared" si="10"/>
        <v>0.61118395170104722</v>
      </c>
      <c r="BQ36">
        <f t="shared" si="11"/>
        <v>0.45133584125615789</v>
      </c>
      <c r="BR36">
        <f t="shared" si="12"/>
        <v>0.56416980157019736</v>
      </c>
      <c r="BS36">
        <f t="shared" si="13"/>
        <v>0.45133584125615789</v>
      </c>
      <c r="BU36" s="3">
        <v>4029</v>
      </c>
      <c r="BW36">
        <v>346350</v>
      </c>
      <c r="BX36" s="24">
        <f t="shared" si="26"/>
        <v>78160.084309535145</v>
      </c>
      <c r="BY36">
        <v>338563</v>
      </c>
      <c r="BZ36" s="24">
        <f t="shared" si="27"/>
        <v>76402.808211604293</v>
      </c>
    </row>
    <row r="37" spans="1:78" x14ac:dyDescent="0.25">
      <c r="A37" s="8" t="s">
        <v>11</v>
      </c>
      <c r="B37">
        <v>341955</v>
      </c>
      <c r="C37">
        <v>6248</v>
      </c>
      <c r="D37" s="14">
        <v>6762</v>
      </c>
      <c r="E37">
        <v>0</v>
      </c>
      <c r="F37">
        <v>2</v>
      </c>
      <c r="G37">
        <v>2</v>
      </c>
      <c r="H37">
        <v>1</v>
      </c>
      <c r="I37">
        <v>1</v>
      </c>
      <c r="J37">
        <v>4</v>
      </c>
      <c r="K37">
        <v>0</v>
      </c>
      <c r="L37">
        <v>1</v>
      </c>
      <c r="M37">
        <v>1</v>
      </c>
      <c r="N37">
        <v>3</v>
      </c>
      <c r="O37">
        <v>3</v>
      </c>
      <c r="P37">
        <v>0</v>
      </c>
      <c r="Q37">
        <v>5</v>
      </c>
      <c r="R37">
        <v>5</v>
      </c>
      <c r="S37">
        <v>2</v>
      </c>
      <c r="T37">
        <v>2</v>
      </c>
      <c r="U37">
        <v>2</v>
      </c>
      <c r="V37">
        <v>3</v>
      </c>
      <c r="W37">
        <v>3</v>
      </c>
      <c r="X37">
        <v>0</v>
      </c>
      <c r="Y37">
        <v>4</v>
      </c>
      <c r="Z37">
        <v>8</v>
      </c>
      <c r="AB37">
        <v>0</v>
      </c>
      <c r="AC37">
        <f t="shared" si="21"/>
        <v>18</v>
      </c>
      <c r="AD37">
        <f t="shared" si="22"/>
        <v>34</v>
      </c>
      <c r="AE37">
        <f t="shared" si="23"/>
        <v>52</v>
      </c>
      <c r="AH37">
        <v>341955</v>
      </c>
      <c r="AI37">
        <f t="shared" si="24"/>
        <v>1827.1409980845431</v>
      </c>
      <c r="AJ37">
        <f t="shared" si="25"/>
        <v>1977.4531736632014</v>
      </c>
      <c r="AK37" cm="1">
        <f t="array" ref="AK37:BH37">((E37:AB37)/B37)*100000</f>
        <v>0</v>
      </c>
      <c r="AL37">
        <v>0.58487227851617907</v>
      </c>
      <c r="AM37">
        <v>0.58487227851617907</v>
      </c>
      <c r="AN37">
        <v>0.29243613925808953</v>
      </c>
      <c r="AO37">
        <v>0.29243613925808953</v>
      </c>
      <c r="AP37">
        <v>1.1697445570323581</v>
      </c>
      <c r="AQ37">
        <v>0</v>
      </c>
      <c r="AR37">
        <v>0.29243613925808953</v>
      </c>
      <c r="AS37">
        <v>0.29243613925808953</v>
      </c>
      <c r="AT37">
        <v>0.87730841777426849</v>
      </c>
      <c r="AU37">
        <v>0.87730841777426849</v>
      </c>
      <c r="AV37">
        <v>0</v>
      </c>
      <c r="AW37">
        <v>1.4621806962904476</v>
      </c>
      <c r="AX37">
        <v>1.4621806962904476</v>
      </c>
      <c r="AY37">
        <v>0.58487227851617907</v>
      </c>
      <c r="AZ37">
        <v>0.58487227851617907</v>
      </c>
      <c r="BA37">
        <v>0.58487227851617907</v>
      </c>
      <c r="BB37">
        <v>0.87730841777426849</v>
      </c>
      <c r="BC37">
        <v>0.87730841777426849</v>
      </c>
      <c r="BD37">
        <v>0</v>
      </c>
      <c r="BE37">
        <v>1.1697445570323581</v>
      </c>
      <c r="BF37">
        <v>2.3394891140647163</v>
      </c>
      <c r="BG37">
        <v>0</v>
      </c>
      <c r="BH37">
        <v>0</v>
      </c>
      <c r="BI37" s="3">
        <f t="shared" si="5"/>
        <v>5.2638505066456114</v>
      </c>
      <c r="BJ37" s="3">
        <f t="shared" si="6"/>
        <v>9.9428287347750448</v>
      </c>
      <c r="BK37" s="3">
        <f t="shared" si="7"/>
        <v>15.206679241420655</v>
      </c>
      <c r="BM37">
        <f t="shared" si="8"/>
        <v>0.4386542088871343</v>
      </c>
      <c r="BN37">
        <f t="shared" si="9"/>
        <v>0.82856906123125373</v>
      </c>
      <c r="BO37">
        <f t="shared" si="10"/>
        <v>0.63361163505919393</v>
      </c>
      <c r="BQ37">
        <f t="shared" si="11"/>
        <v>0.29243613925808953</v>
      </c>
      <c r="BR37">
        <f t="shared" si="12"/>
        <v>0.73109034814522378</v>
      </c>
      <c r="BS37">
        <f t="shared" si="13"/>
        <v>0.58487227851617907</v>
      </c>
      <c r="BU37" s="3">
        <v>1902</v>
      </c>
      <c r="BW37">
        <v>279239</v>
      </c>
      <c r="BX37" s="24">
        <f t="shared" si="26"/>
        <v>81659.575090289654</v>
      </c>
      <c r="BY37">
        <v>274681</v>
      </c>
      <c r="BZ37" s="24">
        <f t="shared" si="27"/>
        <v>80326.651167551288</v>
      </c>
    </row>
    <row r="38" spans="1:78" x14ac:dyDescent="0.25">
      <c r="A38" s="8" t="s">
        <v>12</v>
      </c>
      <c r="B38">
        <v>1773203</v>
      </c>
      <c r="C38">
        <v>110820</v>
      </c>
      <c r="D38">
        <v>100886</v>
      </c>
      <c r="E38">
        <v>49</v>
      </c>
      <c r="F38">
        <v>50</v>
      </c>
      <c r="G38">
        <v>44</v>
      </c>
      <c r="H38">
        <v>55</v>
      </c>
      <c r="I38">
        <v>37</v>
      </c>
      <c r="J38">
        <v>49</v>
      </c>
      <c r="K38">
        <v>58</v>
      </c>
      <c r="L38">
        <v>36</v>
      </c>
      <c r="M38">
        <v>71</v>
      </c>
      <c r="N38">
        <v>55</v>
      </c>
      <c r="O38">
        <v>37</v>
      </c>
      <c r="P38">
        <v>62</v>
      </c>
      <c r="Q38">
        <v>49</v>
      </c>
      <c r="R38">
        <v>42</v>
      </c>
      <c r="S38">
        <v>46</v>
      </c>
      <c r="T38">
        <v>49</v>
      </c>
      <c r="U38">
        <v>46</v>
      </c>
      <c r="V38">
        <v>68</v>
      </c>
      <c r="W38">
        <v>45</v>
      </c>
      <c r="X38">
        <v>31</v>
      </c>
      <c r="Y38">
        <v>53</v>
      </c>
      <c r="Z38">
        <v>43</v>
      </c>
      <c r="AB38">
        <v>45</v>
      </c>
      <c r="AC38">
        <f t="shared" si="21"/>
        <v>603</v>
      </c>
      <c r="AD38">
        <f t="shared" si="22"/>
        <v>517</v>
      </c>
      <c r="AE38">
        <f t="shared" si="23"/>
        <v>1120</v>
      </c>
      <c r="AH38">
        <v>1773203</v>
      </c>
      <c r="AI38">
        <f t="shared" si="24"/>
        <v>6249.7074503032081</v>
      </c>
      <c r="AJ38">
        <f t="shared" si="25"/>
        <v>5689.4783056423885</v>
      </c>
      <c r="AK38" cm="1">
        <f t="array" ref="AK38:BH38">((E38:AB38)/B38)*100000</f>
        <v>2.7633609913811337</v>
      </c>
      <c r="AL38">
        <v>2.819756113654218</v>
      </c>
      <c r="AM38">
        <v>2.4813853800157113</v>
      </c>
      <c r="AN38">
        <v>3.1017317250196395</v>
      </c>
      <c r="AO38">
        <v>2.0866195241041212</v>
      </c>
      <c r="AP38">
        <v>2.7633609913811337</v>
      </c>
      <c r="AQ38">
        <v>3.2709170918388928</v>
      </c>
      <c r="AR38">
        <v>2.0302244018310369</v>
      </c>
      <c r="AS38">
        <v>4.0040536813889895</v>
      </c>
      <c r="AT38">
        <v>3.1017317250196395</v>
      </c>
      <c r="AU38">
        <v>2.0866195241041212</v>
      </c>
      <c r="AV38">
        <v>3.49649758093123</v>
      </c>
      <c r="AW38">
        <v>2.7633609913811337</v>
      </c>
      <c r="AX38">
        <v>2.3685951354695427</v>
      </c>
      <c r="AY38">
        <v>2.5941756245618803</v>
      </c>
      <c r="AZ38">
        <v>2.7633609913811337</v>
      </c>
      <c r="BA38">
        <v>2.5941756245618803</v>
      </c>
      <c r="BB38">
        <v>3.8348683145697358</v>
      </c>
      <c r="BC38">
        <v>2.537780502288796</v>
      </c>
      <c r="BD38">
        <v>1.748248790465615</v>
      </c>
      <c r="BE38">
        <v>2.9889414804734709</v>
      </c>
      <c r="BF38">
        <v>2.424990257742627</v>
      </c>
      <c r="BG38">
        <v>0</v>
      </c>
      <c r="BH38">
        <v>2.537780502288796</v>
      </c>
      <c r="BI38" s="3">
        <f t="shared" si="5"/>
        <v>34.00625873066987</v>
      </c>
      <c r="BJ38" s="3">
        <f t="shared" si="6"/>
        <v>29.156278215184614</v>
      </c>
      <c r="BK38" s="3">
        <f t="shared" si="7"/>
        <v>63.162536945854484</v>
      </c>
      <c r="BM38">
        <f t="shared" si="8"/>
        <v>2.833854894222489</v>
      </c>
      <c r="BN38">
        <f t="shared" si="9"/>
        <v>2.4296898512653846</v>
      </c>
      <c r="BO38">
        <f t="shared" si="10"/>
        <v>2.6317723727439368</v>
      </c>
      <c r="BQ38">
        <f t="shared" si="11"/>
        <v>2.7915585525176758</v>
      </c>
      <c r="BR38">
        <f t="shared" si="12"/>
        <v>2.5659780634253382</v>
      </c>
      <c r="BS38">
        <f t="shared" si="13"/>
        <v>2.6787683079715068</v>
      </c>
      <c r="BU38" s="3">
        <v>5970</v>
      </c>
      <c r="BW38">
        <v>1163874</v>
      </c>
      <c r="BX38" s="24">
        <f t="shared" si="26"/>
        <v>65636.816540463784</v>
      </c>
      <c r="BY38">
        <v>1171370</v>
      </c>
      <c r="BZ38" s="24">
        <f t="shared" si="27"/>
        <v>66059.554377022825</v>
      </c>
    </row>
    <row r="39" spans="1:78" x14ac:dyDescent="0.25">
      <c r="A39" s="9" t="s">
        <v>13</v>
      </c>
      <c r="B39">
        <v>1095125</v>
      </c>
      <c r="C39">
        <v>45646</v>
      </c>
      <c r="D39">
        <v>38606</v>
      </c>
      <c r="E39">
        <v>7</v>
      </c>
      <c r="F39">
        <v>3</v>
      </c>
      <c r="G39">
        <v>13</v>
      </c>
      <c r="H39">
        <v>6</v>
      </c>
      <c r="I39">
        <v>11</v>
      </c>
      <c r="J39">
        <v>8</v>
      </c>
      <c r="K39">
        <v>9</v>
      </c>
      <c r="L39">
        <v>11</v>
      </c>
      <c r="M39">
        <v>10</v>
      </c>
      <c r="N39">
        <v>9</v>
      </c>
      <c r="O39">
        <v>3</v>
      </c>
      <c r="P39">
        <v>11</v>
      </c>
      <c r="Q39">
        <v>7</v>
      </c>
      <c r="R39">
        <v>8</v>
      </c>
      <c r="S39">
        <v>12</v>
      </c>
      <c r="T39">
        <v>5</v>
      </c>
      <c r="U39">
        <v>8</v>
      </c>
      <c r="V39">
        <v>11</v>
      </c>
      <c r="W39">
        <v>24</v>
      </c>
      <c r="X39">
        <v>5</v>
      </c>
      <c r="Y39">
        <v>7</v>
      </c>
      <c r="Z39">
        <v>8</v>
      </c>
      <c r="AB39">
        <v>7</v>
      </c>
      <c r="AC39">
        <f t="shared" si="21"/>
        <v>101</v>
      </c>
      <c r="AD39">
        <f t="shared" si="22"/>
        <v>102</v>
      </c>
      <c r="AE39">
        <f t="shared" si="23"/>
        <v>203</v>
      </c>
      <c r="AH39">
        <v>1095125</v>
      </c>
      <c r="AI39">
        <f t="shared" si="24"/>
        <v>4168.1086633945897</v>
      </c>
      <c r="AJ39">
        <f t="shared" si="25"/>
        <v>3525.259673553247</v>
      </c>
      <c r="AK39" cm="1">
        <f t="array" ref="AK39:BH39">((E39:AB39)/B39)*100000</f>
        <v>0.63919643876269838</v>
      </c>
      <c r="AL39">
        <v>0.27394133089829925</v>
      </c>
      <c r="AM39">
        <v>1.1870791005592969</v>
      </c>
      <c r="AN39">
        <v>0.5478826617965985</v>
      </c>
      <c r="AO39">
        <v>1.0044515466270973</v>
      </c>
      <c r="AP39">
        <v>0.73051021572879804</v>
      </c>
      <c r="AQ39">
        <v>0.82182399269489781</v>
      </c>
      <c r="AR39">
        <v>1.0044515466270973</v>
      </c>
      <c r="AS39">
        <v>0.91313776966099758</v>
      </c>
      <c r="AT39">
        <v>0.82182399269489781</v>
      </c>
      <c r="AU39">
        <v>0.27394133089829925</v>
      </c>
      <c r="AV39">
        <v>1.0044515466270973</v>
      </c>
      <c r="AW39">
        <v>0.63919643876269838</v>
      </c>
      <c r="AX39">
        <v>0.73051021572879804</v>
      </c>
      <c r="AY39">
        <v>1.095765323593197</v>
      </c>
      <c r="AZ39">
        <v>0.45656888483049879</v>
      </c>
      <c r="BA39">
        <v>0.73051021572879804</v>
      </c>
      <c r="BB39">
        <v>1.0044515466270973</v>
      </c>
      <c r="BC39">
        <v>2.191530647186394</v>
      </c>
      <c r="BD39">
        <v>0.45656888483049879</v>
      </c>
      <c r="BE39">
        <v>0.63919643876269838</v>
      </c>
      <c r="BF39">
        <v>0.73051021572879804</v>
      </c>
      <c r="BG39">
        <v>0</v>
      </c>
      <c r="BH39">
        <v>0.63919643876269838</v>
      </c>
      <c r="BI39" s="3">
        <f t="shared" si="5"/>
        <v>9.2226914735760754</v>
      </c>
      <c r="BJ39" s="3">
        <f t="shared" si="6"/>
        <v>9.3140052505421753</v>
      </c>
      <c r="BK39" s="3">
        <f t="shared" si="7"/>
        <v>18.536696724118251</v>
      </c>
      <c r="BM39">
        <f t="shared" si="8"/>
        <v>0.76855762279800632</v>
      </c>
      <c r="BN39">
        <f t="shared" si="9"/>
        <v>0.77616710421184798</v>
      </c>
      <c r="BO39">
        <f t="shared" si="10"/>
        <v>0.77236236350492726</v>
      </c>
      <c r="BQ39">
        <f t="shared" si="11"/>
        <v>0.82182399269489781</v>
      </c>
      <c r="BR39">
        <f t="shared" si="12"/>
        <v>0.68485332724574821</v>
      </c>
      <c r="BS39">
        <f t="shared" si="13"/>
        <v>0.73051021572879804</v>
      </c>
      <c r="BU39" s="3">
        <v>3847</v>
      </c>
      <c r="BW39">
        <v>859302</v>
      </c>
      <c r="BX39" s="24">
        <f t="shared" si="26"/>
        <v>78466.111174523452</v>
      </c>
      <c r="BY39">
        <v>872190</v>
      </c>
      <c r="BZ39" s="24">
        <f t="shared" si="27"/>
        <v>79642.963132062549</v>
      </c>
    </row>
    <row r="40" spans="1:78" x14ac:dyDescent="0.25">
      <c r="A40" s="9" t="s">
        <v>14</v>
      </c>
      <c r="B40">
        <v>730237</v>
      </c>
      <c r="C40">
        <v>27164</v>
      </c>
      <c r="D40">
        <v>19778</v>
      </c>
      <c r="E40">
        <v>4</v>
      </c>
      <c r="F40">
        <v>0</v>
      </c>
      <c r="G40">
        <v>17</v>
      </c>
      <c r="H40">
        <v>12</v>
      </c>
      <c r="I40">
        <v>8</v>
      </c>
      <c r="J40">
        <v>10</v>
      </c>
      <c r="K40">
        <v>5</v>
      </c>
      <c r="L40">
        <v>1</v>
      </c>
      <c r="M40">
        <v>7</v>
      </c>
      <c r="N40">
        <v>7</v>
      </c>
      <c r="O40">
        <v>5</v>
      </c>
      <c r="P40">
        <v>2</v>
      </c>
      <c r="Q40">
        <v>11</v>
      </c>
      <c r="R40">
        <v>5</v>
      </c>
      <c r="S40">
        <v>10</v>
      </c>
      <c r="T40">
        <v>5</v>
      </c>
      <c r="U40">
        <v>4</v>
      </c>
      <c r="V40">
        <v>8</v>
      </c>
      <c r="W40">
        <v>15</v>
      </c>
      <c r="X40">
        <v>3</v>
      </c>
      <c r="Y40">
        <v>6</v>
      </c>
      <c r="Z40">
        <v>2</v>
      </c>
      <c r="AB40">
        <v>3</v>
      </c>
      <c r="AC40">
        <f t="shared" si="21"/>
        <v>78</v>
      </c>
      <c r="AD40">
        <f t="shared" si="22"/>
        <v>72</v>
      </c>
      <c r="AE40">
        <f t="shared" si="23"/>
        <v>150</v>
      </c>
      <c r="AH40">
        <v>730237</v>
      </c>
      <c r="AI40">
        <f t="shared" si="24"/>
        <v>3719.8882006800536</v>
      </c>
      <c r="AJ40">
        <f t="shared" si="25"/>
        <v>2708.4357544194559</v>
      </c>
      <c r="AK40" cm="1">
        <f t="array" ref="AK40:BH40">((E40:AB40)/B40)*100000</f>
        <v>0.54776736867619691</v>
      </c>
      <c r="AL40">
        <v>0</v>
      </c>
      <c r="AM40">
        <v>2.328011316873837</v>
      </c>
      <c r="AN40">
        <v>1.6433021060285908</v>
      </c>
      <c r="AO40">
        <v>1.0955347373523938</v>
      </c>
      <c r="AP40">
        <v>1.3694184216904923</v>
      </c>
      <c r="AQ40">
        <v>0.68470921084524616</v>
      </c>
      <c r="AR40">
        <v>0.13694184216904923</v>
      </c>
      <c r="AS40">
        <v>0.95859289518334467</v>
      </c>
      <c r="AT40">
        <v>0.95859289518334467</v>
      </c>
      <c r="AU40">
        <v>0.68470921084524616</v>
      </c>
      <c r="AV40">
        <v>0.27388368433809845</v>
      </c>
      <c r="AW40">
        <v>1.5063602638595415</v>
      </c>
      <c r="AX40">
        <v>0.68470921084524616</v>
      </c>
      <c r="AY40">
        <v>1.3694184216904923</v>
      </c>
      <c r="AZ40">
        <v>0.68470921084524616</v>
      </c>
      <c r="BA40">
        <v>0.54776736867619691</v>
      </c>
      <c r="BB40">
        <v>1.0955347373523938</v>
      </c>
      <c r="BC40">
        <v>2.0541276325357383</v>
      </c>
      <c r="BD40">
        <v>0.41082552650714771</v>
      </c>
      <c r="BE40">
        <v>0.82165105301429542</v>
      </c>
      <c r="BF40">
        <v>0.27388368433809845</v>
      </c>
      <c r="BG40">
        <v>0</v>
      </c>
      <c r="BH40">
        <v>0.41082552650714771</v>
      </c>
      <c r="BI40" s="3">
        <f t="shared" si="5"/>
        <v>10.681463689185842</v>
      </c>
      <c r="BJ40" s="3">
        <f t="shared" si="6"/>
        <v>9.8598126361715455</v>
      </c>
      <c r="BK40" s="3">
        <f t="shared" si="7"/>
        <v>20.541276325357387</v>
      </c>
      <c r="BM40">
        <f t="shared" si="8"/>
        <v>0.8901219740988201</v>
      </c>
      <c r="BN40">
        <f t="shared" si="9"/>
        <v>0.82165105301429542</v>
      </c>
      <c r="BO40">
        <f t="shared" si="10"/>
        <v>0.85588651355655776</v>
      </c>
      <c r="BQ40">
        <f t="shared" si="11"/>
        <v>0.82165105301429542</v>
      </c>
      <c r="BR40">
        <f t="shared" si="12"/>
        <v>0.68470921084524616</v>
      </c>
      <c r="BS40">
        <f t="shared" si="13"/>
        <v>0.68470921084524616</v>
      </c>
      <c r="BU40" s="3">
        <v>3214</v>
      </c>
      <c r="BW40">
        <v>586693</v>
      </c>
      <c r="BX40" s="24">
        <f t="shared" si="26"/>
        <v>80342.820207685989</v>
      </c>
      <c r="BY40">
        <v>606519</v>
      </c>
      <c r="BZ40" s="24">
        <f t="shared" si="27"/>
        <v>83057.829170529556</v>
      </c>
    </row>
    <row r="41" spans="1:78" x14ac:dyDescent="0.25">
      <c r="A41" s="9" t="s">
        <v>15</v>
      </c>
      <c r="B41">
        <v>442068</v>
      </c>
      <c r="C41">
        <v>15270</v>
      </c>
      <c r="D41">
        <v>13658</v>
      </c>
      <c r="E41">
        <v>2</v>
      </c>
      <c r="F41">
        <v>0</v>
      </c>
      <c r="G41">
        <v>0</v>
      </c>
      <c r="H41">
        <v>4</v>
      </c>
      <c r="I41">
        <v>3</v>
      </c>
      <c r="J41">
        <v>2</v>
      </c>
      <c r="K41">
        <v>5</v>
      </c>
      <c r="L41">
        <v>4</v>
      </c>
      <c r="M41">
        <v>6</v>
      </c>
      <c r="N41">
        <v>1</v>
      </c>
      <c r="O41">
        <v>2</v>
      </c>
      <c r="P41">
        <v>1</v>
      </c>
      <c r="Q41">
        <v>4</v>
      </c>
      <c r="R41">
        <v>2</v>
      </c>
      <c r="S41">
        <v>1</v>
      </c>
      <c r="T41">
        <v>6</v>
      </c>
      <c r="U41">
        <v>0</v>
      </c>
      <c r="V41">
        <v>9</v>
      </c>
      <c r="W41">
        <v>1</v>
      </c>
      <c r="X41">
        <v>2</v>
      </c>
      <c r="Y41">
        <v>2</v>
      </c>
      <c r="Z41">
        <v>0</v>
      </c>
      <c r="AB41">
        <v>5</v>
      </c>
      <c r="AC41">
        <f t="shared" si="21"/>
        <v>30</v>
      </c>
      <c r="AD41">
        <f t="shared" si="22"/>
        <v>32</v>
      </c>
      <c r="AE41">
        <f t="shared" si="23"/>
        <v>62</v>
      </c>
      <c r="AH41">
        <v>442068</v>
      </c>
      <c r="AI41">
        <f t="shared" si="24"/>
        <v>3454.2197128043649</v>
      </c>
      <c r="AJ41">
        <f t="shared" si="25"/>
        <v>3089.5699304179448</v>
      </c>
      <c r="AK41" cm="1">
        <f t="array" ref="AK41:BH41">((E41:AB41)/B41)*100000</f>
        <v>0.4524190848466752</v>
      </c>
      <c r="AL41">
        <v>0</v>
      </c>
      <c r="AM41">
        <v>0</v>
      </c>
      <c r="AN41">
        <v>0.9048381696933504</v>
      </c>
      <c r="AO41">
        <v>0.67862862727001272</v>
      </c>
      <c r="AP41">
        <v>0.4524190848466752</v>
      </c>
      <c r="AQ41">
        <v>1.131047712116688</v>
      </c>
      <c r="AR41">
        <v>0.9048381696933504</v>
      </c>
      <c r="AS41">
        <v>1.3572572545400254</v>
      </c>
      <c r="AT41">
        <v>0.2262095424233376</v>
      </c>
      <c r="AU41">
        <v>0.4524190848466752</v>
      </c>
      <c r="AV41">
        <v>0.2262095424233376</v>
      </c>
      <c r="AW41">
        <v>0.9048381696933504</v>
      </c>
      <c r="AX41">
        <v>0.4524190848466752</v>
      </c>
      <c r="AY41">
        <v>0.2262095424233376</v>
      </c>
      <c r="AZ41">
        <v>1.3572572545400254</v>
      </c>
      <c r="BA41">
        <v>0</v>
      </c>
      <c r="BB41">
        <v>2.0358858818100383</v>
      </c>
      <c r="BC41">
        <v>0.2262095424233376</v>
      </c>
      <c r="BD41">
        <v>0.4524190848466752</v>
      </c>
      <c r="BE41">
        <v>0.4524190848466752</v>
      </c>
      <c r="BF41">
        <v>0</v>
      </c>
      <c r="BG41">
        <v>0</v>
      </c>
      <c r="BH41">
        <v>1.131047712116688</v>
      </c>
      <c r="BI41" s="3">
        <f t="shared" si="5"/>
        <v>6.786286272700127</v>
      </c>
      <c r="BJ41" s="3">
        <f t="shared" si="6"/>
        <v>7.2387053575468023</v>
      </c>
      <c r="BK41" s="3">
        <f t="shared" si="7"/>
        <v>14.02499163024693</v>
      </c>
      <c r="BM41">
        <f t="shared" si="8"/>
        <v>0.56552385605834388</v>
      </c>
      <c r="BN41">
        <f t="shared" si="9"/>
        <v>0.60322544646223353</v>
      </c>
      <c r="BO41">
        <f t="shared" si="10"/>
        <v>0.58437465126028865</v>
      </c>
      <c r="BQ41">
        <f t="shared" si="11"/>
        <v>0.4524190848466752</v>
      </c>
      <c r="BR41">
        <f t="shared" si="12"/>
        <v>0.4524190848466752</v>
      </c>
      <c r="BS41">
        <f t="shared" si="13"/>
        <v>0.4524190848466752</v>
      </c>
      <c r="BU41" s="3">
        <v>3272</v>
      </c>
      <c r="BW41">
        <v>353328</v>
      </c>
      <c r="BX41" s="24">
        <f t="shared" si="26"/>
        <v>79926.165205353027</v>
      </c>
      <c r="BY41">
        <v>350639</v>
      </c>
      <c r="BZ41" s="24">
        <f t="shared" si="27"/>
        <v>79317.887745776665</v>
      </c>
    </row>
    <row r="42" spans="1:78" x14ac:dyDescent="0.25">
      <c r="A42" s="10" t="s">
        <v>16</v>
      </c>
      <c r="B42">
        <v>5823490</v>
      </c>
      <c r="C42">
        <v>303751</v>
      </c>
      <c r="D42">
        <v>282584</v>
      </c>
      <c r="E42">
        <v>147</v>
      </c>
      <c r="F42">
        <v>173</v>
      </c>
      <c r="G42">
        <v>162</v>
      </c>
      <c r="H42">
        <v>179</v>
      </c>
      <c r="I42">
        <v>179</v>
      </c>
      <c r="J42">
        <v>174</v>
      </c>
      <c r="K42">
        <v>209</v>
      </c>
      <c r="L42">
        <v>155</v>
      </c>
      <c r="M42">
        <v>161</v>
      </c>
      <c r="N42">
        <v>136</v>
      </c>
      <c r="O42">
        <v>153</v>
      </c>
      <c r="P42">
        <v>128</v>
      </c>
      <c r="Q42">
        <v>134</v>
      </c>
      <c r="R42">
        <v>140</v>
      </c>
      <c r="S42">
        <v>106</v>
      </c>
      <c r="T42">
        <v>118</v>
      </c>
      <c r="U42">
        <v>112</v>
      </c>
      <c r="V42">
        <v>116</v>
      </c>
      <c r="W42">
        <v>121</v>
      </c>
      <c r="X42">
        <v>58</v>
      </c>
      <c r="Y42">
        <v>122</v>
      </c>
      <c r="Z42">
        <v>110</v>
      </c>
      <c r="AB42">
        <v>82</v>
      </c>
      <c r="AC42">
        <f t="shared" si="21"/>
        <v>1956</v>
      </c>
      <c r="AD42">
        <f t="shared" si="22"/>
        <v>1219</v>
      </c>
      <c r="AE42">
        <f t="shared" si="23"/>
        <v>3175</v>
      </c>
      <c r="AH42">
        <v>5823490</v>
      </c>
      <c r="AI42">
        <f t="shared" si="24"/>
        <v>5215.9615625681508</v>
      </c>
      <c r="AJ42">
        <f t="shared" si="25"/>
        <v>4852.4853653049977</v>
      </c>
      <c r="AK42" cm="1">
        <f t="array" ref="AK42:BH42">((E42:AB42)/B42)*100000</f>
        <v>2.5242595076148495</v>
      </c>
      <c r="AL42">
        <v>2.9707271756283604</v>
      </c>
      <c r="AM42">
        <v>2.7818370083918746</v>
      </c>
      <c r="AN42">
        <v>3.0737581759391706</v>
      </c>
      <c r="AO42">
        <v>3.0737581759391706</v>
      </c>
      <c r="AP42">
        <v>2.9878990090134954</v>
      </c>
      <c r="AQ42">
        <v>3.5889131774932217</v>
      </c>
      <c r="AR42">
        <v>2.66163417469593</v>
      </c>
      <c r="AS42">
        <v>2.7646651750067401</v>
      </c>
      <c r="AT42">
        <v>2.3353693403783642</v>
      </c>
      <c r="AU42">
        <v>2.6272905079256597</v>
      </c>
      <c r="AV42">
        <v>2.1979946732972842</v>
      </c>
      <c r="AW42">
        <v>2.3010256736080938</v>
      </c>
      <c r="AX42">
        <v>2.4040566739189044</v>
      </c>
      <c r="AY42">
        <v>1.8202143388243133</v>
      </c>
      <c r="AZ42">
        <v>2.0262763394459338</v>
      </c>
      <c r="BA42">
        <v>1.9232453391351234</v>
      </c>
      <c r="BB42">
        <v>1.9919326726756637</v>
      </c>
      <c r="BC42">
        <v>2.0777918396013386</v>
      </c>
      <c r="BD42">
        <v>0.99596633633783183</v>
      </c>
      <c r="BE42">
        <v>2.094963672986474</v>
      </c>
      <c r="BF42">
        <v>1.8889016723648533</v>
      </c>
      <c r="BG42">
        <v>0</v>
      </c>
      <c r="BH42">
        <v>1.4080903375810725</v>
      </c>
      <c r="BI42" s="3">
        <f t="shared" si="5"/>
        <v>33.588106101324122</v>
      </c>
      <c r="BJ42" s="3">
        <f t="shared" si="6"/>
        <v>20.932464896479601</v>
      </c>
      <c r="BK42" s="3">
        <f t="shared" si="7"/>
        <v>54.520570997803723</v>
      </c>
      <c r="BM42">
        <f t="shared" si="8"/>
        <v>2.79900884177701</v>
      </c>
      <c r="BN42">
        <f t="shared" si="9"/>
        <v>1.7443720747066334</v>
      </c>
      <c r="BO42">
        <f t="shared" si="10"/>
        <v>2.2716904582418218</v>
      </c>
      <c r="BQ42">
        <f t="shared" si="11"/>
        <v>2.7732510916993074</v>
      </c>
      <c r="BR42">
        <f t="shared" si="12"/>
        <v>1.9575890059053935</v>
      </c>
      <c r="BS42">
        <f t="shared" si="13"/>
        <v>2.3181975069932292</v>
      </c>
      <c r="BU42" s="3">
        <v>5034</v>
      </c>
      <c r="BW42">
        <v>4289791</v>
      </c>
      <c r="BX42" s="24">
        <f t="shared" si="26"/>
        <v>73663.576309051787</v>
      </c>
      <c r="BY42">
        <v>4419591</v>
      </c>
      <c r="BZ42" s="24">
        <f t="shared" si="27"/>
        <v>75892.480282442324</v>
      </c>
    </row>
    <row r="43" spans="1:78" x14ac:dyDescent="0.25">
      <c r="A43" s="11" t="s">
        <v>17</v>
      </c>
      <c r="B43">
        <v>1490187</v>
      </c>
      <c r="C43">
        <v>50770</v>
      </c>
      <c r="D43">
        <v>48156</v>
      </c>
      <c r="E43">
        <v>13</v>
      </c>
      <c r="F43">
        <v>16</v>
      </c>
      <c r="G43">
        <v>5</v>
      </c>
      <c r="H43">
        <v>10</v>
      </c>
      <c r="I43">
        <v>20</v>
      </c>
      <c r="J43">
        <v>12</v>
      </c>
      <c r="K43">
        <v>11</v>
      </c>
      <c r="L43">
        <v>25</v>
      </c>
      <c r="M43">
        <v>9</v>
      </c>
      <c r="N43">
        <v>12</v>
      </c>
      <c r="O43">
        <v>17</v>
      </c>
      <c r="P43">
        <v>17</v>
      </c>
      <c r="Q43">
        <v>17</v>
      </c>
      <c r="R43">
        <v>11</v>
      </c>
      <c r="S43">
        <v>15</v>
      </c>
      <c r="T43">
        <v>17</v>
      </c>
      <c r="U43">
        <v>10</v>
      </c>
      <c r="V43">
        <v>8</v>
      </c>
      <c r="W43">
        <v>9</v>
      </c>
      <c r="X43">
        <v>7</v>
      </c>
      <c r="Y43">
        <v>17</v>
      </c>
      <c r="Z43">
        <v>8</v>
      </c>
      <c r="AB43">
        <v>12</v>
      </c>
      <c r="AC43">
        <f t="shared" si="21"/>
        <v>167</v>
      </c>
      <c r="AD43">
        <f t="shared" si="22"/>
        <v>131</v>
      </c>
      <c r="AE43">
        <f t="shared" si="23"/>
        <v>298</v>
      </c>
      <c r="AH43">
        <v>1490187</v>
      </c>
      <c r="AI43">
        <f t="shared" si="24"/>
        <v>3406.9549660545954</v>
      </c>
      <c r="AJ43">
        <f t="shared" si="25"/>
        <v>3231.5407395179263</v>
      </c>
      <c r="AK43" cm="1">
        <f t="array" ref="AK43:BH43">((E43:AB43)/B43)*100000</f>
        <v>0.872373735645258</v>
      </c>
      <c r="AL43">
        <v>1.0736907515633944</v>
      </c>
      <c r="AM43">
        <v>0.33552835986356072</v>
      </c>
      <c r="AN43">
        <v>0.67105671972712144</v>
      </c>
      <c r="AO43">
        <v>1.3421134394542429</v>
      </c>
      <c r="AP43">
        <v>0.80526806367254578</v>
      </c>
      <c r="AQ43">
        <v>0.73816239169983366</v>
      </c>
      <c r="AR43">
        <v>1.6776417993178037</v>
      </c>
      <c r="AS43">
        <v>0.60395104775440933</v>
      </c>
      <c r="AT43">
        <v>0.80526806367254578</v>
      </c>
      <c r="AU43">
        <v>1.1407964235361066</v>
      </c>
      <c r="AV43">
        <v>1.1407964235361066</v>
      </c>
      <c r="AW43">
        <v>1.1407964235361066</v>
      </c>
      <c r="AX43">
        <v>0.73816239169983366</v>
      </c>
      <c r="AY43">
        <v>1.0065850795906823</v>
      </c>
      <c r="AZ43">
        <v>1.1407964235361066</v>
      </c>
      <c r="BA43">
        <v>0.67105671972712144</v>
      </c>
      <c r="BB43">
        <v>0.53684537578169722</v>
      </c>
      <c r="BC43">
        <v>0.60395104775440933</v>
      </c>
      <c r="BD43">
        <v>0.46973970380898505</v>
      </c>
      <c r="BE43">
        <v>1.1407964235361066</v>
      </c>
      <c r="BF43">
        <v>0.53684537578169722</v>
      </c>
      <c r="BG43">
        <v>0</v>
      </c>
      <c r="BH43">
        <v>0.80526806367254578</v>
      </c>
      <c r="BI43" s="3">
        <f t="shared" si="5"/>
        <v>11.206647219442928</v>
      </c>
      <c r="BJ43" s="3">
        <f t="shared" si="6"/>
        <v>8.7908430284252912</v>
      </c>
      <c r="BK43" s="3">
        <f t="shared" si="7"/>
        <v>19.997490247868221</v>
      </c>
      <c r="BM43">
        <f t="shared" si="8"/>
        <v>0.93388726828691071</v>
      </c>
      <c r="BN43">
        <f t="shared" si="9"/>
        <v>0.73257025236877427</v>
      </c>
      <c r="BO43">
        <f t="shared" si="10"/>
        <v>0.83322876032784254</v>
      </c>
      <c r="BQ43">
        <f t="shared" si="11"/>
        <v>0.83882089965890194</v>
      </c>
      <c r="BR43">
        <f t="shared" si="12"/>
        <v>0.7046095557134775</v>
      </c>
      <c r="BS43">
        <f t="shared" si="13"/>
        <v>0.80526806367254578</v>
      </c>
      <c r="BU43" s="3">
        <v>3319</v>
      </c>
      <c r="BW43">
        <v>1197830</v>
      </c>
      <c r="BX43" s="24">
        <f t="shared" si="26"/>
        <v>80381.187059073782</v>
      </c>
      <c r="BY43">
        <v>1220144</v>
      </c>
      <c r="BZ43" s="24">
        <f t="shared" si="27"/>
        <v>81878.583023472893</v>
      </c>
    </row>
    <row r="44" spans="1:78" x14ac:dyDescent="0.25">
      <c r="A44" s="11" t="s">
        <v>18</v>
      </c>
      <c r="B44">
        <v>1213948</v>
      </c>
      <c r="C44">
        <v>41012</v>
      </c>
      <c r="D44">
        <v>42008</v>
      </c>
      <c r="E44">
        <v>4</v>
      </c>
      <c r="F44">
        <v>8</v>
      </c>
      <c r="G44">
        <v>7</v>
      </c>
      <c r="H44">
        <v>8</v>
      </c>
      <c r="I44">
        <v>8</v>
      </c>
      <c r="J44">
        <v>6</v>
      </c>
      <c r="K44">
        <v>21</v>
      </c>
      <c r="L44">
        <v>3</v>
      </c>
      <c r="M44">
        <v>7</v>
      </c>
      <c r="N44">
        <v>5</v>
      </c>
      <c r="O44">
        <v>9</v>
      </c>
      <c r="P44">
        <v>15</v>
      </c>
      <c r="Q44">
        <v>10</v>
      </c>
      <c r="R44">
        <v>5</v>
      </c>
      <c r="S44">
        <v>11</v>
      </c>
      <c r="T44">
        <v>5</v>
      </c>
      <c r="U44">
        <v>12</v>
      </c>
      <c r="V44">
        <v>25</v>
      </c>
      <c r="W44">
        <v>2</v>
      </c>
      <c r="X44">
        <v>9</v>
      </c>
      <c r="Y44">
        <v>3</v>
      </c>
      <c r="Z44">
        <v>6</v>
      </c>
      <c r="AB44">
        <v>15</v>
      </c>
      <c r="AC44">
        <f t="shared" si="21"/>
        <v>101</v>
      </c>
      <c r="AD44">
        <f t="shared" si="22"/>
        <v>103</v>
      </c>
      <c r="AE44">
        <f t="shared" si="23"/>
        <v>204</v>
      </c>
      <c r="AH44">
        <v>1213948</v>
      </c>
      <c r="AI44">
        <f t="shared" si="24"/>
        <v>3378.3984157476266</v>
      </c>
      <c r="AJ44">
        <f t="shared" si="25"/>
        <v>3460.4447636966329</v>
      </c>
      <c r="AK44" cm="1">
        <f t="array" ref="AK44:BH44">((E44:AB44)/B44)*100000</f>
        <v>0.32950340541769496</v>
      </c>
      <c r="AL44">
        <v>0.65900681083538992</v>
      </c>
      <c r="AM44">
        <v>0.57663095948096632</v>
      </c>
      <c r="AN44">
        <v>0.65900681083538992</v>
      </c>
      <c r="AO44">
        <v>0.65900681083538992</v>
      </c>
      <c r="AP44">
        <v>0.4942551081265425</v>
      </c>
      <c r="AQ44">
        <v>1.7298928784428986</v>
      </c>
      <c r="AR44">
        <v>0.24712755406327125</v>
      </c>
      <c r="AS44">
        <v>0.57663095948096632</v>
      </c>
      <c r="AT44">
        <v>0.41187925677211878</v>
      </c>
      <c r="AU44">
        <v>0.74138266218981375</v>
      </c>
      <c r="AV44">
        <v>1.2356377703163561</v>
      </c>
      <c r="AW44">
        <v>0.82375851354423757</v>
      </c>
      <c r="AX44">
        <v>0.41187925677211878</v>
      </c>
      <c r="AY44">
        <v>0.90613436489866117</v>
      </c>
      <c r="AZ44">
        <v>0.41187925677211878</v>
      </c>
      <c r="BA44">
        <v>0.98851021625308499</v>
      </c>
      <c r="BB44">
        <v>2.0593962838605937</v>
      </c>
      <c r="BC44">
        <v>0.16475170270884748</v>
      </c>
      <c r="BD44">
        <v>0.74138266218981375</v>
      </c>
      <c r="BE44">
        <v>0.24712755406327125</v>
      </c>
      <c r="BF44">
        <v>0.4942551081265425</v>
      </c>
      <c r="BG44">
        <v>0</v>
      </c>
      <c r="BH44">
        <v>1.2356377703163561</v>
      </c>
      <c r="BI44" s="3">
        <f t="shared" si="5"/>
        <v>8.319960986796799</v>
      </c>
      <c r="BJ44" s="3">
        <f t="shared" si="6"/>
        <v>8.4847126895056455</v>
      </c>
      <c r="BK44" s="3">
        <f t="shared" si="7"/>
        <v>16.804673676302443</v>
      </c>
      <c r="BM44">
        <f t="shared" si="8"/>
        <v>0.69333008223306658</v>
      </c>
      <c r="BN44">
        <f t="shared" si="9"/>
        <v>0.70705939079213709</v>
      </c>
      <c r="BO44">
        <f t="shared" si="10"/>
        <v>0.70019473651260189</v>
      </c>
      <c r="BQ44">
        <f t="shared" si="11"/>
        <v>0.61781888515817807</v>
      </c>
      <c r="BR44">
        <f t="shared" si="12"/>
        <v>0.61781888515817807</v>
      </c>
      <c r="BS44">
        <f t="shared" si="13"/>
        <v>0.61781888515817807</v>
      </c>
      <c r="BU44" s="3">
        <v>3419</v>
      </c>
      <c r="BW44">
        <v>987919</v>
      </c>
      <c r="BX44" s="24">
        <f t="shared" si="26"/>
        <v>81380.668694210952</v>
      </c>
      <c r="BY44">
        <v>983400</v>
      </c>
      <c r="BZ44" s="24">
        <f t="shared" si="27"/>
        <v>81008.412221940322</v>
      </c>
    </row>
    <row r="45" spans="1:78" x14ac:dyDescent="0.25">
      <c r="A45" s="11" t="s">
        <v>19</v>
      </c>
      <c r="B45">
        <v>1103306</v>
      </c>
      <c r="C45">
        <v>51108</v>
      </c>
      <c r="D45">
        <v>51995</v>
      </c>
      <c r="E45">
        <v>10</v>
      </c>
      <c r="F45">
        <v>7</v>
      </c>
      <c r="G45">
        <v>18</v>
      </c>
      <c r="H45">
        <v>9</v>
      </c>
      <c r="I45">
        <v>13</v>
      </c>
      <c r="J45">
        <v>15</v>
      </c>
      <c r="K45">
        <v>12</v>
      </c>
      <c r="L45">
        <v>4</v>
      </c>
      <c r="M45">
        <v>11</v>
      </c>
      <c r="N45">
        <v>17</v>
      </c>
      <c r="O45">
        <v>13</v>
      </c>
      <c r="P45">
        <v>10</v>
      </c>
      <c r="Q45">
        <v>10</v>
      </c>
      <c r="R45">
        <v>11</v>
      </c>
      <c r="S45">
        <v>15</v>
      </c>
      <c r="T45">
        <v>9</v>
      </c>
      <c r="U45">
        <v>5</v>
      </c>
      <c r="V45">
        <v>14</v>
      </c>
      <c r="W45">
        <v>9</v>
      </c>
      <c r="X45">
        <v>8</v>
      </c>
      <c r="Y45">
        <v>8</v>
      </c>
      <c r="Z45">
        <v>6</v>
      </c>
      <c r="AB45">
        <v>11</v>
      </c>
      <c r="AC45">
        <f t="shared" si="21"/>
        <v>139</v>
      </c>
      <c r="AD45">
        <f t="shared" si="22"/>
        <v>106</v>
      </c>
      <c r="AE45">
        <f t="shared" si="23"/>
        <v>245</v>
      </c>
      <c r="AH45">
        <v>1103306</v>
      </c>
      <c r="AI45">
        <f t="shared" si="24"/>
        <v>4632.2597719943515</v>
      </c>
      <c r="AJ45">
        <f t="shared" si="25"/>
        <v>4712.6545128912558</v>
      </c>
      <c r="AK45" cm="1">
        <f t="array" ref="AK45:BH45">((E45:AB45)/B45)*100000</f>
        <v>0.9063668646776144</v>
      </c>
      <c r="AL45">
        <v>0.63445680527433013</v>
      </c>
      <c r="AM45">
        <v>1.6314603564197059</v>
      </c>
      <c r="AN45">
        <v>0.81573017820985294</v>
      </c>
      <c r="AO45">
        <v>1.1782769240808988</v>
      </c>
      <c r="AP45">
        <v>1.3595502970164215</v>
      </c>
      <c r="AQ45">
        <v>1.0876402376131371</v>
      </c>
      <c r="AR45">
        <v>0.36254674587104574</v>
      </c>
      <c r="AS45">
        <v>0.99700355114537575</v>
      </c>
      <c r="AT45">
        <v>1.5408236699519444</v>
      </c>
      <c r="AU45">
        <v>1.1782769240808988</v>
      </c>
      <c r="AV45">
        <v>0.9063668646776144</v>
      </c>
      <c r="AW45">
        <v>0.9063668646776144</v>
      </c>
      <c r="AX45">
        <v>0.99700355114537575</v>
      </c>
      <c r="AY45">
        <v>1.3595502970164215</v>
      </c>
      <c r="AZ45">
        <v>0.81573017820985294</v>
      </c>
      <c r="BA45">
        <v>0.4531834323388072</v>
      </c>
      <c r="BB45">
        <v>1.2689136105486603</v>
      </c>
      <c r="BC45">
        <v>0.81573017820985294</v>
      </c>
      <c r="BD45">
        <v>0.72509349174209148</v>
      </c>
      <c r="BE45">
        <v>0.72509349174209148</v>
      </c>
      <c r="BF45">
        <v>0.54382011880656855</v>
      </c>
      <c r="BG45">
        <v>0</v>
      </c>
      <c r="BH45">
        <v>0.99700355114537575</v>
      </c>
      <c r="BI45" s="3">
        <f t="shared" si="5"/>
        <v>12.598499419018841</v>
      </c>
      <c r="BJ45" s="3">
        <f t="shared" si="6"/>
        <v>9.6074887655827119</v>
      </c>
      <c r="BK45" s="3">
        <f t="shared" si="7"/>
        <v>22.205988184601551</v>
      </c>
      <c r="BM45">
        <f t="shared" si="8"/>
        <v>1.0498749515849035</v>
      </c>
      <c r="BN45">
        <f t="shared" si="9"/>
        <v>0.80062406379855933</v>
      </c>
      <c r="BO45">
        <f t="shared" si="10"/>
        <v>0.92524950769173142</v>
      </c>
      <c r="BQ45">
        <f t="shared" si="11"/>
        <v>1.0423218943792565</v>
      </c>
      <c r="BR45">
        <f t="shared" si="12"/>
        <v>0.81573017820985294</v>
      </c>
      <c r="BS45">
        <f t="shared" si="13"/>
        <v>0.9063668646776144</v>
      </c>
      <c r="BU45" s="3">
        <v>4672</v>
      </c>
      <c r="BW45">
        <v>828102</v>
      </c>
      <c r="BX45" s="24">
        <f t="shared" si="26"/>
        <v>75056.421337326188</v>
      </c>
      <c r="BY45">
        <v>850890</v>
      </c>
      <c r="BZ45" s="24">
        <f t="shared" si="27"/>
        <v>77121.850148553523</v>
      </c>
    </row>
    <row r="46" spans="1:78" x14ac:dyDescent="0.25">
      <c r="A46" s="12" t="s">
        <v>20</v>
      </c>
      <c r="B46">
        <v>378480</v>
      </c>
      <c r="C46">
        <v>15847</v>
      </c>
      <c r="D46">
        <v>13806</v>
      </c>
      <c r="E46">
        <v>3</v>
      </c>
      <c r="F46">
        <v>2</v>
      </c>
      <c r="G46">
        <v>2</v>
      </c>
      <c r="H46">
        <v>0</v>
      </c>
      <c r="I46">
        <v>3</v>
      </c>
      <c r="J46">
        <v>2</v>
      </c>
      <c r="K46">
        <v>1</v>
      </c>
      <c r="L46">
        <v>2</v>
      </c>
      <c r="M46">
        <v>1</v>
      </c>
      <c r="N46">
        <v>0</v>
      </c>
      <c r="O46">
        <v>11</v>
      </c>
      <c r="P46">
        <v>1</v>
      </c>
      <c r="Q46">
        <v>0</v>
      </c>
      <c r="R46">
        <v>9</v>
      </c>
      <c r="S46">
        <v>5</v>
      </c>
      <c r="T46">
        <v>3</v>
      </c>
      <c r="U46">
        <v>0</v>
      </c>
      <c r="V46">
        <v>1</v>
      </c>
      <c r="W46">
        <v>5</v>
      </c>
      <c r="X46">
        <v>2</v>
      </c>
      <c r="Y46">
        <v>4</v>
      </c>
      <c r="Z46">
        <v>2</v>
      </c>
      <c r="AB46">
        <v>1</v>
      </c>
      <c r="AC46">
        <f t="shared" si="21"/>
        <v>28</v>
      </c>
      <c r="AD46">
        <f t="shared" si="22"/>
        <v>32</v>
      </c>
      <c r="AE46">
        <f t="shared" si="23"/>
        <v>60</v>
      </c>
      <c r="AH46">
        <v>378480</v>
      </c>
      <c r="AI46">
        <f t="shared" si="24"/>
        <v>4187.0112027055584</v>
      </c>
      <c r="AJ46">
        <f t="shared" si="25"/>
        <v>3647.7488902980344</v>
      </c>
      <c r="AK46" cm="1">
        <f t="array" ref="AK46:BH46">((E46:AB46)/B46)*100000</f>
        <v>0.79264426125554854</v>
      </c>
      <c r="AL46">
        <v>0.52842950750369899</v>
      </c>
      <c r="AM46">
        <v>0.52842950750369899</v>
      </c>
      <c r="AN46">
        <v>0</v>
      </c>
      <c r="AO46">
        <v>0.79264426125554854</v>
      </c>
      <c r="AP46">
        <v>0.52842950750369899</v>
      </c>
      <c r="AQ46">
        <v>0.2642147537518495</v>
      </c>
      <c r="AR46">
        <v>0.52842950750369899</v>
      </c>
      <c r="AS46">
        <v>0.2642147537518495</v>
      </c>
      <c r="AT46">
        <v>0</v>
      </c>
      <c r="AU46">
        <v>2.9063622912703448</v>
      </c>
      <c r="AV46">
        <v>0.2642147537518495</v>
      </c>
      <c r="AW46">
        <v>0</v>
      </c>
      <c r="AX46">
        <v>2.3779327837666457</v>
      </c>
      <c r="AY46">
        <v>1.3210737687592475</v>
      </c>
      <c r="AZ46">
        <v>0.79264426125554854</v>
      </c>
      <c r="BA46">
        <v>0</v>
      </c>
      <c r="BB46">
        <v>0.2642147537518495</v>
      </c>
      <c r="BC46">
        <v>1.3210737687592475</v>
      </c>
      <c r="BD46">
        <v>0.52842950750369899</v>
      </c>
      <c r="BE46">
        <v>1.056859015007398</v>
      </c>
      <c r="BF46">
        <v>0.52842950750369899</v>
      </c>
      <c r="BG46">
        <v>0</v>
      </c>
      <c r="BH46">
        <v>0.2642147537518495</v>
      </c>
      <c r="BI46" s="3">
        <f t="shared" si="5"/>
        <v>7.3980131050517866</v>
      </c>
      <c r="BJ46" s="3">
        <f t="shared" si="6"/>
        <v>8.4548721200591839</v>
      </c>
      <c r="BK46" s="3">
        <f t="shared" si="7"/>
        <v>15.85288522511097</v>
      </c>
      <c r="BM46">
        <f t="shared" si="8"/>
        <v>0.61650109208764892</v>
      </c>
      <c r="BN46">
        <f t="shared" si="9"/>
        <v>0.70457267667159862</v>
      </c>
      <c r="BO46">
        <f t="shared" si="10"/>
        <v>0.66053688437962366</v>
      </c>
      <c r="BQ46">
        <f t="shared" si="11"/>
        <v>0.52842950750369899</v>
      </c>
      <c r="BR46">
        <f t="shared" si="12"/>
        <v>0.52842950750369899</v>
      </c>
      <c r="BS46">
        <f t="shared" si="13"/>
        <v>0.52842950750369899</v>
      </c>
      <c r="BU46" s="3">
        <v>3917</v>
      </c>
      <c r="BW46">
        <v>308812</v>
      </c>
      <c r="BX46" s="24">
        <f t="shared" si="26"/>
        <v>81592.686535616143</v>
      </c>
      <c r="BY46">
        <v>314691</v>
      </c>
      <c r="BZ46" s="24">
        <f t="shared" si="27"/>
        <v>83146.005072923275</v>
      </c>
    </row>
    <row r="47" spans="1:78" x14ac:dyDescent="0.25">
      <c r="A47" s="12" t="s">
        <v>21</v>
      </c>
      <c r="B47">
        <v>235991</v>
      </c>
      <c r="C47">
        <v>7772</v>
      </c>
      <c r="D47">
        <v>8297</v>
      </c>
      <c r="E47">
        <v>6</v>
      </c>
      <c r="F47">
        <v>3</v>
      </c>
      <c r="G47">
        <v>3</v>
      </c>
      <c r="H47">
        <v>3</v>
      </c>
      <c r="I47">
        <v>0</v>
      </c>
      <c r="J47">
        <v>2</v>
      </c>
      <c r="K47">
        <v>6</v>
      </c>
      <c r="L47">
        <v>3</v>
      </c>
      <c r="M47">
        <v>5</v>
      </c>
      <c r="N47">
        <v>2</v>
      </c>
      <c r="O47">
        <v>5</v>
      </c>
      <c r="P47">
        <v>5</v>
      </c>
      <c r="Q47">
        <v>8</v>
      </c>
      <c r="R47">
        <v>2</v>
      </c>
      <c r="S47">
        <v>2</v>
      </c>
      <c r="T47">
        <v>3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B47">
        <v>1</v>
      </c>
      <c r="AC47">
        <f t="shared" si="21"/>
        <v>43</v>
      </c>
      <c r="AD47">
        <f t="shared" si="22"/>
        <v>23</v>
      </c>
      <c r="AE47">
        <f t="shared" si="23"/>
        <v>66</v>
      </c>
      <c r="AH47">
        <v>235991</v>
      </c>
      <c r="AI47">
        <f t="shared" si="24"/>
        <v>3293.3459326838733</v>
      </c>
      <c r="AJ47">
        <f t="shared" si="25"/>
        <v>3515.8120436796316</v>
      </c>
      <c r="AK47" cm="1">
        <f t="array" ref="AK47:BH47">((E47:AB47)/B47)*100000</f>
        <v>2.5424698399515235</v>
      </c>
      <c r="AL47">
        <v>1.2712349199757618</v>
      </c>
      <c r="AM47">
        <v>1.2712349199757618</v>
      </c>
      <c r="AN47">
        <v>1.2712349199757618</v>
      </c>
      <c r="AO47">
        <v>0</v>
      </c>
      <c r="AP47">
        <v>0.84748994665050792</v>
      </c>
      <c r="AQ47">
        <v>2.5424698399515235</v>
      </c>
      <c r="AR47">
        <v>1.2712349199757618</v>
      </c>
      <c r="AS47">
        <v>2.1187248666262697</v>
      </c>
      <c r="AT47">
        <v>0.84748994665050792</v>
      </c>
      <c r="AU47">
        <v>2.1187248666262697</v>
      </c>
      <c r="AV47">
        <v>2.1187248666262697</v>
      </c>
      <c r="AW47">
        <v>3.3899597866020317</v>
      </c>
      <c r="AX47">
        <v>0.84748994665050792</v>
      </c>
      <c r="AY47">
        <v>0.84748994665050792</v>
      </c>
      <c r="AZ47">
        <v>1.2712349199757618</v>
      </c>
      <c r="BA47">
        <v>0</v>
      </c>
      <c r="BB47">
        <v>0.42374497332525396</v>
      </c>
      <c r="BC47">
        <v>0.84748994665050792</v>
      </c>
      <c r="BD47">
        <v>0.42374497332525396</v>
      </c>
      <c r="BE47">
        <v>0.42374497332525396</v>
      </c>
      <c r="BF47">
        <v>0.84748994665050792</v>
      </c>
      <c r="BG47">
        <v>0</v>
      </c>
      <c r="BH47">
        <v>0.42374497332525396</v>
      </c>
      <c r="BI47" s="3">
        <f t="shared" si="5"/>
        <v>18.221033852985919</v>
      </c>
      <c r="BJ47" s="3">
        <f t="shared" si="6"/>
        <v>9.7461343864808416</v>
      </c>
      <c r="BK47" s="3">
        <f t="shared" si="7"/>
        <v>27.967168239466758</v>
      </c>
      <c r="BM47">
        <f t="shared" si="8"/>
        <v>1.5184194877488266</v>
      </c>
      <c r="BN47">
        <f t="shared" si="9"/>
        <v>0.8121778655400701</v>
      </c>
      <c r="BO47">
        <f t="shared" si="10"/>
        <v>1.1652986766444482</v>
      </c>
      <c r="BQ47">
        <f t="shared" si="11"/>
        <v>1.2712349199757618</v>
      </c>
      <c r="BR47">
        <f t="shared" si="12"/>
        <v>0.63561745998788099</v>
      </c>
      <c r="BS47">
        <f t="shared" si="13"/>
        <v>0.84748994665050792</v>
      </c>
      <c r="BU47" s="3">
        <v>3405</v>
      </c>
      <c r="BW47">
        <v>195340</v>
      </c>
      <c r="BX47" s="24">
        <f t="shared" si="26"/>
        <v>82774.343089355112</v>
      </c>
      <c r="BY47">
        <v>192124</v>
      </c>
      <c r="BZ47" s="24">
        <f t="shared" si="27"/>
        <v>81411.579255141085</v>
      </c>
    </row>
    <row r="48" spans="1:78" s="16" customFormat="1" x14ac:dyDescent="0.25">
      <c r="A48" s="16" t="s">
        <v>38</v>
      </c>
      <c r="AH48" s="16">
        <f>SUM(AH27:AH28)</f>
        <v>37142687</v>
      </c>
      <c r="AI48" s="16">
        <f t="shared" ref="AI48:BK48" si="28">SUM(AI27:AI28)</f>
        <v>10381.244980529142</v>
      </c>
      <c r="AJ48" s="16">
        <f t="shared" si="28"/>
        <v>9898.2115344266495</v>
      </c>
      <c r="AK48" s="16">
        <f t="shared" si="28"/>
        <v>1.4341525348151518</v>
      </c>
      <c r="AL48" s="16">
        <f t="shared" si="28"/>
        <v>2.2918469545817657</v>
      </c>
      <c r="AM48" s="16">
        <f t="shared" si="28"/>
        <v>2.100276854944338</v>
      </c>
      <c r="AN48" s="16">
        <f t="shared" si="28"/>
        <v>1.4204154415697958</v>
      </c>
      <c r="AO48" s="16">
        <f t="shared" si="28"/>
        <v>2.4013690976458353</v>
      </c>
      <c r="AP48" s="16">
        <f t="shared" si="28"/>
        <v>1.8094250810415708</v>
      </c>
      <c r="AQ48" s="16">
        <f t="shared" si="28"/>
        <v>2.4570666764248128</v>
      </c>
      <c r="AR48" s="16">
        <f t="shared" si="28"/>
        <v>1.5982484479618679</v>
      </c>
      <c r="AS48" s="16">
        <f t="shared" si="28"/>
        <v>2.0566927594579765</v>
      </c>
      <c r="AT48" s="16">
        <f t="shared" si="28"/>
        <v>1.8887256189658577</v>
      </c>
      <c r="AU48" s="16">
        <f t="shared" si="28"/>
        <v>1.5876333762643602</v>
      </c>
      <c r="AV48" s="16">
        <f t="shared" si="28"/>
        <v>1.390193836430013</v>
      </c>
      <c r="AW48" s="16">
        <f t="shared" si="28"/>
        <v>1.7627189640073611</v>
      </c>
      <c r="AX48" s="16">
        <f t="shared" si="28"/>
        <v>2.0284693671697105</v>
      </c>
      <c r="AY48" s="16">
        <f t="shared" si="28"/>
        <v>1.7654663826564321</v>
      </c>
      <c r="AZ48" s="16">
        <f t="shared" si="28"/>
        <v>1.5405526563313732</v>
      </c>
      <c r="BA48" s="16">
        <f t="shared" si="28"/>
        <v>1.4526352595610956</v>
      </c>
      <c r="BB48" s="16">
        <f t="shared" si="28"/>
        <v>1.7132654283240798</v>
      </c>
      <c r="BC48" s="16">
        <f t="shared" si="28"/>
        <v>1.4938465392971634</v>
      </c>
      <c r="BD48" s="16">
        <f t="shared" si="28"/>
        <v>0.86818429310649026</v>
      </c>
      <c r="BE48" s="16">
        <f t="shared" si="28"/>
        <v>1.5542897495767289</v>
      </c>
      <c r="BF48" s="16">
        <f t="shared" si="28"/>
        <v>1.4879770991002437</v>
      </c>
      <c r="BG48" s="16">
        <f t="shared" si="28"/>
        <v>0</v>
      </c>
      <c r="BH48" s="16">
        <f t="shared" si="28"/>
        <v>1.638710521900381</v>
      </c>
      <c r="BI48" s="16">
        <f t="shared" si="28"/>
        <v>22.436046680103345</v>
      </c>
      <c r="BJ48" s="16">
        <f t="shared" si="28"/>
        <v>17.306116261031057</v>
      </c>
      <c r="BK48" s="16">
        <f t="shared" si="28"/>
        <v>39.742162941134403</v>
      </c>
      <c r="BU48" s="17">
        <v>10140</v>
      </c>
    </row>
    <row r="49" spans="1:78" s="16" customFormat="1" x14ac:dyDescent="0.25">
      <c r="A49" s="16" t="s">
        <v>39</v>
      </c>
      <c r="AH49" s="16">
        <f>AVERAGE(AH28:AH47)</f>
        <v>1145173.8999999999</v>
      </c>
      <c r="AI49" s="16">
        <f t="shared" ref="AI49:BO49" si="29">AVERAGE(AI28:AI47)</f>
        <v>4083.7530552865746</v>
      </c>
      <c r="AJ49" s="16">
        <f t="shared" si="29"/>
        <v>3822.5169161802419</v>
      </c>
      <c r="AK49" s="16">
        <f t="shared" si="29"/>
        <v>1.061131687181075</v>
      </c>
      <c r="AL49" s="16">
        <f t="shared" si="29"/>
        <v>0.97475917927464584</v>
      </c>
      <c r="AM49" s="16">
        <f t="shared" si="29"/>
        <v>1.1583382823928865</v>
      </c>
      <c r="AN49" s="16">
        <f t="shared" si="29"/>
        <v>0.97128652609946331</v>
      </c>
      <c r="AO49" s="16">
        <f t="shared" si="29"/>
        <v>0.98485106263178945</v>
      </c>
      <c r="AP49" s="16">
        <f t="shared" si="29"/>
        <v>1.0793363226580661</v>
      </c>
      <c r="AQ49" s="16">
        <f t="shared" si="29"/>
        <v>1.3344523475537913</v>
      </c>
      <c r="AR49" s="16">
        <f t="shared" si="29"/>
        <v>1.0073754340223193</v>
      </c>
      <c r="AS49" s="16">
        <f t="shared" si="29"/>
        <v>1.3198115023300316</v>
      </c>
      <c r="AT49" s="16">
        <f t="shared" si="29"/>
        <v>1.0097185857143713</v>
      </c>
      <c r="AU49" s="16">
        <f t="shared" si="29"/>
        <v>1.3028742290098856</v>
      </c>
      <c r="AV49" s="16">
        <f t="shared" si="29"/>
        <v>1.0466761640614874</v>
      </c>
      <c r="AW49" s="16">
        <f t="shared" si="29"/>
        <v>1.3318557831210829</v>
      </c>
      <c r="AX49" s="16">
        <f t="shared" si="29"/>
        <v>1.1774801202961063</v>
      </c>
      <c r="AY49" s="16">
        <f t="shared" si="29"/>
        <v>1.2238464914339082</v>
      </c>
      <c r="AZ49" s="16">
        <f t="shared" si="29"/>
        <v>1.1043890733917903</v>
      </c>
      <c r="BA49" s="16">
        <f t="shared" si="29"/>
        <v>0.72947575750951521</v>
      </c>
      <c r="BB49" s="16">
        <f t="shared" si="29"/>
        <v>1.067568148226977</v>
      </c>
      <c r="BC49" s="16">
        <f t="shared" si="29"/>
        <v>1.0178489726510502</v>
      </c>
      <c r="BD49" s="16">
        <f t="shared" si="29"/>
        <v>0.65524416442176669</v>
      </c>
      <c r="BE49" s="16">
        <f t="shared" si="29"/>
        <v>0.92031840845875545</v>
      </c>
      <c r="BF49" s="16">
        <f t="shared" si="29"/>
        <v>0.89515620791815709</v>
      </c>
      <c r="BG49" s="16">
        <f t="shared" si="29"/>
        <v>0</v>
      </c>
      <c r="BH49" s="16">
        <f t="shared" si="29"/>
        <v>0.93267899438098512</v>
      </c>
      <c r="BI49" s="16">
        <f t="shared" si="29"/>
        <v>13.25061132292981</v>
      </c>
      <c r="BJ49" s="16">
        <f t="shared" si="29"/>
        <v>11.05586212181009</v>
      </c>
      <c r="BK49" s="16">
        <f t="shared" si="29"/>
        <v>24.306473444739908</v>
      </c>
      <c r="BM49" s="16">
        <f t="shared" si="29"/>
        <v>1.104217610244151</v>
      </c>
      <c r="BN49" s="16">
        <f t="shared" si="29"/>
        <v>0.92132184348417479</v>
      </c>
      <c r="BO49" s="16">
        <f t="shared" si="29"/>
        <v>1.0127697268641627</v>
      </c>
      <c r="BU49" s="17">
        <v>3953</v>
      </c>
    </row>
    <row r="50" spans="1:78" s="19" customFormat="1" x14ac:dyDescent="0.25">
      <c r="A50" s="13" t="s">
        <v>30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BI50" s="21"/>
      <c r="BJ50" s="21"/>
      <c r="BK50" s="21"/>
    </row>
    <row r="51" spans="1:78" s="22" customFormat="1" x14ac:dyDescent="0.25">
      <c r="A51" s="22" t="s">
        <v>1</v>
      </c>
      <c r="B51" s="22">
        <v>36397802</v>
      </c>
      <c r="C51" s="22">
        <v>1634017</v>
      </c>
      <c r="D51" s="22">
        <v>1493483</v>
      </c>
      <c r="E51" s="23">
        <v>11057</v>
      </c>
      <c r="F51" s="23">
        <v>10150</v>
      </c>
      <c r="G51" s="23">
        <v>10716</v>
      </c>
      <c r="H51" s="23">
        <v>10045</v>
      </c>
      <c r="I51" s="23">
        <v>10146</v>
      </c>
      <c r="J51" s="23">
        <v>9938</v>
      </c>
      <c r="K51" s="23">
        <v>10922</v>
      </c>
      <c r="L51" s="23">
        <v>9119</v>
      </c>
      <c r="M51" s="23">
        <v>10041</v>
      </c>
      <c r="N51" s="23">
        <v>10554</v>
      </c>
      <c r="O51" s="23">
        <v>9157</v>
      </c>
      <c r="P51" s="23">
        <v>9236</v>
      </c>
      <c r="Q51" s="23">
        <v>9751</v>
      </c>
      <c r="R51" s="23">
        <v>9788</v>
      </c>
      <c r="S51" s="23">
        <v>10367</v>
      </c>
      <c r="T51" s="23">
        <v>9000</v>
      </c>
      <c r="U51" s="23">
        <v>8924</v>
      </c>
      <c r="V51" s="23">
        <v>9711</v>
      </c>
      <c r="W51" s="23">
        <v>9248</v>
      </c>
      <c r="X51" s="23">
        <v>8070</v>
      </c>
      <c r="Y51" s="23">
        <v>9015</v>
      </c>
      <c r="Z51" s="23">
        <v>8414</v>
      </c>
      <c r="AB51" s="23">
        <v>7431</v>
      </c>
      <c r="AC51" s="23">
        <f>SUM(E51:P51)</f>
        <v>121081</v>
      </c>
      <c r="AD51" s="23">
        <f>SUM(Q51:AB51)</f>
        <v>99719</v>
      </c>
      <c r="AE51" s="23">
        <f>SUM(AC51:AD51)</f>
        <v>220800</v>
      </c>
      <c r="AF51" s="23"/>
      <c r="AH51" s="22">
        <v>36397802</v>
      </c>
      <c r="AI51" s="22">
        <f>C51/B51*100000</f>
        <v>4489.3287786993296</v>
      </c>
      <c r="AJ51" s="22">
        <f>D51/B51*100000</f>
        <v>4103.2230462707612</v>
      </c>
      <c r="AK51" s="22" cm="1">
        <f t="array" ref="AK51:BH51">((E51:AB51)/B51)*100000</f>
        <v>30.378208002779949</v>
      </c>
      <c r="AL51" s="22">
        <v>27.886299288072394</v>
      </c>
      <c r="AM51" s="22">
        <v>29.44133824344668</v>
      </c>
      <c r="AN51" s="22">
        <v>27.597820329919923</v>
      </c>
      <c r="AO51" s="22">
        <v>27.875309613476109</v>
      </c>
      <c r="AP51" s="22">
        <v>27.303846534469308</v>
      </c>
      <c r="AQ51" s="22">
        <v>30.007306485155343</v>
      </c>
      <c r="AR51" s="22">
        <v>25.053710660880018</v>
      </c>
      <c r="AS51" s="22">
        <v>27.586830655323638</v>
      </c>
      <c r="AT51" s="22">
        <v>28.996256422297151</v>
      </c>
      <c r="AU51" s="22">
        <v>25.158112569544723</v>
      </c>
      <c r="AV51" s="22">
        <v>25.375158642821344</v>
      </c>
      <c r="AW51" s="22">
        <v>26.790079247092997</v>
      </c>
      <c r="AX51" s="22">
        <v>26.891733737108634</v>
      </c>
      <c r="AY51" s="22">
        <v>28.48248913492084</v>
      </c>
      <c r="AZ51" s="22">
        <v>24.726767841640548</v>
      </c>
      <c r="BA51" s="22">
        <v>24.517964024311141</v>
      </c>
      <c r="BB51" s="22">
        <v>26.680182501130151</v>
      </c>
      <c r="BC51" s="22">
        <v>25.408127666610199</v>
      </c>
      <c r="BD51" s="22">
        <v>22.171668498004358</v>
      </c>
      <c r="BE51" s="22">
        <v>24.767979121376616</v>
      </c>
      <c r="BF51" s="22">
        <v>23.116780513284841</v>
      </c>
      <c r="BG51" s="22">
        <v>0</v>
      </c>
      <c r="BH51" s="22">
        <v>20.416067981247881</v>
      </c>
      <c r="BI51" s="23">
        <f t="shared" si="5"/>
        <v>332.66019744818658</v>
      </c>
      <c r="BJ51" s="23">
        <f t="shared" si="6"/>
        <v>273.96984026672823</v>
      </c>
      <c r="BK51" s="23">
        <f t="shared" si="7"/>
        <v>606.63003771491481</v>
      </c>
      <c r="BM51" s="22">
        <f t="shared" si="8"/>
        <v>27.721683120682215</v>
      </c>
      <c r="BN51" s="22">
        <f t="shared" si="9"/>
        <v>22.830820022227353</v>
      </c>
      <c r="BO51" s="22">
        <f t="shared" si="10"/>
        <v>25.276251571454782</v>
      </c>
      <c r="BQ51" s="22">
        <f t="shared" si="11"/>
        <v>27.736564971698016</v>
      </c>
      <c r="BR51" s="22">
        <f t="shared" si="12"/>
        <v>24.747373481508582</v>
      </c>
      <c r="BS51" s="22">
        <f t="shared" si="13"/>
        <v>26.735130874111576</v>
      </c>
      <c r="BU51" s="23">
        <v>4296</v>
      </c>
      <c r="BW51" s="22">
        <v>27400513</v>
      </c>
      <c r="BX51" s="22">
        <f>BW51/B51*100000</f>
        <v>75280.680410317087</v>
      </c>
      <c r="BY51" s="22">
        <v>27844445</v>
      </c>
      <c r="BZ51" s="22">
        <f>BY51/B51*100000</f>
        <v>76500.347466036546</v>
      </c>
    </row>
    <row r="52" spans="1:78" x14ac:dyDescent="0.25">
      <c r="A52" s="4" t="s">
        <v>2</v>
      </c>
      <c r="B52">
        <v>744885</v>
      </c>
      <c r="C52">
        <v>43888</v>
      </c>
      <c r="D52">
        <v>43166</v>
      </c>
      <c r="E52">
        <v>171</v>
      </c>
      <c r="F52">
        <v>161</v>
      </c>
      <c r="G52">
        <v>161</v>
      </c>
      <c r="H52">
        <v>144</v>
      </c>
      <c r="I52">
        <v>156</v>
      </c>
      <c r="J52">
        <v>153</v>
      </c>
      <c r="K52">
        <v>167</v>
      </c>
      <c r="L52">
        <v>145</v>
      </c>
      <c r="M52">
        <v>165</v>
      </c>
      <c r="N52">
        <v>153</v>
      </c>
      <c r="O52">
        <v>118</v>
      </c>
      <c r="P52">
        <v>116</v>
      </c>
      <c r="Q52">
        <v>138</v>
      </c>
      <c r="R52">
        <v>139</v>
      </c>
      <c r="S52">
        <v>157</v>
      </c>
      <c r="T52">
        <v>117</v>
      </c>
      <c r="U52">
        <v>125</v>
      </c>
      <c r="V52">
        <v>129</v>
      </c>
      <c r="W52">
        <v>98</v>
      </c>
      <c r="X52">
        <v>138</v>
      </c>
      <c r="Y52">
        <v>153</v>
      </c>
      <c r="Z52">
        <v>146</v>
      </c>
      <c r="AB52">
        <v>106</v>
      </c>
      <c r="AC52" s="3">
        <f t="shared" ref="AC52:AC71" si="30">SUM(E52:P52)</f>
        <v>1810</v>
      </c>
      <c r="AD52" s="3">
        <f t="shared" ref="AD52:AD71" si="31">SUM(Q52:AB52)</f>
        <v>1446</v>
      </c>
      <c r="AE52" s="3">
        <f t="shared" ref="AE52:AE71" si="32">SUM(AC52:AD52)</f>
        <v>3256</v>
      </c>
      <c r="AH52">
        <v>744885</v>
      </c>
      <c r="AI52">
        <f t="shared" ref="AI52:AI71" si="33">C52/B52*100000</f>
        <v>5891.9162018298121</v>
      </c>
      <c r="AJ52">
        <f t="shared" ref="AJ52:AJ71" si="34">D52/B52*100000</f>
        <v>5794.9884881558892</v>
      </c>
      <c r="AK52" cm="1">
        <f t="array" ref="AK52:BH52">((E52:AB52)/B52)*100000</f>
        <v>22.956563764876456</v>
      </c>
      <c r="AL52">
        <v>21.614074655819355</v>
      </c>
      <c r="AM52">
        <v>21.614074655819355</v>
      </c>
      <c r="AN52">
        <v>19.331843170422278</v>
      </c>
      <c r="AO52">
        <v>20.942830101290806</v>
      </c>
      <c r="AP52">
        <v>20.540083368573672</v>
      </c>
      <c r="AQ52">
        <v>22.419568121253619</v>
      </c>
      <c r="AR52">
        <v>19.466092081327989</v>
      </c>
      <c r="AS52">
        <v>22.151070299442196</v>
      </c>
      <c r="AT52">
        <v>20.540083368573672</v>
      </c>
      <c r="AU52">
        <v>15.841371486873811</v>
      </c>
      <c r="AV52">
        <v>15.572873665062394</v>
      </c>
      <c r="AW52">
        <v>18.526349704988018</v>
      </c>
      <c r="AX52">
        <v>18.660598615893729</v>
      </c>
      <c r="AY52">
        <v>21.077079012196513</v>
      </c>
      <c r="AZ52">
        <v>15.707122575968102</v>
      </c>
      <c r="BA52">
        <v>16.781113863213786</v>
      </c>
      <c r="BB52">
        <v>17.318109506836624</v>
      </c>
      <c r="BC52">
        <v>13.156393268759606</v>
      </c>
      <c r="BD52">
        <v>18.526349704988018</v>
      </c>
      <c r="BE52">
        <v>20.540083368573672</v>
      </c>
      <c r="BF52">
        <v>19.600340992233701</v>
      </c>
      <c r="BG52">
        <v>0</v>
      </c>
      <c r="BH52">
        <v>14.230384556005289</v>
      </c>
      <c r="BI52" s="3">
        <f t="shared" si="5"/>
        <v>242.99052873933562</v>
      </c>
      <c r="BJ52" s="3">
        <f t="shared" si="6"/>
        <v>194.12392516965704</v>
      </c>
      <c r="BK52" s="3">
        <f t="shared" si="7"/>
        <v>437.11445390899269</v>
      </c>
      <c r="BM52">
        <f t="shared" si="8"/>
        <v>20.249210728277969</v>
      </c>
      <c r="BN52">
        <f t="shared" si="9"/>
        <v>16.176993764138086</v>
      </c>
      <c r="BO52">
        <f t="shared" si="10"/>
        <v>18.213102246208027</v>
      </c>
      <c r="BQ52">
        <f t="shared" si="11"/>
        <v>20.741456734932239</v>
      </c>
      <c r="BR52">
        <f t="shared" si="12"/>
        <v>17.922229605912321</v>
      </c>
      <c r="BS52">
        <f t="shared" si="13"/>
        <v>19.398967625875134</v>
      </c>
      <c r="BU52" s="3">
        <v>5843</v>
      </c>
      <c r="BW52">
        <v>519016</v>
      </c>
      <c r="BX52" s="24">
        <f t="shared" ref="BX52:BX71" si="35">BW52/B52*100000</f>
        <v>69677.332742638115</v>
      </c>
      <c r="BY52">
        <v>524562</v>
      </c>
      <c r="BZ52" s="24">
        <f t="shared" ref="BZ52:BZ71" si="36">BY52/B52*100000</f>
        <v>70421.877202521195</v>
      </c>
    </row>
    <row r="53" spans="1:78" x14ac:dyDescent="0.25">
      <c r="A53" s="5" t="s">
        <v>3</v>
      </c>
      <c r="B53">
        <v>497473</v>
      </c>
      <c r="C53">
        <v>14573</v>
      </c>
      <c r="D53">
        <v>11144</v>
      </c>
      <c r="E53">
        <v>171</v>
      </c>
      <c r="F53">
        <v>115</v>
      </c>
      <c r="G53">
        <v>161</v>
      </c>
      <c r="H53">
        <v>137</v>
      </c>
      <c r="I53">
        <v>132</v>
      </c>
      <c r="J53">
        <v>167</v>
      </c>
      <c r="K53">
        <v>142</v>
      </c>
      <c r="L53">
        <v>148</v>
      </c>
      <c r="M53">
        <v>178</v>
      </c>
      <c r="N53">
        <v>164</v>
      </c>
      <c r="O53">
        <v>128</v>
      </c>
      <c r="P53">
        <v>126</v>
      </c>
      <c r="Q53">
        <v>129</v>
      </c>
      <c r="R53">
        <v>144</v>
      </c>
      <c r="S53">
        <v>130</v>
      </c>
      <c r="T53">
        <v>149</v>
      </c>
      <c r="U53">
        <v>148</v>
      </c>
      <c r="V53">
        <v>140</v>
      </c>
      <c r="W53">
        <v>141</v>
      </c>
      <c r="X53">
        <v>124</v>
      </c>
      <c r="Y53">
        <v>140</v>
      </c>
      <c r="Z53">
        <v>113</v>
      </c>
      <c r="AB53">
        <v>104</v>
      </c>
      <c r="AC53" s="3">
        <f t="shared" si="30"/>
        <v>1769</v>
      </c>
      <c r="AD53" s="3">
        <f t="shared" si="31"/>
        <v>1462</v>
      </c>
      <c r="AE53" s="3">
        <f t="shared" si="32"/>
        <v>3231</v>
      </c>
      <c r="AH53">
        <v>497473</v>
      </c>
      <c r="AI53">
        <f t="shared" si="33"/>
        <v>2929.4052139513101</v>
      </c>
      <c r="AJ53">
        <f t="shared" si="34"/>
        <v>2240.1215744372057</v>
      </c>
      <c r="AK53" cm="1">
        <f t="array" ref="AK53:BH53">((E53:AB53)/B53)*100000</f>
        <v>34.373724805165303</v>
      </c>
      <c r="AL53">
        <v>23.116832471310001</v>
      </c>
      <c r="AM53">
        <v>32.363565459834</v>
      </c>
      <c r="AN53">
        <v>27.539183031038871</v>
      </c>
      <c r="AO53">
        <v>26.534103358373219</v>
      </c>
      <c r="AP53">
        <v>33.569661067032783</v>
      </c>
      <c r="AQ53">
        <v>28.544262703704522</v>
      </c>
      <c r="AR53">
        <v>29.750358310903309</v>
      </c>
      <c r="AS53">
        <v>35.780836346897217</v>
      </c>
      <c r="AT53">
        <v>32.966613263433388</v>
      </c>
      <c r="AU53">
        <v>25.730039620240696</v>
      </c>
      <c r="AV53">
        <v>25.328007751174436</v>
      </c>
      <c r="AW53">
        <v>25.931055554773824</v>
      </c>
      <c r="AX53">
        <v>28.946294572770782</v>
      </c>
      <c r="AY53">
        <v>26.132071489306959</v>
      </c>
      <c r="AZ53">
        <v>29.951374245436437</v>
      </c>
      <c r="BA53">
        <v>29.750358310903309</v>
      </c>
      <c r="BB53">
        <v>28.142230834638262</v>
      </c>
      <c r="BC53">
        <v>28.343246769171394</v>
      </c>
      <c r="BD53">
        <v>24.925975882108176</v>
      </c>
      <c r="BE53">
        <v>28.142230834638262</v>
      </c>
      <c r="BF53">
        <v>22.714800602243738</v>
      </c>
      <c r="BG53">
        <v>0</v>
      </c>
      <c r="BH53">
        <v>20.905657191445567</v>
      </c>
      <c r="BI53" s="3">
        <f t="shared" si="5"/>
        <v>355.59718818910773</v>
      </c>
      <c r="BJ53" s="3">
        <f t="shared" si="6"/>
        <v>293.88529628743674</v>
      </c>
      <c r="BK53" s="3">
        <f t="shared" si="7"/>
        <v>649.48248447654441</v>
      </c>
      <c r="BM53">
        <f t="shared" si="8"/>
        <v>29.633099015758976</v>
      </c>
      <c r="BN53">
        <f t="shared" si="9"/>
        <v>24.490441357286397</v>
      </c>
      <c r="BO53">
        <f t="shared" si="10"/>
        <v>27.061770186522683</v>
      </c>
      <c r="BQ53">
        <f t="shared" si="11"/>
        <v>29.147310507303914</v>
      </c>
      <c r="BR53">
        <f t="shared" si="12"/>
        <v>27.137151161972611</v>
      </c>
      <c r="BS53">
        <f t="shared" si="13"/>
        <v>28.142230834638262</v>
      </c>
      <c r="BU53" s="3">
        <v>2585</v>
      </c>
      <c r="BW53">
        <v>399518</v>
      </c>
      <c r="BX53" s="24">
        <f t="shared" si="35"/>
        <v>80309.484132807207</v>
      </c>
      <c r="BY53">
        <v>409848</v>
      </c>
      <c r="BZ53" s="24">
        <f t="shared" si="36"/>
        <v>82385.978736534453</v>
      </c>
    </row>
    <row r="54" spans="1:78" x14ac:dyDescent="0.25">
      <c r="A54" s="5" t="s">
        <v>4</v>
      </c>
      <c r="B54">
        <v>872147</v>
      </c>
      <c r="C54">
        <v>52666</v>
      </c>
      <c r="D54">
        <v>49451</v>
      </c>
      <c r="E54">
        <v>409</v>
      </c>
      <c r="F54">
        <v>329</v>
      </c>
      <c r="G54">
        <v>357</v>
      </c>
      <c r="H54">
        <v>350</v>
      </c>
      <c r="I54">
        <v>351</v>
      </c>
      <c r="J54">
        <v>332</v>
      </c>
      <c r="K54">
        <v>432</v>
      </c>
      <c r="L54">
        <v>285</v>
      </c>
      <c r="M54">
        <v>373</v>
      </c>
      <c r="N54">
        <v>342</v>
      </c>
      <c r="O54">
        <v>345</v>
      </c>
      <c r="P54">
        <v>277</v>
      </c>
      <c r="Q54">
        <v>346</v>
      </c>
      <c r="R54">
        <v>283</v>
      </c>
      <c r="S54">
        <v>338</v>
      </c>
      <c r="T54">
        <v>303</v>
      </c>
      <c r="U54">
        <v>272</v>
      </c>
      <c r="V54">
        <v>397</v>
      </c>
      <c r="W54">
        <v>317</v>
      </c>
      <c r="X54">
        <v>237</v>
      </c>
      <c r="Y54">
        <v>333</v>
      </c>
      <c r="Z54">
        <v>269</v>
      </c>
      <c r="AB54">
        <v>273</v>
      </c>
      <c r="AC54" s="3">
        <f t="shared" si="30"/>
        <v>4182</v>
      </c>
      <c r="AD54" s="3">
        <f t="shared" si="31"/>
        <v>3368</v>
      </c>
      <c r="AE54" s="3">
        <f t="shared" si="32"/>
        <v>7550</v>
      </c>
      <c r="AH54">
        <v>872147</v>
      </c>
      <c r="AI54">
        <f t="shared" si="33"/>
        <v>6038.660913813841</v>
      </c>
      <c r="AJ54">
        <f t="shared" si="34"/>
        <v>5670.0303962520074</v>
      </c>
      <c r="AK54" cm="1">
        <f t="array" ref="AK54:BH54">((E54:AB54)/B54)*100000</f>
        <v>46.895764131505352</v>
      </c>
      <c r="AL54">
        <v>37.722998531210905</v>
      </c>
      <c r="AM54">
        <v>40.933466491313965</v>
      </c>
      <c r="AN54">
        <v>40.130849501288196</v>
      </c>
      <c r="AO54">
        <v>40.245509071291877</v>
      </c>
      <c r="AP54">
        <v>38.066977241221949</v>
      </c>
      <c r="AQ54">
        <v>49.532934241590006</v>
      </c>
      <c r="AR54">
        <v>32.67797745104896</v>
      </c>
      <c r="AS54">
        <v>42.768019611372857</v>
      </c>
      <c r="AT54">
        <v>39.213572941258754</v>
      </c>
      <c r="AU54">
        <v>39.557551651269797</v>
      </c>
      <c r="AV54">
        <v>31.760700891019521</v>
      </c>
      <c r="AW54">
        <v>39.672211221273479</v>
      </c>
      <c r="AX54">
        <v>32.448658311041605</v>
      </c>
      <c r="AY54">
        <v>38.754934661244036</v>
      </c>
      <c r="AZ54">
        <v>34.741849711115215</v>
      </c>
      <c r="BA54">
        <v>31.187403041001115</v>
      </c>
      <c r="BB54">
        <v>45.519849291461185</v>
      </c>
      <c r="BC54">
        <v>36.347083691166745</v>
      </c>
      <c r="BD54">
        <v>27.174318090872298</v>
      </c>
      <c r="BE54">
        <v>38.18163681122563</v>
      </c>
      <c r="BF54">
        <v>30.843424330990072</v>
      </c>
      <c r="BG54">
        <v>0</v>
      </c>
      <c r="BH54">
        <v>31.3020626110048</v>
      </c>
      <c r="BI54" s="3">
        <f t="shared" si="5"/>
        <v>479.50632175539209</v>
      </c>
      <c r="BJ54" s="3">
        <f t="shared" si="6"/>
        <v>386.17343177239616</v>
      </c>
      <c r="BK54" s="3">
        <f t="shared" si="7"/>
        <v>865.67975352778831</v>
      </c>
      <c r="BM54">
        <f t="shared" si="8"/>
        <v>39.958860146282674</v>
      </c>
      <c r="BN54">
        <f t="shared" si="9"/>
        <v>32.181119314366349</v>
      </c>
      <c r="BO54">
        <f t="shared" si="10"/>
        <v>36.069989730324508</v>
      </c>
      <c r="BQ54">
        <f t="shared" si="11"/>
        <v>39.844200576278993</v>
      </c>
      <c r="BR54">
        <f t="shared" si="12"/>
        <v>33.59525401107841</v>
      </c>
      <c r="BS54">
        <f t="shared" si="13"/>
        <v>38.124307026223789</v>
      </c>
      <c r="BU54" s="3">
        <v>5854</v>
      </c>
      <c r="BW54">
        <v>623047</v>
      </c>
      <c r="BX54" s="24">
        <f t="shared" si="35"/>
        <v>71438.301112083165</v>
      </c>
      <c r="BY54">
        <v>624264</v>
      </c>
      <c r="BZ54" s="24">
        <f t="shared" si="36"/>
        <v>71577.841808777652</v>
      </c>
    </row>
    <row r="55" spans="1:78" x14ac:dyDescent="0.25">
      <c r="A55" s="6" t="s">
        <v>5</v>
      </c>
      <c r="B55">
        <v>1758489</v>
      </c>
      <c r="C55">
        <v>91474</v>
      </c>
      <c r="D55">
        <v>87792</v>
      </c>
      <c r="E55">
        <v>495</v>
      </c>
      <c r="F55">
        <v>485</v>
      </c>
      <c r="G55">
        <v>530</v>
      </c>
      <c r="H55">
        <v>532</v>
      </c>
      <c r="I55">
        <v>515</v>
      </c>
      <c r="J55">
        <v>478</v>
      </c>
      <c r="K55">
        <v>513</v>
      </c>
      <c r="L55">
        <v>516</v>
      </c>
      <c r="M55">
        <v>459</v>
      </c>
      <c r="N55">
        <v>483</v>
      </c>
      <c r="O55">
        <v>415</v>
      </c>
      <c r="P55">
        <v>389</v>
      </c>
      <c r="Q55">
        <v>446</v>
      </c>
      <c r="R55">
        <v>500</v>
      </c>
      <c r="S55">
        <v>473</v>
      </c>
      <c r="T55">
        <v>466</v>
      </c>
      <c r="U55">
        <v>393</v>
      </c>
      <c r="V55">
        <v>495</v>
      </c>
      <c r="W55">
        <v>403</v>
      </c>
      <c r="X55">
        <v>368</v>
      </c>
      <c r="Y55">
        <v>388</v>
      </c>
      <c r="Z55">
        <v>336</v>
      </c>
      <c r="AB55">
        <v>319</v>
      </c>
      <c r="AC55" s="3">
        <f t="shared" si="30"/>
        <v>5810</v>
      </c>
      <c r="AD55" s="3">
        <f t="shared" si="31"/>
        <v>4587</v>
      </c>
      <c r="AE55" s="3">
        <f t="shared" si="32"/>
        <v>10397</v>
      </c>
      <c r="AH55">
        <v>1758489</v>
      </c>
      <c r="AI55">
        <f t="shared" si="33"/>
        <v>5201.8522720358214</v>
      </c>
      <c r="AJ55">
        <f t="shared" si="34"/>
        <v>4992.4679653952908</v>
      </c>
      <c r="AK55" cm="1">
        <f t="array" ref="AK55:BH55">((E55:AB55)/B55)*100000</f>
        <v>28.149166699365193</v>
      </c>
      <c r="AL55">
        <v>27.580496665034588</v>
      </c>
      <c r="AM55">
        <v>30.13951181952233</v>
      </c>
      <c r="AN55">
        <v>30.253245826388451</v>
      </c>
      <c r="AO55">
        <v>29.286506768026413</v>
      </c>
      <c r="AP55">
        <v>27.182427641003159</v>
      </c>
      <c r="AQ55">
        <v>29.172772761160289</v>
      </c>
      <c r="AR55">
        <v>29.343373771459476</v>
      </c>
      <c r="AS55">
        <v>26.101954575775</v>
      </c>
      <c r="AT55">
        <v>27.466762658168463</v>
      </c>
      <c r="AU55">
        <v>23.599806424720313</v>
      </c>
      <c r="AV55">
        <v>22.121264335460729</v>
      </c>
      <c r="AW55">
        <v>25.362683531145208</v>
      </c>
      <c r="AX55">
        <v>28.433501716530497</v>
      </c>
      <c r="AY55">
        <v>26.898092623837851</v>
      </c>
      <c r="AZ55">
        <v>26.500023599806422</v>
      </c>
      <c r="BA55">
        <v>22.348732349192971</v>
      </c>
      <c r="BB55">
        <v>28.149166699365193</v>
      </c>
      <c r="BC55">
        <v>22.917402383523584</v>
      </c>
      <c r="BD55">
        <v>20.927057263366446</v>
      </c>
      <c r="BE55">
        <v>22.064397332027667</v>
      </c>
      <c r="BF55">
        <v>19.107313153508496</v>
      </c>
      <c r="BG55">
        <v>0</v>
      </c>
      <c r="BH55">
        <v>18.140574095146459</v>
      </c>
      <c r="BI55" s="3">
        <f t="shared" si="5"/>
        <v>330.39728994608447</v>
      </c>
      <c r="BJ55" s="3">
        <f t="shared" si="6"/>
        <v>260.84894474745079</v>
      </c>
      <c r="BK55" s="3">
        <f t="shared" si="7"/>
        <v>591.24623469353526</v>
      </c>
      <c r="BM55">
        <f t="shared" si="8"/>
        <v>27.533107495507039</v>
      </c>
      <c r="BN55">
        <f t="shared" si="9"/>
        <v>21.737412062287564</v>
      </c>
      <c r="BO55">
        <f t="shared" si="10"/>
        <v>24.635259778897296</v>
      </c>
      <c r="BQ55">
        <f t="shared" si="11"/>
        <v>27.864831682199892</v>
      </c>
      <c r="BR55">
        <f t="shared" si="12"/>
        <v>22.633067366358276</v>
      </c>
      <c r="BS55">
        <f t="shared" si="13"/>
        <v>26.699058111822136</v>
      </c>
      <c r="BU55" s="3">
        <v>5097</v>
      </c>
      <c r="BW55">
        <v>1248835</v>
      </c>
      <c r="BX55" s="24">
        <f t="shared" si="35"/>
        <v>71017.504232326741</v>
      </c>
      <c r="BY55">
        <v>1267220</v>
      </c>
      <c r="BZ55" s="24">
        <f t="shared" si="36"/>
        <v>72063.004090443559</v>
      </c>
    </row>
    <row r="56" spans="1:78" x14ac:dyDescent="0.25">
      <c r="A56" s="6" t="s">
        <v>6</v>
      </c>
      <c r="B56">
        <v>564866</v>
      </c>
      <c r="C56">
        <v>15506</v>
      </c>
      <c r="D56">
        <v>16085</v>
      </c>
      <c r="E56">
        <v>205</v>
      </c>
      <c r="F56">
        <v>191</v>
      </c>
      <c r="G56">
        <v>226</v>
      </c>
      <c r="H56">
        <v>206</v>
      </c>
      <c r="I56">
        <v>194</v>
      </c>
      <c r="J56">
        <v>223</v>
      </c>
      <c r="K56">
        <v>214</v>
      </c>
      <c r="L56">
        <v>136</v>
      </c>
      <c r="M56">
        <v>208</v>
      </c>
      <c r="N56">
        <v>239</v>
      </c>
      <c r="O56">
        <v>187</v>
      </c>
      <c r="P56">
        <v>205</v>
      </c>
      <c r="Q56">
        <v>179</v>
      </c>
      <c r="R56">
        <v>203</v>
      </c>
      <c r="S56">
        <v>185</v>
      </c>
      <c r="T56">
        <v>149</v>
      </c>
      <c r="U56">
        <v>213</v>
      </c>
      <c r="V56">
        <v>156</v>
      </c>
      <c r="W56">
        <v>187</v>
      </c>
      <c r="X56">
        <v>151</v>
      </c>
      <c r="Y56">
        <v>200</v>
      </c>
      <c r="Z56">
        <v>187</v>
      </c>
      <c r="AB56">
        <v>171</v>
      </c>
      <c r="AC56" s="3">
        <f t="shared" si="30"/>
        <v>2434</v>
      </c>
      <c r="AD56" s="3">
        <f t="shared" si="31"/>
        <v>1981</v>
      </c>
      <c r="AE56" s="3">
        <f t="shared" si="32"/>
        <v>4415</v>
      </c>
      <c r="AH56">
        <v>564866</v>
      </c>
      <c r="AI56">
        <f t="shared" si="33"/>
        <v>2745.0758232926037</v>
      </c>
      <c r="AJ56">
        <f t="shared" si="34"/>
        <v>2847.5780096518465</v>
      </c>
      <c r="AK56" cm="1">
        <f t="array" ref="AK56:BH56">((E56:AB56)/B56)*100000</f>
        <v>36.291793097832048</v>
      </c>
      <c r="AL56">
        <v>33.813329178955712</v>
      </c>
      <c r="AM56">
        <v>40.009488976146557</v>
      </c>
      <c r="AN56">
        <v>36.468826234894649</v>
      </c>
      <c r="AO56">
        <v>34.344428590143508</v>
      </c>
      <c r="AP56">
        <v>39.478389564958768</v>
      </c>
      <c r="AQ56">
        <v>37.885091331395408</v>
      </c>
      <c r="AR56">
        <v>24.076506640512971</v>
      </c>
      <c r="AS56">
        <v>36.822892509019837</v>
      </c>
      <c r="AT56">
        <v>42.310919757960292</v>
      </c>
      <c r="AU56">
        <v>33.105196630705336</v>
      </c>
      <c r="AV56">
        <v>36.291793097832048</v>
      </c>
      <c r="AW56">
        <v>31.688931534204571</v>
      </c>
      <c r="AX56">
        <v>35.937726823706861</v>
      </c>
      <c r="AY56">
        <v>32.751130356580148</v>
      </c>
      <c r="AZ56">
        <v>26.377937422326713</v>
      </c>
      <c r="BA56">
        <v>37.708058194332814</v>
      </c>
      <c r="BB56">
        <v>27.617169381764882</v>
      </c>
      <c r="BC56">
        <v>33.105196630705336</v>
      </c>
      <c r="BD56">
        <v>26.732003696451898</v>
      </c>
      <c r="BE56">
        <v>35.406627412519072</v>
      </c>
      <c r="BF56">
        <v>33.105196630705336</v>
      </c>
      <c r="BG56">
        <v>0</v>
      </c>
      <c r="BH56">
        <v>30.272666437703808</v>
      </c>
      <c r="BI56" s="3">
        <f t="shared" si="5"/>
        <v>430.89865561035708</v>
      </c>
      <c r="BJ56" s="3">
        <f t="shared" si="6"/>
        <v>350.70264452100145</v>
      </c>
      <c r="BK56" s="3">
        <f t="shared" si="7"/>
        <v>781.60130013135858</v>
      </c>
      <c r="BM56">
        <f t="shared" si="8"/>
        <v>35.90822130086309</v>
      </c>
      <c r="BN56">
        <f t="shared" si="9"/>
        <v>29.225220376750119</v>
      </c>
      <c r="BO56">
        <f t="shared" si="10"/>
        <v>32.56672083880661</v>
      </c>
      <c r="BQ56">
        <f t="shared" si="11"/>
        <v>36.380309666363345</v>
      </c>
      <c r="BR56">
        <f t="shared" si="12"/>
        <v>32.220030945392359</v>
      </c>
      <c r="BS56">
        <f t="shared" si="13"/>
        <v>34.07887888454961</v>
      </c>
      <c r="BU56" s="3">
        <v>2796</v>
      </c>
      <c r="BW56">
        <v>442355</v>
      </c>
      <c r="BX56" s="24">
        <f t="shared" si="35"/>
        <v>78311.493345324372</v>
      </c>
      <c r="BY56">
        <v>443995</v>
      </c>
      <c r="BZ56" s="24">
        <f t="shared" si="36"/>
        <v>78601.827690107035</v>
      </c>
    </row>
    <row r="57" spans="1:78" x14ac:dyDescent="0.25">
      <c r="A57" s="6" t="s">
        <v>7</v>
      </c>
      <c r="B57">
        <v>914431</v>
      </c>
      <c r="C57">
        <v>32571</v>
      </c>
      <c r="D57">
        <v>30528</v>
      </c>
      <c r="E57">
        <v>383</v>
      </c>
      <c r="F57">
        <v>396</v>
      </c>
      <c r="G57">
        <v>314</v>
      </c>
      <c r="H57">
        <v>272</v>
      </c>
      <c r="I57">
        <v>301</v>
      </c>
      <c r="J57">
        <v>350</v>
      </c>
      <c r="K57">
        <v>414</v>
      </c>
      <c r="L57">
        <v>280</v>
      </c>
      <c r="M57">
        <v>307</v>
      </c>
      <c r="N57">
        <v>306</v>
      </c>
      <c r="O57">
        <v>276</v>
      </c>
      <c r="P57">
        <v>327</v>
      </c>
      <c r="Q57">
        <v>243</v>
      </c>
      <c r="R57">
        <v>277</v>
      </c>
      <c r="S57">
        <v>449</v>
      </c>
      <c r="T57">
        <v>218</v>
      </c>
      <c r="U57">
        <v>297</v>
      </c>
      <c r="V57">
        <v>296</v>
      </c>
      <c r="W57">
        <v>281</v>
      </c>
      <c r="X57">
        <v>237</v>
      </c>
      <c r="Y57">
        <v>270</v>
      </c>
      <c r="Z57">
        <v>280</v>
      </c>
      <c r="AB57">
        <v>199</v>
      </c>
      <c r="AC57" s="3">
        <f t="shared" si="30"/>
        <v>3926</v>
      </c>
      <c r="AD57" s="3">
        <f t="shared" si="31"/>
        <v>3047</v>
      </c>
      <c r="AE57" s="3">
        <f t="shared" si="32"/>
        <v>6973</v>
      </c>
      <c r="AH57">
        <v>914431</v>
      </c>
      <c r="AI57">
        <f t="shared" si="33"/>
        <v>3561.8871188750163</v>
      </c>
      <c r="AJ57">
        <f t="shared" si="34"/>
        <v>3338.4694963315987</v>
      </c>
      <c r="AK57" cm="1">
        <f t="array" ref="AK57:BH57">((E57:AB57)/B57)*100000</f>
        <v>41.883969375491425</v>
      </c>
      <c r="AL57">
        <v>43.305618466565548</v>
      </c>
      <c r="AM57">
        <v>34.338293430559553</v>
      </c>
      <c r="AN57">
        <v>29.745273290166235</v>
      </c>
      <c r="AO57">
        <v>32.91664433948543</v>
      </c>
      <c r="AP57">
        <v>38.275167836610962</v>
      </c>
      <c r="AQ57">
        <v>45.274055669591256</v>
      </c>
      <c r="AR57">
        <v>30.620134269288773</v>
      </c>
      <c r="AS57">
        <v>33.572790073827335</v>
      </c>
      <c r="AT57">
        <v>33.463432451437015</v>
      </c>
      <c r="AU57">
        <v>30.182703779727504</v>
      </c>
      <c r="AV57">
        <v>35.759942521633668</v>
      </c>
      <c r="AW57">
        <v>26.57390224084704</v>
      </c>
      <c r="AX57">
        <v>30.292061402117817</v>
      </c>
      <c r="AY57">
        <v>49.101572453252352</v>
      </c>
      <c r="AZ57">
        <v>23.839961681089115</v>
      </c>
      <c r="BA57">
        <v>32.479213849924157</v>
      </c>
      <c r="BB57">
        <v>32.369856227533838</v>
      </c>
      <c r="BC57">
        <v>30.729491891679086</v>
      </c>
      <c r="BD57">
        <v>25.917756506505135</v>
      </c>
      <c r="BE57">
        <v>29.526558045385599</v>
      </c>
      <c r="BF57">
        <v>30.620134269288773</v>
      </c>
      <c r="BG57">
        <v>0</v>
      </c>
      <c r="BH57">
        <v>21.76216685567309</v>
      </c>
      <c r="BI57" s="3">
        <f t="shared" si="5"/>
        <v>429.33802550438469</v>
      </c>
      <c r="BJ57" s="3">
        <f t="shared" si="6"/>
        <v>333.21267542329599</v>
      </c>
      <c r="BK57" s="3">
        <f t="shared" si="7"/>
        <v>762.55070092768074</v>
      </c>
      <c r="BM57">
        <f t="shared" si="8"/>
        <v>35.778168792032055</v>
      </c>
      <c r="BN57">
        <f t="shared" si="9"/>
        <v>27.767722951941334</v>
      </c>
      <c r="BO57">
        <f t="shared" si="10"/>
        <v>31.772945871986696</v>
      </c>
      <c r="BQ57">
        <f t="shared" si="11"/>
        <v>33.95554175219344</v>
      </c>
      <c r="BR57">
        <f t="shared" si="12"/>
        <v>29.909309723751708</v>
      </c>
      <c r="BS57">
        <f t="shared" si="13"/>
        <v>31.54967405960646</v>
      </c>
      <c r="BU57" s="3">
        <v>3450</v>
      </c>
      <c r="BW57">
        <v>661181</v>
      </c>
      <c r="BX57" s="24">
        <f t="shared" si="35"/>
        <v>72305.18212965221</v>
      </c>
      <c r="BY57">
        <v>687784</v>
      </c>
      <c r="BZ57" s="24">
        <f t="shared" si="36"/>
        <v>75214.422958101815</v>
      </c>
    </row>
    <row r="58" spans="1:78" x14ac:dyDescent="0.25">
      <c r="A58" s="7" t="s">
        <v>8</v>
      </c>
      <c r="B58">
        <v>1363276</v>
      </c>
      <c r="C58">
        <v>58505</v>
      </c>
      <c r="D58">
        <v>48458</v>
      </c>
      <c r="E58">
        <v>194</v>
      </c>
      <c r="F58">
        <v>201</v>
      </c>
      <c r="G58">
        <v>149</v>
      </c>
      <c r="H58">
        <v>203</v>
      </c>
      <c r="I58">
        <v>210</v>
      </c>
      <c r="J58">
        <v>180</v>
      </c>
      <c r="K58">
        <v>178</v>
      </c>
      <c r="L58">
        <v>150</v>
      </c>
      <c r="M58">
        <v>194</v>
      </c>
      <c r="N58">
        <v>206</v>
      </c>
      <c r="O58">
        <v>166</v>
      </c>
      <c r="P58">
        <v>181</v>
      </c>
      <c r="Q58">
        <v>157</v>
      </c>
      <c r="R58">
        <v>218</v>
      </c>
      <c r="S58">
        <v>201</v>
      </c>
      <c r="T58">
        <v>120</v>
      </c>
      <c r="U58">
        <v>125</v>
      </c>
      <c r="V58">
        <v>211</v>
      </c>
      <c r="W58">
        <v>141</v>
      </c>
      <c r="X58">
        <v>152</v>
      </c>
      <c r="Y58">
        <v>130</v>
      </c>
      <c r="Z58">
        <v>146</v>
      </c>
      <c r="AB58">
        <v>127</v>
      </c>
      <c r="AC58" s="3">
        <f t="shared" si="30"/>
        <v>2212</v>
      </c>
      <c r="AD58" s="3">
        <f t="shared" si="31"/>
        <v>1728</v>
      </c>
      <c r="AE58" s="3">
        <f t="shared" si="32"/>
        <v>3940</v>
      </c>
      <c r="AH58">
        <v>1363276</v>
      </c>
      <c r="AI58">
        <f t="shared" si="33"/>
        <v>4291.5007672694301</v>
      </c>
      <c r="AJ58">
        <f t="shared" si="34"/>
        <v>3554.5260094067526</v>
      </c>
      <c r="AK58" cm="1">
        <f t="array" ref="AK58:BH58">((E58:AB58)/B58)*100000</f>
        <v>14.23042729425296</v>
      </c>
      <c r="AL58">
        <v>14.743896320334253</v>
      </c>
      <c r="AM58">
        <v>10.929554983730368</v>
      </c>
      <c r="AN58">
        <v>14.89060175635748</v>
      </c>
      <c r="AO58">
        <v>15.404070782438774</v>
      </c>
      <c r="AP58">
        <v>13.203489242090376</v>
      </c>
      <c r="AQ58">
        <v>13.05678380606715</v>
      </c>
      <c r="AR58">
        <v>11.002907701741981</v>
      </c>
      <c r="AS58">
        <v>14.23042729425296</v>
      </c>
      <c r="AT58">
        <v>15.110659910392322</v>
      </c>
      <c r="AU58">
        <v>12.176551189927791</v>
      </c>
      <c r="AV58">
        <v>13.27684196010199</v>
      </c>
      <c r="AW58">
        <v>11.516376727823273</v>
      </c>
      <c r="AX58">
        <v>15.990892526531679</v>
      </c>
      <c r="AY58">
        <v>14.743896320334253</v>
      </c>
      <c r="AZ58">
        <v>8.8023261613935837</v>
      </c>
      <c r="BA58">
        <v>9.1690897514516507</v>
      </c>
      <c r="BB58">
        <v>15.477423500450385</v>
      </c>
      <c r="BC58">
        <v>10.342733239637461</v>
      </c>
      <c r="BD58">
        <v>11.149613137765206</v>
      </c>
      <c r="BE58">
        <v>9.535853341509716</v>
      </c>
      <c r="BF58">
        <v>10.709496829695528</v>
      </c>
      <c r="BG58">
        <v>0</v>
      </c>
      <c r="BH58">
        <v>9.3157951874748779</v>
      </c>
      <c r="BI58" s="3">
        <f t="shared" si="5"/>
        <v>162.25621224168839</v>
      </c>
      <c r="BJ58" s="3">
        <f t="shared" si="6"/>
        <v>126.75349672406762</v>
      </c>
      <c r="BK58" s="3">
        <f t="shared" si="7"/>
        <v>289.00970896575598</v>
      </c>
      <c r="BM58">
        <f t="shared" si="8"/>
        <v>13.521351020140699</v>
      </c>
      <c r="BN58">
        <f t="shared" si="9"/>
        <v>10.562791393672301</v>
      </c>
      <c r="BO58">
        <f t="shared" si="10"/>
        <v>12.042071206906499</v>
      </c>
      <c r="BQ58">
        <f t="shared" si="11"/>
        <v>13.753634627177476</v>
      </c>
      <c r="BR58">
        <f t="shared" si="12"/>
        <v>10.526115034666494</v>
      </c>
      <c r="BS58">
        <f t="shared" si="13"/>
        <v>12.61666749799747</v>
      </c>
      <c r="BU58" s="3">
        <v>3923</v>
      </c>
      <c r="BW58">
        <v>1017449</v>
      </c>
      <c r="BX58" s="24">
        <f t="shared" si="35"/>
        <v>74632.649588197848</v>
      </c>
      <c r="BY58">
        <v>1039548</v>
      </c>
      <c r="BZ58" s="24">
        <f t="shared" si="36"/>
        <v>76253.671303536481</v>
      </c>
    </row>
    <row r="59" spans="1:78" x14ac:dyDescent="0.25">
      <c r="A59" s="7" t="s">
        <v>9</v>
      </c>
      <c r="B59">
        <v>1116792</v>
      </c>
      <c r="C59">
        <v>42995</v>
      </c>
      <c r="D59">
        <v>35471</v>
      </c>
      <c r="E59">
        <v>155</v>
      </c>
      <c r="F59">
        <v>183</v>
      </c>
      <c r="G59">
        <v>193</v>
      </c>
      <c r="H59">
        <v>166</v>
      </c>
      <c r="I59">
        <v>155</v>
      </c>
      <c r="J59">
        <v>138</v>
      </c>
      <c r="K59">
        <v>160</v>
      </c>
      <c r="L59">
        <v>135</v>
      </c>
      <c r="M59">
        <v>127</v>
      </c>
      <c r="N59">
        <v>148</v>
      </c>
      <c r="O59">
        <v>104</v>
      </c>
      <c r="P59">
        <v>126</v>
      </c>
      <c r="Q59">
        <v>195</v>
      </c>
      <c r="R59">
        <v>164</v>
      </c>
      <c r="S59">
        <v>174</v>
      </c>
      <c r="T59">
        <v>147</v>
      </c>
      <c r="U59">
        <v>123</v>
      </c>
      <c r="V59">
        <v>121</v>
      </c>
      <c r="W59">
        <v>73</v>
      </c>
      <c r="X59">
        <v>143</v>
      </c>
      <c r="Y59">
        <v>139</v>
      </c>
      <c r="Z59">
        <v>119</v>
      </c>
      <c r="AB59">
        <v>121</v>
      </c>
      <c r="AC59" s="3">
        <f t="shared" si="30"/>
        <v>1790</v>
      </c>
      <c r="AD59" s="3">
        <f t="shared" si="31"/>
        <v>1519</v>
      </c>
      <c r="AE59" s="3">
        <f t="shared" si="32"/>
        <v>3309</v>
      </c>
      <c r="AH59">
        <v>1116792</v>
      </c>
      <c r="AI59">
        <f t="shared" si="33"/>
        <v>3849.8664030544633</v>
      </c>
      <c r="AJ59">
        <f t="shared" si="34"/>
        <v>3176.1509752935194</v>
      </c>
      <c r="AK59" cm="1">
        <f t="array" ref="AK59:BH59">((E59:AB59)/B59)*100000</f>
        <v>13.87903924813215</v>
      </c>
      <c r="AL59">
        <v>16.3862205316657</v>
      </c>
      <c r="AM59">
        <v>17.281642418641965</v>
      </c>
      <c r="AN59">
        <v>14.864003323806045</v>
      </c>
      <c r="AO59">
        <v>13.87903924813215</v>
      </c>
      <c r="AP59">
        <v>12.356822040272494</v>
      </c>
      <c r="AQ59">
        <v>14.326750191620283</v>
      </c>
      <c r="AR59">
        <v>12.088195474179614</v>
      </c>
      <c r="AS59">
        <v>11.3718579645986</v>
      </c>
      <c r="AT59">
        <v>13.252243927248763</v>
      </c>
      <c r="AU59">
        <v>9.3123876245531854</v>
      </c>
      <c r="AV59">
        <v>11.282315775900974</v>
      </c>
      <c r="AW59">
        <v>17.460726796037221</v>
      </c>
      <c r="AX59">
        <v>14.684918946410789</v>
      </c>
      <c r="AY59">
        <v>15.580340833387059</v>
      </c>
      <c r="AZ59">
        <v>13.162701738551137</v>
      </c>
      <c r="BA59">
        <v>11.013689209808094</v>
      </c>
      <c r="BB59">
        <v>10.83460483241284</v>
      </c>
      <c r="BC59">
        <v>6.5365797749267545</v>
      </c>
      <c r="BD59">
        <v>12.804532983760629</v>
      </c>
      <c r="BE59">
        <v>12.446364228970122</v>
      </c>
      <c r="BF59">
        <v>10.655520455017585</v>
      </c>
      <c r="BG59">
        <v>0</v>
      </c>
      <c r="BH59">
        <v>10.83460483241284</v>
      </c>
      <c r="BI59" s="3">
        <f t="shared" si="5"/>
        <v>160.28051776875193</v>
      </c>
      <c r="BJ59" s="3">
        <f t="shared" si="6"/>
        <v>136.01458463169504</v>
      </c>
      <c r="BK59" s="3">
        <f t="shared" si="7"/>
        <v>296.29510240044698</v>
      </c>
      <c r="BM59">
        <f t="shared" si="8"/>
        <v>13.356709814062661</v>
      </c>
      <c r="BN59">
        <f t="shared" si="9"/>
        <v>11.33454871930792</v>
      </c>
      <c r="BO59">
        <f t="shared" si="10"/>
        <v>12.345629266685293</v>
      </c>
      <c r="BQ59">
        <f t="shared" si="11"/>
        <v>13.565641587690457</v>
      </c>
      <c r="BR59">
        <f t="shared" si="12"/>
        <v>11.730026719389109</v>
      </c>
      <c r="BS59">
        <f t="shared" si="13"/>
        <v>12.625448606365374</v>
      </c>
      <c r="BU59" s="3">
        <v>3513</v>
      </c>
      <c r="BW59">
        <v>852225</v>
      </c>
      <c r="BX59" s="24">
        <f t="shared" si="35"/>
        <v>76310.091762834971</v>
      </c>
      <c r="BY59">
        <v>868678</v>
      </c>
      <c r="BZ59" s="24">
        <f t="shared" si="36"/>
        <v>77783.329393477034</v>
      </c>
    </row>
    <row r="60" spans="1:78" x14ac:dyDescent="0.25">
      <c r="A60" s="7" t="s">
        <v>10</v>
      </c>
      <c r="B60">
        <v>443129</v>
      </c>
      <c r="C60">
        <v>16094</v>
      </c>
      <c r="D60">
        <v>19609</v>
      </c>
      <c r="E60">
        <v>128</v>
      </c>
      <c r="F60">
        <v>103</v>
      </c>
      <c r="G60">
        <v>105</v>
      </c>
      <c r="H60">
        <v>138</v>
      </c>
      <c r="I60">
        <v>120</v>
      </c>
      <c r="J60">
        <v>105</v>
      </c>
      <c r="K60">
        <v>155</v>
      </c>
      <c r="L60">
        <v>99</v>
      </c>
      <c r="M60">
        <v>158</v>
      </c>
      <c r="N60">
        <v>109</v>
      </c>
      <c r="O60">
        <v>123</v>
      </c>
      <c r="P60">
        <v>121</v>
      </c>
      <c r="Q60">
        <v>145</v>
      </c>
      <c r="R60">
        <v>103</v>
      </c>
      <c r="S60">
        <v>96</v>
      </c>
      <c r="T60">
        <v>125</v>
      </c>
      <c r="U60">
        <v>102</v>
      </c>
      <c r="V60">
        <v>140</v>
      </c>
      <c r="W60">
        <v>143</v>
      </c>
      <c r="X60">
        <v>122</v>
      </c>
      <c r="Y60">
        <v>122</v>
      </c>
      <c r="Z60">
        <v>138</v>
      </c>
      <c r="AB60">
        <v>87</v>
      </c>
      <c r="AC60" s="3">
        <f t="shared" si="30"/>
        <v>1464</v>
      </c>
      <c r="AD60" s="3">
        <f t="shared" si="31"/>
        <v>1323</v>
      </c>
      <c r="AE60" s="3">
        <f t="shared" si="32"/>
        <v>2787</v>
      </c>
      <c r="AH60">
        <v>443129</v>
      </c>
      <c r="AI60">
        <f t="shared" si="33"/>
        <v>3631.8995145883027</v>
      </c>
      <c r="AJ60">
        <f t="shared" si="34"/>
        <v>4425.1222555960003</v>
      </c>
      <c r="AK60" cm="1">
        <f t="array" ref="AK60:BH60">((E60:AB60)/B60)*100000</f>
        <v>28.885493840394105</v>
      </c>
      <c r="AL60">
        <v>23.243795824692132</v>
      </c>
      <c r="AM60">
        <v>23.695131665948288</v>
      </c>
      <c r="AN60">
        <v>31.142173046674898</v>
      </c>
      <c r="AO60">
        <v>27.080150475369479</v>
      </c>
      <c r="AP60">
        <v>23.695131665948288</v>
      </c>
      <c r="AQ60">
        <v>34.978527697352234</v>
      </c>
      <c r="AR60">
        <v>22.341124142179815</v>
      </c>
      <c r="AS60">
        <v>35.655531459236471</v>
      </c>
      <c r="AT60">
        <v>24.597803348460609</v>
      </c>
      <c r="AU60">
        <v>27.757154237253712</v>
      </c>
      <c r="AV60">
        <v>27.305818395997552</v>
      </c>
      <c r="AW60">
        <v>32.721848491071448</v>
      </c>
      <c r="AX60">
        <v>23.243795824692132</v>
      </c>
      <c r="AY60">
        <v>21.664120380295579</v>
      </c>
      <c r="AZ60">
        <v>28.208490078509868</v>
      </c>
      <c r="BA60">
        <v>23.018127904064055</v>
      </c>
      <c r="BB60">
        <v>31.593508887931055</v>
      </c>
      <c r="BC60">
        <v>32.270512649815288</v>
      </c>
      <c r="BD60">
        <v>27.531486316625632</v>
      </c>
      <c r="BE60">
        <v>27.531486316625632</v>
      </c>
      <c r="BF60">
        <v>31.142173046674898</v>
      </c>
      <c r="BG60">
        <v>0</v>
      </c>
      <c r="BH60">
        <v>19.633109094642869</v>
      </c>
      <c r="BI60" s="3">
        <f t="shared" si="5"/>
        <v>330.37783579950758</v>
      </c>
      <c r="BJ60" s="3">
        <f t="shared" si="6"/>
        <v>298.55865899094846</v>
      </c>
      <c r="BK60" s="3">
        <f t="shared" si="7"/>
        <v>628.93649479045598</v>
      </c>
      <c r="BM60">
        <f t="shared" si="8"/>
        <v>27.531486316625632</v>
      </c>
      <c r="BN60">
        <f t="shared" si="9"/>
        <v>24.879888249245706</v>
      </c>
      <c r="BO60">
        <f t="shared" si="10"/>
        <v>26.205687282935671</v>
      </c>
      <c r="BQ60">
        <f t="shared" si="11"/>
        <v>27.192984435683513</v>
      </c>
      <c r="BR60">
        <f t="shared" si="12"/>
        <v>27.531486316625632</v>
      </c>
      <c r="BS60">
        <f t="shared" si="13"/>
        <v>27.41865235631159</v>
      </c>
      <c r="BU60" s="3">
        <v>4029</v>
      </c>
      <c r="BW60">
        <v>346350</v>
      </c>
      <c r="BX60" s="24">
        <f t="shared" si="35"/>
        <v>78160.084309535145</v>
      </c>
      <c r="BY60">
        <v>338563</v>
      </c>
      <c r="BZ60" s="24">
        <f t="shared" si="36"/>
        <v>76402.808211604293</v>
      </c>
    </row>
    <row r="61" spans="1:78" x14ac:dyDescent="0.25">
      <c r="A61" s="8" t="s">
        <v>11</v>
      </c>
      <c r="B61">
        <v>341955</v>
      </c>
      <c r="C61">
        <v>6248</v>
      </c>
      <c r="D61">
        <v>6762</v>
      </c>
      <c r="E61">
        <v>58</v>
      </c>
      <c r="F61">
        <v>75</v>
      </c>
      <c r="G61">
        <v>81</v>
      </c>
      <c r="H61">
        <v>76</v>
      </c>
      <c r="I61">
        <v>59</v>
      </c>
      <c r="J61">
        <v>69</v>
      </c>
      <c r="K61">
        <v>92</v>
      </c>
      <c r="L61">
        <v>62</v>
      </c>
      <c r="M61">
        <v>64</v>
      </c>
      <c r="N61">
        <v>94</v>
      </c>
      <c r="O61">
        <v>75</v>
      </c>
      <c r="P61">
        <v>67</v>
      </c>
      <c r="Q61">
        <v>64</v>
      </c>
      <c r="R61">
        <v>65</v>
      </c>
      <c r="S61">
        <v>73</v>
      </c>
      <c r="T61">
        <v>55</v>
      </c>
      <c r="U61">
        <v>69</v>
      </c>
      <c r="V61">
        <v>64</v>
      </c>
      <c r="W61">
        <v>71</v>
      </c>
      <c r="X61">
        <v>64</v>
      </c>
      <c r="Y61">
        <v>73</v>
      </c>
      <c r="Z61">
        <v>54</v>
      </c>
      <c r="AB61">
        <v>76</v>
      </c>
      <c r="AC61" s="3">
        <f t="shared" si="30"/>
        <v>872</v>
      </c>
      <c r="AD61" s="3">
        <f t="shared" si="31"/>
        <v>728</v>
      </c>
      <c r="AE61" s="3">
        <f t="shared" si="32"/>
        <v>1600</v>
      </c>
      <c r="AH61">
        <v>341955</v>
      </c>
      <c r="AI61">
        <f t="shared" si="33"/>
        <v>1827.1409980845431</v>
      </c>
      <c r="AJ61">
        <f t="shared" si="34"/>
        <v>1977.4531736632014</v>
      </c>
      <c r="AK61" cm="1">
        <f t="array" ref="AK61:BH61">((E61:AB61)/B61)*100000</f>
        <v>16.961296076969191</v>
      </c>
      <c r="AL61">
        <v>21.932710444356715</v>
      </c>
      <c r="AM61">
        <v>23.687327279905251</v>
      </c>
      <c r="AN61">
        <v>22.225146583614801</v>
      </c>
      <c r="AO61">
        <v>17.253732216227281</v>
      </c>
      <c r="AP61">
        <v>20.178093608808176</v>
      </c>
      <c r="AQ61">
        <v>26.904124811744236</v>
      </c>
      <c r="AR61">
        <v>18.13104063400155</v>
      </c>
      <c r="AS61">
        <v>18.71591291251773</v>
      </c>
      <c r="AT61">
        <v>27.488997090260415</v>
      </c>
      <c r="AU61">
        <v>21.932710444356715</v>
      </c>
      <c r="AV61">
        <v>19.593221330292</v>
      </c>
      <c r="AW61">
        <v>18.71591291251773</v>
      </c>
      <c r="AX61">
        <v>19.008349051775816</v>
      </c>
      <c r="AY61">
        <v>21.347838165840535</v>
      </c>
      <c r="AZ61">
        <v>16.083987659194921</v>
      </c>
      <c r="BA61">
        <v>20.178093608808176</v>
      </c>
      <c r="BB61">
        <v>18.71591291251773</v>
      </c>
      <c r="BC61">
        <v>20.762965887324356</v>
      </c>
      <c r="BD61">
        <v>18.71591291251773</v>
      </c>
      <c r="BE61">
        <v>21.347838165840535</v>
      </c>
      <c r="BF61">
        <v>15.791551519936833</v>
      </c>
      <c r="BG61">
        <v>0</v>
      </c>
      <c r="BH61">
        <v>22.225146583614801</v>
      </c>
      <c r="BI61" s="3">
        <f t="shared" si="5"/>
        <v>255.00431343305405</v>
      </c>
      <c r="BJ61" s="3">
        <f t="shared" si="6"/>
        <v>212.89350937988917</v>
      </c>
      <c r="BK61" s="3">
        <f t="shared" si="7"/>
        <v>467.89782281294322</v>
      </c>
      <c r="BM61">
        <f t="shared" si="8"/>
        <v>21.250359452754505</v>
      </c>
      <c r="BN61">
        <f t="shared" si="9"/>
        <v>17.741125781657431</v>
      </c>
      <c r="BO61">
        <f t="shared" si="10"/>
        <v>19.49574261720597</v>
      </c>
      <c r="BQ61">
        <f t="shared" si="11"/>
        <v>21.055402026582446</v>
      </c>
      <c r="BR61">
        <f t="shared" si="12"/>
        <v>18.862130982146773</v>
      </c>
      <c r="BS61">
        <f t="shared" si="13"/>
        <v>19.88565746955009</v>
      </c>
      <c r="BU61" s="3">
        <v>1902</v>
      </c>
      <c r="BW61">
        <v>279239</v>
      </c>
      <c r="BX61" s="24">
        <f t="shared" si="35"/>
        <v>81659.575090289654</v>
      </c>
      <c r="BY61">
        <v>274681</v>
      </c>
      <c r="BZ61" s="24">
        <f t="shared" si="36"/>
        <v>80326.651167551288</v>
      </c>
    </row>
    <row r="62" spans="1:78" x14ac:dyDescent="0.25">
      <c r="A62" s="8" t="s">
        <v>12</v>
      </c>
      <c r="B62">
        <v>1773203</v>
      </c>
      <c r="C62">
        <v>110820</v>
      </c>
      <c r="D62">
        <v>100886</v>
      </c>
      <c r="E62">
        <v>559</v>
      </c>
      <c r="F62">
        <v>563</v>
      </c>
      <c r="G62">
        <v>674</v>
      </c>
      <c r="H62">
        <v>558</v>
      </c>
      <c r="I62">
        <v>534</v>
      </c>
      <c r="J62">
        <v>497</v>
      </c>
      <c r="K62">
        <v>636</v>
      </c>
      <c r="L62">
        <v>492</v>
      </c>
      <c r="M62">
        <v>532</v>
      </c>
      <c r="N62">
        <v>603</v>
      </c>
      <c r="O62">
        <v>578</v>
      </c>
      <c r="P62">
        <v>515</v>
      </c>
      <c r="Q62">
        <v>567</v>
      </c>
      <c r="R62">
        <v>647</v>
      </c>
      <c r="S62">
        <v>683</v>
      </c>
      <c r="T62">
        <v>583</v>
      </c>
      <c r="U62">
        <v>539</v>
      </c>
      <c r="V62">
        <v>662</v>
      </c>
      <c r="W62">
        <v>648</v>
      </c>
      <c r="X62">
        <v>548</v>
      </c>
      <c r="Y62">
        <v>650</v>
      </c>
      <c r="Z62">
        <v>660</v>
      </c>
      <c r="AB62">
        <v>692</v>
      </c>
      <c r="AC62" s="3">
        <f t="shared" si="30"/>
        <v>6741</v>
      </c>
      <c r="AD62" s="3">
        <f t="shared" si="31"/>
        <v>6879</v>
      </c>
      <c r="AE62" s="3">
        <f t="shared" si="32"/>
        <v>13620</v>
      </c>
      <c r="AH62">
        <v>1773203</v>
      </c>
      <c r="AI62">
        <f t="shared" si="33"/>
        <v>6249.7074503032081</v>
      </c>
      <c r="AJ62">
        <f t="shared" si="34"/>
        <v>5689.4783056423885</v>
      </c>
      <c r="AK62" cm="1">
        <f t="array" ref="AK62:BH62">((E62:AB62)/B62)*100000</f>
        <v>31.524873350654154</v>
      </c>
      <c r="AL62">
        <v>31.750453839746495</v>
      </c>
      <c r="AM62">
        <v>38.010312412058852</v>
      </c>
      <c r="AN62">
        <v>31.468478228381073</v>
      </c>
      <c r="AO62">
        <v>30.114995293827047</v>
      </c>
      <c r="AP62">
        <v>28.028375769722928</v>
      </c>
      <c r="AQ62">
        <v>35.867297765681649</v>
      </c>
      <c r="AR62">
        <v>27.746400158357503</v>
      </c>
      <c r="AS62">
        <v>30.002205049280878</v>
      </c>
      <c r="AT62">
        <v>34.00625873066987</v>
      </c>
      <c r="AU62">
        <v>32.596380673842759</v>
      </c>
      <c r="AV62">
        <v>29.043487970638445</v>
      </c>
      <c r="AW62">
        <v>31.976034328838832</v>
      </c>
      <c r="AX62">
        <v>36.487644110685579</v>
      </c>
      <c r="AY62">
        <v>38.517868512516614</v>
      </c>
      <c r="AZ62">
        <v>32.878356285208184</v>
      </c>
      <c r="BA62">
        <v>30.396970905192468</v>
      </c>
      <c r="BB62">
        <v>37.333570944781847</v>
      </c>
      <c r="BC62">
        <v>36.544039232958667</v>
      </c>
      <c r="BD62">
        <v>30.904527005650227</v>
      </c>
      <c r="BE62">
        <v>36.656829477504836</v>
      </c>
      <c r="BF62">
        <v>37.220780700235679</v>
      </c>
      <c r="BG62">
        <v>0</v>
      </c>
      <c r="BH62">
        <v>39.025424612974376</v>
      </c>
      <c r="BI62" s="3">
        <f t="shared" si="5"/>
        <v>380.15951924286168</v>
      </c>
      <c r="BJ62" s="3">
        <f t="shared" si="6"/>
        <v>387.94204611654732</v>
      </c>
      <c r="BK62" s="3">
        <f t="shared" si="7"/>
        <v>768.10156535940905</v>
      </c>
      <c r="BM62">
        <f t="shared" si="8"/>
        <v>31.679959936905139</v>
      </c>
      <c r="BN62">
        <f t="shared" si="9"/>
        <v>32.32850384304561</v>
      </c>
      <c r="BO62">
        <f t="shared" si="10"/>
        <v>32.004231889975372</v>
      </c>
      <c r="BQ62">
        <f t="shared" si="11"/>
        <v>31.496675789517614</v>
      </c>
      <c r="BR62">
        <f t="shared" si="12"/>
        <v>36.515841671822123</v>
      </c>
      <c r="BS62">
        <f t="shared" si="13"/>
        <v>32.286207501340797</v>
      </c>
      <c r="BU62" s="3">
        <v>5970</v>
      </c>
      <c r="BW62">
        <v>1163874</v>
      </c>
      <c r="BX62" s="24">
        <f t="shared" si="35"/>
        <v>65636.816540463784</v>
      </c>
      <c r="BY62">
        <v>1171370</v>
      </c>
      <c r="BZ62" s="24">
        <f t="shared" si="36"/>
        <v>66059.554377022825</v>
      </c>
    </row>
    <row r="63" spans="1:78" x14ac:dyDescent="0.25">
      <c r="A63" s="9" t="s">
        <v>13</v>
      </c>
      <c r="B63">
        <v>1095125</v>
      </c>
      <c r="C63">
        <v>45646</v>
      </c>
      <c r="D63">
        <v>38606</v>
      </c>
      <c r="E63">
        <v>327</v>
      </c>
      <c r="F63">
        <v>257</v>
      </c>
      <c r="G63">
        <v>288</v>
      </c>
      <c r="H63">
        <v>280</v>
      </c>
      <c r="I63">
        <v>289</v>
      </c>
      <c r="J63">
        <v>257</v>
      </c>
      <c r="K63">
        <v>259</v>
      </c>
      <c r="L63">
        <v>195</v>
      </c>
      <c r="M63">
        <v>274</v>
      </c>
      <c r="N63">
        <v>236</v>
      </c>
      <c r="O63">
        <v>250</v>
      </c>
      <c r="P63">
        <v>236</v>
      </c>
      <c r="Q63">
        <v>279</v>
      </c>
      <c r="R63">
        <v>246</v>
      </c>
      <c r="S63">
        <v>233</v>
      </c>
      <c r="T63">
        <v>159</v>
      </c>
      <c r="U63">
        <v>178</v>
      </c>
      <c r="V63">
        <v>158</v>
      </c>
      <c r="W63">
        <v>206</v>
      </c>
      <c r="X63">
        <v>182</v>
      </c>
      <c r="Y63">
        <v>182</v>
      </c>
      <c r="Z63">
        <v>187</v>
      </c>
      <c r="AB63">
        <v>205</v>
      </c>
      <c r="AC63" s="3">
        <f t="shared" si="30"/>
        <v>3148</v>
      </c>
      <c r="AD63" s="3">
        <f t="shared" si="31"/>
        <v>2215</v>
      </c>
      <c r="AE63" s="3">
        <f t="shared" si="32"/>
        <v>5363</v>
      </c>
      <c r="AH63">
        <v>1095125</v>
      </c>
      <c r="AI63">
        <f t="shared" si="33"/>
        <v>4168.1086633945897</v>
      </c>
      <c r="AJ63">
        <f t="shared" si="34"/>
        <v>3525.259673553247</v>
      </c>
      <c r="AK63" cm="1">
        <f t="array" ref="AK63:BH63">((E63:AB63)/B63)*100000</f>
        <v>29.859605067914618</v>
      </c>
      <c r="AL63">
        <v>23.467640680287641</v>
      </c>
      <c r="AM63">
        <v>26.29836776623673</v>
      </c>
      <c r="AN63">
        <v>25.567857550507931</v>
      </c>
      <c r="AO63">
        <v>26.389681543202833</v>
      </c>
      <c r="AP63">
        <v>23.467640680287641</v>
      </c>
      <c r="AQ63">
        <v>23.650268234219837</v>
      </c>
      <c r="AR63">
        <v>17.806186508389452</v>
      </c>
      <c r="AS63">
        <v>25.019974888711335</v>
      </c>
      <c r="AT63">
        <v>21.550051363999543</v>
      </c>
      <c r="AU63">
        <v>22.828444241524942</v>
      </c>
      <c r="AV63">
        <v>21.550051363999543</v>
      </c>
      <c r="AW63">
        <v>25.476543773541835</v>
      </c>
      <c r="AX63">
        <v>22.463189133660542</v>
      </c>
      <c r="AY63">
        <v>21.276110033101244</v>
      </c>
      <c r="AZ63">
        <v>14.518890537609861</v>
      </c>
      <c r="BA63">
        <v>16.253852299965757</v>
      </c>
      <c r="BB63">
        <v>14.427576760643761</v>
      </c>
      <c r="BC63">
        <v>18.81063805501655</v>
      </c>
      <c r="BD63">
        <v>16.619107407830157</v>
      </c>
      <c r="BE63">
        <v>16.619107407830157</v>
      </c>
      <c r="BF63">
        <v>17.075676292660656</v>
      </c>
      <c r="BG63">
        <v>0</v>
      </c>
      <c r="BH63">
        <v>18.719324278050451</v>
      </c>
      <c r="BI63" s="3">
        <f t="shared" si="5"/>
        <v>287.45576988928212</v>
      </c>
      <c r="BJ63" s="3">
        <f t="shared" si="6"/>
        <v>202.26001597991097</v>
      </c>
      <c r="BK63" s="3">
        <f t="shared" si="7"/>
        <v>489.7157858691931</v>
      </c>
      <c r="BM63">
        <f t="shared" si="8"/>
        <v>23.95464749077351</v>
      </c>
      <c r="BN63">
        <f t="shared" si="9"/>
        <v>16.855001331659249</v>
      </c>
      <c r="BO63">
        <f t="shared" si="10"/>
        <v>20.404824411216381</v>
      </c>
      <c r="BQ63">
        <f t="shared" si="11"/>
        <v>23.558954457253741</v>
      </c>
      <c r="BR63">
        <f t="shared" si="12"/>
        <v>16.847391850245408</v>
      </c>
      <c r="BS63">
        <f t="shared" si="13"/>
        <v>21.550051363999543</v>
      </c>
      <c r="BU63" s="3">
        <v>3847</v>
      </c>
      <c r="BW63">
        <v>859302</v>
      </c>
      <c r="BX63" s="24">
        <f t="shared" si="35"/>
        <v>78466.111174523452</v>
      </c>
      <c r="BY63">
        <v>872190</v>
      </c>
      <c r="BZ63" s="24">
        <f t="shared" si="36"/>
        <v>79642.963132062549</v>
      </c>
    </row>
    <row r="64" spans="1:78" x14ac:dyDescent="0.25">
      <c r="A64" s="9" t="s">
        <v>14</v>
      </c>
      <c r="B64">
        <v>730237</v>
      </c>
      <c r="C64">
        <v>27164</v>
      </c>
      <c r="D64">
        <v>19778</v>
      </c>
      <c r="E64">
        <v>149</v>
      </c>
      <c r="F64">
        <v>106</v>
      </c>
      <c r="G64">
        <v>187</v>
      </c>
      <c r="H64">
        <v>210</v>
      </c>
      <c r="I64">
        <v>198</v>
      </c>
      <c r="J64">
        <v>190</v>
      </c>
      <c r="K64">
        <v>152</v>
      </c>
      <c r="L64">
        <v>144</v>
      </c>
      <c r="M64">
        <v>192</v>
      </c>
      <c r="N64">
        <v>205</v>
      </c>
      <c r="O64">
        <v>166</v>
      </c>
      <c r="P64">
        <v>174</v>
      </c>
      <c r="Q64">
        <v>159</v>
      </c>
      <c r="R64">
        <v>156</v>
      </c>
      <c r="S64">
        <v>182</v>
      </c>
      <c r="T64">
        <v>154</v>
      </c>
      <c r="U64">
        <v>190</v>
      </c>
      <c r="V64">
        <v>191</v>
      </c>
      <c r="W64">
        <v>192</v>
      </c>
      <c r="X64">
        <v>103</v>
      </c>
      <c r="Y64">
        <v>209</v>
      </c>
      <c r="Z64">
        <v>104</v>
      </c>
      <c r="AB64">
        <v>36</v>
      </c>
      <c r="AC64" s="3">
        <f t="shared" si="30"/>
        <v>2073</v>
      </c>
      <c r="AD64" s="3">
        <f t="shared" si="31"/>
        <v>1676</v>
      </c>
      <c r="AE64" s="3">
        <f t="shared" si="32"/>
        <v>3749</v>
      </c>
      <c r="AH64">
        <v>730237</v>
      </c>
      <c r="AI64">
        <f t="shared" si="33"/>
        <v>3719.8882006800536</v>
      </c>
      <c r="AJ64">
        <f t="shared" si="34"/>
        <v>2708.4357544194559</v>
      </c>
      <c r="AK64" cm="1">
        <f t="array" ref="AK64:BH64">((E64:AB64)/B64)*100000</f>
        <v>20.404334483188332</v>
      </c>
      <c r="AL64">
        <v>14.515835269919217</v>
      </c>
      <c r="AM64">
        <v>25.608124485612205</v>
      </c>
      <c r="AN64">
        <v>28.757786855500338</v>
      </c>
      <c r="AO64">
        <v>27.11448474947175</v>
      </c>
      <c r="AP64">
        <v>26.018950012119351</v>
      </c>
      <c r="AQ64">
        <v>20.815160009695482</v>
      </c>
      <c r="AR64">
        <v>19.719625272343087</v>
      </c>
      <c r="AS64">
        <v>26.292833696457453</v>
      </c>
      <c r="AT64">
        <v>28.07307764465509</v>
      </c>
      <c r="AU64">
        <v>22.732345800062173</v>
      </c>
      <c r="AV64">
        <v>23.827880537414565</v>
      </c>
      <c r="AW64">
        <v>21.773752904878826</v>
      </c>
      <c r="AX64">
        <v>21.36292737837168</v>
      </c>
      <c r="AY64">
        <v>24.92341527476696</v>
      </c>
      <c r="AZ64">
        <v>21.089043694033581</v>
      </c>
      <c r="BA64">
        <v>26.018950012119351</v>
      </c>
      <c r="BB64">
        <v>26.155891854288402</v>
      </c>
      <c r="BC64">
        <v>26.292833696457453</v>
      </c>
      <c r="BD64">
        <v>14.10500974341207</v>
      </c>
      <c r="BE64">
        <v>28.620845013331287</v>
      </c>
      <c r="BF64">
        <v>14.241951585581118</v>
      </c>
      <c r="BG64">
        <v>0</v>
      </c>
      <c r="BH64">
        <v>4.9299063180857718</v>
      </c>
      <c r="BI64" s="3">
        <f t="shared" si="5"/>
        <v>283.88043881643904</v>
      </c>
      <c r="BJ64" s="3">
        <f t="shared" si="6"/>
        <v>229.5145274753265</v>
      </c>
      <c r="BK64" s="3">
        <f t="shared" si="7"/>
        <v>513.39496629176551</v>
      </c>
      <c r="BM64">
        <f t="shared" si="8"/>
        <v>23.656703234703254</v>
      </c>
      <c r="BN64">
        <f t="shared" si="9"/>
        <v>19.126210622943876</v>
      </c>
      <c r="BO64">
        <f t="shared" si="10"/>
        <v>21.391456928823569</v>
      </c>
      <c r="BQ64">
        <f t="shared" si="11"/>
        <v>24.718002511513383</v>
      </c>
      <c r="BR64">
        <f t="shared" si="12"/>
        <v>21.568340141625253</v>
      </c>
      <c r="BS64">
        <f t="shared" si="13"/>
        <v>23.280113168738367</v>
      </c>
      <c r="BU64" s="3">
        <v>3214</v>
      </c>
      <c r="BW64">
        <v>586693</v>
      </c>
      <c r="BX64" s="24">
        <f t="shared" si="35"/>
        <v>80342.820207685989</v>
      </c>
      <c r="BY64">
        <v>606519</v>
      </c>
      <c r="BZ64" s="24">
        <f t="shared" si="36"/>
        <v>83057.829170529556</v>
      </c>
    </row>
    <row r="65" spans="1:78" x14ac:dyDescent="0.25">
      <c r="A65" s="9" t="s">
        <v>15</v>
      </c>
      <c r="B65">
        <v>442068</v>
      </c>
      <c r="C65">
        <v>15270</v>
      </c>
      <c r="D65">
        <v>13658</v>
      </c>
      <c r="E65">
        <v>111</v>
      </c>
      <c r="F65">
        <v>108</v>
      </c>
      <c r="G65">
        <v>104</v>
      </c>
      <c r="H65">
        <v>111</v>
      </c>
      <c r="I65">
        <v>88</v>
      </c>
      <c r="J65">
        <v>133</v>
      </c>
      <c r="K65">
        <v>116</v>
      </c>
      <c r="L65">
        <v>109</v>
      </c>
      <c r="M65">
        <v>106</v>
      </c>
      <c r="N65">
        <v>113</v>
      </c>
      <c r="O65">
        <v>100</v>
      </c>
      <c r="P65">
        <v>111</v>
      </c>
      <c r="Q65">
        <v>98</v>
      </c>
      <c r="R65">
        <v>135</v>
      </c>
      <c r="S65">
        <v>98</v>
      </c>
      <c r="T65">
        <v>98</v>
      </c>
      <c r="U65">
        <v>78</v>
      </c>
      <c r="V65">
        <v>98</v>
      </c>
      <c r="W65">
        <v>78</v>
      </c>
      <c r="X65">
        <v>93</v>
      </c>
      <c r="Y65">
        <v>73</v>
      </c>
      <c r="Z65">
        <v>77</v>
      </c>
      <c r="AB65">
        <v>73</v>
      </c>
      <c r="AC65" s="3">
        <f t="shared" si="30"/>
        <v>1310</v>
      </c>
      <c r="AD65" s="3">
        <f t="shared" si="31"/>
        <v>999</v>
      </c>
      <c r="AE65" s="3">
        <f t="shared" si="32"/>
        <v>2309</v>
      </c>
      <c r="AH65">
        <v>442068</v>
      </c>
      <c r="AI65">
        <f t="shared" si="33"/>
        <v>3454.2197128043649</v>
      </c>
      <c r="AJ65">
        <f t="shared" si="34"/>
        <v>3089.5699304179448</v>
      </c>
      <c r="AK65" cm="1">
        <f t="array" ref="AK65:BH65">((E65:AB65)/B65)*100000</f>
        <v>25.109259208990473</v>
      </c>
      <c r="AL65">
        <v>24.430630581720457</v>
      </c>
      <c r="AM65">
        <v>23.525792412027108</v>
      </c>
      <c r="AN65">
        <v>25.109259208990473</v>
      </c>
      <c r="AO65">
        <v>19.906439733253709</v>
      </c>
      <c r="AP65">
        <v>30.085869142303899</v>
      </c>
      <c r="AQ65">
        <v>26.240306921107159</v>
      </c>
      <c r="AR65">
        <v>24.656840124143798</v>
      </c>
      <c r="AS65">
        <v>23.978211496873783</v>
      </c>
      <c r="AT65">
        <v>25.561678293837147</v>
      </c>
      <c r="AU65">
        <v>22.62095424233376</v>
      </c>
      <c r="AV65">
        <v>25.109259208990473</v>
      </c>
      <c r="AW65">
        <v>22.168535157487085</v>
      </c>
      <c r="AX65">
        <v>30.538288227150574</v>
      </c>
      <c r="AY65">
        <v>22.168535157487085</v>
      </c>
      <c r="AZ65">
        <v>22.168535157487085</v>
      </c>
      <c r="BA65">
        <v>17.64434430902033</v>
      </c>
      <c r="BB65">
        <v>22.168535157487085</v>
      </c>
      <c r="BC65">
        <v>17.64434430902033</v>
      </c>
      <c r="BD65">
        <v>21.037487445370395</v>
      </c>
      <c r="BE65">
        <v>16.513296596903643</v>
      </c>
      <c r="BF65">
        <v>17.418134766596992</v>
      </c>
      <c r="BG65">
        <v>0</v>
      </c>
      <c r="BH65">
        <v>16.513296596903643</v>
      </c>
      <c r="BI65" s="3">
        <f t="shared" si="5"/>
        <v>296.33450057457219</v>
      </c>
      <c r="BJ65" s="3">
        <f t="shared" si="6"/>
        <v>225.98333288091428</v>
      </c>
      <c r="BK65" s="3">
        <f t="shared" si="7"/>
        <v>522.31783345548649</v>
      </c>
      <c r="BM65">
        <f t="shared" si="8"/>
        <v>24.694541714547682</v>
      </c>
      <c r="BN65">
        <f t="shared" si="9"/>
        <v>18.831944406742856</v>
      </c>
      <c r="BO65">
        <f t="shared" si="10"/>
        <v>21.763243060645269</v>
      </c>
      <c r="BQ65">
        <f t="shared" si="11"/>
        <v>24.883049666567135</v>
      </c>
      <c r="BR65">
        <f t="shared" si="12"/>
        <v>19.340915877195364</v>
      </c>
      <c r="BS65">
        <f t="shared" si="13"/>
        <v>22.394744699910422</v>
      </c>
      <c r="BU65" s="3">
        <v>3272</v>
      </c>
      <c r="BW65">
        <v>353328</v>
      </c>
      <c r="BX65" s="24">
        <f t="shared" si="35"/>
        <v>79926.165205353027</v>
      </c>
      <c r="BY65">
        <v>350639</v>
      </c>
      <c r="BZ65" s="24">
        <f t="shared" si="36"/>
        <v>79317.887745776665</v>
      </c>
    </row>
    <row r="66" spans="1:78" x14ac:dyDescent="0.25">
      <c r="A66" s="10" t="s">
        <v>16</v>
      </c>
      <c r="B66">
        <v>5823490</v>
      </c>
      <c r="C66">
        <v>303751</v>
      </c>
      <c r="D66">
        <v>282584</v>
      </c>
      <c r="E66" s="3">
        <v>1388</v>
      </c>
      <c r="F66" s="3">
        <v>1426</v>
      </c>
      <c r="G66" s="3">
        <v>1257</v>
      </c>
      <c r="H66" s="3">
        <v>1273</v>
      </c>
      <c r="I66" s="3">
        <v>1254</v>
      </c>
      <c r="J66" s="3">
        <v>1356</v>
      </c>
      <c r="K66" s="3">
        <v>1411</v>
      </c>
      <c r="L66" s="3">
        <v>1227</v>
      </c>
      <c r="M66" s="3">
        <v>1206</v>
      </c>
      <c r="N66" s="3">
        <v>1307</v>
      </c>
      <c r="O66" s="3">
        <v>1250</v>
      </c>
      <c r="P66" s="3">
        <v>1192</v>
      </c>
      <c r="Q66" s="3">
        <v>1210</v>
      </c>
      <c r="R66" s="3">
        <v>1220</v>
      </c>
      <c r="S66" s="3">
        <v>1285</v>
      </c>
      <c r="T66" s="3">
        <v>1230</v>
      </c>
      <c r="U66" s="3">
        <v>1141</v>
      </c>
      <c r="V66" s="3">
        <v>1240</v>
      </c>
      <c r="W66" s="3">
        <v>1257</v>
      </c>
      <c r="X66">
        <v>891</v>
      </c>
      <c r="Y66" s="3">
        <v>1069</v>
      </c>
      <c r="Z66" s="3">
        <v>1056</v>
      </c>
      <c r="AB66">
        <v>967</v>
      </c>
      <c r="AC66" s="3">
        <f t="shared" si="30"/>
        <v>15547</v>
      </c>
      <c r="AD66" s="3">
        <f t="shared" si="31"/>
        <v>12566</v>
      </c>
      <c r="AE66" s="3">
        <f t="shared" si="32"/>
        <v>28113</v>
      </c>
      <c r="AH66">
        <v>5823490</v>
      </c>
      <c r="AI66">
        <f t="shared" si="33"/>
        <v>5215.9615625681508</v>
      </c>
      <c r="AJ66">
        <f t="shared" si="34"/>
        <v>4852.4853653049977</v>
      </c>
      <c r="AK66" cm="1">
        <f t="array" ref="AK66:BH66">((E66:AB66)/B66)*100000</f>
        <v>23.834504738567425</v>
      </c>
      <c r="AL66">
        <v>24.487034407202554</v>
      </c>
      <c r="AM66">
        <v>21.584994565114734</v>
      </c>
      <c r="AN66">
        <v>21.859743899276893</v>
      </c>
      <c r="AO66">
        <v>21.53347906495933</v>
      </c>
      <c r="AP66">
        <v>23.285006070243099</v>
      </c>
      <c r="AQ66">
        <v>24.229456906425529</v>
      </c>
      <c r="AR66">
        <v>21.069839563560681</v>
      </c>
      <c r="AS66">
        <v>20.709231062472846</v>
      </c>
      <c r="AT66">
        <v>22.443586234371484</v>
      </c>
      <c r="AU66">
        <v>21.464791731418789</v>
      </c>
      <c r="AV66">
        <v>20.468825395080955</v>
      </c>
      <c r="AW66">
        <v>20.777918396013387</v>
      </c>
      <c r="AX66">
        <v>20.949636729864739</v>
      </c>
      <c r="AY66">
        <v>22.065805899898514</v>
      </c>
      <c r="AZ66">
        <v>21.121355063716088</v>
      </c>
      <c r="BA66">
        <v>19.593061892439071</v>
      </c>
      <c r="BB66">
        <v>21.29307339756744</v>
      </c>
      <c r="BC66">
        <v>21.584994565114734</v>
      </c>
      <c r="BD66">
        <v>15.300103546155313</v>
      </c>
      <c r="BE66">
        <v>18.356689888709347</v>
      </c>
      <c r="BF66">
        <v>18.133456054702592</v>
      </c>
      <c r="BG66">
        <v>0</v>
      </c>
      <c r="BH66">
        <v>16.605162883425574</v>
      </c>
      <c r="BI66" s="3">
        <f t="shared" si="5"/>
        <v>266.97049363869428</v>
      </c>
      <c r="BJ66" s="3">
        <f t="shared" si="6"/>
        <v>215.78125831760684</v>
      </c>
      <c r="BK66" s="3">
        <f t="shared" si="7"/>
        <v>482.75175195630112</v>
      </c>
      <c r="BM66">
        <f t="shared" si="8"/>
        <v>22.247541136557857</v>
      </c>
      <c r="BN66">
        <f t="shared" si="9"/>
        <v>17.981771526467238</v>
      </c>
      <c r="BO66">
        <f t="shared" si="10"/>
        <v>20.114656331512546</v>
      </c>
      <c r="BQ66">
        <f t="shared" si="11"/>
        <v>21.722369232195813</v>
      </c>
      <c r="BR66">
        <f t="shared" si="12"/>
        <v>20.185490144226229</v>
      </c>
      <c r="BS66">
        <f t="shared" si="13"/>
        <v>21.207214230641764</v>
      </c>
      <c r="BU66" s="3">
        <v>5034</v>
      </c>
      <c r="BW66">
        <v>4289791</v>
      </c>
      <c r="BX66" s="24">
        <f t="shared" si="35"/>
        <v>73663.576309051787</v>
      </c>
      <c r="BY66">
        <v>4419591</v>
      </c>
      <c r="BZ66" s="24">
        <f t="shared" si="36"/>
        <v>75892.480282442324</v>
      </c>
    </row>
    <row r="67" spans="1:78" x14ac:dyDescent="0.25">
      <c r="A67" s="11" t="s">
        <v>17</v>
      </c>
      <c r="B67">
        <v>1490187</v>
      </c>
      <c r="C67">
        <v>50770</v>
      </c>
      <c r="D67">
        <v>48156</v>
      </c>
      <c r="E67">
        <v>336</v>
      </c>
      <c r="F67">
        <v>274</v>
      </c>
      <c r="G67">
        <v>350</v>
      </c>
      <c r="H67">
        <v>296</v>
      </c>
      <c r="I67">
        <v>409</v>
      </c>
      <c r="J67">
        <v>336</v>
      </c>
      <c r="K67">
        <v>332</v>
      </c>
      <c r="L67">
        <v>297</v>
      </c>
      <c r="M67">
        <v>296</v>
      </c>
      <c r="N67">
        <v>301</v>
      </c>
      <c r="O67">
        <v>288</v>
      </c>
      <c r="P67">
        <v>304</v>
      </c>
      <c r="Q67">
        <v>319</v>
      </c>
      <c r="R67">
        <v>330</v>
      </c>
      <c r="S67">
        <v>321</v>
      </c>
      <c r="T67">
        <v>282</v>
      </c>
      <c r="U67">
        <v>279</v>
      </c>
      <c r="V67">
        <v>336</v>
      </c>
      <c r="W67">
        <v>313</v>
      </c>
      <c r="X67">
        <v>283</v>
      </c>
      <c r="Y67">
        <v>339</v>
      </c>
      <c r="Z67">
        <v>242</v>
      </c>
      <c r="AB67">
        <v>164</v>
      </c>
      <c r="AC67" s="3">
        <f t="shared" si="30"/>
        <v>3819</v>
      </c>
      <c r="AD67" s="3">
        <f t="shared" si="31"/>
        <v>3208</v>
      </c>
      <c r="AE67" s="3">
        <f t="shared" si="32"/>
        <v>7027</v>
      </c>
      <c r="AH67">
        <v>1490187</v>
      </c>
      <c r="AI67">
        <f t="shared" si="33"/>
        <v>3406.9549660545954</v>
      </c>
      <c r="AJ67">
        <f t="shared" si="34"/>
        <v>3231.5407395179263</v>
      </c>
      <c r="AK67" cm="1">
        <f t="array" ref="AK67:BH67">((E67:AB67)/B67)*100000</f>
        <v>22.547505782831283</v>
      </c>
      <c r="AL67">
        <v>18.386954120523129</v>
      </c>
      <c r="AM67">
        <v>23.486985190449253</v>
      </c>
      <c r="AN67">
        <v>19.863278903922797</v>
      </c>
      <c r="AO67">
        <v>27.446219836839269</v>
      </c>
      <c r="AP67">
        <v>22.547505782831283</v>
      </c>
      <c r="AQ67">
        <v>22.279083094940432</v>
      </c>
      <c r="AR67">
        <v>19.930384575895509</v>
      </c>
      <c r="AS67">
        <v>19.863278903922797</v>
      </c>
      <c r="AT67">
        <v>20.198807263786357</v>
      </c>
      <c r="AU67">
        <v>19.326433528141099</v>
      </c>
      <c r="AV67">
        <v>20.400124279704492</v>
      </c>
      <c r="AW67">
        <v>21.406709359295178</v>
      </c>
      <c r="AX67">
        <v>22.144871750995009</v>
      </c>
      <c r="AY67">
        <v>21.540920703240602</v>
      </c>
      <c r="AZ67">
        <v>18.923799496304827</v>
      </c>
      <c r="BA67">
        <v>18.722482480386692</v>
      </c>
      <c r="BB67">
        <v>22.547505782831283</v>
      </c>
      <c r="BC67">
        <v>21.004075327458903</v>
      </c>
      <c r="BD67">
        <v>18.990905168277539</v>
      </c>
      <c r="BE67">
        <v>22.748822798749419</v>
      </c>
      <c r="BF67">
        <v>16.239572617396341</v>
      </c>
      <c r="BG67">
        <v>0</v>
      </c>
      <c r="BH67">
        <v>11.005330203524792</v>
      </c>
      <c r="BI67" s="3">
        <f t="shared" si="5"/>
        <v>256.27656126378776</v>
      </c>
      <c r="BJ67" s="3">
        <f t="shared" si="6"/>
        <v>215.27499568846059</v>
      </c>
      <c r="BK67" s="3">
        <f t="shared" si="7"/>
        <v>471.55155695224835</v>
      </c>
      <c r="BM67">
        <f t="shared" si="8"/>
        <v>21.356380105315647</v>
      </c>
      <c r="BN67">
        <f t="shared" si="9"/>
        <v>17.939582974038384</v>
      </c>
      <c r="BO67">
        <f t="shared" si="10"/>
        <v>19.647981539677016</v>
      </c>
      <c r="BQ67">
        <f t="shared" si="11"/>
        <v>20.299465771745425</v>
      </c>
      <c r="BR67">
        <f t="shared" si="12"/>
        <v>19.997490247868221</v>
      </c>
      <c r="BS67">
        <f t="shared" si="13"/>
        <v>20.299465771745425</v>
      </c>
      <c r="BU67" s="3">
        <v>3319</v>
      </c>
      <c r="BW67">
        <v>1197830</v>
      </c>
      <c r="BX67" s="24">
        <f t="shared" si="35"/>
        <v>80381.187059073782</v>
      </c>
      <c r="BY67">
        <v>1220144</v>
      </c>
      <c r="BZ67" s="24">
        <f t="shared" si="36"/>
        <v>81878.583023472893</v>
      </c>
    </row>
    <row r="68" spans="1:78" x14ac:dyDescent="0.25">
      <c r="A68" s="11" t="s">
        <v>18</v>
      </c>
      <c r="B68">
        <v>1213948</v>
      </c>
      <c r="C68">
        <v>41012</v>
      </c>
      <c r="D68">
        <v>42008</v>
      </c>
      <c r="E68">
        <v>317</v>
      </c>
      <c r="F68">
        <v>286</v>
      </c>
      <c r="G68">
        <v>284</v>
      </c>
      <c r="H68">
        <v>317</v>
      </c>
      <c r="I68">
        <v>395</v>
      </c>
      <c r="J68">
        <v>295</v>
      </c>
      <c r="K68">
        <v>336</v>
      </c>
      <c r="L68">
        <v>299</v>
      </c>
      <c r="M68">
        <v>294</v>
      </c>
      <c r="N68">
        <v>332</v>
      </c>
      <c r="O68">
        <v>259</v>
      </c>
      <c r="P68">
        <v>256</v>
      </c>
      <c r="Q68">
        <v>318</v>
      </c>
      <c r="R68">
        <v>295</v>
      </c>
      <c r="S68">
        <v>287</v>
      </c>
      <c r="T68">
        <v>214</v>
      </c>
      <c r="U68">
        <v>245</v>
      </c>
      <c r="V68">
        <v>236</v>
      </c>
      <c r="W68">
        <v>264</v>
      </c>
      <c r="X68">
        <v>221</v>
      </c>
      <c r="Y68">
        <v>232</v>
      </c>
      <c r="Z68">
        <v>251</v>
      </c>
      <c r="AB68">
        <v>200</v>
      </c>
      <c r="AC68" s="3">
        <f t="shared" si="30"/>
        <v>3670</v>
      </c>
      <c r="AD68" s="3">
        <f t="shared" si="31"/>
        <v>2763</v>
      </c>
      <c r="AE68" s="3">
        <f t="shared" si="32"/>
        <v>6433</v>
      </c>
      <c r="AH68">
        <v>1213948</v>
      </c>
      <c r="AI68">
        <f t="shared" si="33"/>
        <v>3378.3984157476266</v>
      </c>
      <c r="AJ68">
        <f t="shared" si="34"/>
        <v>3460.4447636966329</v>
      </c>
      <c r="AK68" cm="1">
        <f t="array" ref="AK68:BH68">((E68:AB68)/B68)*100000</f>
        <v>26.11314487935233</v>
      </c>
      <c r="AL68">
        <v>23.559493487365192</v>
      </c>
      <c r="AM68">
        <v>23.394741784656343</v>
      </c>
      <c r="AN68">
        <v>26.11314487935233</v>
      </c>
      <c r="AO68">
        <v>32.538461284997382</v>
      </c>
      <c r="AP68">
        <v>24.300876149555005</v>
      </c>
      <c r="AQ68">
        <v>27.678286055086378</v>
      </c>
      <c r="AR68">
        <v>24.630379554972702</v>
      </c>
      <c r="AS68">
        <v>24.218500298200581</v>
      </c>
      <c r="AT68">
        <v>27.348782649668685</v>
      </c>
      <c r="AU68">
        <v>21.33534550079575</v>
      </c>
      <c r="AV68">
        <v>21.088217946732478</v>
      </c>
      <c r="AW68">
        <v>26.195520730706754</v>
      </c>
      <c r="AX68">
        <v>24.300876149555005</v>
      </c>
      <c r="AY68">
        <v>23.641869338719616</v>
      </c>
      <c r="AZ68">
        <v>17.628432189846684</v>
      </c>
      <c r="BA68">
        <v>20.182083581833819</v>
      </c>
      <c r="BB68">
        <v>19.440700919644005</v>
      </c>
      <c r="BC68">
        <v>21.747224757567871</v>
      </c>
      <c r="BD68">
        <v>18.20506314932765</v>
      </c>
      <c r="BE68">
        <v>19.111197514226308</v>
      </c>
      <c r="BF68">
        <v>20.67633868996036</v>
      </c>
      <c r="BG68">
        <v>0</v>
      </c>
      <c r="BH68">
        <v>16.47517027088475</v>
      </c>
      <c r="BI68" s="3">
        <f t="shared" ref="BI68:BI94" si="37">SUM(AK68:AV68)</f>
        <v>302.31937447073517</v>
      </c>
      <c r="BJ68" s="3">
        <f t="shared" ref="BJ68:BJ95" si="38">SUM(AW68:BH68)</f>
        <v>227.60447729227286</v>
      </c>
      <c r="BK68" s="3">
        <f t="shared" ref="BK68:BK95" si="39">SUM(BI68:BJ68)</f>
        <v>529.92385176300809</v>
      </c>
      <c r="BM68">
        <f t="shared" ref="BM68:BM95" si="40">AVERAGE(AK68:AV68)</f>
        <v>25.193281205894596</v>
      </c>
      <c r="BN68">
        <f t="shared" ref="BN68:BN95" si="41">AVERAGE(AW68:BH68)</f>
        <v>18.967039774356071</v>
      </c>
      <c r="BO68">
        <f t="shared" ref="BO68:BO95" si="42">AVERAGE(AK68:BH68)</f>
        <v>22.080160490125337</v>
      </c>
      <c r="BQ68">
        <f t="shared" ref="BQ68:BQ95" si="43">MEDIAN(AK68:AV68)</f>
        <v>24.465627852263854</v>
      </c>
      <c r="BR68">
        <f t="shared" ref="BR68:BR95" si="44">MEDIAN(AW68:BH68)</f>
        <v>19.811392250738912</v>
      </c>
      <c r="BS68">
        <f t="shared" ref="BS68:BS95" si="45">MEDIAN(AK68:BH68)</f>
        <v>23.477117636010767</v>
      </c>
      <c r="BU68" s="3">
        <v>3419</v>
      </c>
      <c r="BW68">
        <v>987919</v>
      </c>
      <c r="BX68" s="24">
        <f t="shared" si="35"/>
        <v>81380.668694210952</v>
      </c>
      <c r="BY68">
        <v>983400</v>
      </c>
      <c r="BZ68" s="24">
        <f t="shared" si="36"/>
        <v>81008.412221940322</v>
      </c>
    </row>
    <row r="69" spans="1:78" x14ac:dyDescent="0.25">
      <c r="A69" s="11" t="s">
        <v>19</v>
      </c>
      <c r="B69">
        <v>1103306</v>
      </c>
      <c r="C69">
        <v>51108</v>
      </c>
      <c r="D69">
        <v>51995</v>
      </c>
      <c r="E69">
        <v>356</v>
      </c>
      <c r="F69">
        <v>359</v>
      </c>
      <c r="G69">
        <v>301</v>
      </c>
      <c r="H69">
        <v>305</v>
      </c>
      <c r="I69">
        <v>287</v>
      </c>
      <c r="J69">
        <v>352</v>
      </c>
      <c r="K69">
        <v>331</v>
      </c>
      <c r="L69">
        <v>276</v>
      </c>
      <c r="M69">
        <v>352</v>
      </c>
      <c r="N69">
        <v>340</v>
      </c>
      <c r="O69">
        <v>301</v>
      </c>
      <c r="P69">
        <v>292</v>
      </c>
      <c r="Q69">
        <v>257</v>
      </c>
      <c r="R69">
        <v>274</v>
      </c>
      <c r="S69">
        <v>324</v>
      </c>
      <c r="T69">
        <v>241</v>
      </c>
      <c r="U69">
        <v>242</v>
      </c>
      <c r="V69">
        <v>280</v>
      </c>
      <c r="W69">
        <v>273</v>
      </c>
      <c r="X69">
        <v>251</v>
      </c>
      <c r="Y69">
        <v>258</v>
      </c>
      <c r="Z69">
        <v>181</v>
      </c>
      <c r="AB69">
        <v>174</v>
      </c>
      <c r="AC69" s="3">
        <f t="shared" si="30"/>
        <v>3852</v>
      </c>
      <c r="AD69" s="3">
        <f t="shared" si="31"/>
        <v>2755</v>
      </c>
      <c r="AE69" s="3">
        <f t="shared" si="32"/>
        <v>6607</v>
      </c>
      <c r="AH69">
        <v>1103306</v>
      </c>
      <c r="AI69">
        <f t="shared" si="33"/>
        <v>4632.2597719943515</v>
      </c>
      <c r="AJ69">
        <f t="shared" si="34"/>
        <v>4712.6545128912558</v>
      </c>
      <c r="AK69" cm="1">
        <f t="array" ref="AK69:BH69">((E69:AB69)/B69)*100000</f>
        <v>32.266660382523071</v>
      </c>
      <c r="AL69">
        <v>32.538570441926353</v>
      </c>
      <c r="AM69">
        <v>27.281642626796192</v>
      </c>
      <c r="AN69">
        <v>27.644189372667235</v>
      </c>
      <c r="AO69">
        <v>26.012729016247533</v>
      </c>
      <c r="AP69">
        <v>31.904113636652024</v>
      </c>
      <c r="AQ69">
        <v>30.000743220829033</v>
      </c>
      <c r="AR69">
        <v>25.015725465102154</v>
      </c>
      <c r="AS69">
        <v>31.904113636652024</v>
      </c>
      <c r="AT69">
        <v>30.816473399038891</v>
      </c>
      <c r="AU69">
        <v>27.281642626796192</v>
      </c>
      <c r="AV69">
        <v>26.465912448586341</v>
      </c>
      <c r="AW69">
        <v>23.293628422214688</v>
      </c>
      <c r="AX69">
        <v>24.834452092166632</v>
      </c>
      <c r="AY69">
        <v>29.366286415554708</v>
      </c>
      <c r="AZ69">
        <v>21.843441438730505</v>
      </c>
      <c r="BA69">
        <v>21.934078125198269</v>
      </c>
      <c r="BB69">
        <v>25.378272210973201</v>
      </c>
      <c r="BC69">
        <v>24.743815405698875</v>
      </c>
      <c r="BD69">
        <v>22.74980830340812</v>
      </c>
      <c r="BE69">
        <v>23.384265108682452</v>
      </c>
      <c r="BF69">
        <v>16.405240250664818</v>
      </c>
      <c r="BG69">
        <v>0</v>
      </c>
      <c r="BH69">
        <v>15.77078344539049</v>
      </c>
      <c r="BI69" s="3">
        <f t="shared" si="37"/>
        <v>349.13251627381703</v>
      </c>
      <c r="BJ69" s="3">
        <f t="shared" si="38"/>
        <v>249.7040712186828</v>
      </c>
      <c r="BK69" s="3">
        <f t="shared" si="39"/>
        <v>598.8365874924998</v>
      </c>
      <c r="BM69">
        <f t="shared" si="40"/>
        <v>29.094376356151418</v>
      </c>
      <c r="BN69">
        <f t="shared" si="41"/>
        <v>20.8086726015569</v>
      </c>
      <c r="BO69">
        <f t="shared" si="42"/>
        <v>24.951524478854164</v>
      </c>
      <c r="BQ69">
        <f t="shared" si="43"/>
        <v>28.822466296748132</v>
      </c>
      <c r="BR69">
        <f t="shared" si="44"/>
        <v>23.021718362811406</v>
      </c>
      <c r="BS69">
        <f t="shared" si="45"/>
        <v>25.695500613610367</v>
      </c>
      <c r="BU69" s="3">
        <v>4672</v>
      </c>
      <c r="BW69">
        <v>828102</v>
      </c>
      <c r="BX69" s="24">
        <f t="shared" si="35"/>
        <v>75056.421337326188</v>
      </c>
      <c r="BY69">
        <v>850890</v>
      </c>
      <c r="BZ69" s="24">
        <f t="shared" si="36"/>
        <v>77121.850148553523</v>
      </c>
    </row>
    <row r="70" spans="1:78" x14ac:dyDescent="0.25">
      <c r="A70" s="12" t="s">
        <v>20</v>
      </c>
      <c r="B70">
        <v>378480</v>
      </c>
      <c r="C70">
        <v>15847</v>
      </c>
      <c r="D70">
        <v>13806</v>
      </c>
      <c r="E70">
        <v>89</v>
      </c>
      <c r="F70">
        <v>62</v>
      </c>
      <c r="G70">
        <v>100</v>
      </c>
      <c r="H70">
        <v>68</v>
      </c>
      <c r="I70">
        <v>76</v>
      </c>
      <c r="J70">
        <v>85</v>
      </c>
      <c r="K70">
        <v>101</v>
      </c>
      <c r="L70">
        <v>66</v>
      </c>
      <c r="M70">
        <v>86</v>
      </c>
      <c r="N70">
        <v>86</v>
      </c>
      <c r="O70">
        <v>72</v>
      </c>
      <c r="P70">
        <v>92</v>
      </c>
      <c r="Q70">
        <v>103</v>
      </c>
      <c r="R70">
        <v>100</v>
      </c>
      <c r="S70">
        <v>74</v>
      </c>
      <c r="T70">
        <v>58</v>
      </c>
      <c r="U70">
        <v>93</v>
      </c>
      <c r="V70">
        <v>64</v>
      </c>
      <c r="W70">
        <v>84</v>
      </c>
      <c r="X70">
        <v>58</v>
      </c>
      <c r="Y70">
        <v>95</v>
      </c>
      <c r="Z70">
        <v>86</v>
      </c>
      <c r="AB70">
        <v>69</v>
      </c>
      <c r="AC70" s="3">
        <f t="shared" si="30"/>
        <v>983</v>
      </c>
      <c r="AD70" s="3">
        <f t="shared" si="31"/>
        <v>884</v>
      </c>
      <c r="AE70" s="3">
        <f t="shared" si="32"/>
        <v>1867</v>
      </c>
      <c r="AH70">
        <v>378480</v>
      </c>
      <c r="AI70">
        <f t="shared" si="33"/>
        <v>4187.0112027055584</v>
      </c>
      <c r="AJ70">
        <f t="shared" si="34"/>
        <v>3647.7488902980344</v>
      </c>
      <c r="AK70" cm="1">
        <f t="array" ref="AK70:BH70">((E70:AB70)/B70)*100000</f>
        <v>23.515113083914606</v>
      </c>
      <c r="AL70">
        <v>16.381314732614669</v>
      </c>
      <c r="AM70">
        <v>26.421475375184947</v>
      </c>
      <c r="AN70">
        <v>17.966603255125765</v>
      </c>
      <c r="AO70">
        <v>20.080321285140563</v>
      </c>
      <c r="AP70">
        <v>22.458254068907209</v>
      </c>
      <c r="AQ70">
        <v>26.685690128936802</v>
      </c>
      <c r="AR70">
        <v>17.438173747622066</v>
      </c>
      <c r="AS70">
        <v>22.722468822659057</v>
      </c>
      <c r="AT70">
        <v>22.722468822659057</v>
      </c>
      <c r="AU70">
        <v>19.023462270133166</v>
      </c>
      <c r="AV70">
        <v>24.307757345170153</v>
      </c>
      <c r="AW70">
        <v>27.214119636440497</v>
      </c>
      <c r="AX70">
        <v>26.421475375184947</v>
      </c>
      <c r="AY70">
        <v>19.551891777636861</v>
      </c>
      <c r="AZ70">
        <v>15.324455717607272</v>
      </c>
      <c r="BA70">
        <v>24.571972098922004</v>
      </c>
      <c r="BB70">
        <v>16.909744240118368</v>
      </c>
      <c r="BC70">
        <v>22.194039315155358</v>
      </c>
      <c r="BD70">
        <v>15.324455717607272</v>
      </c>
      <c r="BE70">
        <v>25.100401606425699</v>
      </c>
      <c r="BF70">
        <v>22.722468822659057</v>
      </c>
      <c r="BG70">
        <v>0</v>
      </c>
      <c r="BH70">
        <v>18.230818008877616</v>
      </c>
      <c r="BI70" s="3">
        <f t="shared" si="37"/>
        <v>259.72310293806805</v>
      </c>
      <c r="BJ70" s="3">
        <f t="shared" si="38"/>
        <v>233.5658423166349</v>
      </c>
      <c r="BK70" s="3">
        <f t="shared" si="39"/>
        <v>493.28894525470298</v>
      </c>
      <c r="BM70">
        <f t="shared" si="40"/>
        <v>21.64359191150567</v>
      </c>
      <c r="BN70">
        <f t="shared" si="41"/>
        <v>19.463820193052907</v>
      </c>
      <c r="BO70">
        <f t="shared" si="42"/>
        <v>20.553706052279292</v>
      </c>
      <c r="BQ70">
        <f t="shared" si="43"/>
        <v>22.590361445783131</v>
      </c>
      <c r="BR70">
        <f t="shared" si="44"/>
        <v>20.872965546396109</v>
      </c>
      <c r="BS70">
        <f t="shared" si="45"/>
        <v>22.326146692031283</v>
      </c>
      <c r="BU70" s="3">
        <v>3917</v>
      </c>
      <c r="BW70">
        <v>308812</v>
      </c>
      <c r="BX70" s="24">
        <f t="shared" si="35"/>
        <v>81592.686535616143</v>
      </c>
      <c r="BY70">
        <v>314691</v>
      </c>
      <c r="BZ70" s="24">
        <f t="shared" si="36"/>
        <v>83146.005072923275</v>
      </c>
    </row>
    <row r="71" spans="1:78" x14ac:dyDescent="0.25">
      <c r="A71" s="12" t="s">
        <v>21</v>
      </c>
      <c r="B71">
        <v>235991</v>
      </c>
      <c r="C71">
        <v>7772</v>
      </c>
      <c r="D71">
        <v>8297</v>
      </c>
      <c r="E71">
        <v>96</v>
      </c>
      <c r="F71">
        <v>60</v>
      </c>
      <c r="G71">
        <v>115</v>
      </c>
      <c r="H71">
        <v>123</v>
      </c>
      <c r="I71">
        <v>170</v>
      </c>
      <c r="J71">
        <v>128</v>
      </c>
      <c r="K71">
        <v>111</v>
      </c>
      <c r="L71">
        <v>71</v>
      </c>
      <c r="M71">
        <v>80</v>
      </c>
      <c r="N71">
        <v>96</v>
      </c>
      <c r="O71">
        <v>117</v>
      </c>
      <c r="P71">
        <v>91</v>
      </c>
      <c r="Q71">
        <v>124</v>
      </c>
      <c r="R71">
        <v>93</v>
      </c>
      <c r="S71">
        <v>103</v>
      </c>
      <c r="T71">
        <v>112</v>
      </c>
      <c r="U71">
        <v>87</v>
      </c>
      <c r="V71">
        <v>111</v>
      </c>
      <c r="W71">
        <v>137</v>
      </c>
      <c r="X71">
        <v>95</v>
      </c>
      <c r="Y71">
        <v>113</v>
      </c>
      <c r="Z71">
        <v>99</v>
      </c>
      <c r="AB71">
        <v>104</v>
      </c>
      <c r="AC71" s="3">
        <f t="shared" si="30"/>
        <v>1258</v>
      </c>
      <c r="AD71" s="3">
        <f t="shared" si="31"/>
        <v>1178</v>
      </c>
      <c r="AE71" s="3">
        <f t="shared" si="32"/>
        <v>2436</v>
      </c>
      <c r="AH71">
        <v>235991</v>
      </c>
      <c r="AI71">
        <f t="shared" si="33"/>
        <v>3293.3459326838733</v>
      </c>
      <c r="AJ71">
        <f t="shared" si="34"/>
        <v>3515.8120436796316</v>
      </c>
      <c r="AK71" cm="1">
        <f t="array" ref="AK71:BH71">((E71:AB71)/B71)*100000</f>
        <v>40.679517439224377</v>
      </c>
      <c r="AL71">
        <v>25.424698399515236</v>
      </c>
      <c r="AM71">
        <v>48.730671932404199</v>
      </c>
      <c r="AN71">
        <v>52.120631719006241</v>
      </c>
      <c r="AO71">
        <v>72.036645465293162</v>
      </c>
      <c r="AP71">
        <v>54.239356585632507</v>
      </c>
      <c r="AQ71">
        <v>47.035692039103182</v>
      </c>
      <c r="AR71">
        <v>30.085893106093028</v>
      </c>
      <c r="AS71">
        <v>33.899597866020315</v>
      </c>
      <c r="AT71">
        <v>40.679517439224377</v>
      </c>
      <c r="AU71">
        <v>49.578161879054704</v>
      </c>
      <c r="AV71">
        <v>38.560792572598103</v>
      </c>
      <c r="AW71">
        <v>52.54437669233149</v>
      </c>
      <c r="AX71">
        <v>39.408282519248615</v>
      </c>
      <c r="AY71">
        <v>43.645732252501155</v>
      </c>
      <c r="AZ71">
        <v>47.459437012428438</v>
      </c>
      <c r="BA71">
        <v>36.865812679297093</v>
      </c>
      <c r="BB71">
        <v>47.035692039103182</v>
      </c>
      <c r="BC71">
        <v>58.053061345559783</v>
      </c>
      <c r="BD71">
        <v>40.255772465899121</v>
      </c>
      <c r="BE71">
        <v>47.883181985753694</v>
      </c>
      <c r="BF71">
        <v>41.950752359200145</v>
      </c>
      <c r="BG71">
        <v>0</v>
      </c>
      <c r="BH71">
        <v>44.069477225826411</v>
      </c>
      <c r="BI71" s="3">
        <f t="shared" si="37"/>
        <v>533.07117644316941</v>
      </c>
      <c r="BJ71" s="3">
        <f t="shared" si="38"/>
        <v>499.17157857714915</v>
      </c>
      <c r="BK71" s="3">
        <f t="shared" si="39"/>
        <v>1032.2427550203186</v>
      </c>
      <c r="BM71">
        <f t="shared" si="40"/>
        <v>44.422598036930786</v>
      </c>
      <c r="BN71">
        <f t="shared" si="41"/>
        <v>41.597631548095762</v>
      </c>
      <c r="BO71">
        <f t="shared" si="42"/>
        <v>43.010114792513271</v>
      </c>
      <c r="BQ71">
        <f t="shared" si="43"/>
        <v>43.857604739163776</v>
      </c>
      <c r="BR71">
        <f t="shared" si="44"/>
        <v>43.857604739163783</v>
      </c>
      <c r="BS71">
        <f t="shared" si="45"/>
        <v>43.857604739163783</v>
      </c>
      <c r="BU71" s="3">
        <v>3405</v>
      </c>
      <c r="BW71">
        <v>195340</v>
      </c>
      <c r="BX71" s="24">
        <f t="shared" si="35"/>
        <v>82774.343089355112</v>
      </c>
      <c r="BY71">
        <v>192124</v>
      </c>
      <c r="BZ71" s="24">
        <f t="shared" si="36"/>
        <v>81411.579255141085</v>
      </c>
    </row>
    <row r="72" spans="1:78" s="16" customFormat="1" x14ac:dyDescent="0.25">
      <c r="A72" s="16" t="s">
        <v>38</v>
      </c>
      <c r="AH72" s="16">
        <f>SUM(AH52:AH71)</f>
        <v>22903478</v>
      </c>
      <c r="AI72" s="16">
        <f t="shared" ref="AI72:BK72" si="46">SUM(AI52:AI71)</f>
        <v>81675.061105731496</v>
      </c>
      <c r="AJ72" s="16">
        <f t="shared" si="46"/>
        <v>76450.338323604839</v>
      </c>
      <c r="AK72" s="16">
        <f t="shared" si="46"/>
        <v>560.36175675114487</v>
      </c>
      <c r="AL72" s="16">
        <f t="shared" si="46"/>
        <v>498.40259905076584</v>
      </c>
      <c r="AM72" s="16">
        <f t="shared" si="46"/>
        <v>559.33516573196232</v>
      </c>
      <c r="AN72" s="16">
        <f t="shared" si="46"/>
        <v>543.06211963738303</v>
      </c>
      <c r="AO72" s="16">
        <f t="shared" si="46"/>
        <v>561.06047222401139</v>
      </c>
      <c r="AP72" s="16">
        <f t="shared" si="46"/>
        <v>552.88219117477558</v>
      </c>
      <c r="AQ72" s="16">
        <f t="shared" si="46"/>
        <v>586.57685571150455</v>
      </c>
      <c r="AR72" s="16">
        <f t="shared" si="46"/>
        <v>457.5971585531243</v>
      </c>
      <c r="AS72" s="16">
        <f t="shared" si="46"/>
        <v>535.78170876819127</v>
      </c>
      <c r="AT72" s="16">
        <f t="shared" si="46"/>
        <v>549.81179055910422</v>
      </c>
      <c r="AU72" s="16">
        <f t="shared" si="46"/>
        <v>497.98343558373222</v>
      </c>
      <c r="AV72" s="16">
        <f t="shared" si="46"/>
        <v>489.1150887933909</v>
      </c>
      <c r="AW72" s="16">
        <f t="shared" si="46"/>
        <v>520.99713811643039</v>
      </c>
      <c r="AX72" s="16">
        <f t="shared" si="46"/>
        <v>516.55844125835506</v>
      </c>
      <c r="AY72" s="16">
        <f t="shared" si="46"/>
        <v>534.74951166169865</v>
      </c>
      <c r="AZ72" s="16">
        <f t="shared" si="46"/>
        <v>456.33152146636411</v>
      </c>
      <c r="BA72" s="16">
        <f t="shared" si="46"/>
        <v>465.81748846707507</v>
      </c>
      <c r="BB72" s="16">
        <f t="shared" si="46"/>
        <v>508.42839538235069</v>
      </c>
      <c r="BC72" s="16">
        <f t="shared" si="46"/>
        <v>503.13067219671819</v>
      </c>
      <c r="BD72" s="16">
        <f t="shared" si="46"/>
        <v>427.89724644789914</v>
      </c>
      <c r="BE72" s="16">
        <f t="shared" si="46"/>
        <v>499.71771325543267</v>
      </c>
      <c r="BF72" s="16">
        <f t="shared" si="46"/>
        <v>446.37432396995263</v>
      </c>
      <c r="BG72" s="16">
        <f t="shared" si="46"/>
        <v>0</v>
      </c>
      <c r="BH72" s="16">
        <f t="shared" si="46"/>
        <v>399.96686128906828</v>
      </c>
      <c r="BI72" s="16">
        <f t="shared" si="46"/>
        <v>6391.9703425390908</v>
      </c>
      <c r="BJ72" s="16">
        <f t="shared" si="46"/>
        <v>5279.9693135113448</v>
      </c>
      <c r="BK72" s="16">
        <f t="shared" si="46"/>
        <v>11671.939656050436</v>
      </c>
      <c r="BU72" s="17">
        <v>79063</v>
      </c>
    </row>
    <row r="73" spans="1:78" s="16" customFormat="1" x14ac:dyDescent="0.25">
      <c r="A73" s="16" t="s">
        <v>39</v>
      </c>
      <c r="AH73" s="16">
        <f>AVERAGE(AH52:AH71)</f>
        <v>1145173.8999999999</v>
      </c>
      <c r="AI73" s="16">
        <f t="shared" ref="AI73:BO73" si="47">AVERAGE(AI52:AI71)</f>
        <v>4083.7530552865746</v>
      </c>
      <c r="AJ73" s="16">
        <f t="shared" si="47"/>
        <v>3822.5169161802419</v>
      </c>
      <c r="AK73" s="16">
        <f t="shared" si="47"/>
        <v>28.018087837557243</v>
      </c>
      <c r="AL73" s="16">
        <f t="shared" si="47"/>
        <v>24.920129952538293</v>
      </c>
      <c r="AM73" s="16">
        <f t="shared" si="47"/>
        <v>27.966758286598115</v>
      </c>
      <c r="AN73" s="16">
        <f t="shared" si="47"/>
        <v>27.153105981869153</v>
      </c>
      <c r="AO73" s="16">
        <f t="shared" si="47"/>
        <v>28.053023611200569</v>
      </c>
      <c r="AP73" s="16">
        <f t="shared" si="47"/>
        <v>27.64410955873878</v>
      </c>
      <c r="AQ73" s="16">
        <f t="shared" si="47"/>
        <v>29.328842785575226</v>
      </c>
      <c r="AR73" s="16">
        <f t="shared" si="47"/>
        <v>22.879857927656214</v>
      </c>
      <c r="AS73" s="16">
        <f t="shared" si="47"/>
        <v>26.789085438409565</v>
      </c>
      <c r="AT73" s="16">
        <f t="shared" si="47"/>
        <v>27.490589527955212</v>
      </c>
      <c r="AU73" s="16">
        <f t="shared" si="47"/>
        <v>24.899171779186609</v>
      </c>
      <c r="AV73" s="16">
        <f t="shared" si="47"/>
        <v>24.455754439669544</v>
      </c>
      <c r="AW73" s="16">
        <f t="shared" si="47"/>
        <v>26.049856905821521</v>
      </c>
      <c r="AX73" s="16">
        <f t="shared" si="47"/>
        <v>25.827922062917754</v>
      </c>
      <c r="AY73" s="16">
        <f t="shared" si="47"/>
        <v>26.737475583084933</v>
      </c>
      <c r="AZ73" s="16">
        <f t="shared" si="47"/>
        <v>22.816576073318206</v>
      </c>
      <c r="BA73" s="16">
        <f t="shared" si="47"/>
        <v>23.290874423353753</v>
      </c>
      <c r="BB73" s="16">
        <f t="shared" si="47"/>
        <v>25.421419769117534</v>
      </c>
      <c r="BC73" s="16">
        <f t="shared" si="47"/>
        <v>25.156533609835911</v>
      </c>
      <c r="BD73" s="16">
        <f t="shared" si="47"/>
        <v>21.394862322394957</v>
      </c>
      <c r="BE73" s="16">
        <f t="shared" si="47"/>
        <v>24.985885662771633</v>
      </c>
      <c r="BF73" s="16">
        <f t="shared" si="47"/>
        <v>22.318716198497633</v>
      </c>
      <c r="BG73" s="16">
        <f t="shared" si="47"/>
        <v>0</v>
      </c>
      <c r="BH73" s="16">
        <f t="shared" si="47"/>
        <v>19.998343064453415</v>
      </c>
      <c r="BI73" s="16">
        <f t="shared" si="47"/>
        <v>319.59851712695456</v>
      </c>
      <c r="BJ73" s="16">
        <f t="shared" si="47"/>
        <v>263.99846567556722</v>
      </c>
      <c r="BK73" s="16">
        <f t="shared" si="47"/>
        <v>583.59698280252178</v>
      </c>
      <c r="BM73" s="16">
        <f t="shared" si="47"/>
        <v>26.63320976057954</v>
      </c>
      <c r="BN73" s="16">
        <f t="shared" si="47"/>
        <v>21.999872139630604</v>
      </c>
      <c r="BO73" s="16">
        <f t="shared" si="47"/>
        <v>24.316540950105072</v>
      </c>
      <c r="BU73" s="17">
        <v>3953</v>
      </c>
    </row>
    <row r="74" spans="1:78" s="19" customFormat="1" x14ac:dyDescent="0.25">
      <c r="A74" s="13" t="s">
        <v>31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BI74" s="21"/>
      <c r="BJ74" s="21"/>
      <c r="BK74" s="21"/>
    </row>
    <row r="75" spans="1:78" s="22" customFormat="1" x14ac:dyDescent="0.25">
      <c r="A75" s="22" t="s">
        <v>1</v>
      </c>
      <c r="B75" s="22">
        <v>36397802</v>
      </c>
      <c r="C75" s="22">
        <v>1634017</v>
      </c>
      <c r="D75" s="22">
        <v>1493483</v>
      </c>
      <c r="E75" s="23">
        <v>13294</v>
      </c>
      <c r="F75" s="23">
        <v>12240</v>
      </c>
      <c r="G75" s="23">
        <v>12903</v>
      </c>
      <c r="H75" s="23">
        <v>12032</v>
      </c>
      <c r="I75" s="23">
        <v>12240</v>
      </c>
      <c r="J75" s="23">
        <v>11917</v>
      </c>
      <c r="K75" s="23">
        <v>13251</v>
      </c>
      <c r="L75" s="23">
        <v>11127</v>
      </c>
      <c r="M75" s="23">
        <v>12134</v>
      </c>
      <c r="N75" s="23">
        <v>12622</v>
      </c>
      <c r="O75" s="23">
        <v>11126</v>
      </c>
      <c r="P75" s="23">
        <v>11225</v>
      </c>
      <c r="Q75" s="23">
        <v>11651</v>
      </c>
      <c r="R75" s="23">
        <v>11776</v>
      </c>
      <c r="S75" s="23">
        <v>12484</v>
      </c>
      <c r="T75" s="23">
        <v>10702</v>
      </c>
      <c r="U75" s="23">
        <v>10605</v>
      </c>
      <c r="V75" s="23">
        <v>11599</v>
      </c>
      <c r="W75" s="23">
        <v>11124</v>
      </c>
      <c r="X75" s="23">
        <v>9618</v>
      </c>
      <c r="Y75" s="23">
        <v>10886</v>
      </c>
      <c r="Z75" s="23">
        <v>10336</v>
      </c>
      <c r="AB75" s="23">
        <v>9119</v>
      </c>
      <c r="AC75" s="23">
        <f>SUM(E75:P75)</f>
        <v>146111</v>
      </c>
      <c r="AD75" s="23">
        <f>SUM(Q75:AB75)</f>
        <v>119900</v>
      </c>
      <c r="AE75" s="23">
        <f>SUM(AC75:AD75)</f>
        <v>266011</v>
      </c>
      <c r="AF75" s="23"/>
      <c r="AH75" s="22">
        <v>36397802</v>
      </c>
      <c r="AI75" s="22">
        <f>C75/B75*100000</f>
        <v>4489.3287786993296</v>
      </c>
      <c r="AJ75" s="22">
        <f>D75/B75*100000</f>
        <v>4103.2230462707612</v>
      </c>
      <c r="AK75" s="22" cm="1">
        <f t="array" ref="AK75:BH75">((E75:AB75)/B75)*100000</f>
        <v>36.52418352075216</v>
      </c>
      <c r="AL75" s="22">
        <v>33.628404264631143</v>
      </c>
      <c r="AM75" s="22">
        <v>35.449942828965327</v>
      </c>
      <c r="AN75" s="22">
        <v>33.056941185624339</v>
      </c>
      <c r="AO75" s="22">
        <v>33.628404264631143</v>
      </c>
      <c r="AP75" s="22">
        <v>32.740988040981151</v>
      </c>
      <c r="AQ75" s="22">
        <v>36.406044518842101</v>
      </c>
      <c r="AR75" s="22">
        <v>30.570527308214931</v>
      </c>
      <c r="AS75" s="22">
        <v>33.337177887829604</v>
      </c>
      <c r="AT75" s="22">
        <v>34.677918188576328</v>
      </c>
      <c r="AU75" s="22">
        <v>30.567779889565859</v>
      </c>
      <c r="AV75" s="22">
        <v>30.839774335823904</v>
      </c>
      <c r="AW75" s="22">
        <v>32.010174680328227</v>
      </c>
      <c r="AX75" s="22">
        <v>32.353602011462122</v>
      </c>
      <c r="AY75" s="22">
        <v>34.298774415004509</v>
      </c>
      <c r="AZ75" s="22">
        <v>29.402874382359684</v>
      </c>
      <c r="BA75" s="22">
        <v>29.136374773399776</v>
      </c>
      <c r="BB75" s="22">
        <v>31.867308910576526</v>
      </c>
      <c r="BC75" s="22">
        <v>30.562285052267715</v>
      </c>
      <c r="BD75" s="22">
        <v>26.424672566766532</v>
      </c>
      <c r="BE75" s="22">
        <v>29.908399413788779</v>
      </c>
      <c r="BF75" s="22">
        <v>28.397319156799636</v>
      </c>
      <c r="BG75" s="22">
        <v>0</v>
      </c>
      <c r="BH75" s="22">
        <v>25.053710660880018</v>
      </c>
      <c r="BI75" s="23">
        <f t="shared" si="37"/>
        <v>401.42808623443801</v>
      </c>
      <c r="BJ75" s="23">
        <f t="shared" si="38"/>
        <v>329.41549602363358</v>
      </c>
      <c r="BK75" s="23">
        <f t="shared" si="39"/>
        <v>730.84358225807159</v>
      </c>
      <c r="BM75" s="22">
        <f t="shared" si="40"/>
        <v>33.452340519536499</v>
      </c>
      <c r="BN75" s="22">
        <f t="shared" si="41"/>
        <v>27.451291335302798</v>
      </c>
      <c r="BO75" s="22">
        <f t="shared" si="42"/>
        <v>30.451815927419645</v>
      </c>
      <c r="BQ75" s="22">
        <f t="shared" si="43"/>
        <v>33.48279107623037</v>
      </c>
      <c r="BR75" s="22">
        <f t="shared" si="44"/>
        <v>29.655636898074231</v>
      </c>
      <c r="BS75" s="22">
        <f t="shared" si="45"/>
        <v>31.938741795452376</v>
      </c>
      <c r="BU75" s="23">
        <v>4296</v>
      </c>
      <c r="BW75" s="22">
        <v>27400513</v>
      </c>
      <c r="BX75" s="22">
        <f>BW75/B75*100000</f>
        <v>75280.680410317087</v>
      </c>
      <c r="BY75" s="22">
        <v>27844445</v>
      </c>
      <c r="BZ75" s="22">
        <f>BY75/B75*100000</f>
        <v>76500.347466036546</v>
      </c>
    </row>
    <row r="76" spans="1:78" x14ac:dyDescent="0.25">
      <c r="A76" s="4" t="s">
        <v>2</v>
      </c>
      <c r="B76">
        <v>744885</v>
      </c>
      <c r="C76">
        <v>43888</v>
      </c>
      <c r="D76">
        <v>43166</v>
      </c>
      <c r="E76" s="3">
        <v>199</v>
      </c>
      <c r="F76" s="3">
        <v>187</v>
      </c>
      <c r="G76" s="3">
        <v>194</v>
      </c>
      <c r="H76" s="3">
        <v>174</v>
      </c>
      <c r="I76" s="3">
        <v>183</v>
      </c>
      <c r="J76" s="3">
        <v>173</v>
      </c>
      <c r="K76" s="3">
        <v>193</v>
      </c>
      <c r="L76" s="3">
        <v>171</v>
      </c>
      <c r="M76" s="3">
        <v>187</v>
      </c>
      <c r="N76" s="3">
        <v>182</v>
      </c>
      <c r="O76" s="3">
        <v>133</v>
      </c>
      <c r="P76" s="3">
        <v>144</v>
      </c>
      <c r="Q76" s="3">
        <v>163</v>
      </c>
      <c r="R76" s="3">
        <v>160</v>
      </c>
      <c r="S76" s="3">
        <v>194</v>
      </c>
      <c r="T76" s="3">
        <v>146</v>
      </c>
      <c r="U76" s="3">
        <v>142</v>
      </c>
      <c r="V76" s="3">
        <v>167</v>
      </c>
      <c r="W76" s="3">
        <v>119</v>
      </c>
      <c r="X76" s="3">
        <v>156</v>
      </c>
      <c r="Y76" s="3">
        <v>184</v>
      </c>
      <c r="Z76" s="3">
        <v>181</v>
      </c>
      <c r="AB76" s="3">
        <v>134</v>
      </c>
      <c r="AC76" s="3">
        <f t="shared" ref="AC76:AC95" si="48">SUM(E76:P76)</f>
        <v>2120</v>
      </c>
      <c r="AD76" s="3">
        <f t="shared" ref="AD76:AD95" si="49">SUM(Q76:AB76)</f>
        <v>1746</v>
      </c>
      <c r="AE76" s="3">
        <f t="shared" ref="AE76:AE94" si="50">SUM(AC76:AD76)</f>
        <v>3866</v>
      </c>
      <c r="AF76" s="3"/>
      <c r="AH76">
        <v>744885</v>
      </c>
      <c r="AI76">
        <f t="shared" ref="AI76:AI95" si="51">C76/B76*100000</f>
        <v>5891.9162018298121</v>
      </c>
      <c r="AJ76">
        <f t="shared" ref="AJ76:AJ95" si="52">D76/B76*100000</f>
        <v>5794.9884881558892</v>
      </c>
      <c r="AK76" cm="1">
        <f t="array" ref="AK76:BH76">((E76:AB76)/B76)*100000</f>
        <v>26.715533270236346</v>
      </c>
      <c r="AL76">
        <v>25.104546339367822</v>
      </c>
      <c r="AM76">
        <v>26.044288715707793</v>
      </c>
      <c r="AN76">
        <v>23.35931049759359</v>
      </c>
      <c r="AO76">
        <v>24.567550695744981</v>
      </c>
      <c r="AP76">
        <v>23.225061586687875</v>
      </c>
      <c r="AQ76">
        <v>25.910039804802082</v>
      </c>
      <c r="AR76">
        <v>22.956563764876456</v>
      </c>
      <c r="AS76">
        <v>25.104546339367822</v>
      </c>
      <c r="AT76">
        <v>24.433301784839269</v>
      </c>
      <c r="AU76">
        <v>17.855105150459465</v>
      </c>
      <c r="AV76">
        <v>19.331843170422278</v>
      </c>
      <c r="AW76">
        <v>21.882572477630777</v>
      </c>
      <c r="AX76">
        <v>21.479825744913644</v>
      </c>
      <c r="AY76">
        <v>26.044288715707793</v>
      </c>
      <c r="AZ76">
        <v>19.600340992233701</v>
      </c>
      <c r="BA76">
        <v>19.063345348610859</v>
      </c>
      <c r="BB76">
        <v>22.419568121253619</v>
      </c>
      <c r="BC76">
        <v>15.975620397779522</v>
      </c>
      <c r="BD76">
        <v>20.942830101290806</v>
      </c>
      <c r="BE76">
        <v>24.701799606650692</v>
      </c>
      <c r="BF76">
        <v>24.299052873933562</v>
      </c>
      <c r="BG76">
        <v>0</v>
      </c>
      <c r="BH76">
        <v>17.989354061365177</v>
      </c>
      <c r="BI76" s="3">
        <f t="shared" si="37"/>
        <v>284.60769112010581</v>
      </c>
      <c r="BJ76" s="3">
        <f t="shared" si="38"/>
        <v>234.39859844137015</v>
      </c>
      <c r="BK76" s="3">
        <f t="shared" si="39"/>
        <v>519.00628956147602</v>
      </c>
      <c r="BM76">
        <f t="shared" si="40"/>
        <v>23.717307593342152</v>
      </c>
      <c r="BN76">
        <f t="shared" si="41"/>
        <v>19.533216536780845</v>
      </c>
      <c r="BO76">
        <f t="shared" si="42"/>
        <v>21.625262065061495</v>
      </c>
      <c r="BQ76">
        <f t="shared" si="43"/>
        <v>24.500426240292125</v>
      </c>
      <c r="BR76">
        <f t="shared" si="44"/>
        <v>21.211327923102225</v>
      </c>
      <c r="BS76">
        <f t="shared" si="45"/>
        <v>23.090812675782168</v>
      </c>
      <c r="BU76" s="3">
        <v>5843</v>
      </c>
      <c r="BW76">
        <v>519016</v>
      </c>
      <c r="BX76" s="24">
        <f t="shared" ref="BX76:BX95" si="53">BW76/B76*100000</f>
        <v>69677.332742638115</v>
      </c>
      <c r="BY76">
        <v>524562</v>
      </c>
      <c r="BZ76" s="24">
        <f t="shared" ref="BZ76:BZ95" si="54">BY76/B76*100000</f>
        <v>70421.877202521195</v>
      </c>
    </row>
    <row r="77" spans="1:78" x14ac:dyDescent="0.25">
      <c r="A77" s="5" t="s">
        <v>3</v>
      </c>
      <c r="B77">
        <v>497473</v>
      </c>
      <c r="C77">
        <v>14573</v>
      </c>
      <c r="D77">
        <v>11144</v>
      </c>
      <c r="E77" s="3">
        <v>190</v>
      </c>
      <c r="F77" s="3">
        <v>135</v>
      </c>
      <c r="G77" s="3">
        <v>188</v>
      </c>
      <c r="H77" s="3">
        <v>149</v>
      </c>
      <c r="I77" s="3">
        <v>155</v>
      </c>
      <c r="J77" s="3">
        <v>198</v>
      </c>
      <c r="K77" s="3">
        <v>168</v>
      </c>
      <c r="L77" s="3">
        <v>184</v>
      </c>
      <c r="M77" s="3">
        <v>197</v>
      </c>
      <c r="N77" s="3">
        <v>180</v>
      </c>
      <c r="O77" s="3">
        <v>148</v>
      </c>
      <c r="P77" s="3">
        <v>156</v>
      </c>
      <c r="Q77" s="3">
        <v>139</v>
      </c>
      <c r="R77" s="3">
        <v>169</v>
      </c>
      <c r="S77" s="3">
        <v>156</v>
      </c>
      <c r="T77" s="3">
        <v>168</v>
      </c>
      <c r="U77" s="3">
        <v>173</v>
      </c>
      <c r="V77" s="3">
        <v>157</v>
      </c>
      <c r="W77" s="3">
        <v>161</v>
      </c>
      <c r="X77" s="3">
        <v>142</v>
      </c>
      <c r="Y77" s="3">
        <v>160</v>
      </c>
      <c r="Z77" s="3">
        <v>134</v>
      </c>
      <c r="AB77" s="3">
        <v>145</v>
      </c>
      <c r="AC77" s="3">
        <f t="shared" si="48"/>
        <v>2048</v>
      </c>
      <c r="AD77" s="3">
        <f t="shared" si="49"/>
        <v>1704</v>
      </c>
      <c r="AE77" s="3">
        <f t="shared" si="50"/>
        <v>3752</v>
      </c>
      <c r="AF77" s="3"/>
      <c r="AH77">
        <v>497473</v>
      </c>
      <c r="AI77">
        <f t="shared" si="51"/>
        <v>2929.4052139513101</v>
      </c>
      <c r="AJ77">
        <f t="shared" si="52"/>
        <v>2240.1215744372057</v>
      </c>
      <c r="AK77" cm="1">
        <f t="array" ref="AK77:BH77">((E77:AB77)/B77)*100000</f>
        <v>38.193027561294784</v>
      </c>
      <c r="AL77">
        <v>27.137151161972611</v>
      </c>
      <c r="AM77">
        <v>37.79099569222852</v>
      </c>
      <c r="AN77">
        <v>29.951374245436437</v>
      </c>
      <c r="AO77">
        <v>31.157469852635217</v>
      </c>
      <c r="AP77">
        <v>39.801155037559823</v>
      </c>
      <c r="AQ77">
        <v>33.770677001565915</v>
      </c>
      <c r="AR77">
        <v>36.986931954096001</v>
      </c>
      <c r="AS77">
        <v>39.600139103026699</v>
      </c>
      <c r="AT77">
        <v>36.182868215963481</v>
      </c>
      <c r="AU77">
        <v>29.750358310903309</v>
      </c>
      <c r="AV77">
        <v>31.358485787168348</v>
      </c>
      <c r="AW77">
        <v>27.941214900105134</v>
      </c>
      <c r="AX77">
        <v>33.971692936099046</v>
      </c>
      <c r="AY77">
        <v>31.358485787168348</v>
      </c>
      <c r="AZ77">
        <v>33.770677001565915</v>
      </c>
      <c r="BA77">
        <v>34.775756674231566</v>
      </c>
      <c r="BB77">
        <v>31.559501721701483</v>
      </c>
      <c r="BC77">
        <v>32.363565459834</v>
      </c>
      <c r="BD77">
        <v>28.544262703704522</v>
      </c>
      <c r="BE77">
        <v>32.162549525300868</v>
      </c>
      <c r="BF77">
        <v>26.936135227439479</v>
      </c>
      <c r="BG77">
        <v>0</v>
      </c>
      <c r="BH77">
        <v>29.147310507303914</v>
      </c>
      <c r="BI77" s="3">
        <f t="shared" si="37"/>
        <v>411.68063392385113</v>
      </c>
      <c r="BJ77" s="3">
        <f t="shared" si="38"/>
        <v>342.53115244445428</v>
      </c>
      <c r="BK77" s="3">
        <f t="shared" si="39"/>
        <v>754.21178636830541</v>
      </c>
      <c r="BM77">
        <f t="shared" si="40"/>
        <v>34.306719493654263</v>
      </c>
      <c r="BN77">
        <f t="shared" si="41"/>
        <v>28.544262703704522</v>
      </c>
      <c r="BO77">
        <f t="shared" si="42"/>
        <v>31.425491098679391</v>
      </c>
      <c r="BQ77">
        <f t="shared" si="43"/>
        <v>34.976772608764698</v>
      </c>
      <c r="BR77">
        <f t="shared" si="44"/>
        <v>31.458993754434914</v>
      </c>
      <c r="BS77">
        <f t="shared" si="45"/>
        <v>31.861025623501178</v>
      </c>
      <c r="BU77" s="3">
        <v>2585</v>
      </c>
      <c r="BW77">
        <v>399518</v>
      </c>
      <c r="BX77" s="24">
        <f t="shared" si="53"/>
        <v>80309.484132807207</v>
      </c>
      <c r="BY77">
        <v>409848</v>
      </c>
      <c r="BZ77" s="24">
        <f t="shared" si="54"/>
        <v>82385.978736534453</v>
      </c>
    </row>
    <row r="78" spans="1:78" x14ac:dyDescent="0.25">
      <c r="A78" s="5" t="s">
        <v>4</v>
      </c>
      <c r="B78">
        <v>872147</v>
      </c>
      <c r="C78">
        <v>52666</v>
      </c>
      <c r="D78">
        <v>49451</v>
      </c>
      <c r="E78" s="3">
        <v>470</v>
      </c>
      <c r="F78" s="3">
        <v>375</v>
      </c>
      <c r="G78" s="3">
        <v>403</v>
      </c>
      <c r="H78" s="3">
        <v>403</v>
      </c>
      <c r="I78" s="3">
        <v>390</v>
      </c>
      <c r="J78" s="3">
        <v>391</v>
      </c>
      <c r="K78" s="3">
        <v>499</v>
      </c>
      <c r="L78" s="3">
        <v>324</v>
      </c>
      <c r="M78" s="3">
        <v>429</v>
      </c>
      <c r="N78" s="3">
        <v>399</v>
      </c>
      <c r="O78" s="3">
        <v>400</v>
      </c>
      <c r="P78" s="3">
        <v>349</v>
      </c>
      <c r="Q78" s="3">
        <v>390</v>
      </c>
      <c r="R78" s="3">
        <v>342</v>
      </c>
      <c r="S78" s="3">
        <v>412</v>
      </c>
      <c r="T78" s="3">
        <v>339</v>
      </c>
      <c r="U78" s="3">
        <v>315</v>
      </c>
      <c r="V78" s="3">
        <v>458</v>
      </c>
      <c r="W78" s="3">
        <v>366</v>
      </c>
      <c r="X78" s="3">
        <v>307</v>
      </c>
      <c r="Y78" s="3">
        <v>384</v>
      </c>
      <c r="Z78" s="3">
        <v>338</v>
      </c>
      <c r="AB78" s="3">
        <v>325</v>
      </c>
      <c r="AC78" s="3">
        <f t="shared" si="48"/>
        <v>4832</v>
      </c>
      <c r="AD78" s="3">
        <f t="shared" si="49"/>
        <v>3976</v>
      </c>
      <c r="AE78" s="3">
        <f t="shared" si="50"/>
        <v>8808</v>
      </c>
      <c r="AF78" s="3"/>
      <c r="AH78">
        <v>872147</v>
      </c>
      <c r="AI78">
        <f t="shared" si="51"/>
        <v>6038.660913813841</v>
      </c>
      <c r="AJ78">
        <f t="shared" si="52"/>
        <v>5670.0303962520074</v>
      </c>
      <c r="AK78" cm="1">
        <f t="array" ref="AK78:BH78">((E78:AB78)/B78)*100000</f>
        <v>53.88999790172987</v>
      </c>
      <c r="AL78">
        <v>42.997338751380212</v>
      </c>
      <c r="AM78">
        <v>46.207806711483272</v>
      </c>
      <c r="AN78">
        <v>46.207806711483272</v>
      </c>
      <c r="AO78">
        <v>44.717232301435423</v>
      </c>
      <c r="AP78">
        <v>44.831891871439105</v>
      </c>
      <c r="AQ78">
        <v>57.215125431836611</v>
      </c>
      <c r="AR78">
        <v>37.149700681192506</v>
      </c>
      <c r="AS78">
        <v>49.188955531578969</v>
      </c>
      <c r="AT78">
        <v>45.749168431468547</v>
      </c>
      <c r="AU78">
        <v>45.863828001472228</v>
      </c>
      <c r="AV78">
        <v>40.016189931284515</v>
      </c>
      <c r="AW78">
        <v>44.717232301435423</v>
      </c>
      <c r="AX78">
        <v>39.213572941258754</v>
      </c>
      <c r="AY78">
        <v>47.239742841516396</v>
      </c>
      <c r="AZ78">
        <v>38.86959423124771</v>
      </c>
      <c r="BA78">
        <v>36.117764551159382</v>
      </c>
      <c r="BB78">
        <v>52.514083061685696</v>
      </c>
      <c r="BC78">
        <v>41.965402621347089</v>
      </c>
      <c r="BD78">
        <v>35.20048799112994</v>
      </c>
      <c r="BE78">
        <v>44.029274881413336</v>
      </c>
      <c r="BF78">
        <v>38.754934661244036</v>
      </c>
      <c r="BG78">
        <v>0</v>
      </c>
      <c r="BH78">
        <v>37.264360251196187</v>
      </c>
      <c r="BI78" s="3">
        <f t="shared" si="37"/>
        <v>554.03504225778454</v>
      </c>
      <c r="BJ78" s="3">
        <f t="shared" si="38"/>
        <v>455.88645033463393</v>
      </c>
      <c r="BK78" s="3">
        <f t="shared" si="39"/>
        <v>1009.9214925924184</v>
      </c>
      <c r="BM78">
        <f t="shared" si="40"/>
        <v>46.169586854815378</v>
      </c>
      <c r="BN78">
        <f t="shared" si="41"/>
        <v>37.990537527886161</v>
      </c>
      <c r="BO78">
        <f t="shared" si="42"/>
        <v>42.080062191350777</v>
      </c>
      <c r="BQ78">
        <f t="shared" si="43"/>
        <v>45.806498216470388</v>
      </c>
      <c r="BR78">
        <f t="shared" si="44"/>
        <v>39.041583586253232</v>
      </c>
      <c r="BS78">
        <f t="shared" si="45"/>
        <v>44.37325359142438</v>
      </c>
      <c r="BU78" s="3">
        <v>5854</v>
      </c>
      <c r="BW78">
        <v>623047</v>
      </c>
      <c r="BX78" s="24">
        <f t="shared" si="53"/>
        <v>71438.301112083165</v>
      </c>
      <c r="BY78">
        <v>624264</v>
      </c>
      <c r="BZ78" s="24">
        <f t="shared" si="54"/>
        <v>71577.841808777652</v>
      </c>
    </row>
    <row r="79" spans="1:78" x14ac:dyDescent="0.25">
      <c r="A79" s="6" t="s">
        <v>5</v>
      </c>
      <c r="B79">
        <v>1758489</v>
      </c>
      <c r="C79">
        <v>91474</v>
      </c>
      <c r="D79">
        <v>87792</v>
      </c>
      <c r="E79" s="3">
        <v>623</v>
      </c>
      <c r="F79" s="3">
        <v>603</v>
      </c>
      <c r="G79" s="3">
        <v>671</v>
      </c>
      <c r="H79" s="3">
        <v>648</v>
      </c>
      <c r="I79" s="3">
        <v>634</v>
      </c>
      <c r="J79" s="3">
        <v>600</v>
      </c>
      <c r="K79" s="3">
        <v>635</v>
      </c>
      <c r="L79" s="3">
        <v>659</v>
      </c>
      <c r="M79" s="3">
        <v>579</v>
      </c>
      <c r="N79" s="3">
        <v>613</v>
      </c>
      <c r="O79" s="3">
        <v>535</v>
      </c>
      <c r="P79" s="3">
        <v>497</v>
      </c>
      <c r="Q79" s="3">
        <v>546</v>
      </c>
      <c r="R79" s="3">
        <v>637</v>
      </c>
      <c r="S79" s="3">
        <v>597</v>
      </c>
      <c r="T79" s="3">
        <v>615</v>
      </c>
      <c r="U79" s="3">
        <v>481</v>
      </c>
      <c r="V79" s="3">
        <v>608</v>
      </c>
      <c r="W79" s="3">
        <v>517</v>
      </c>
      <c r="X79" s="3">
        <v>442</v>
      </c>
      <c r="Y79" s="3">
        <v>517</v>
      </c>
      <c r="Z79" s="3">
        <v>423</v>
      </c>
      <c r="AB79" s="3">
        <v>427</v>
      </c>
      <c r="AC79" s="3">
        <f t="shared" si="48"/>
        <v>7297</v>
      </c>
      <c r="AD79" s="3">
        <f t="shared" si="49"/>
        <v>5810</v>
      </c>
      <c r="AE79" s="3">
        <f t="shared" si="50"/>
        <v>13107</v>
      </c>
      <c r="AF79" s="3"/>
      <c r="AH79">
        <v>1758489</v>
      </c>
      <c r="AI79">
        <f t="shared" si="51"/>
        <v>5201.8522720358214</v>
      </c>
      <c r="AJ79">
        <f t="shared" si="52"/>
        <v>4992.4679653952908</v>
      </c>
      <c r="AK79" cm="1">
        <f t="array" ref="AK79:BH79">((E79:AB79)/B79)*100000</f>
        <v>35.428143138797004</v>
      </c>
      <c r="AL79">
        <v>34.29080307013578</v>
      </c>
      <c r="AM79">
        <v>38.15775930358393</v>
      </c>
      <c r="AN79">
        <v>36.849818224623526</v>
      </c>
      <c r="AO79">
        <v>36.053680176560668</v>
      </c>
      <c r="AP79">
        <v>34.1202020598366</v>
      </c>
      <c r="AQ79">
        <v>36.110547179993738</v>
      </c>
      <c r="AR79">
        <v>37.475355262387197</v>
      </c>
      <c r="AS79">
        <v>32.925994987742321</v>
      </c>
      <c r="AT79">
        <v>34.859473104466389</v>
      </c>
      <c r="AU79">
        <v>30.423846836687634</v>
      </c>
      <c r="AV79">
        <v>28.262900706231314</v>
      </c>
      <c r="AW79">
        <v>31.049383874451305</v>
      </c>
      <c r="AX79">
        <v>36.224281186859855</v>
      </c>
      <c r="AY79">
        <v>33.949601049537414</v>
      </c>
      <c r="AZ79">
        <v>34.973207111332513</v>
      </c>
      <c r="BA79">
        <v>27.353028651302338</v>
      </c>
      <c r="BB79">
        <v>34.575138087301085</v>
      </c>
      <c r="BC79">
        <v>29.400240774892534</v>
      </c>
      <c r="BD79">
        <v>25.135215517412963</v>
      </c>
      <c r="BE79">
        <v>29.400240774892534</v>
      </c>
      <c r="BF79">
        <v>24.054742452184801</v>
      </c>
      <c r="BG79">
        <v>0</v>
      </c>
      <c r="BH79">
        <v>24.282210465917046</v>
      </c>
      <c r="BI79" s="3">
        <f t="shared" si="37"/>
        <v>414.9585240510462</v>
      </c>
      <c r="BJ79" s="3">
        <f t="shared" si="38"/>
        <v>330.39728994608441</v>
      </c>
      <c r="BK79" s="3">
        <f t="shared" si="39"/>
        <v>745.35581399713055</v>
      </c>
      <c r="BM79">
        <f t="shared" si="40"/>
        <v>34.579877004253852</v>
      </c>
      <c r="BN79">
        <f t="shared" si="41"/>
        <v>27.533107495507036</v>
      </c>
      <c r="BO79">
        <f t="shared" si="42"/>
        <v>31.056492249880431</v>
      </c>
      <c r="BQ79">
        <f t="shared" si="43"/>
        <v>35.143808121631693</v>
      </c>
      <c r="BR79">
        <f t="shared" si="44"/>
        <v>29.400240774892534</v>
      </c>
      <c r="BS79">
        <f t="shared" si="45"/>
        <v>34.034901554687011</v>
      </c>
      <c r="BU79" s="3">
        <v>5097</v>
      </c>
      <c r="BW79">
        <v>1248835</v>
      </c>
      <c r="BX79" s="24">
        <f t="shared" si="53"/>
        <v>71017.504232326741</v>
      </c>
      <c r="BY79">
        <v>1267220</v>
      </c>
      <c r="BZ79" s="24">
        <f t="shared" si="54"/>
        <v>72063.004090443559</v>
      </c>
    </row>
    <row r="80" spans="1:78" x14ac:dyDescent="0.25">
      <c r="A80" s="6" t="s">
        <v>6</v>
      </c>
      <c r="B80">
        <v>564866</v>
      </c>
      <c r="C80">
        <v>15506</v>
      </c>
      <c r="D80">
        <v>16085</v>
      </c>
      <c r="E80" s="3">
        <v>253</v>
      </c>
      <c r="F80" s="3">
        <v>223</v>
      </c>
      <c r="G80" s="3">
        <v>248</v>
      </c>
      <c r="H80" s="3">
        <v>233</v>
      </c>
      <c r="I80" s="3">
        <v>228</v>
      </c>
      <c r="J80" s="3">
        <v>264</v>
      </c>
      <c r="K80" s="3">
        <v>240</v>
      </c>
      <c r="L80" s="3">
        <v>154</v>
      </c>
      <c r="M80" s="3">
        <v>247</v>
      </c>
      <c r="N80" s="3">
        <v>275</v>
      </c>
      <c r="O80" s="3">
        <v>221</v>
      </c>
      <c r="P80" s="3">
        <v>232</v>
      </c>
      <c r="Q80" s="3">
        <v>214</v>
      </c>
      <c r="R80" s="3">
        <v>240</v>
      </c>
      <c r="S80" s="3">
        <v>229</v>
      </c>
      <c r="T80" s="3">
        <v>175</v>
      </c>
      <c r="U80" s="3">
        <v>247</v>
      </c>
      <c r="V80" s="3">
        <v>173</v>
      </c>
      <c r="W80" s="3">
        <v>216</v>
      </c>
      <c r="X80" s="3">
        <v>177</v>
      </c>
      <c r="Y80" s="3">
        <v>232</v>
      </c>
      <c r="Z80" s="3">
        <v>210</v>
      </c>
      <c r="AB80" s="3">
        <v>195</v>
      </c>
      <c r="AC80" s="3">
        <f t="shared" si="48"/>
        <v>2818</v>
      </c>
      <c r="AD80" s="3">
        <f t="shared" si="49"/>
        <v>2308</v>
      </c>
      <c r="AE80" s="3">
        <f t="shared" si="50"/>
        <v>5126</v>
      </c>
      <c r="AF80" s="3"/>
      <c r="AH80">
        <v>564866</v>
      </c>
      <c r="AI80">
        <f t="shared" si="51"/>
        <v>2745.0758232926037</v>
      </c>
      <c r="AJ80">
        <f t="shared" si="52"/>
        <v>2847.5780096518465</v>
      </c>
      <c r="AK80" cm="1">
        <f t="array" ref="AK80:BH80">((E80:AB80)/B80)*100000</f>
        <v>44.789383676836628</v>
      </c>
      <c r="AL80">
        <v>39.478389564958768</v>
      </c>
      <c r="AM80">
        <v>43.904217991523652</v>
      </c>
      <c r="AN80">
        <v>41.248720935584721</v>
      </c>
      <c r="AO80">
        <v>40.363555250271745</v>
      </c>
      <c r="AP80">
        <v>46.736748184525176</v>
      </c>
      <c r="AQ80">
        <v>42.487952895022893</v>
      </c>
      <c r="AR80">
        <v>27.26310310763969</v>
      </c>
      <c r="AS80">
        <v>43.727184854461058</v>
      </c>
      <c r="AT80">
        <v>48.684112692213731</v>
      </c>
      <c r="AU80">
        <v>39.12432329083358</v>
      </c>
      <c r="AV80">
        <v>41.071687798522127</v>
      </c>
      <c r="AW80">
        <v>37.885091331395408</v>
      </c>
      <c r="AX80">
        <v>42.487952895022893</v>
      </c>
      <c r="AY80">
        <v>40.540588387334338</v>
      </c>
      <c r="AZ80">
        <v>30.980798985954195</v>
      </c>
      <c r="BA80">
        <v>43.727184854461058</v>
      </c>
      <c r="BB80">
        <v>30.626732711829003</v>
      </c>
      <c r="BC80">
        <v>38.239157605520603</v>
      </c>
      <c r="BD80">
        <v>31.334865260079379</v>
      </c>
      <c r="BE80">
        <v>41.071687798522127</v>
      </c>
      <c r="BF80">
        <v>37.176958783145025</v>
      </c>
      <c r="BG80">
        <v>0</v>
      </c>
      <c r="BH80">
        <v>34.521461727206102</v>
      </c>
      <c r="BI80" s="3">
        <f t="shared" si="37"/>
        <v>498.87938024239372</v>
      </c>
      <c r="BJ80" s="3">
        <f t="shared" si="38"/>
        <v>408.5924803404701</v>
      </c>
      <c r="BK80" s="3">
        <f t="shared" si="39"/>
        <v>907.47186058286388</v>
      </c>
      <c r="BM80">
        <f t="shared" si="40"/>
        <v>41.573281686866146</v>
      </c>
      <c r="BN80">
        <f t="shared" si="41"/>
        <v>34.04937336170584</v>
      </c>
      <c r="BO80">
        <f t="shared" si="42"/>
        <v>37.811327524285993</v>
      </c>
      <c r="BQ80">
        <f t="shared" si="43"/>
        <v>41.868336915303807</v>
      </c>
      <c r="BR80">
        <f t="shared" si="44"/>
        <v>37.531025057270213</v>
      </c>
      <c r="BS80">
        <f t="shared" si="45"/>
        <v>40.452071818803041</v>
      </c>
      <c r="BU80" s="3">
        <v>2796</v>
      </c>
      <c r="BW80">
        <v>442355</v>
      </c>
      <c r="BX80" s="24">
        <f t="shared" si="53"/>
        <v>78311.493345324372</v>
      </c>
      <c r="BY80">
        <v>443995</v>
      </c>
      <c r="BZ80" s="24">
        <f t="shared" si="54"/>
        <v>78601.827690107035</v>
      </c>
    </row>
    <row r="81" spans="1:78" x14ac:dyDescent="0.25">
      <c r="A81" s="6" t="s">
        <v>7</v>
      </c>
      <c r="B81">
        <v>914431</v>
      </c>
      <c r="C81">
        <v>32571</v>
      </c>
      <c r="D81">
        <v>30528</v>
      </c>
      <c r="E81" s="3">
        <v>490</v>
      </c>
      <c r="F81" s="3">
        <v>480</v>
      </c>
      <c r="G81" s="3">
        <v>431</v>
      </c>
      <c r="H81" s="3">
        <v>344</v>
      </c>
      <c r="I81" s="3">
        <v>373</v>
      </c>
      <c r="J81" s="3">
        <v>436</v>
      </c>
      <c r="K81" s="3">
        <v>488</v>
      </c>
      <c r="L81" s="3">
        <v>366</v>
      </c>
      <c r="M81" s="3">
        <v>404</v>
      </c>
      <c r="N81" s="3">
        <v>381</v>
      </c>
      <c r="O81" s="3">
        <v>378</v>
      </c>
      <c r="P81" s="3">
        <v>399</v>
      </c>
      <c r="Q81" s="3">
        <v>349</v>
      </c>
      <c r="R81" s="3">
        <v>364</v>
      </c>
      <c r="S81" s="3">
        <v>545</v>
      </c>
      <c r="T81" s="3">
        <v>289</v>
      </c>
      <c r="U81" s="3">
        <v>360</v>
      </c>
      <c r="V81" s="3">
        <v>357</v>
      </c>
      <c r="W81" s="3">
        <v>353</v>
      </c>
      <c r="X81" s="3">
        <v>301</v>
      </c>
      <c r="Y81" s="3">
        <v>332</v>
      </c>
      <c r="Z81" s="3">
        <v>369</v>
      </c>
      <c r="AB81" s="3">
        <v>278</v>
      </c>
      <c r="AC81" s="3">
        <f t="shared" si="48"/>
        <v>4970</v>
      </c>
      <c r="AD81" s="3">
        <f t="shared" si="49"/>
        <v>3897</v>
      </c>
      <c r="AE81" s="3">
        <f t="shared" si="50"/>
        <v>8867</v>
      </c>
      <c r="AF81" s="3"/>
      <c r="AH81">
        <v>914431</v>
      </c>
      <c r="AI81">
        <f t="shared" si="51"/>
        <v>3561.8871188750163</v>
      </c>
      <c r="AJ81">
        <f t="shared" si="52"/>
        <v>3338.4694963315987</v>
      </c>
      <c r="AK81" cm="1">
        <f t="array" ref="AK81:BH81">((E81:AB81)/B81)*100000</f>
        <v>53.585234971255346</v>
      </c>
      <c r="AL81">
        <v>52.491658747352183</v>
      </c>
      <c r="AM81">
        <v>47.133135250226644</v>
      </c>
      <c r="AN81">
        <v>37.619022102269057</v>
      </c>
      <c r="AO81">
        <v>40.790393151588255</v>
      </c>
      <c r="AP81">
        <v>47.679923362178229</v>
      </c>
      <c r="AQ81">
        <v>53.366519726474721</v>
      </c>
      <c r="AR81">
        <v>40.024889794856037</v>
      </c>
      <c r="AS81">
        <v>44.180479445688086</v>
      </c>
      <c r="AT81">
        <v>41.665254130710792</v>
      </c>
      <c r="AU81">
        <v>41.33718126353984</v>
      </c>
      <c r="AV81">
        <v>43.6336913337365</v>
      </c>
      <c r="AW81">
        <v>38.165810214220649</v>
      </c>
      <c r="AX81">
        <v>39.806174550075404</v>
      </c>
      <c r="AY81">
        <v>59.59990420272279</v>
      </c>
      <c r="AZ81">
        <v>31.604352870801623</v>
      </c>
      <c r="BA81">
        <v>39.368744060514132</v>
      </c>
      <c r="BB81">
        <v>39.040671193343186</v>
      </c>
      <c r="BC81">
        <v>38.603240703781914</v>
      </c>
      <c r="BD81">
        <v>32.91664433948543</v>
      </c>
      <c r="BE81">
        <v>36.306730633585261</v>
      </c>
      <c r="BF81">
        <v>40.352962662026982</v>
      </c>
      <c r="BG81">
        <v>0</v>
      </c>
      <c r="BH81">
        <v>30.401419024508137</v>
      </c>
      <c r="BI81" s="3">
        <f t="shared" si="37"/>
        <v>543.50738327987563</v>
      </c>
      <c r="BJ81" s="3">
        <f t="shared" si="38"/>
        <v>426.16665445506555</v>
      </c>
      <c r="BK81" s="3">
        <f t="shared" si="39"/>
        <v>969.67403773494118</v>
      </c>
      <c r="BM81">
        <f t="shared" si="40"/>
        <v>45.292281939989635</v>
      </c>
      <c r="BN81">
        <f t="shared" si="41"/>
        <v>35.513887871255463</v>
      </c>
      <c r="BO81">
        <f t="shared" si="42"/>
        <v>40.403084905622556</v>
      </c>
      <c r="BQ81">
        <f t="shared" si="43"/>
        <v>43.907085389712293</v>
      </c>
      <c r="BR81">
        <f t="shared" si="44"/>
        <v>38.384525459001281</v>
      </c>
      <c r="BS81">
        <f t="shared" si="45"/>
        <v>40.18892622844151</v>
      </c>
      <c r="BU81" s="3">
        <v>3450</v>
      </c>
      <c r="BW81">
        <v>661181</v>
      </c>
      <c r="BX81" s="24">
        <f t="shared" si="53"/>
        <v>72305.18212965221</v>
      </c>
      <c r="BY81">
        <v>687784</v>
      </c>
      <c r="BZ81" s="24">
        <f t="shared" si="54"/>
        <v>75214.422958101815</v>
      </c>
    </row>
    <row r="82" spans="1:78" x14ac:dyDescent="0.25">
      <c r="A82" s="7" t="s">
        <v>8</v>
      </c>
      <c r="B82">
        <v>1363276</v>
      </c>
      <c r="C82">
        <v>58505</v>
      </c>
      <c r="D82">
        <v>48458</v>
      </c>
      <c r="E82" s="3">
        <v>235</v>
      </c>
      <c r="F82" s="3">
        <v>235</v>
      </c>
      <c r="G82" s="3">
        <v>181</v>
      </c>
      <c r="H82" s="3">
        <v>242</v>
      </c>
      <c r="I82" s="3">
        <v>244</v>
      </c>
      <c r="J82" s="3">
        <v>201</v>
      </c>
      <c r="K82" s="3">
        <v>232</v>
      </c>
      <c r="L82" s="3">
        <v>176</v>
      </c>
      <c r="M82" s="3">
        <v>233</v>
      </c>
      <c r="N82" s="3">
        <v>237</v>
      </c>
      <c r="O82" s="3">
        <v>204</v>
      </c>
      <c r="P82" s="3">
        <v>197</v>
      </c>
      <c r="Q82" s="3">
        <v>184</v>
      </c>
      <c r="R82" s="3">
        <v>249</v>
      </c>
      <c r="S82" s="3">
        <v>251</v>
      </c>
      <c r="T82" s="3">
        <v>137</v>
      </c>
      <c r="U82" s="3">
        <v>138</v>
      </c>
      <c r="V82" s="3">
        <v>244</v>
      </c>
      <c r="W82" s="3">
        <v>179</v>
      </c>
      <c r="X82" s="3">
        <v>178</v>
      </c>
      <c r="Y82" s="3">
        <v>153</v>
      </c>
      <c r="Z82" s="3">
        <v>169</v>
      </c>
      <c r="AB82" s="3">
        <v>152</v>
      </c>
      <c r="AC82" s="3">
        <f t="shared" si="48"/>
        <v>2617</v>
      </c>
      <c r="AD82" s="3">
        <f t="shared" si="49"/>
        <v>2034</v>
      </c>
      <c r="AE82" s="3">
        <f t="shared" si="50"/>
        <v>4651</v>
      </c>
      <c r="AF82" s="3"/>
      <c r="AH82">
        <v>1363276</v>
      </c>
      <c r="AI82">
        <f t="shared" si="51"/>
        <v>4291.5007672694301</v>
      </c>
      <c r="AJ82">
        <f t="shared" si="52"/>
        <v>3554.5260094067526</v>
      </c>
      <c r="AK82" cm="1">
        <f t="array" ref="AK82:BH82">((E82:AB82)/B82)*100000</f>
        <v>17.237888732729104</v>
      </c>
      <c r="AL82">
        <v>17.237888732729104</v>
      </c>
      <c r="AM82">
        <v>13.27684196010199</v>
      </c>
      <c r="AN82">
        <v>17.751357758810393</v>
      </c>
      <c r="AO82">
        <v>17.898063194833622</v>
      </c>
      <c r="AP82">
        <v>14.743896320334253</v>
      </c>
      <c r="AQ82">
        <v>17.017830578694262</v>
      </c>
      <c r="AR82">
        <v>12.910078370043923</v>
      </c>
      <c r="AS82">
        <v>17.091183296705875</v>
      </c>
      <c r="AT82">
        <v>17.384594168752329</v>
      </c>
      <c r="AU82">
        <v>14.963954474369093</v>
      </c>
      <c r="AV82">
        <v>14.4504854482878</v>
      </c>
      <c r="AW82">
        <v>13.49690011413683</v>
      </c>
      <c r="AX82">
        <v>18.264826784891685</v>
      </c>
      <c r="AY82">
        <v>18.411532220914914</v>
      </c>
      <c r="AZ82">
        <v>10.049322367591008</v>
      </c>
      <c r="BA82">
        <v>10.122675085602623</v>
      </c>
      <c r="BB82">
        <v>17.898063194833622</v>
      </c>
      <c r="BC82">
        <v>13.130136524078763</v>
      </c>
      <c r="BD82">
        <v>13.05678380606715</v>
      </c>
      <c r="BE82">
        <v>11.22296585577682</v>
      </c>
      <c r="BF82">
        <v>12.396609343962631</v>
      </c>
      <c r="BG82">
        <v>0</v>
      </c>
      <c r="BH82">
        <v>11.149613137765206</v>
      </c>
      <c r="BI82" s="3">
        <f t="shared" si="37"/>
        <v>191.96406303639176</v>
      </c>
      <c r="BJ82" s="3">
        <f t="shared" si="38"/>
        <v>149.19942843562126</v>
      </c>
      <c r="BK82" s="3">
        <f t="shared" si="39"/>
        <v>341.16349147201299</v>
      </c>
      <c r="BM82">
        <f t="shared" si="40"/>
        <v>15.997005253032647</v>
      </c>
      <c r="BN82">
        <f t="shared" si="41"/>
        <v>12.433285702968439</v>
      </c>
      <c r="BO82">
        <f t="shared" si="42"/>
        <v>14.215145478000538</v>
      </c>
      <c r="BQ82">
        <f t="shared" si="43"/>
        <v>17.054506937700069</v>
      </c>
      <c r="BR82">
        <f t="shared" si="44"/>
        <v>12.726696575014891</v>
      </c>
      <c r="BS82">
        <f t="shared" si="45"/>
        <v>14.597190884311026</v>
      </c>
      <c r="BU82" s="3">
        <v>3923</v>
      </c>
      <c r="BW82">
        <v>1017449</v>
      </c>
      <c r="BX82" s="24">
        <f t="shared" si="53"/>
        <v>74632.649588197848</v>
      </c>
      <c r="BY82">
        <v>1039548</v>
      </c>
      <c r="BZ82" s="24">
        <f t="shared" si="54"/>
        <v>76253.671303536481</v>
      </c>
    </row>
    <row r="83" spans="1:78" x14ac:dyDescent="0.25">
      <c r="A83" s="7" t="s">
        <v>9</v>
      </c>
      <c r="B83">
        <v>1116792</v>
      </c>
      <c r="C83">
        <v>42995</v>
      </c>
      <c r="D83">
        <v>35471</v>
      </c>
      <c r="E83" s="3">
        <v>172</v>
      </c>
      <c r="F83" s="3">
        <v>199</v>
      </c>
      <c r="G83" s="3">
        <v>218</v>
      </c>
      <c r="H83" s="3">
        <v>196</v>
      </c>
      <c r="I83" s="3">
        <v>187</v>
      </c>
      <c r="J83" s="3">
        <v>171</v>
      </c>
      <c r="K83" s="3">
        <v>190</v>
      </c>
      <c r="L83" s="3">
        <v>166</v>
      </c>
      <c r="M83" s="3">
        <v>168</v>
      </c>
      <c r="N83" s="3">
        <v>170</v>
      </c>
      <c r="O83" s="3">
        <v>146</v>
      </c>
      <c r="P83" s="3">
        <v>151</v>
      </c>
      <c r="Q83" s="3">
        <v>227</v>
      </c>
      <c r="R83" s="3">
        <v>190</v>
      </c>
      <c r="S83" s="3">
        <v>217</v>
      </c>
      <c r="T83" s="3">
        <v>178</v>
      </c>
      <c r="U83" s="3">
        <v>147</v>
      </c>
      <c r="V83" s="3">
        <v>138</v>
      </c>
      <c r="W83" s="3">
        <v>79</v>
      </c>
      <c r="X83" s="3">
        <v>173</v>
      </c>
      <c r="Y83" s="3">
        <v>168</v>
      </c>
      <c r="Z83" s="3">
        <v>157</v>
      </c>
      <c r="AB83" s="3">
        <v>138</v>
      </c>
      <c r="AC83" s="3">
        <f t="shared" si="48"/>
        <v>2134</v>
      </c>
      <c r="AD83" s="3">
        <f t="shared" si="49"/>
        <v>1812</v>
      </c>
      <c r="AE83" s="3">
        <f t="shared" si="50"/>
        <v>3946</v>
      </c>
      <c r="AF83" s="3"/>
      <c r="AH83">
        <v>1116792</v>
      </c>
      <c r="AI83">
        <f t="shared" si="51"/>
        <v>3849.8664030544633</v>
      </c>
      <c r="AJ83">
        <f t="shared" si="52"/>
        <v>3176.1509752935194</v>
      </c>
      <c r="AK83" cm="1">
        <f t="array" ref="AK83:BH83">((E83:AB83)/B83)*100000</f>
        <v>15.401256455991804</v>
      </c>
      <c r="AL83">
        <v>17.81889555082773</v>
      </c>
      <c r="AM83">
        <v>19.520197136082636</v>
      </c>
      <c r="AN83">
        <v>17.550268984734849</v>
      </c>
      <c r="AO83">
        <v>16.744389286456208</v>
      </c>
      <c r="AP83">
        <v>15.311714267294176</v>
      </c>
      <c r="AQ83">
        <v>17.013015852549088</v>
      </c>
      <c r="AR83">
        <v>14.864003323806045</v>
      </c>
      <c r="AS83">
        <v>15.0430877012013</v>
      </c>
      <c r="AT83">
        <v>15.222172078596552</v>
      </c>
      <c r="AU83">
        <v>13.073159549853509</v>
      </c>
      <c r="AV83">
        <v>13.520870493341643</v>
      </c>
      <c r="AW83">
        <v>20.326076834361277</v>
      </c>
      <c r="AX83">
        <v>17.013015852549088</v>
      </c>
      <c r="AY83">
        <v>19.430654947385008</v>
      </c>
      <c r="AZ83">
        <v>15.938509588177567</v>
      </c>
      <c r="BA83">
        <v>13.162701738551137</v>
      </c>
      <c r="BB83">
        <v>12.356822040272494</v>
      </c>
      <c r="BC83">
        <v>7.0738329071125152</v>
      </c>
      <c r="BD83">
        <v>15.490798644689432</v>
      </c>
      <c r="BE83">
        <v>15.0430877012013</v>
      </c>
      <c r="BF83">
        <v>14.058123625527402</v>
      </c>
      <c r="BG83">
        <v>0</v>
      </c>
      <c r="BH83">
        <v>12.356822040272494</v>
      </c>
      <c r="BI83" s="3">
        <f t="shared" si="37"/>
        <v>191.08303068073553</v>
      </c>
      <c r="BJ83" s="3">
        <f t="shared" si="38"/>
        <v>162.25044592009971</v>
      </c>
      <c r="BK83" s="3">
        <f t="shared" si="39"/>
        <v>353.33347660083524</v>
      </c>
      <c r="BM83">
        <f t="shared" si="40"/>
        <v>15.923585890061295</v>
      </c>
      <c r="BN83">
        <f t="shared" si="41"/>
        <v>13.520870493341642</v>
      </c>
      <c r="BO83">
        <f t="shared" si="42"/>
        <v>14.722228191701468</v>
      </c>
      <c r="BQ83">
        <f t="shared" si="43"/>
        <v>15.35648536164299</v>
      </c>
      <c r="BR83">
        <f t="shared" si="44"/>
        <v>14.550605663364351</v>
      </c>
      <c r="BS83">
        <f t="shared" si="45"/>
        <v>15.266943172945364</v>
      </c>
      <c r="BU83" s="3">
        <v>3513</v>
      </c>
      <c r="BW83">
        <v>852225</v>
      </c>
      <c r="BX83" s="24">
        <f t="shared" si="53"/>
        <v>76310.091762834971</v>
      </c>
      <c r="BY83">
        <v>868678</v>
      </c>
      <c r="BZ83" s="24">
        <f t="shared" si="54"/>
        <v>77783.329393477034</v>
      </c>
    </row>
    <row r="84" spans="1:78" x14ac:dyDescent="0.25">
      <c r="A84" s="7" t="s">
        <v>10</v>
      </c>
      <c r="B84">
        <v>443129</v>
      </c>
      <c r="C84">
        <v>16094</v>
      </c>
      <c r="D84">
        <v>19609</v>
      </c>
      <c r="E84" s="3">
        <v>144</v>
      </c>
      <c r="F84" s="3">
        <v>129</v>
      </c>
      <c r="G84" s="3">
        <v>124</v>
      </c>
      <c r="H84" s="3">
        <v>160</v>
      </c>
      <c r="I84" s="3">
        <v>145</v>
      </c>
      <c r="J84" s="3">
        <v>135</v>
      </c>
      <c r="K84" s="3">
        <v>179</v>
      </c>
      <c r="L84" s="3">
        <v>112</v>
      </c>
      <c r="M84" s="3">
        <v>187</v>
      </c>
      <c r="N84" s="3">
        <v>130</v>
      </c>
      <c r="O84" s="3">
        <v>138</v>
      </c>
      <c r="P84" s="3">
        <v>137</v>
      </c>
      <c r="Q84" s="3">
        <v>170</v>
      </c>
      <c r="R84" s="3">
        <v>117</v>
      </c>
      <c r="S84" s="3">
        <v>112</v>
      </c>
      <c r="T84" s="3">
        <v>146</v>
      </c>
      <c r="U84" s="3">
        <v>120</v>
      </c>
      <c r="V84" s="3">
        <v>154</v>
      </c>
      <c r="W84" s="3">
        <v>163</v>
      </c>
      <c r="X84" s="3">
        <v>141</v>
      </c>
      <c r="Y84" s="3">
        <v>148</v>
      </c>
      <c r="Z84" s="3">
        <v>160</v>
      </c>
      <c r="AB84" s="3">
        <v>110</v>
      </c>
      <c r="AC84" s="3">
        <f t="shared" si="48"/>
        <v>1720</v>
      </c>
      <c r="AD84" s="3">
        <f t="shared" si="49"/>
        <v>1541</v>
      </c>
      <c r="AE84" s="3">
        <f t="shared" si="50"/>
        <v>3261</v>
      </c>
      <c r="AF84" s="3"/>
      <c r="AH84">
        <v>443129</v>
      </c>
      <c r="AI84">
        <f t="shared" si="51"/>
        <v>3631.8995145883027</v>
      </c>
      <c r="AJ84">
        <f t="shared" si="52"/>
        <v>4425.1222555960003</v>
      </c>
      <c r="AK84" cm="1">
        <f t="array" ref="AK84:BH84">((E84:AB84)/B84)*100000</f>
        <v>32.496180570443371</v>
      </c>
      <c r="AL84">
        <v>29.111161761022185</v>
      </c>
      <c r="AM84">
        <v>27.982822157881788</v>
      </c>
      <c r="AN84">
        <v>36.106867300492631</v>
      </c>
      <c r="AO84">
        <v>32.721848491071448</v>
      </c>
      <c r="AP84">
        <v>30.465169284790662</v>
      </c>
      <c r="AQ84">
        <v>40.394557792426134</v>
      </c>
      <c r="AR84">
        <v>25.274807110344845</v>
      </c>
      <c r="AS84">
        <v>42.199901157450761</v>
      </c>
      <c r="AT84">
        <v>29.336829681650265</v>
      </c>
      <c r="AU84">
        <v>31.142173046674898</v>
      </c>
      <c r="AV84">
        <v>30.916505126046818</v>
      </c>
      <c r="AW84">
        <v>38.363546506773424</v>
      </c>
      <c r="AX84">
        <v>26.403146713485235</v>
      </c>
      <c r="AY84">
        <v>25.274807110344845</v>
      </c>
      <c r="AZ84">
        <v>32.947516411699532</v>
      </c>
      <c r="BA84">
        <v>27.080150475369479</v>
      </c>
      <c r="BB84">
        <v>34.752859776724158</v>
      </c>
      <c r="BC84">
        <v>36.783871062376868</v>
      </c>
      <c r="BD84">
        <v>31.819176808559135</v>
      </c>
      <c r="BE84">
        <v>33.398852252955685</v>
      </c>
      <c r="BF84">
        <v>36.106867300492631</v>
      </c>
      <c r="BG84">
        <v>0</v>
      </c>
      <c r="BH84">
        <v>24.823471269088685</v>
      </c>
      <c r="BI84" s="3">
        <f t="shared" si="37"/>
        <v>388.14882348029579</v>
      </c>
      <c r="BJ84" s="3">
        <f t="shared" si="38"/>
        <v>347.75426568786963</v>
      </c>
      <c r="BK84" s="3">
        <f t="shared" si="39"/>
        <v>735.90308916816548</v>
      </c>
      <c r="BM84">
        <f t="shared" si="40"/>
        <v>32.345735290024649</v>
      </c>
      <c r="BN84">
        <f t="shared" si="41"/>
        <v>28.979522140655803</v>
      </c>
      <c r="BO84">
        <f t="shared" si="42"/>
        <v>30.662628715340229</v>
      </c>
      <c r="BQ84">
        <f t="shared" si="43"/>
        <v>31.029339086360856</v>
      </c>
      <c r="BR84">
        <f t="shared" si="44"/>
        <v>32.383346610129337</v>
      </c>
      <c r="BS84">
        <f t="shared" si="45"/>
        <v>31.480674927617017</v>
      </c>
      <c r="BU84" s="3">
        <v>4029</v>
      </c>
      <c r="BW84">
        <v>346350</v>
      </c>
      <c r="BX84" s="24">
        <f t="shared" si="53"/>
        <v>78160.084309535145</v>
      </c>
      <c r="BY84">
        <v>338563</v>
      </c>
      <c r="BZ84" s="24">
        <f t="shared" si="54"/>
        <v>76402.808211604293</v>
      </c>
    </row>
    <row r="85" spans="1:78" x14ac:dyDescent="0.25">
      <c r="A85" s="8" t="s">
        <v>11</v>
      </c>
      <c r="B85">
        <v>341955</v>
      </c>
      <c r="C85">
        <v>6248</v>
      </c>
      <c r="D85">
        <v>6762</v>
      </c>
      <c r="E85" s="3">
        <v>75</v>
      </c>
      <c r="F85" s="3">
        <v>83</v>
      </c>
      <c r="G85" s="3">
        <v>92</v>
      </c>
      <c r="H85" s="3">
        <v>87</v>
      </c>
      <c r="I85" s="3">
        <v>69</v>
      </c>
      <c r="J85" s="3">
        <v>81</v>
      </c>
      <c r="K85" s="3">
        <v>108</v>
      </c>
      <c r="L85" s="3">
        <v>68</v>
      </c>
      <c r="M85" s="3">
        <v>77</v>
      </c>
      <c r="N85" s="3">
        <v>116</v>
      </c>
      <c r="O85" s="3">
        <v>94</v>
      </c>
      <c r="P85" s="3">
        <v>96</v>
      </c>
      <c r="Q85" s="3">
        <v>79</v>
      </c>
      <c r="R85" s="3">
        <v>77</v>
      </c>
      <c r="S85" s="3">
        <v>84</v>
      </c>
      <c r="T85" s="3">
        <v>67</v>
      </c>
      <c r="U85" s="3">
        <v>83</v>
      </c>
      <c r="V85" s="3">
        <v>76</v>
      </c>
      <c r="W85" s="3">
        <v>79</v>
      </c>
      <c r="X85" s="3">
        <v>69</v>
      </c>
      <c r="Y85" s="3">
        <v>91</v>
      </c>
      <c r="Z85" s="3">
        <v>72</v>
      </c>
      <c r="AB85" s="3">
        <v>84</v>
      </c>
      <c r="AC85" s="3">
        <f t="shared" si="48"/>
        <v>1046</v>
      </c>
      <c r="AD85" s="3">
        <f t="shared" si="49"/>
        <v>861</v>
      </c>
      <c r="AE85" s="3">
        <f t="shared" si="50"/>
        <v>1907</v>
      </c>
      <c r="AF85" s="3"/>
      <c r="AH85">
        <v>341955</v>
      </c>
      <c r="AI85">
        <f t="shared" si="51"/>
        <v>1827.1409980845431</v>
      </c>
      <c r="AJ85">
        <f t="shared" si="52"/>
        <v>1977.4531736632014</v>
      </c>
      <c r="AK85" cm="1">
        <f t="array" ref="AK85:BH85">((E85:AB85)/B85)*100000</f>
        <v>21.932710444356715</v>
      </c>
      <c r="AL85">
        <v>24.272199558421431</v>
      </c>
      <c r="AM85">
        <v>26.904124811744236</v>
      </c>
      <c r="AN85">
        <v>25.44194411545379</v>
      </c>
      <c r="AO85">
        <v>20.178093608808176</v>
      </c>
      <c r="AP85">
        <v>23.687327279905251</v>
      </c>
      <c r="AQ85">
        <v>31.583103039873667</v>
      </c>
      <c r="AR85">
        <v>19.885657469550086</v>
      </c>
      <c r="AS85">
        <v>22.517582722872891</v>
      </c>
      <c r="AT85">
        <v>33.922592153938382</v>
      </c>
      <c r="AU85">
        <v>27.488997090260415</v>
      </c>
      <c r="AV85">
        <v>28.073869368776592</v>
      </c>
      <c r="AW85">
        <v>23.102455001389071</v>
      </c>
      <c r="AX85">
        <v>22.517582722872891</v>
      </c>
      <c r="AY85">
        <v>24.56463569767952</v>
      </c>
      <c r="AZ85">
        <v>19.593221330292</v>
      </c>
      <c r="BA85">
        <v>24.272199558421431</v>
      </c>
      <c r="BB85">
        <v>22.225146583614801</v>
      </c>
      <c r="BC85">
        <v>23.102455001389071</v>
      </c>
      <c r="BD85">
        <v>20.178093608808176</v>
      </c>
      <c r="BE85">
        <v>26.611688672486146</v>
      </c>
      <c r="BF85">
        <v>21.055402026582446</v>
      </c>
      <c r="BG85">
        <v>0</v>
      </c>
      <c r="BH85">
        <v>24.56463569767952</v>
      </c>
      <c r="BI85" s="3">
        <f t="shared" si="37"/>
        <v>305.88820166396164</v>
      </c>
      <c r="BJ85" s="3">
        <f t="shared" si="38"/>
        <v>251.78751590121504</v>
      </c>
      <c r="BK85" s="3">
        <f t="shared" si="39"/>
        <v>557.67571756517668</v>
      </c>
      <c r="BM85">
        <f t="shared" si="40"/>
        <v>25.490683471996803</v>
      </c>
      <c r="BN85">
        <f t="shared" si="41"/>
        <v>20.98229299176792</v>
      </c>
      <c r="BO85">
        <f t="shared" si="42"/>
        <v>23.236488231882362</v>
      </c>
      <c r="BQ85">
        <f t="shared" si="43"/>
        <v>24.85707183693761</v>
      </c>
      <c r="BR85">
        <f t="shared" si="44"/>
        <v>22.810018862130981</v>
      </c>
      <c r="BS85">
        <f t="shared" si="45"/>
        <v>23.394891140647161</v>
      </c>
      <c r="BU85" s="3">
        <v>1902</v>
      </c>
      <c r="BW85">
        <v>279239</v>
      </c>
      <c r="BX85" s="24">
        <f t="shared" si="53"/>
        <v>81659.575090289654</v>
      </c>
      <c r="BY85">
        <v>274681</v>
      </c>
      <c r="BZ85" s="24">
        <f t="shared" si="54"/>
        <v>80326.651167551288</v>
      </c>
    </row>
    <row r="86" spans="1:78" x14ac:dyDescent="0.25">
      <c r="A86" s="8" t="s">
        <v>12</v>
      </c>
      <c r="B86">
        <v>1773203</v>
      </c>
      <c r="C86">
        <v>110820</v>
      </c>
      <c r="D86">
        <v>100886</v>
      </c>
      <c r="E86" s="3">
        <v>705</v>
      </c>
      <c r="F86" s="3">
        <v>685</v>
      </c>
      <c r="G86" s="3">
        <v>803</v>
      </c>
      <c r="H86" s="3">
        <v>703</v>
      </c>
      <c r="I86" s="3">
        <v>668</v>
      </c>
      <c r="J86" s="3">
        <v>601</v>
      </c>
      <c r="K86" s="3">
        <v>795</v>
      </c>
      <c r="L86" s="3">
        <v>608</v>
      </c>
      <c r="M86" s="3">
        <v>688</v>
      </c>
      <c r="N86" s="3">
        <v>735</v>
      </c>
      <c r="O86" s="3">
        <v>664</v>
      </c>
      <c r="P86" s="3">
        <v>663</v>
      </c>
      <c r="Q86" s="3">
        <v>711</v>
      </c>
      <c r="R86" s="3">
        <v>768</v>
      </c>
      <c r="S86" s="3">
        <v>813</v>
      </c>
      <c r="T86" s="3">
        <v>690</v>
      </c>
      <c r="U86" s="3">
        <v>647</v>
      </c>
      <c r="V86" s="3">
        <v>824</v>
      </c>
      <c r="W86" s="3">
        <v>768</v>
      </c>
      <c r="X86" s="3">
        <v>653</v>
      </c>
      <c r="Y86" s="3">
        <v>769</v>
      </c>
      <c r="Z86" s="3">
        <v>786</v>
      </c>
      <c r="AB86" s="3">
        <v>798</v>
      </c>
      <c r="AC86" s="3">
        <f t="shared" si="48"/>
        <v>8318</v>
      </c>
      <c r="AD86" s="3">
        <f t="shared" si="49"/>
        <v>8227</v>
      </c>
      <c r="AE86" s="3">
        <f t="shared" si="50"/>
        <v>16545</v>
      </c>
      <c r="AF86" s="3"/>
      <c r="AH86">
        <v>1773203</v>
      </c>
      <c r="AI86">
        <f t="shared" si="51"/>
        <v>6249.7074503032081</v>
      </c>
      <c r="AJ86">
        <f t="shared" si="52"/>
        <v>5689.4783056423885</v>
      </c>
      <c r="AK86" cm="1">
        <f t="array" ref="AK86:BH86">((E86:AB86)/B86)*100000</f>
        <v>39.758561202524469</v>
      </c>
      <c r="AL86">
        <v>38.630658757062783</v>
      </c>
      <c r="AM86">
        <v>45.285283185286737</v>
      </c>
      <c r="AN86">
        <v>39.6457709579783</v>
      </c>
      <c r="AO86">
        <v>37.671941678420353</v>
      </c>
      <c r="AP86">
        <v>33.893468486123702</v>
      </c>
      <c r="AQ86">
        <v>44.834122207102062</v>
      </c>
      <c r="AR86">
        <v>34.288234342035288</v>
      </c>
      <c r="AS86">
        <v>38.799844123882032</v>
      </c>
      <c r="AT86">
        <v>41.450414870716997</v>
      </c>
      <c r="AU86">
        <v>37.446361189328016</v>
      </c>
      <c r="AV86">
        <v>37.389966067054928</v>
      </c>
      <c r="AW86">
        <v>40.096931936162981</v>
      </c>
      <c r="AX86">
        <v>43.311453905728783</v>
      </c>
      <c r="AY86">
        <v>45.84923440801758</v>
      </c>
      <c r="AZ86">
        <v>38.912634368428208</v>
      </c>
      <c r="BA86">
        <v>36.487644110685579</v>
      </c>
      <c r="BB86">
        <v>46.469580753021511</v>
      </c>
      <c r="BC86">
        <v>43.311453905728783</v>
      </c>
      <c r="BD86">
        <v>36.826014844324085</v>
      </c>
      <c r="BE86">
        <v>43.367849028001871</v>
      </c>
      <c r="BF86">
        <v>44.326566106644307</v>
      </c>
      <c r="BG86">
        <v>0</v>
      </c>
      <c r="BH86">
        <v>45.003307573921312</v>
      </c>
      <c r="BI86" s="3">
        <f t="shared" si="37"/>
        <v>469.09462706751572</v>
      </c>
      <c r="BJ86" s="3">
        <f t="shared" si="38"/>
        <v>463.96267094066502</v>
      </c>
      <c r="BK86" s="3">
        <f t="shared" si="39"/>
        <v>933.05729800818074</v>
      </c>
      <c r="BM86">
        <f t="shared" si="40"/>
        <v>39.091218922292974</v>
      </c>
      <c r="BN86">
        <f t="shared" si="41"/>
        <v>38.663555911722085</v>
      </c>
      <c r="BO86">
        <f t="shared" si="42"/>
        <v>38.877387417007533</v>
      </c>
      <c r="BQ86">
        <f t="shared" si="43"/>
        <v>38.715251440472407</v>
      </c>
      <c r="BR86">
        <f t="shared" si="44"/>
        <v>43.311453905728783</v>
      </c>
      <c r="BS86">
        <f t="shared" si="45"/>
        <v>39.702166080251388</v>
      </c>
      <c r="BU86" s="3">
        <v>5970</v>
      </c>
      <c r="BW86">
        <v>1163874</v>
      </c>
      <c r="BX86" s="24">
        <f t="shared" si="53"/>
        <v>65636.816540463784</v>
      </c>
      <c r="BY86">
        <v>1171370</v>
      </c>
      <c r="BZ86" s="24">
        <f t="shared" si="54"/>
        <v>66059.554377022825</v>
      </c>
    </row>
    <row r="87" spans="1:78" x14ac:dyDescent="0.25">
      <c r="A87" s="9" t="s">
        <v>13</v>
      </c>
      <c r="B87">
        <v>1095125</v>
      </c>
      <c r="C87">
        <v>45646</v>
      </c>
      <c r="D87">
        <v>38606</v>
      </c>
      <c r="E87" s="3">
        <v>376</v>
      </c>
      <c r="F87" s="3">
        <v>293</v>
      </c>
      <c r="G87" s="3">
        <v>338</v>
      </c>
      <c r="H87" s="3">
        <v>325</v>
      </c>
      <c r="I87" s="3">
        <v>340</v>
      </c>
      <c r="J87" s="3">
        <v>296</v>
      </c>
      <c r="K87" s="3">
        <v>314</v>
      </c>
      <c r="L87" s="3">
        <v>246</v>
      </c>
      <c r="M87" s="3">
        <v>322</v>
      </c>
      <c r="N87" s="3">
        <v>281</v>
      </c>
      <c r="O87" s="3">
        <v>285</v>
      </c>
      <c r="P87" s="3">
        <v>286</v>
      </c>
      <c r="Q87" s="3">
        <v>330</v>
      </c>
      <c r="R87" s="3">
        <v>296</v>
      </c>
      <c r="S87" s="3">
        <v>290</v>
      </c>
      <c r="T87" s="3">
        <v>192</v>
      </c>
      <c r="U87" s="3">
        <v>198</v>
      </c>
      <c r="V87" s="3">
        <v>192</v>
      </c>
      <c r="W87" s="3">
        <v>267</v>
      </c>
      <c r="X87" s="3">
        <v>201</v>
      </c>
      <c r="Y87" s="3">
        <v>218</v>
      </c>
      <c r="Z87" s="3">
        <v>232</v>
      </c>
      <c r="AB87" s="3">
        <v>243</v>
      </c>
      <c r="AC87" s="3">
        <f t="shared" si="48"/>
        <v>3702</v>
      </c>
      <c r="AD87" s="3">
        <f t="shared" si="49"/>
        <v>2659</v>
      </c>
      <c r="AE87" s="3">
        <f t="shared" si="50"/>
        <v>6361</v>
      </c>
      <c r="AF87" s="3"/>
      <c r="AH87">
        <v>1095125</v>
      </c>
      <c r="AI87">
        <f t="shared" si="51"/>
        <v>4168.1086633945897</v>
      </c>
      <c r="AJ87">
        <f t="shared" si="52"/>
        <v>3525.259673553247</v>
      </c>
      <c r="AK87" cm="1">
        <f t="array" ref="AK87:BH87">((E87:AB87)/B87)*100000</f>
        <v>34.333980139253505</v>
      </c>
      <c r="AL87">
        <v>26.754936651067229</v>
      </c>
      <c r="AM87">
        <v>30.864056614541717</v>
      </c>
      <c r="AN87">
        <v>29.676977513982425</v>
      </c>
      <c r="AO87">
        <v>31.046684168473917</v>
      </c>
      <c r="AP87">
        <v>27.028877981965529</v>
      </c>
      <c r="AQ87">
        <v>28.672525967355327</v>
      </c>
      <c r="AR87">
        <v>22.463189133660542</v>
      </c>
      <c r="AS87">
        <v>29.403036183084126</v>
      </c>
      <c r="AT87">
        <v>25.659171327474034</v>
      </c>
      <c r="AU87">
        <v>26.02442643533843</v>
      </c>
      <c r="AV87">
        <v>26.11574021230453</v>
      </c>
      <c r="AW87">
        <v>30.133546398812918</v>
      </c>
      <c r="AX87">
        <v>27.028877981965529</v>
      </c>
      <c r="AY87">
        <v>26.48099532016893</v>
      </c>
      <c r="AZ87">
        <v>17.532245177491152</v>
      </c>
      <c r="BA87">
        <v>18.080127839287755</v>
      </c>
      <c r="BB87">
        <v>17.532245177491152</v>
      </c>
      <c r="BC87">
        <v>24.380778449948636</v>
      </c>
      <c r="BD87">
        <v>18.354069170186051</v>
      </c>
      <c r="BE87">
        <v>19.906403378609749</v>
      </c>
      <c r="BF87">
        <v>21.184796256135144</v>
      </c>
      <c r="BG87">
        <v>0</v>
      </c>
      <c r="BH87">
        <v>22.189247802762239</v>
      </c>
      <c r="BI87" s="3">
        <f t="shared" si="37"/>
        <v>338.04360232850138</v>
      </c>
      <c r="BJ87" s="3">
        <f t="shared" si="38"/>
        <v>242.80333295285925</v>
      </c>
      <c r="BK87" s="3">
        <f t="shared" si="39"/>
        <v>580.84693528136063</v>
      </c>
      <c r="BM87">
        <f t="shared" si="40"/>
        <v>28.170300194041783</v>
      </c>
      <c r="BN87">
        <f t="shared" si="41"/>
        <v>20.233611079404938</v>
      </c>
      <c r="BO87">
        <f t="shared" si="42"/>
        <v>24.201955636723365</v>
      </c>
      <c r="BQ87">
        <f t="shared" si="43"/>
        <v>27.850701974660428</v>
      </c>
      <c r="BR87">
        <f t="shared" si="44"/>
        <v>20.545599817372448</v>
      </c>
      <c r="BS87">
        <f t="shared" si="45"/>
        <v>26.070083323821478</v>
      </c>
      <c r="BU87" s="3">
        <v>3847</v>
      </c>
      <c r="BW87">
        <v>859302</v>
      </c>
      <c r="BX87" s="24">
        <f t="shared" si="53"/>
        <v>78466.111174523452</v>
      </c>
      <c r="BY87">
        <v>872190</v>
      </c>
      <c r="BZ87" s="24">
        <f t="shared" si="54"/>
        <v>79642.963132062549</v>
      </c>
    </row>
    <row r="88" spans="1:78" x14ac:dyDescent="0.25">
      <c r="A88" s="9" t="s">
        <v>14</v>
      </c>
      <c r="B88">
        <v>730237</v>
      </c>
      <c r="C88">
        <v>27164</v>
      </c>
      <c r="D88">
        <v>19778</v>
      </c>
      <c r="E88" s="3">
        <v>173</v>
      </c>
      <c r="F88" s="3">
        <v>121</v>
      </c>
      <c r="G88" s="3">
        <v>234</v>
      </c>
      <c r="H88" s="3">
        <v>251</v>
      </c>
      <c r="I88" s="3">
        <v>227</v>
      </c>
      <c r="J88" s="3">
        <v>218</v>
      </c>
      <c r="K88" s="3">
        <v>190</v>
      </c>
      <c r="L88" s="3">
        <v>184</v>
      </c>
      <c r="M88" s="3">
        <v>214</v>
      </c>
      <c r="N88" s="3">
        <v>239</v>
      </c>
      <c r="O88" s="3">
        <v>197</v>
      </c>
      <c r="P88" s="3">
        <v>206</v>
      </c>
      <c r="Q88" s="3">
        <v>189</v>
      </c>
      <c r="R88" s="3">
        <v>182</v>
      </c>
      <c r="S88" s="3">
        <v>213</v>
      </c>
      <c r="T88" s="3">
        <v>168</v>
      </c>
      <c r="U88" s="3">
        <v>219</v>
      </c>
      <c r="V88" s="3">
        <v>228</v>
      </c>
      <c r="W88" s="3">
        <v>235</v>
      </c>
      <c r="X88" s="3">
        <v>123</v>
      </c>
      <c r="Y88" s="3">
        <v>237</v>
      </c>
      <c r="Z88" s="3">
        <v>132</v>
      </c>
      <c r="AB88" s="3">
        <v>44</v>
      </c>
      <c r="AC88" s="3">
        <f t="shared" si="48"/>
        <v>2454</v>
      </c>
      <c r="AD88" s="3">
        <f t="shared" si="49"/>
        <v>1970</v>
      </c>
      <c r="AE88" s="3">
        <f t="shared" si="50"/>
        <v>4424</v>
      </c>
      <c r="AF88" s="3"/>
      <c r="AH88">
        <v>730237</v>
      </c>
      <c r="AI88">
        <f t="shared" si="51"/>
        <v>3719.8882006800536</v>
      </c>
      <c r="AJ88">
        <f t="shared" si="52"/>
        <v>2708.4357544194559</v>
      </c>
      <c r="AK88" cm="1">
        <f t="array" ref="AK88:BH88">((E88:AB88)/B88)*100000</f>
        <v>23.690938695245514</v>
      </c>
      <c r="AL88">
        <v>16.569962902454957</v>
      </c>
      <c r="AM88">
        <v>32.04439106755752</v>
      </c>
      <c r="AN88">
        <v>34.372402384431361</v>
      </c>
      <c r="AO88">
        <v>31.085798172374172</v>
      </c>
      <c r="AP88">
        <v>29.85332159285273</v>
      </c>
      <c r="AQ88">
        <v>26.018950012119351</v>
      </c>
      <c r="AR88">
        <v>25.197298959105058</v>
      </c>
      <c r="AS88">
        <v>29.305554224176536</v>
      </c>
      <c r="AT88">
        <v>32.729100278402761</v>
      </c>
      <c r="AU88">
        <v>26.977542907302698</v>
      </c>
      <c r="AV88">
        <v>28.210019486824141</v>
      </c>
      <c r="AW88">
        <v>25.882008169950307</v>
      </c>
      <c r="AX88">
        <v>24.92341527476696</v>
      </c>
      <c r="AY88">
        <v>29.168612382007485</v>
      </c>
      <c r="AZ88">
        <v>23.006229484400272</v>
      </c>
      <c r="BA88">
        <v>29.990263435021781</v>
      </c>
      <c r="BB88">
        <v>31.222740014543223</v>
      </c>
      <c r="BC88">
        <v>32.181332909726564</v>
      </c>
      <c r="BD88">
        <v>16.843846586793056</v>
      </c>
      <c r="BE88">
        <v>32.455216594064666</v>
      </c>
      <c r="BF88">
        <v>18.076323166314499</v>
      </c>
      <c r="BG88">
        <v>0</v>
      </c>
      <c r="BH88">
        <v>6.0254410554381659</v>
      </c>
      <c r="BI88" s="3">
        <f t="shared" si="37"/>
        <v>336.05528068284679</v>
      </c>
      <c r="BJ88" s="3">
        <f t="shared" si="38"/>
        <v>269.775429073027</v>
      </c>
      <c r="BK88" s="3">
        <f t="shared" si="39"/>
        <v>605.83070975587384</v>
      </c>
      <c r="BM88">
        <f t="shared" si="40"/>
        <v>28.004606723570564</v>
      </c>
      <c r="BN88">
        <f t="shared" si="41"/>
        <v>22.481285756085583</v>
      </c>
      <c r="BO88">
        <f t="shared" si="42"/>
        <v>25.242946239828072</v>
      </c>
      <c r="BQ88">
        <f t="shared" si="43"/>
        <v>28.757786855500338</v>
      </c>
      <c r="BR88">
        <f t="shared" si="44"/>
        <v>25.402711722358632</v>
      </c>
      <c r="BS88">
        <f t="shared" si="45"/>
        <v>27.593781197063421</v>
      </c>
      <c r="BU88" s="3">
        <v>3214</v>
      </c>
      <c r="BW88">
        <v>586693</v>
      </c>
      <c r="BX88" s="24">
        <f t="shared" si="53"/>
        <v>80342.820207685989</v>
      </c>
      <c r="BY88">
        <v>606519</v>
      </c>
      <c r="BZ88" s="24">
        <f t="shared" si="54"/>
        <v>83057.829170529556</v>
      </c>
    </row>
    <row r="89" spans="1:78" x14ac:dyDescent="0.25">
      <c r="A89" s="9" t="s">
        <v>15</v>
      </c>
      <c r="B89">
        <v>442068</v>
      </c>
      <c r="C89">
        <v>15270</v>
      </c>
      <c r="D89">
        <v>13658</v>
      </c>
      <c r="E89" s="3">
        <v>131</v>
      </c>
      <c r="F89" s="3">
        <v>125</v>
      </c>
      <c r="G89" s="3">
        <v>119</v>
      </c>
      <c r="H89" s="3">
        <v>129</v>
      </c>
      <c r="I89" s="3">
        <v>96</v>
      </c>
      <c r="J89" s="3">
        <v>145</v>
      </c>
      <c r="K89" s="3">
        <v>137</v>
      </c>
      <c r="L89" s="3">
        <v>132</v>
      </c>
      <c r="M89" s="3">
        <v>121</v>
      </c>
      <c r="N89" s="3">
        <v>131</v>
      </c>
      <c r="O89" s="3">
        <v>114</v>
      </c>
      <c r="P89" s="3">
        <v>129</v>
      </c>
      <c r="Q89" s="3">
        <v>113</v>
      </c>
      <c r="R89" s="3">
        <v>146</v>
      </c>
      <c r="S89" s="3">
        <v>115</v>
      </c>
      <c r="T89" s="3">
        <v>108</v>
      </c>
      <c r="U89" s="3">
        <v>83</v>
      </c>
      <c r="V89" s="3">
        <v>116</v>
      </c>
      <c r="W89" s="3">
        <v>89</v>
      </c>
      <c r="X89" s="3">
        <v>102</v>
      </c>
      <c r="Y89" s="3">
        <v>81</v>
      </c>
      <c r="Z89" s="3">
        <v>93</v>
      </c>
      <c r="AB89" s="3">
        <v>88</v>
      </c>
      <c r="AC89" s="3">
        <f t="shared" si="48"/>
        <v>1509</v>
      </c>
      <c r="AD89" s="3">
        <f t="shared" si="49"/>
        <v>1134</v>
      </c>
      <c r="AE89" s="3">
        <f t="shared" si="50"/>
        <v>2643</v>
      </c>
      <c r="AF89" s="3"/>
      <c r="AH89">
        <v>442068</v>
      </c>
      <c r="AI89">
        <f t="shared" si="51"/>
        <v>3454.2197128043649</v>
      </c>
      <c r="AJ89">
        <f t="shared" si="52"/>
        <v>3089.5699304179448</v>
      </c>
      <c r="AK89" cm="1">
        <f t="array" ref="AK89:BH89">((E89:AB89)/B89)*100000</f>
        <v>29.633450057457225</v>
      </c>
      <c r="AL89">
        <v>28.276192802917198</v>
      </c>
      <c r="AM89">
        <v>26.918935548377174</v>
      </c>
      <c r="AN89">
        <v>29.181030972610547</v>
      </c>
      <c r="AO89">
        <v>21.716116072640407</v>
      </c>
      <c r="AP89">
        <v>32.800383651383946</v>
      </c>
      <c r="AQ89">
        <v>30.990707311997248</v>
      </c>
      <c r="AR89">
        <v>29.859659599880562</v>
      </c>
      <c r="AS89">
        <v>27.371354633223849</v>
      </c>
      <c r="AT89">
        <v>29.633450057457225</v>
      </c>
      <c r="AU89">
        <v>25.787887836260484</v>
      </c>
      <c r="AV89">
        <v>29.181030972610547</v>
      </c>
      <c r="AW89">
        <v>25.561678293837147</v>
      </c>
      <c r="AX89">
        <v>33.026593193807287</v>
      </c>
      <c r="AY89">
        <v>26.014097378683822</v>
      </c>
      <c r="AZ89">
        <v>24.430630581720457</v>
      </c>
      <c r="BA89">
        <v>18.775392021137019</v>
      </c>
      <c r="BB89">
        <v>26.240306921107159</v>
      </c>
      <c r="BC89">
        <v>20.132649275677046</v>
      </c>
      <c r="BD89">
        <v>23.073373327180434</v>
      </c>
      <c r="BE89">
        <v>18.322972936290345</v>
      </c>
      <c r="BF89">
        <v>21.037487445370395</v>
      </c>
      <c r="BG89">
        <v>0</v>
      </c>
      <c r="BH89">
        <v>19.906439733253709</v>
      </c>
      <c r="BI89" s="3">
        <f t="shared" si="37"/>
        <v>341.35019951681642</v>
      </c>
      <c r="BJ89" s="3">
        <f t="shared" si="38"/>
        <v>256.52162110806483</v>
      </c>
      <c r="BK89" s="3">
        <f t="shared" si="39"/>
        <v>597.87182062488125</v>
      </c>
      <c r="BM89">
        <f t="shared" si="40"/>
        <v>28.445849959734701</v>
      </c>
      <c r="BN89">
        <f t="shared" si="41"/>
        <v>21.376801759005403</v>
      </c>
      <c r="BO89">
        <f t="shared" si="42"/>
        <v>24.911325859370052</v>
      </c>
      <c r="BQ89">
        <f t="shared" si="43"/>
        <v>29.181030972610547</v>
      </c>
      <c r="BR89">
        <f t="shared" si="44"/>
        <v>22.055430386275415</v>
      </c>
      <c r="BS89">
        <f t="shared" si="45"/>
        <v>26.127202149895489</v>
      </c>
      <c r="BU89" s="3">
        <v>3272</v>
      </c>
      <c r="BW89">
        <v>353328</v>
      </c>
      <c r="BX89" s="24">
        <f t="shared" si="53"/>
        <v>79926.165205353027</v>
      </c>
      <c r="BY89">
        <v>350639</v>
      </c>
      <c r="BZ89" s="24">
        <f t="shared" si="54"/>
        <v>79317.887745776665</v>
      </c>
    </row>
    <row r="90" spans="1:78" x14ac:dyDescent="0.25">
      <c r="A90" s="10" t="s">
        <v>16</v>
      </c>
      <c r="B90">
        <v>5823490</v>
      </c>
      <c r="C90">
        <v>303751</v>
      </c>
      <c r="D90">
        <v>282584</v>
      </c>
      <c r="E90" s="3">
        <v>1801</v>
      </c>
      <c r="F90" s="3">
        <v>1845</v>
      </c>
      <c r="G90" s="3">
        <v>1640</v>
      </c>
      <c r="H90" s="3">
        <v>1676</v>
      </c>
      <c r="I90" s="3">
        <v>1645</v>
      </c>
      <c r="J90" s="3">
        <v>1756</v>
      </c>
      <c r="K90" s="3">
        <v>1882</v>
      </c>
      <c r="L90" s="3">
        <v>1619</v>
      </c>
      <c r="M90" s="3">
        <v>1581</v>
      </c>
      <c r="N90" s="3">
        <v>1686</v>
      </c>
      <c r="O90" s="3">
        <v>1649</v>
      </c>
      <c r="P90" s="3">
        <v>1521</v>
      </c>
      <c r="Q90" s="3">
        <v>1572</v>
      </c>
      <c r="R90" s="3">
        <v>1638</v>
      </c>
      <c r="S90" s="3">
        <v>1607</v>
      </c>
      <c r="T90" s="3">
        <v>1554</v>
      </c>
      <c r="U90" s="3">
        <v>1462</v>
      </c>
      <c r="V90" s="3">
        <v>1583</v>
      </c>
      <c r="W90" s="3">
        <v>1639</v>
      </c>
      <c r="X90" s="3">
        <v>1120</v>
      </c>
      <c r="Y90" s="3">
        <v>1418</v>
      </c>
      <c r="Z90" s="3">
        <v>1396</v>
      </c>
      <c r="AB90" s="3">
        <v>1251</v>
      </c>
      <c r="AC90" s="3">
        <f t="shared" si="48"/>
        <v>20301</v>
      </c>
      <c r="AD90" s="3">
        <f t="shared" si="49"/>
        <v>16240</v>
      </c>
      <c r="AE90" s="3">
        <f t="shared" si="50"/>
        <v>36541</v>
      </c>
      <c r="AF90" s="3"/>
      <c r="AH90">
        <v>5823490</v>
      </c>
      <c r="AI90">
        <f t="shared" si="51"/>
        <v>5215.9615625681508</v>
      </c>
      <c r="AJ90">
        <f t="shared" si="52"/>
        <v>4852.4853653049977</v>
      </c>
      <c r="AK90" cm="1">
        <f t="array" ref="AK90:BH90">((E90:AB90)/B90)*100000</f>
        <v>30.926471926628192</v>
      </c>
      <c r="AL90">
        <v>31.682032595574135</v>
      </c>
      <c r="AM90">
        <v>28.161806751621448</v>
      </c>
      <c r="AN90">
        <v>28.779992753486315</v>
      </c>
      <c r="AO90">
        <v>28.247665918547128</v>
      </c>
      <c r="AP90">
        <v>30.153739424297118</v>
      </c>
      <c r="AQ90">
        <v>32.317390430824133</v>
      </c>
      <c r="AR90">
        <v>27.801198250533613</v>
      </c>
      <c r="AS90">
        <v>27.14866858189848</v>
      </c>
      <c r="AT90">
        <v>28.95171108733766</v>
      </c>
      <c r="AU90">
        <v>28.316353252087662</v>
      </c>
      <c r="AV90">
        <v>26.118358578790382</v>
      </c>
      <c r="AW90">
        <v>26.994122081432266</v>
      </c>
      <c r="AX90">
        <v>28.127463084851179</v>
      </c>
      <c r="AY90">
        <v>27.595136249911995</v>
      </c>
      <c r="AZ90">
        <v>26.685029080499838</v>
      </c>
      <c r="BA90">
        <v>25.105220409067414</v>
      </c>
      <c r="BB90">
        <v>27.183012248668753</v>
      </c>
      <c r="BC90">
        <v>28.144634918236317</v>
      </c>
      <c r="BD90">
        <v>19.232453391351235</v>
      </c>
      <c r="BE90">
        <v>24.349659740121474</v>
      </c>
      <c r="BF90">
        <v>23.971879405648501</v>
      </c>
      <c r="BG90">
        <v>0</v>
      </c>
      <c r="BH90">
        <v>21.481963564803923</v>
      </c>
      <c r="BI90" s="3">
        <f t="shared" si="37"/>
        <v>348.60538955162633</v>
      </c>
      <c r="BJ90" s="3">
        <f t="shared" si="38"/>
        <v>278.87057417459289</v>
      </c>
      <c r="BK90" s="3">
        <f t="shared" si="39"/>
        <v>627.47596372621922</v>
      </c>
      <c r="BM90">
        <f t="shared" si="40"/>
        <v>29.050449129302194</v>
      </c>
      <c r="BN90">
        <f t="shared" si="41"/>
        <v>23.239214514549406</v>
      </c>
      <c r="BO90">
        <f t="shared" si="42"/>
        <v>26.144831821925795</v>
      </c>
      <c r="BQ90">
        <f t="shared" si="43"/>
        <v>28.548173002786989</v>
      </c>
      <c r="BR90">
        <f t="shared" si="44"/>
        <v>25.895124744783626</v>
      </c>
      <c r="BS90">
        <f t="shared" si="45"/>
        <v>27.698167250222802</v>
      </c>
      <c r="BU90" s="3">
        <v>5034</v>
      </c>
      <c r="BW90">
        <v>4289791</v>
      </c>
      <c r="BX90" s="24">
        <f t="shared" si="53"/>
        <v>73663.576309051787</v>
      </c>
      <c r="BY90">
        <v>4419591</v>
      </c>
      <c r="BZ90" s="24">
        <f t="shared" si="54"/>
        <v>75892.480282442324</v>
      </c>
    </row>
    <row r="91" spans="1:78" x14ac:dyDescent="0.25">
      <c r="A91" s="11" t="s">
        <v>17</v>
      </c>
      <c r="B91">
        <v>1490187</v>
      </c>
      <c r="C91">
        <v>50770</v>
      </c>
      <c r="D91">
        <v>48156</v>
      </c>
      <c r="E91" s="3">
        <v>390</v>
      </c>
      <c r="F91" s="3">
        <v>333</v>
      </c>
      <c r="G91" s="3">
        <v>397</v>
      </c>
      <c r="H91" s="3">
        <v>346</v>
      </c>
      <c r="I91" s="3">
        <v>477</v>
      </c>
      <c r="J91" s="3">
        <v>401</v>
      </c>
      <c r="K91" s="3">
        <v>387</v>
      </c>
      <c r="L91" s="3">
        <v>397</v>
      </c>
      <c r="M91" s="3">
        <v>341</v>
      </c>
      <c r="N91" s="3">
        <v>357</v>
      </c>
      <c r="O91" s="3">
        <v>354</v>
      </c>
      <c r="P91" s="3">
        <v>367</v>
      </c>
      <c r="Q91" s="3">
        <v>365</v>
      </c>
      <c r="R91" s="3">
        <v>381</v>
      </c>
      <c r="S91" s="3">
        <v>383</v>
      </c>
      <c r="T91" s="3">
        <v>333</v>
      </c>
      <c r="U91" s="3">
        <v>315</v>
      </c>
      <c r="V91" s="3">
        <v>385</v>
      </c>
      <c r="W91" s="3">
        <v>348</v>
      </c>
      <c r="X91" s="3">
        <v>332</v>
      </c>
      <c r="Y91" s="3">
        <v>401</v>
      </c>
      <c r="Z91" s="3">
        <v>296</v>
      </c>
      <c r="AB91" s="3">
        <v>202</v>
      </c>
      <c r="AC91" s="3">
        <f t="shared" si="48"/>
        <v>4547</v>
      </c>
      <c r="AD91" s="3">
        <f t="shared" si="49"/>
        <v>3741</v>
      </c>
      <c r="AE91" s="3">
        <f t="shared" si="50"/>
        <v>8288</v>
      </c>
      <c r="AF91" s="3"/>
      <c r="AH91">
        <v>1490187</v>
      </c>
      <c r="AI91">
        <f t="shared" si="51"/>
        <v>3406.9549660545954</v>
      </c>
      <c r="AJ91">
        <f t="shared" si="52"/>
        <v>3231.5407395179263</v>
      </c>
      <c r="AK91" cm="1">
        <f t="array" ref="AK91:BH91">((E91:AB91)/B91)*100000</f>
        <v>26.17121206935774</v>
      </c>
      <c r="AL91">
        <v>22.346188766913148</v>
      </c>
      <c r="AM91">
        <v>26.640951773166723</v>
      </c>
      <c r="AN91">
        <v>23.218562502558402</v>
      </c>
      <c r="AO91">
        <v>32.009405530983692</v>
      </c>
      <c r="AP91">
        <v>26.90937446105757</v>
      </c>
      <c r="AQ91">
        <v>25.969895053439604</v>
      </c>
      <c r="AR91">
        <v>26.640951773166723</v>
      </c>
      <c r="AS91">
        <v>22.883034142694843</v>
      </c>
      <c r="AT91">
        <v>23.95672489425824</v>
      </c>
      <c r="AU91">
        <v>23.755407878340101</v>
      </c>
      <c r="AV91">
        <v>24.627781613985359</v>
      </c>
      <c r="AW91">
        <v>24.493570270039932</v>
      </c>
      <c r="AX91">
        <v>25.567261021603329</v>
      </c>
      <c r="AY91">
        <v>25.701472365548753</v>
      </c>
      <c r="AZ91">
        <v>22.346188766913148</v>
      </c>
      <c r="BA91">
        <v>21.138286671404327</v>
      </c>
      <c r="BB91">
        <v>25.835683709494177</v>
      </c>
      <c r="BC91">
        <v>23.35277384650383</v>
      </c>
      <c r="BD91">
        <v>22.279083094940432</v>
      </c>
      <c r="BE91">
        <v>26.90937446105757</v>
      </c>
      <c r="BF91">
        <v>19.863278903922797</v>
      </c>
      <c r="BG91">
        <v>0</v>
      </c>
      <c r="BH91">
        <v>13.555345738487855</v>
      </c>
      <c r="BI91" s="3">
        <f t="shared" si="37"/>
        <v>305.12949045992218</v>
      </c>
      <c r="BJ91" s="3">
        <f t="shared" si="38"/>
        <v>251.04231884991617</v>
      </c>
      <c r="BK91" s="3">
        <f t="shared" si="39"/>
        <v>556.17180930983841</v>
      </c>
      <c r="BM91">
        <f t="shared" si="40"/>
        <v>25.427457538326848</v>
      </c>
      <c r="BN91">
        <f t="shared" si="41"/>
        <v>20.920193237493013</v>
      </c>
      <c r="BO91">
        <f t="shared" si="42"/>
        <v>23.173825387909933</v>
      </c>
      <c r="BQ91">
        <f t="shared" si="43"/>
        <v>25.298838333712482</v>
      </c>
      <c r="BR91">
        <f t="shared" si="44"/>
        <v>22.849481306708491</v>
      </c>
      <c r="BS91">
        <f t="shared" si="45"/>
        <v>24.225147582149084</v>
      </c>
      <c r="BU91" s="3">
        <v>3319</v>
      </c>
      <c r="BW91">
        <v>1197830</v>
      </c>
      <c r="BX91" s="24">
        <f t="shared" si="53"/>
        <v>80381.187059073782</v>
      </c>
      <c r="BY91">
        <v>1220144</v>
      </c>
      <c r="BZ91" s="24">
        <f t="shared" si="54"/>
        <v>81878.583023472893</v>
      </c>
    </row>
    <row r="92" spans="1:78" x14ac:dyDescent="0.25">
      <c r="A92" s="11" t="s">
        <v>18</v>
      </c>
      <c r="B92">
        <v>1213948</v>
      </c>
      <c r="C92">
        <v>41012</v>
      </c>
      <c r="D92">
        <v>42008</v>
      </c>
      <c r="E92" s="3">
        <v>355</v>
      </c>
      <c r="F92" s="3">
        <v>333</v>
      </c>
      <c r="G92" s="3">
        <v>326</v>
      </c>
      <c r="H92" s="3">
        <v>363</v>
      </c>
      <c r="I92" s="3">
        <v>453</v>
      </c>
      <c r="J92" s="3">
        <v>333</v>
      </c>
      <c r="K92" s="3">
        <v>392</v>
      </c>
      <c r="L92" s="3">
        <v>325</v>
      </c>
      <c r="M92" s="3">
        <v>338</v>
      </c>
      <c r="N92" s="3">
        <v>381</v>
      </c>
      <c r="O92" s="3">
        <v>299</v>
      </c>
      <c r="P92" s="3">
        <v>299</v>
      </c>
      <c r="Q92" s="3">
        <v>357</v>
      </c>
      <c r="R92" s="3">
        <v>341</v>
      </c>
      <c r="S92" s="3">
        <v>339</v>
      </c>
      <c r="T92" s="3">
        <v>247</v>
      </c>
      <c r="U92" s="3">
        <v>282</v>
      </c>
      <c r="V92" s="3">
        <v>289</v>
      </c>
      <c r="W92" s="3">
        <v>307</v>
      </c>
      <c r="X92" s="3">
        <v>278</v>
      </c>
      <c r="Y92" s="3">
        <v>276</v>
      </c>
      <c r="Z92" s="3">
        <v>303</v>
      </c>
      <c r="AB92" s="3">
        <v>260</v>
      </c>
      <c r="AC92" s="3">
        <f t="shared" si="48"/>
        <v>4197</v>
      </c>
      <c r="AD92" s="3">
        <f t="shared" si="49"/>
        <v>3279</v>
      </c>
      <c r="AE92" s="3">
        <f t="shared" si="50"/>
        <v>7476</v>
      </c>
      <c r="AF92" s="3"/>
      <c r="AH92">
        <v>1213948</v>
      </c>
      <c r="AI92">
        <f t="shared" si="51"/>
        <v>3378.3984157476266</v>
      </c>
      <c r="AJ92">
        <f t="shared" si="52"/>
        <v>3460.4447636966329</v>
      </c>
      <c r="AK92" cm="1">
        <f t="array" ref="AK92:BH92">((E92:AB92)/B92)*100000</f>
        <v>29.24342723082043</v>
      </c>
      <c r="AL92">
        <v>27.431158501023109</v>
      </c>
      <c r="AM92">
        <v>26.85452754154214</v>
      </c>
      <c r="AN92">
        <v>29.902434041655823</v>
      </c>
      <c r="AO92">
        <v>37.316260663553955</v>
      </c>
      <c r="AP92">
        <v>27.431158501023109</v>
      </c>
      <c r="AQ92">
        <v>32.291333730934106</v>
      </c>
      <c r="AR92">
        <v>26.772151690187716</v>
      </c>
      <c r="AS92">
        <v>27.843037757795226</v>
      </c>
      <c r="AT92">
        <v>31.385199366035451</v>
      </c>
      <c r="AU92">
        <v>24.630379554972702</v>
      </c>
      <c r="AV92">
        <v>24.630379554972702</v>
      </c>
      <c r="AW92">
        <v>29.408178933529278</v>
      </c>
      <c r="AX92">
        <v>28.090165311858499</v>
      </c>
      <c r="AY92">
        <v>27.925413609149651</v>
      </c>
      <c r="AZ92">
        <v>20.346835284542664</v>
      </c>
      <c r="BA92">
        <v>23.229990081947498</v>
      </c>
      <c r="BB92">
        <v>23.806621041428464</v>
      </c>
      <c r="BC92">
        <v>25.289386365808088</v>
      </c>
      <c r="BD92">
        <v>22.900486676529802</v>
      </c>
      <c r="BE92">
        <v>22.735734973820957</v>
      </c>
      <c r="BF92">
        <v>24.959882960390392</v>
      </c>
      <c r="BG92">
        <v>0</v>
      </c>
      <c r="BH92">
        <v>21.417721352150174</v>
      </c>
      <c r="BI92" s="3">
        <f t="shared" si="37"/>
        <v>345.73144813451648</v>
      </c>
      <c r="BJ92" s="3">
        <f t="shared" si="38"/>
        <v>270.11041659115546</v>
      </c>
      <c r="BK92" s="3">
        <f t="shared" si="39"/>
        <v>615.84186472567194</v>
      </c>
      <c r="BM92">
        <f t="shared" si="40"/>
        <v>28.810954011209706</v>
      </c>
      <c r="BN92">
        <f t="shared" si="41"/>
        <v>22.509201382596288</v>
      </c>
      <c r="BO92">
        <f t="shared" si="42"/>
        <v>25.660077696902992</v>
      </c>
      <c r="BQ92">
        <f t="shared" si="43"/>
        <v>27.637098129409168</v>
      </c>
      <c r="BR92">
        <f t="shared" si="44"/>
        <v>23.518305561687981</v>
      </c>
      <c r="BS92">
        <f t="shared" si="45"/>
        <v>26.813339615864926</v>
      </c>
      <c r="BU92" s="3">
        <v>3419</v>
      </c>
      <c r="BW92">
        <v>987919</v>
      </c>
      <c r="BX92" s="24">
        <f t="shared" si="53"/>
        <v>81380.668694210952</v>
      </c>
      <c r="BY92">
        <v>983400</v>
      </c>
      <c r="BZ92" s="24">
        <f t="shared" si="54"/>
        <v>81008.412221940322</v>
      </c>
    </row>
    <row r="93" spans="1:78" x14ac:dyDescent="0.25">
      <c r="A93" s="11" t="s">
        <v>19</v>
      </c>
      <c r="B93">
        <v>1103306</v>
      </c>
      <c r="C93">
        <v>51108</v>
      </c>
      <c r="D93">
        <v>51995</v>
      </c>
      <c r="E93" s="3">
        <v>425</v>
      </c>
      <c r="F93" s="3">
        <v>409</v>
      </c>
      <c r="G93" s="3">
        <v>346</v>
      </c>
      <c r="H93" s="3">
        <v>358</v>
      </c>
      <c r="I93" s="3">
        <v>352</v>
      </c>
      <c r="J93" s="3">
        <v>422</v>
      </c>
      <c r="K93" s="3">
        <v>394</v>
      </c>
      <c r="L93" s="3">
        <v>309</v>
      </c>
      <c r="M93" s="3">
        <v>413</v>
      </c>
      <c r="N93" s="3">
        <v>413</v>
      </c>
      <c r="O93" s="3">
        <v>366</v>
      </c>
      <c r="P93" s="3">
        <v>336</v>
      </c>
      <c r="Q93" s="3">
        <v>304</v>
      </c>
      <c r="R93" s="3">
        <v>324</v>
      </c>
      <c r="S93" s="3">
        <v>407</v>
      </c>
      <c r="T93" s="3">
        <v>275</v>
      </c>
      <c r="U93" s="3">
        <v>287</v>
      </c>
      <c r="V93" s="3">
        <v>344</v>
      </c>
      <c r="W93" s="3">
        <v>340</v>
      </c>
      <c r="X93" s="3">
        <v>294</v>
      </c>
      <c r="Y93" s="3">
        <v>308</v>
      </c>
      <c r="Z93" s="3">
        <v>230</v>
      </c>
      <c r="AB93" s="3">
        <v>228</v>
      </c>
      <c r="AC93" s="3">
        <f t="shared" si="48"/>
        <v>4543</v>
      </c>
      <c r="AD93" s="3">
        <f t="shared" si="49"/>
        <v>3341</v>
      </c>
      <c r="AE93" s="3">
        <f t="shared" si="50"/>
        <v>7884</v>
      </c>
      <c r="AF93" s="3"/>
      <c r="AH93">
        <v>1103306</v>
      </c>
      <c r="AI93">
        <f t="shared" si="51"/>
        <v>4632.2597719943515</v>
      </c>
      <c r="AJ93">
        <f t="shared" si="52"/>
        <v>4712.6545128912558</v>
      </c>
      <c r="AK93" cm="1">
        <f t="array" ref="AK93:BH93">((E93:AB93)/B93)*100000</f>
        <v>38.520591748798608</v>
      </c>
      <c r="AL93">
        <v>37.070404765314429</v>
      </c>
      <c r="AM93">
        <v>31.360293517845459</v>
      </c>
      <c r="AN93">
        <v>32.447933755458592</v>
      </c>
      <c r="AO93">
        <v>31.904113636652024</v>
      </c>
      <c r="AP93">
        <v>38.248681689395326</v>
      </c>
      <c r="AQ93">
        <v>35.710854468298002</v>
      </c>
      <c r="AR93">
        <v>28.006736118538281</v>
      </c>
      <c r="AS93">
        <v>37.432951511185472</v>
      </c>
      <c r="AT93">
        <v>37.432951511185472</v>
      </c>
      <c r="AU93">
        <v>33.173027247200686</v>
      </c>
      <c r="AV93">
        <v>30.453926653167844</v>
      </c>
      <c r="AW93">
        <v>27.553552686199478</v>
      </c>
      <c r="AX93">
        <v>29.366286415554708</v>
      </c>
      <c r="AY93">
        <v>36.8891313923789</v>
      </c>
      <c r="AZ93">
        <v>24.925088778634397</v>
      </c>
      <c r="BA93">
        <v>26.012729016247533</v>
      </c>
      <c r="BB93">
        <v>31.179020144909938</v>
      </c>
      <c r="BC93">
        <v>30.816473399038891</v>
      </c>
      <c r="BD93">
        <v>26.647185821521862</v>
      </c>
      <c r="BE93">
        <v>27.916099432070524</v>
      </c>
      <c r="BF93">
        <v>20.846437887585129</v>
      </c>
      <c r="BG93">
        <v>0</v>
      </c>
      <c r="BH93">
        <v>20.665164514649607</v>
      </c>
      <c r="BI93" s="3">
        <f t="shared" si="37"/>
        <v>411.76246662304027</v>
      </c>
      <c r="BJ93" s="3">
        <f t="shared" si="38"/>
        <v>302.81716948879102</v>
      </c>
      <c r="BK93" s="3">
        <f t="shared" si="39"/>
        <v>714.57963611183129</v>
      </c>
      <c r="BM93">
        <f t="shared" si="40"/>
        <v>34.313538885253358</v>
      </c>
      <c r="BN93">
        <f t="shared" si="41"/>
        <v>25.234764124065919</v>
      </c>
      <c r="BO93">
        <f t="shared" si="42"/>
        <v>29.774151504659628</v>
      </c>
      <c r="BQ93">
        <f t="shared" si="43"/>
        <v>34.441940857749344</v>
      </c>
      <c r="BR93">
        <f t="shared" si="44"/>
        <v>27.10036925386067</v>
      </c>
      <c r="BS93">
        <f t="shared" si="45"/>
        <v>30.997746771974413</v>
      </c>
      <c r="BU93" s="3">
        <v>4672</v>
      </c>
      <c r="BW93">
        <v>828102</v>
      </c>
      <c r="BX93" s="24">
        <f t="shared" si="53"/>
        <v>75056.421337326188</v>
      </c>
      <c r="BY93">
        <v>850890</v>
      </c>
      <c r="BZ93" s="24">
        <f t="shared" si="54"/>
        <v>77121.850148553523</v>
      </c>
    </row>
    <row r="94" spans="1:78" x14ac:dyDescent="0.25">
      <c r="A94" s="12" t="s">
        <v>20</v>
      </c>
      <c r="B94">
        <v>378480</v>
      </c>
      <c r="C94">
        <v>15847</v>
      </c>
      <c r="D94">
        <v>13806</v>
      </c>
      <c r="E94" s="3">
        <v>112</v>
      </c>
      <c r="F94" s="3">
        <v>75</v>
      </c>
      <c r="G94" s="3">
        <v>123</v>
      </c>
      <c r="H94" s="3">
        <v>81</v>
      </c>
      <c r="I94" s="3">
        <v>92</v>
      </c>
      <c r="J94" s="3">
        <v>93</v>
      </c>
      <c r="K94" s="3">
        <v>117</v>
      </c>
      <c r="L94" s="3">
        <v>73</v>
      </c>
      <c r="M94" s="3">
        <v>94</v>
      </c>
      <c r="N94" s="3">
        <v>101</v>
      </c>
      <c r="O94" s="3">
        <v>92</v>
      </c>
      <c r="P94" s="3">
        <v>114</v>
      </c>
      <c r="Q94" s="3">
        <v>115</v>
      </c>
      <c r="R94" s="3">
        <v>123</v>
      </c>
      <c r="S94" s="3">
        <v>106</v>
      </c>
      <c r="T94" s="3">
        <v>72</v>
      </c>
      <c r="U94" s="3">
        <v>109</v>
      </c>
      <c r="V94" s="3">
        <v>74</v>
      </c>
      <c r="W94" s="3">
        <v>100</v>
      </c>
      <c r="X94" s="3">
        <v>66</v>
      </c>
      <c r="Y94" s="3">
        <v>111</v>
      </c>
      <c r="Z94" s="3">
        <v>100</v>
      </c>
      <c r="AB94" s="3">
        <v>85</v>
      </c>
      <c r="AC94" s="3">
        <f t="shared" si="48"/>
        <v>1167</v>
      </c>
      <c r="AD94" s="3">
        <f t="shared" si="49"/>
        <v>1061</v>
      </c>
      <c r="AE94" s="3">
        <f t="shared" si="50"/>
        <v>2228</v>
      </c>
      <c r="AF94" s="3"/>
      <c r="AH94">
        <v>378480</v>
      </c>
      <c r="AI94">
        <f t="shared" si="51"/>
        <v>4187.0112027055584</v>
      </c>
      <c r="AJ94">
        <f t="shared" si="52"/>
        <v>3647.7488902980344</v>
      </c>
      <c r="AK94" cm="1">
        <f t="array" ref="AK94:BH94">((E94:AB94)/B94)*100000</f>
        <v>29.592052420207143</v>
      </c>
      <c r="AL94">
        <v>19.816106531388716</v>
      </c>
      <c r="AM94">
        <v>32.498414711477487</v>
      </c>
      <c r="AN94">
        <v>21.401395053899812</v>
      </c>
      <c r="AO94">
        <v>24.307757345170153</v>
      </c>
      <c r="AP94">
        <v>24.571972098922004</v>
      </c>
      <c r="AQ94">
        <v>30.913126188966391</v>
      </c>
      <c r="AR94">
        <v>19.287677023885013</v>
      </c>
      <c r="AS94">
        <v>24.836186852673855</v>
      </c>
      <c r="AT94">
        <v>26.685690128936802</v>
      </c>
      <c r="AU94">
        <v>24.307757345170153</v>
      </c>
      <c r="AV94">
        <v>30.120481927710845</v>
      </c>
      <c r="AW94">
        <v>30.384696681462692</v>
      </c>
      <c r="AX94">
        <v>32.498414711477487</v>
      </c>
      <c r="AY94">
        <v>28.006763897696047</v>
      </c>
      <c r="AZ94">
        <v>19.023462270133166</v>
      </c>
      <c r="BA94">
        <v>28.799408158951596</v>
      </c>
      <c r="BB94">
        <v>19.551891777636861</v>
      </c>
      <c r="BC94">
        <v>26.421475375184947</v>
      </c>
      <c r="BD94">
        <v>17.438173747622066</v>
      </c>
      <c r="BE94">
        <v>29.327837666455295</v>
      </c>
      <c r="BF94">
        <v>26.421475375184947</v>
      </c>
      <c r="BG94">
        <v>0</v>
      </c>
      <c r="BH94">
        <v>22.458254068907209</v>
      </c>
      <c r="BI94" s="3">
        <f t="shared" si="37"/>
        <v>308.33861762840837</v>
      </c>
      <c r="BJ94" s="3">
        <f t="shared" si="38"/>
        <v>280.33185373071234</v>
      </c>
      <c r="BK94" s="3">
        <f t="shared" si="39"/>
        <v>588.67047135912071</v>
      </c>
      <c r="BM94">
        <f t="shared" si="40"/>
        <v>25.694884802367365</v>
      </c>
      <c r="BN94">
        <f t="shared" si="41"/>
        <v>23.360987810892695</v>
      </c>
      <c r="BO94">
        <f t="shared" si="42"/>
        <v>24.527936306630028</v>
      </c>
      <c r="BQ94">
        <f t="shared" si="43"/>
        <v>24.704079475797929</v>
      </c>
      <c r="BR94">
        <f t="shared" si="44"/>
        <v>26.421475375184947</v>
      </c>
      <c r="BS94">
        <f t="shared" si="45"/>
        <v>25.628831113929401</v>
      </c>
      <c r="BU94" s="3">
        <v>3917</v>
      </c>
      <c r="BW94">
        <v>308812</v>
      </c>
      <c r="BX94" s="24">
        <f t="shared" si="53"/>
        <v>81592.686535616143</v>
      </c>
      <c r="BY94">
        <v>314691</v>
      </c>
      <c r="BZ94" s="24">
        <f t="shared" si="54"/>
        <v>83146.005072923275</v>
      </c>
    </row>
    <row r="95" spans="1:78" x14ac:dyDescent="0.25">
      <c r="A95" s="12" t="s">
        <v>21</v>
      </c>
      <c r="B95">
        <v>235991</v>
      </c>
      <c r="C95">
        <v>7772</v>
      </c>
      <c r="D95">
        <v>8297</v>
      </c>
      <c r="E95" s="3">
        <v>122</v>
      </c>
      <c r="F95" s="3">
        <v>84</v>
      </c>
      <c r="G95" s="3">
        <v>134</v>
      </c>
      <c r="H95" s="3">
        <v>144</v>
      </c>
      <c r="I95" s="3">
        <v>185</v>
      </c>
      <c r="J95" s="3">
        <v>144</v>
      </c>
      <c r="K95" s="3">
        <v>142</v>
      </c>
      <c r="L95" s="3">
        <v>88</v>
      </c>
      <c r="M95" s="3">
        <v>103</v>
      </c>
      <c r="N95" s="3">
        <v>113</v>
      </c>
      <c r="O95" s="3">
        <v>143</v>
      </c>
      <c r="P95" s="3">
        <v>103</v>
      </c>
      <c r="Q95" s="3">
        <v>142</v>
      </c>
      <c r="R95" s="3">
        <v>101</v>
      </c>
      <c r="S95" s="3">
        <v>119</v>
      </c>
      <c r="T95" s="3">
        <v>130</v>
      </c>
      <c r="U95" s="3">
        <v>99</v>
      </c>
      <c r="V95" s="3">
        <v>133</v>
      </c>
      <c r="W95" s="3">
        <v>149</v>
      </c>
      <c r="X95" s="3">
        <v>104</v>
      </c>
      <c r="Y95" s="3">
        <v>126</v>
      </c>
      <c r="Z95" s="3">
        <v>124</v>
      </c>
      <c r="AB95" s="3">
        <v>128</v>
      </c>
      <c r="AC95" s="3">
        <f t="shared" si="48"/>
        <v>1505</v>
      </c>
      <c r="AD95" s="3">
        <f t="shared" si="49"/>
        <v>1355</v>
      </c>
      <c r="AE95" s="3">
        <f>SUM(AC95:AD95)</f>
        <v>2860</v>
      </c>
      <c r="AF95" s="3"/>
      <c r="AH95">
        <v>235991</v>
      </c>
      <c r="AI95">
        <f t="shared" si="51"/>
        <v>3293.3459326838733</v>
      </c>
      <c r="AJ95">
        <f t="shared" si="52"/>
        <v>3515.8120436796316</v>
      </c>
      <c r="AK95" cm="1">
        <f t="array" ref="AK95:BH95">((E95:AB95)/B95)*100000</f>
        <v>51.696886745680978</v>
      </c>
      <c r="AL95">
        <v>35.594577759321332</v>
      </c>
      <c r="AM95">
        <v>56.781826425584029</v>
      </c>
      <c r="AN95">
        <v>61.019276158836568</v>
      </c>
      <c r="AO95">
        <v>78.392820065171975</v>
      </c>
      <c r="AP95">
        <v>61.019276158836568</v>
      </c>
      <c r="AQ95">
        <v>60.171786212186056</v>
      </c>
      <c r="AR95">
        <v>37.289557652622342</v>
      </c>
      <c r="AS95">
        <v>43.645732252501155</v>
      </c>
      <c r="AT95">
        <v>47.883181985753694</v>
      </c>
      <c r="AU95">
        <v>60.595531185511319</v>
      </c>
      <c r="AV95">
        <v>43.645732252501155</v>
      </c>
      <c r="AW95">
        <v>60.171786212186056</v>
      </c>
      <c r="AX95">
        <v>42.798242305850643</v>
      </c>
      <c r="AY95">
        <v>50.425651825705224</v>
      </c>
      <c r="AZ95">
        <v>55.086846532283012</v>
      </c>
      <c r="BA95">
        <v>41.950752359200145</v>
      </c>
      <c r="BB95">
        <v>56.35808145225878</v>
      </c>
      <c r="BC95">
        <v>63.138001025462835</v>
      </c>
      <c r="BD95">
        <v>44.069477225826411</v>
      </c>
      <c r="BE95">
        <v>53.391866638981995</v>
      </c>
      <c r="BF95">
        <v>52.54437669233149</v>
      </c>
      <c r="BG95">
        <v>0</v>
      </c>
      <c r="BH95">
        <v>54.239356585632507</v>
      </c>
      <c r="BI95" s="3">
        <f>SUM(AK95:AV95)</f>
        <v>637.73618485450709</v>
      </c>
      <c r="BJ95" s="3">
        <f t="shared" si="38"/>
        <v>574.17443885571913</v>
      </c>
      <c r="BK95" s="3">
        <f t="shared" si="39"/>
        <v>1211.9106237102262</v>
      </c>
      <c r="BM95">
        <f t="shared" si="40"/>
        <v>53.144682071208926</v>
      </c>
      <c r="BN95">
        <f t="shared" si="41"/>
        <v>47.847869904643261</v>
      </c>
      <c r="BO95">
        <f t="shared" si="42"/>
        <v>50.496275987926104</v>
      </c>
      <c r="BQ95">
        <f t="shared" si="43"/>
        <v>54.239356585632507</v>
      </c>
      <c r="BR95">
        <f t="shared" si="44"/>
        <v>52.968121665656739</v>
      </c>
      <c r="BS95">
        <f t="shared" si="45"/>
        <v>52.968121665656739</v>
      </c>
      <c r="BU95" s="3">
        <v>3405</v>
      </c>
      <c r="BW95">
        <v>195340</v>
      </c>
      <c r="BX95" s="24">
        <f t="shared" si="53"/>
        <v>82774.343089355112</v>
      </c>
      <c r="BY95">
        <v>192124</v>
      </c>
      <c r="BZ95" s="24">
        <f t="shared" si="54"/>
        <v>81411.579255141085</v>
      </c>
    </row>
    <row r="96" spans="1:78" s="16" customFormat="1" x14ac:dyDescent="0.25">
      <c r="A96" s="16" t="s">
        <v>38</v>
      </c>
      <c r="AH96" s="16">
        <f>SUM(AH76:AH95)</f>
        <v>22903478</v>
      </c>
      <c r="AI96" s="16">
        <f t="shared" ref="AI96:BK96" si="55">SUM(AI76:AI95)</f>
        <v>81675.061105731496</v>
      </c>
      <c r="AJ96" s="16">
        <f t="shared" si="55"/>
        <v>76450.338323604839</v>
      </c>
      <c r="AK96" s="16">
        <f t="shared" si="55"/>
        <v>673.23692895964462</v>
      </c>
      <c r="AL96" s="16">
        <f t="shared" si="55"/>
        <v>594.11225327120485</v>
      </c>
      <c r="AM96" s="16">
        <f t="shared" si="55"/>
        <v>664.33267686756494</v>
      </c>
      <c r="AN96" s="16">
        <f t="shared" si="55"/>
        <v>641.73226697138045</v>
      </c>
      <c r="AO96" s="16">
        <f t="shared" si="55"/>
        <v>658.89083926139347</v>
      </c>
      <c r="AP96" s="16">
        <f t="shared" si="55"/>
        <v>652.51334330040856</v>
      </c>
      <c r="AQ96" s="16">
        <f t="shared" si="55"/>
        <v>702.76006088646136</v>
      </c>
      <c r="AR96" s="16">
        <f t="shared" si="55"/>
        <v>552.39774538240795</v>
      </c>
      <c r="AS96" s="16">
        <f t="shared" si="55"/>
        <v>640.24845540321144</v>
      </c>
      <c r="AT96" s="16">
        <f t="shared" si="55"/>
        <v>653.20796195015816</v>
      </c>
      <c r="AU96" s="16">
        <f t="shared" si="55"/>
        <v>602.03760184656608</v>
      </c>
      <c r="AV96" s="16">
        <f t="shared" si="55"/>
        <v>591.12994648374035</v>
      </c>
      <c r="AW96" s="16">
        <f t="shared" si="55"/>
        <v>617.61035521951237</v>
      </c>
      <c r="AX96" s="16">
        <f t="shared" si="55"/>
        <v>612.12024553549281</v>
      </c>
      <c r="AY96" s="16">
        <f t="shared" si="55"/>
        <v>650.47074978957971</v>
      </c>
      <c r="AZ96" s="16">
        <f t="shared" si="55"/>
        <v>540.62273121594205</v>
      </c>
      <c r="BA96" s="16">
        <f t="shared" si="55"/>
        <v>544.61336510117474</v>
      </c>
      <c r="BB96" s="16">
        <f t="shared" si="55"/>
        <v>603.34776973311921</v>
      </c>
      <c r="BC96" s="16">
        <f t="shared" si="55"/>
        <v>593.80648252942888</v>
      </c>
      <c r="BD96" s="16">
        <f t="shared" si="55"/>
        <v>502.28332266750232</v>
      </c>
      <c r="BE96" s="16">
        <f t="shared" si="55"/>
        <v>592.63189255225916</v>
      </c>
      <c r="BF96" s="16">
        <f t="shared" si="55"/>
        <v>548.42429315606671</v>
      </c>
      <c r="BG96" s="16">
        <f t="shared" si="55"/>
        <v>0</v>
      </c>
      <c r="BH96" s="16">
        <f t="shared" si="55"/>
        <v>493.44290017230924</v>
      </c>
      <c r="BI96" s="16">
        <f t="shared" si="55"/>
        <v>7626.6000805841431</v>
      </c>
      <c r="BJ96" s="16">
        <f t="shared" si="55"/>
        <v>6299.3741076723873</v>
      </c>
      <c r="BK96" s="16">
        <f t="shared" si="55"/>
        <v>13925.974188256529</v>
      </c>
      <c r="BU96" s="17">
        <v>79063</v>
      </c>
    </row>
    <row r="97" spans="1:73" s="16" customFormat="1" x14ac:dyDescent="0.25">
      <c r="A97" s="16" t="s">
        <v>39</v>
      </c>
      <c r="AH97" s="16">
        <f>AVERAGE(AH76:AH95)</f>
        <v>1145173.8999999999</v>
      </c>
      <c r="AI97" s="16">
        <f t="shared" ref="AI97:BO97" si="56">AVERAGE(AI76:AI95)</f>
        <v>4083.7530552865746</v>
      </c>
      <c r="AJ97" s="16">
        <f t="shared" si="56"/>
        <v>3822.5169161802419</v>
      </c>
      <c r="AK97" s="16">
        <f t="shared" si="56"/>
        <v>33.661846447982228</v>
      </c>
      <c r="AL97" s="16">
        <f t="shared" si="56"/>
        <v>29.705612663560242</v>
      </c>
      <c r="AM97" s="16">
        <f t="shared" si="56"/>
        <v>33.216633843378247</v>
      </c>
      <c r="AN97" s="16">
        <f t="shared" si="56"/>
        <v>32.086613348569024</v>
      </c>
      <c r="AO97" s="16">
        <f t="shared" si="56"/>
        <v>32.944541963069675</v>
      </c>
      <c r="AP97" s="16">
        <f t="shared" si="56"/>
        <v>32.625667165020431</v>
      </c>
      <c r="AQ97" s="16">
        <f t="shared" si="56"/>
        <v>35.138003044323071</v>
      </c>
      <c r="AR97" s="16">
        <f t="shared" si="56"/>
        <v>27.619887269120397</v>
      </c>
      <c r="AS97" s="16">
        <f t="shared" si="56"/>
        <v>32.012422770160569</v>
      </c>
      <c r="AT97" s="16">
        <f t="shared" si="56"/>
        <v>32.660398097507908</v>
      </c>
      <c r="AU97" s="16">
        <f t="shared" si="56"/>
        <v>30.101880092328305</v>
      </c>
      <c r="AV97" s="16">
        <f t="shared" si="56"/>
        <v>29.556497324187017</v>
      </c>
      <c r="AW97" s="16">
        <f t="shared" si="56"/>
        <v>30.880517760975618</v>
      </c>
      <c r="AX97" s="16">
        <f t="shared" si="56"/>
        <v>30.606012276774642</v>
      </c>
      <c r="AY97" s="16">
        <f t="shared" si="56"/>
        <v>32.523537489478983</v>
      </c>
      <c r="AZ97" s="16">
        <f t="shared" si="56"/>
        <v>27.031136560797101</v>
      </c>
      <c r="BA97" s="16">
        <f t="shared" si="56"/>
        <v>27.230668255058738</v>
      </c>
      <c r="BB97" s="16">
        <f t="shared" si="56"/>
        <v>30.167388486655959</v>
      </c>
      <c r="BC97" s="16">
        <f t="shared" si="56"/>
        <v>29.690324126471445</v>
      </c>
      <c r="BD97" s="16">
        <f t="shared" si="56"/>
        <v>25.114166133375114</v>
      </c>
      <c r="BE97" s="16">
        <f t="shared" si="56"/>
        <v>29.631594627612959</v>
      </c>
      <c r="BF97" s="16">
        <f t="shared" si="56"/>
        <v>27.421214657803336</v>
      </c>
      <c r="BG97" s="16">
        <f t="shared" si="56"/>
        <v>0</v>
      </c>
      <c r="BH97" s="16">
        <f t="shared" si="56"/>
        <v>24.672145008615463</v>
      </c>
      <c r="BI97" s="16">
        <f t="shared" si="56"/>
        <v>381.33000402920715</v>
      </c>
      <c r="BJ97" s="16">
        <f t="shared" si="56"/>
        <v>314.96870538361935</v>
      </c>
      <c r="BK97" s="16">
        <f t="shared" si="56"/>
        <v>696.29870941282638</v>
      </c>
      <c r="BM97" s="16">
        <f t="shared" si="56"/>
        <v>31.777500335767265</v>
      </c>
      <c r="BN97" s="16">
        <f t="shared" si="56"/>
        <v>26.247392115301615</v>
      </c>
      <c r="BO97" s="16">
        <f t="shared" si="56"/>
        <v>29.01244622553444</v>
      </c>
      <c r="BU97" s="17">
        <v>3953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Hewett</dc:creator>
  <cp:lastModifiedBy>Nathan Hewett</cp:lastModifiedBy>
  <dcterms:created xsi:type="dcterms:W3CDTF">2021-11-22T17:09:31Z</dcterms:created>
  <dcterms:modified xsi:type="dcterms:W3CDTF">2021-12-06T19:10:45Z</dcterms:modified>
</cp:coreProperties>
</file>