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k/Dropbox/BioScales/FAMA_data/"/>
    </mc:Choice>
  </mc:AlternateContent>
  <xr:revisionPtr revIDLastSave="0" documentId="13_ncr:1_{332849E9-F52F-8C4D-8F1F-056908F0CB28}" xr6:coauthVersionLast="47" xr6:coauthVersionMax="47" xr10:uidLastSave="{00000000-0000-0000-0000-000000000000}"/>
  <bookViews>
    <workbookView xWindow="0" yWindow="500" windowWidth="28800" windowHeight="16400" xr2:uid="{D4833F08-96E1-9245-BDC3-90B2432DD33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5" i="1" l="1"/>
  <c r="U175" i="1"/>
  <c r="X197" i="1" l="1"/>
  <c r="U197" i="1"/>
  <c r="X195" i="1"/>
  <c r="U195" i="1"/>
  <c r="X193" i="1"/>
  <c r="U193" i="1"/>
  <c r="X191" i="1"/>
  <c r="U191" i="1"/>
  <c r="X190" i="1"/>
  <c r="U190" i="1"/>
  <c r="X188" i="1"/>
  <c r="U188" i="1"/>
  <c r="X186" i="1"/>
  <c r="U186" i="1"/>
  <c r="X184" i="1"/>
  <c r="U184" i="1"/>
  <c r="X182" i="1"/>
  <c r="U182" i="1"/>
  <c r="X180" i="1"/>
  <c r="U180" i="1"/>
  <c r="X178" i="1"/>
  <c r="U178" i="1"/>
  <c r="X176" i="1"/>
  <c r="U176" i="1"/>
  <c r="X174" i="1"/>
  <c r="U174" i="1"/>
  <c r="X172" i="1"/>
  <c r="U172" i="1"/>
  <c r="X170" i="1"/>
  <c r="U170" i="1"/>
  <c r="X169" i="1"/>
  <c r="U169" i="1"/>
  <c r="X167" i="1"/>
  <c r="U167" i="1"/>
  <c r="X165" i="1"/>
  <c r="U165" i="1"/>
  <c r="X163" i="1"/>
  <c r="U163" i="1"/>
  <c r="X161" i="1"/>
  <c r="U161" i="1"/>
  <c r="X158" i="1"/>
  <c r="U158" i="1"/>
  <c r="X156" i="1"/>
  <c r="U156" i="1"/>
  <c r="X154" i="1"/>
  <c r="U154" i="1"/>
  <c r="X152" i="1"/>
  <c r="U152" i="1"/>
  <c r="X150" i="1"/>
  <c r="U150" i="1"/>
  <c r="X148" i="1"/>
  <c r="U148" i="1"/>
  <c r="X146" i="1"/>
  <c r="U146" i="1"/>
  <c r="X144" i="1"/>
  <c r="U144" i="1"/>
  <c r="X142" i="1"/>
  <c r="U142" i="1"/>
  <c r="X140" i="1"/>
  <c r="U140" i="1"/>
  <c r="X138" i="1"/>
  <c r="U138" i="1"/>
  <c r="X136" i="1"/>
  <c r="U136" i="1"/>
  <c r="X134" i="1"/>
  <c r="U134" i="1"/>
  <c r="X132" i="1"/>
  <c r="U132" i="1"/>
  <c r="X131" i="1"/>
  <c r="U131" i="1"/>
  <c r="X129" i="1"/>
  <c r="U129" i="1"/>
  <c r="X127" i="1"/>
  <c r="U127" i="1"/>
  <c r="X125" i="1"/>
  <c r="U125" i="1"/>
  <c r="X124" i="1"/>
  <c r="U124" i="1"/>
  <c r="X122" i="1"/>
  <c r="U122" i="1"/>
  <c r="X120" i="1"/>
  <c r="U120" i="1"/>
  <c r="X118" i="1"/>
  <c r="U118" i="1"/>
  <c r="X116" i="1"/>
  <c r="U116" i="1"/>
  <c r="X114" i="1"/>
  <c r="U114" i="1"/>
  <c r="X112" i="1"/>
  <c r="U112" i="1"/>
  <c r="X110" i="1"/>
  <c r="U110" i="1"/>
  <c r="X108" i="1"/>
  <c r="U108" i="1"/>
  <c r="X106" i="1"/>
  <c r="U106" i="1"/>
  <c r="X104" i="1"/>
  <c r="U104" i="1"/>
  <c r="X102" i="1"/>
  <c r="U102" i="1"/>
  <c r="X100" i="1"/>
  <c r="U100" i="1"/>
  <c r="X98" i="1"/>
  <c r="U98" i="1"/>
  <c r="X97" i="1"/>
  <c r="U97" i="1"/>
  <c r="X95" i="1"/>
  <c r="U95" i="1"/>
  <c r="X93" i="1"/>
  <c r="U93" i="1"/>
  <c r="X91" i="1"/>
  <c r="U91" i="1"/>
  <c r="X89" i="1"/>
  <c r="U89" i="1"/>
  <c r="X87" i="1"/>
  <c r="U87" i="1"/>
  <c r="X86" i="1"/>
  <c r="U86" i="1"/>
  <c r="X85" i="1"/>
  <c r="U85" i="1"/>
  <c r="X83" i="1"/>
  <c r="U83" i="1"/>
  <c r="X81" i="1"/>
  <c r="U81" i="1"/>
  <c r="X79" i="1"/>
  <c r="U79" i="1"/>
  <c r="X77" i="1"/>
  <c r="U77" i="1"/>
  <c r="X75" i="1"/>
  <c r="U75" i="1"/>
  <c r="X73" i="1"/>
  <c r="U73" i="1"/>
  <c r="X71" i="1"/>
  <c r="U71" i="1"/>
  <c r="X69" i="1"/>
  <c r="U69" i="1"/>
  <c r="X67" i="1"/>
  <c r="U67" i="1"/>
  <c r="X65" i="1"/>
  <c r="U65" i="1"/>
  <c r="X64" i="1"/>
  <c r="U64" i="1"/>
  <c r="X62" i="1"/>
  <c r="U62" i="1"/>
  <c r="X60" i="1"/>
  <c r="U60" i="1"/>
  <c r="X58" i="1"/>
  <c r="U58" i="1"/>
  <c r="X56" i="1"/>
  <c r="U56" i="1"/>
  <c r="X54" i="1"/>
  <c r="U54" i="1"/>
  <c r="X53" i="1"/>
  <c r="U53" i="1"/>
  <c r="X51" i="1"/>
  <c r="U51" i="1"/>
  <c r="X49" i="1"/>
  <c r="U49" i="1"/>
  <c r="X47" i="1"/>
  <c r="U47" i="1"/>
  <c r="X45" i="1"/>
  <c r="U45" i="1"/>
  <c r="X43" i="1"/>
  <c r="U43" i="1"/>
  <c r="X41" i="1"/>
  <c r="U41" i="1"/>
  <c r="X39" i="1"/>
  <c r="U39" i="1"/>
  <c r="X37" i="1"/>
  <c r="U37" i="1"/>
  <c r="X36" i="1"/>
  <c r="U36" i="1"/>
  <c r="X34" i="1"/>
  <c r="U34" i="1"/>
  <c r="X32" i="1"/>
  <c r="U32" i="1"/>
  <c r="X29" i="1"/>
  <c r="U29" i="1"/>
  <c r="X27" i="1"/>
  <c r="U27" i="1"/>
  <c r="X25" i="1"/>
  <c r="U25" i="1"/>
  <c r="X23" i="1"/>
  <c r="U23" i="1"/>
  <c r="X21" i="1"/>
  <c r="U21" i="1"/>
  <c r="X19" i="1"/>
  <c r="U19" i="1"/>
  <c r="X17" i="1"/>
  <c r="U17" i="1"/>
  <c r="X15" i="1"/>
  <c r="U15" i="1"/>
  <c r="X13" i="1"/>
  <c r="U13" i="1"/>
  <c r="X11" i="1"/>
  <c r="U11" i="1"/>
  <c r="X10" i="1"/>
  <c r="U10" i="1"/>
  <c r="X8" i="1"/>
  <c r="U8" i="1"/>
  <c r="X6" i="1"/>
  <c r="U6" i="1"/>
  <c r="X4" i="1"/>
  <c r="U4" i="1"/>
  <c r="X2" i="1"/>
  <c r="U2" i="1"/>
</calcChain>
</file>

<file path=xl/sharedStrings.xml><?xml version="1.0" encoding="utf-8"?>
<sst xmlns="http://schemas.openxmlformats.org/spreadsheetml/2006/main" count="1343" uniqueCount="270">
  <si>
    <t>Sample_ID</t>
  </si>
  <si>
    <t>Ammonification</t>
  </si>
  <si>
    <t>Ammonium oxidation</t>
  </si>
  <si>
    <t>Anaerobic ammonium oxidation</t>
  </si>
  <si>
    <t>Denitrification</t>
  </si>
  <si>
    <t>Nitrate assimilatory reduction</t>
  </si>
  <si>
    <t>Nitrate dissimilatory reduction</t>
  </si>
  <si>
    <t>Nitrite assimilation</t>
  </si>
  <si>
    <t>Nitrogen fixation</t>
  </si>
  <si>
    <t>Urease</t>
  </si>
  <si>
    <t>Chemotype</t>
  </si>
  <si>
    <t>Metabolite Level</t>
  </si>
  <si>
    <t>Site Location</t>
  </si>
  <si>
    <t>Genotype</t>
  </si>
  <si>
    <t>pH</t>
  </si>
  <si>
    <t>Ca (mg/kg (ppm))</t>
  </si>
  <si>
    <t>K (mg/kg (ppm))</t>
  </si>
  <si>
    <t>Mg (mg/kg (ppm))</t>
  </si>
  <si>
    <t>Mn (mg/kg (ppm))</t>
  </si>
  <si>
    <t>P (mg/kg (ppm))</t>
  </si>
  <si>
    <t>Zn (mg/kg (ppm))</t>
  </si>
  <si>
    <t>NH4-N (mg/kg)</t>
  </si>
  <si>
    <t>NO2-N (mg/kg)</t>
  </si>
  <si>
    <t>NO3-N (mg/kg)</t>
  </si>
  <si>
    <t>C (%)</t>
  </si>
  <si>
    <t>N (%)</t>
  </si>
  <si>
    <t>MC (%)</t>
  </si>
  <si>
    <t>H-PCA</t>
  </si>
  <si>
    <t>High</t>
  </si>
  <si>
    <t>Clatskanie</t>
  </si>
  <si>
    <t>BESC-13</t>
  </si>
  <si>
    <t>Corvallis</t>
  </si>
  <si>
    <t>L-PCA</t>
  </si>
  <si>
    <t>Low</t>
  </si>
  <si>
    <t>BESC-133</t>
  </si>
  <si>
    <t>BESC-198</t>
  </si>
  <si>
    <t>L-FA</t>
  </si>
  <si>
    <t>BESC-234</t>
  </si>
  <si>
    <t xml:space="preserve">L-ALA </t>
  </si>
  <si>
    <t>BESC-258</t>
  </si>
  <si>
    <t>L-ALA</t>
  </si>
  <si>
    <t>BESC-285</t>
  </si>
  <si>
    <t>H-FA</t>
  </si>
  <si>
    <t>BESC-307</t>
  </si>
  <si>
    <t>BESC-331</t>
  </si>
  <si>
    <t>BESC-351</t>
  </si>
  <si>
    <t>H-ALA</t>
  </si>
  <si>
    <t>BESC-360</t>
  </si>
  <si>
    <t>BESC-388</t>
  </si>
  <si>
    <t>BESC-448</t>
  </si>
  <si>
    <t>BESC-470</t>
  </si>
  <si>
    <t>BESC-56</t>
  </si>
  <si>
    <t>BESC-833</t>
  </si>
  <si>
    <t>BESC-845</t>
  </si>
  <si>
    <t>BESC-847</t>
  </si>
  <si>
    <t>BESC-86</t>
  </si>
  <si>
    <t>H-ALA_H-FA</t>
  </si>
  <si>
    <t>BESC-866</t>
  </si>
  <si>
    <t>H-ALA_H-PCA</t>
  </si>
  <si>
    <t>BESC-904</t>
  </si>
  <si>
    <t>BESC-905</t>
  </si>
  <si>
    <t>GW-11047</t>
  </si>
  <si>
    <t>GW-4579</t>
  </si>
  <si>
    <t>GW-7986</t>
  </si>
  <si>
    <t>GW-9591</t>
  </si>
  <si>
    <t>SKWA-24</t>
  </si>
  <si>
    <t>L-ALA_L-FA</t>
  </si>
  <si>
    <t>SKWD-24</t>
  </si>
  <si>
    <t>Compartment</t>
  </si>
  <si>
    <t>Rhizosphere</t>
  </si>
  <si>
    <t>BESC-13-CL1_35_33_rhizo</t>
  </si>
  <si>
    <t>BESC-13-CL2_39_29_rhizo</t>
  </si>
  <si>
    <t>BESC-13-CL3_85_26_rhizo</t>
  </si>
  <si>
    <t>BESC-13-Co1_30_3_rhizo</t>
  </si>
  <si>
    <t>BESC-13-Co2_41_23_rhizo</t>
  </si>
  <si>
    <t>BESC-13-Co3_21_57_rhizo</t>
  </si>
  <si>
    <t>BESC-133-CL1_28_16_rhizo</t>
  </si>
  <si>
    <t>BESC-133-CL2_62_7_rhizo</t>
  </si>
  <si>
    <t>BESC-133-CL3_93_10_rhizo</t>
  </si>
  <si>
    <t>BESC-133-Co1_27_3_rhizo</t>
  </si>
  <si>
    <t>BESC-133-Co2_50_25_rhizo</t>
  </si>
  <si>
    <t>BESC-133-Co3_19_46_rhizo</t>
  </si>
  <si>
    <t>BESC-198-CL2_38_5_rhizo</t>
  </si>
  <si>
    <t>BESC-198-CL3_81_33_rhizo</t>
  </si>
  <si>
    <t>BESC-234-CL1_24_28_rhizo</t>
  </si>
  <si>
    <t>BESC-234-Co1_23_3_rhizo</t>
  </si>
  <si>
    <t>BESC-234-Co2_52_27_rhizo</t>
  </si>
  <si>
    <t>BESC-234-Co3_21_62_rhizo</t>
  </si>
  <si>
    <t>BESC-258-CL1_34_5_rhizo</t>
  </si>
  <si>
    <t>BESC-258-CL2_67_23_rhizo</t>
  </si>
  <si>
    <t>BESC-285-CL2_56_7_rhizo</t>
  </si>
  <si>
    <t>BESC-307-CL1_26_33_rhizo</t>
  </si>
  <si>
    <t>BESC-307-CL2_57_8_rhizo</t>
  </si>
  <si>
    <t>BESC-307-Co1_31_6_rhizo</t>
  </si>
  <si>
    <t>BESC-307-Co2_62_14_rhizo</t>
  </si>
  <si>
    <t>BESC-307-Co3_27_41_rhizo</t>
  </si>
  <si>
    <t>BESC-331-CL2_55_18_rhizo</t>
  </si>
  <si>
    <t>BESC-331-Co1_12_7_rhizo</t>
  </si>
  <si>
    <t>BESC-331-Co2_50_17_rhizo</t>
  </si>
  <si>
    <t>BESC-331-Co3_15_40_rhizo</t>
  </si>
  <si>
    <t>BESC-351-CL2_54_28_rhizo</t>
  </si>
  <si>
    <t>BESC-351-CL3_84_27_rhizo</t>
  </si>
  <si>
    <t>BESC-351-Co1_10_3_rhizo</t>
  </si>
  <si>
    <t>BESC-351-Co2_42_17_rhizo</t>
  </si>
  <si>
    <t>BESC-351-Co3_11_46_rhizo</t>
  </si>
  <si>
    <t>BESC-360-CL2_44_14_rhizo</t>
  </si>
  <si>
    <t>BESC-360-Co1_23_6_rhizo</t>
  </si>
  <si>
    <t>BESC-360-Co1_62_25_rhizo</t>
  </si>
  <si>
    <t>BESC-360-Co3_13_34_rhizo</t>
  </si>
  <si>
    <t>BESC-388-CL1_25_34_rhizo</t>
  </si>
  <si>
    <t>BESC-388-CL2_50_4_rhizo</t>
  </si>
  <si>
    <t>BESC-388-CL3_88_3_rhizo</t>
  </si>
  <si>
    <t>BESC-388-Co1_32_7_rhizo</t>
  </si>
  <si>
    <t>BESC-388-Co2_54_7_rhizo</t>
  </si>
  <si>
    <t>BESC-388-Co3_8_57_rhizo</t>
  </si>
  <si>
    <t>BESC-448-CL1_35_3_rhizo</t>
  </si>
  <si>
    <t>BESC-448-CL3_88_32_rhizo</t>
  </si>
  <si>
    <t>BESC-470-CL2_38_23_rhizo</t>
  </si>
  <si>
    <t>BESC-56-Co1_22_4_rhizo</t>
  </si>
  <si>
    <t>BESC-56-Co2_51_16_rhizo</t>
  </si>
  <si>
    <t>BESC-56-Co3_6_53_rhizo</t>
  </si>
  <si>
    <t>BESC-833-CL2_42_16_rhizo</t>
  </si>
  <si>
    <t>BESC-833-CL3_77_6_rhizo</t>
  </si>
  <si>
    <t>BESC-833-Co1_6_4_rhizo</t>
  </si>
  <si>
    <t>BESC-833-Co2_47_23_rhizo</t>
  </si>
  <si>
    <t>BESC-833-Co3_31_37_rhizo</t>
  </si>
  <si>
    <t>BESC-845-CL1_31_22_rhizo</t>
  </si>
  <si>
    <t>BESC-845-CL2_37_16_rhizo</t>
  </si>
  <si>
    <t>BESC-845-CL3_80_19_rhizo</t>
  </si>
  <si>
    <t>BESC-845-Co1_24_3_rhizo</t>
  </si>
  <si>
    <t>BESC-845-Co2_60_28_rhizo</t>
  </si>
  <si>
    <t>BESC-845-Co3_28_42_rhizo</t>
  </si>
  <si>
    <t>BESC-847-CL1_28_5_rhizo</t>
  </si>
  <si>
    <t>BESC-847-CL2_38_7_rhizo</t>
  </si>
  <si>
    <t>BESC-847-CL3_83_27_rhizo</t>
  </si>
  <si>
    <t>BESC-847-Co1_12_9_rhizo</t>
  </si>
  <si>
    <t>BESC-847-Co2_69_13_rhizo</t>
  </si>
  <si>
    <t>BESC-847-Co3_9_34_rhizo</t>
  </si>
  <si>
    <t>BESC-86-CL2_69_17_rhizo</t>
  </si>
  <si>
    <t>BESC-866-CL2_50_11_rhizo</t>
  </si>
  <si>
    <t>BESC-866-CL3_75_7_rhizo</t>
  </si>
  <si>
    <t>BESC-866-Co1_10_5_rhizo</t>
  </si>
  <si>
    <t>BESC-866-Co3_27_48_rhizo</t>
  </si>
  <si>
    <t>BESC-904-CL2_57_20_rhizo</t>
  </si>
  <si>
    <t>BESC-904-CL3_91_3_rhizo</t>
  </si>
  <si>
    <t>BESC-904-Co1_5_9_rhizo</t>
  </si>
  <si>
    <t>BESC-904-Co2_51_17_rhizo</t>
  </si>
  <si>
    <t>BESC-904-Co3_16_51_rhizo</t>
  </si>
  <si>
    <t>BESC-905-CL1_32_20_rhizo</t>
  </si>
  <si>
    <t>GW-11047-CL1_23_5_rhizo</t>
  </si>
  <si>
    <t>GW-11047-CL2_41_30_rhizo</t>
  </si>
  <si>
    <t>GW-4579-CL1_25_23_rhizo</t>
  </si>
  <si>
    <t>GW-4579-CL2_50_20_rhizo</t>
  </si>
  <si>
    <t>GW-4579-Co1_14_4_rhizo</t>
  </si>
  <si>
    <t>GW-4579-Co2_44_8_rhizo</t>
  </si>
  <si>
    <t>GW-4579-Co3_14_51_rhizo</t>
  </si>
  <si>
    <t>GW-7986-Co1_37_5_rhizo</t>
  </si>
  <si>
    <t>GW-7986-Co2_68_28_rhizo</t>
  </si>
  <si>
    <t>GW-7986-Co3_31_39_rhizo</t>
  </si>
  <si>
    <t>GW-9591-CL1_34_16_rhizo</t>
  </si>
  <si>
    <t>GW-9591-CL2_56_12_rhizo</t>
  </si>
  <si>
    <t>GW-9591-CL3_98_5_rhizo</t>
  </si>
  <si>
    <t>GW-9591-Co1_16_8_rhizo</t>
  </si>
  <si>
    <t>GW-9591-Co2_62_24_rhizo</t>
  </si>
  <si>
    <t>GW-9591-Co3_35_48_rhizo</t>
  </si>
  <si>
    <t>SKWA-24-3-CL2_69_25_rhizo</t>
  </si>
  <si>
    <t>SKWA-24-3-Co1_3_5_rhizo</t>
  </si>
  <si>
    <t>SKWA-24-3-Co2_41_10_rhizo</t>
  </si>
  <si>
    <t>SKWA-24-3-Co3_23_35_rhizo</t>
  </si>
  <si>
    <t>SKWD-24-1-CL2_58_25_rhizo</t>
  </si>
  <si>
    <t>SKWD-24-1-Co1_7_5_rhizo</t>
  </si>
  <si>
    <t>SKWD-24-1-Co2_54_22_rhizo</t>
  </si>
  <si>
    <t>SKWD-24-1-Co3_24_32_rhizo</t>
  </si>
  <si>
    <t>Not Found</t>
  </si>
  <si>
    <t>BESC-448-CL1_35_3_soil</t>
  </si>
  <si>
    <t>GW-9591-Co3_35_48_soil</t>
  </si>
  <si>
    <t>GW-9591-CL1_34_16_soil</t>
  </si>
  <si>
    <t>BESC-351-Co3_11_46_soil</t>
  </si>
  <si>
    <t>BESC-307-Co3_27_41_soil</t>
  </si>
  <si>
    <t>Soil</t>
  </si>
  <si>
    <t>BESC-234-Co2_52_27_soil</t>
  </si>
  <si>
    <t>GW-4579-Co3_14_51_soil</t>
  </si>
  <si>
    <t>BESC-845-Co2_60_28_soil</t>
  </si>
  <si>
    <t>BESC-845-Co1_24_3_soil</t>
  </si>
  <si>
    <t>GW-11047-CL2_41_30_soil</t>
  </si>
  <si>
    <t>BESC-234-Co1_23_3_soil</t>
  </si>
  <si>
    <t>BESC-133-CL2_62_7_soil</t>
  </si>
  <si>
    <t>BESC-847-CL2_38_7_soil</t>
  </si>
  <si>
    <t>BESC-351-CL1_27_10_soil</t>
  </si>
  <si>
    <t>BESC-866-CL3_75_7_soil</t>
  </si>
  <si>
    <t>BESC-198-CL2_38_5_soil</t>
  </si>
  <si>
    <t>BESC-13-Co3_21_57_soil</t>
  </si>
  <si>
    <t>BESC-307-CL1_26_33_soil</t>
  </si>
  <si>
    <t>BESC-258-CL1_34_5_soil</t>
  </si>
  <si>
    <t>BESC-833-Co3_31_37_soil</t>
  </si>
  <si>
    <t>BESC-234-CL1_24_28_soil</t>
  </si>
  <si>
    <t>BESC-904-Co1_5_9_soil</t>
  </si>
  <si>
    <t>BESC-285-CL2_56_7_soil</t>
  </si>
  <si>
    <t>BESC-351-Co2_42_17_soil</t>
  </si>
  <si>
    <t>BESC-133-Co3_19_46_soil</t>
  </si>
  <si>
    <t>BESC-307-CL2_57_8_soil</t>
  </si>
  <si>
    <t>BESC-13-CL3_85_26_soil</t>
  </si>
  <si>
    <t>BESC-133-CL1_28_16_soil</t>
  </si>
  <si>
    <t>BESC-388-Co1_32_7_soil</t>
  </si>
  <si>
    <t>BESC-904-Co3_16_51_soil</t>
  </si>
  <si>
    <t>BESC-351-CL2_54_28_soil</t>
  </si>
  <si>
    <t>SKWD-24-1-Co3_24_32_soil</t>
  </si>
  <si>
    <t>BESC-845-CL2_37_16_soil</t>
  </si>
  <si>
    <t>BESC-13-CL2_39_29_soil</t>
  </si>
  <si>
    <t>BESC-388-CL1_25_34_soil</t>
  </si>
  <si>
    <t>BESC-845-CL1_31_22_soil</t>
  </si>
  <si>
    <t>BESC-56-Co1_22_4_soil</t>
  </si>
  <si>
    <t>BESC-905-CL1_32_20_soil</t>
  </si>
  <si>
    <t>BESC-470-CL2_38_23_soil</t>
  </si>
  <si>
    <t>SKWA-24-3-Co2_41_10_soil</t>
  </si>
  <si>
    <t>GW-7986-Co1_37_5_soil</t>
  </si>
  <si>
    <t>GW-9591-Co2_62_24_soil</t>
  </si>
  <si>
    <t>BESC-904-CL3_91_3_soil</t>
  </si>
  <si>
    <t>GW-7986-Co3_31_39_soil</t>
  </si>
  <si>
    <t>BESC-388-CL2_50_4_soil</t>
  </si>
  <si>
    <t>BESC-388-CL3_88_3_soil</t>
  </si>
  <si>
    <t>GW-11047-CL1_23_5_soil</t>
  </si>
  <si>
    <t>BESC-351-CL3_84_27_soil</t>
  </si>
  <si>
    <t>BESC-833-CL2_42_16_soil</t>
  </si>
  <si>
    <t>BESC-833-Co1_6_4_soil</t>
  </si>
  <si>
    <t>BESC-847-Co2_69_13_soil</t>
  </si>
  <si>
    <t>BESC-833-CL3_77_6_soil</t>
  </si>
  <si>
    <t>BESC-331-Co2_50_17_soil</t>
  </si>
  <si>
    <t>BESC-285-CL1_33_12_soil</t>
  </si>
  <si>
    <t>GW-9591-CL2_56_12_soil</t>
  </si>
  <si>
    <t>BESC-13-CL1_35_33_soil</t>
  </si>
  <si>
    <t>BESC-331-Co1_12_7_soil</t>
  </si>
  <si>
    <t>SKWA-24-3-CL2_69_25_soil</t>
  </si>
  <si>
    <t>SKWD-24-1-CL2_58_25_soil</t>
  </si>
  <si>
    <t>SKWD-24-1-Co2_54_22_soil</t>
  </si>
  <si>
    <t>GW-4579-Co2_44_8_soil</t>
  </si>
  <si>
    <t>GW-9591-Co1_16_8_soil</t>
  </si>
  <si>
    <t>BESC-845-CL3_80_19_soil</t>
  </si>
  <si>
    <t>GW-4579-Co1_14_4_soil</t>
  </si>
  <si>
    <t>BESC-847-Co1_12_9_soil</t>
  </si>
  <si>
    <t>SKWD-24-1-Co1_7_5_soil</t>
  </si>
  <si>
    <t>BESC-133-Co2_50_25_soil</t>
  </si>
  <si>
    <t>BESC-866-CL2_50_11_soil</t>
  </si>
  <si>
    <t>BESC-307-Co2_62_14_soil</t>
  </si>
  <si>
    <t>BESC-847-Co3_9_34_soil</t>
  </si>
  <si>
    <t>SKWA-24-3-Co1_3_5_soil</t>
  </si>
  <si>
    <t>BESC-198-CL3_81_33_soil</t>
  </si>
  <si>
    <t>BESC-307-Co1_31_6_soil</t>
  </si>
  <si>
    <t>BESC-234-CL2_65_22_soil</t>
  </si>
  <si>
    <t>BESC-133-Co1_27_3_soil</t>
  </si>
  <si>
    <t>GW-9591-CL3_98_5_soil</t>
  </si>
  <si>
    <t>BESC-360-CL2_44_14_soil</t>
  </si>
  <si>
    <t>GW-4579-CL1_25_23_soil</t>
  </si>
  <si>
    <t>BESC-13-Co1_30_3_soil</t>
  </si>
  <si>
    <t>BESC-448-CL3_88_32_soil</t>
  </si>
  <si>
    <t>GW-4579-CL2_50_20_soil</t>
  </si>
  <si>
    <t>BESC-56-Co2_51_16_soil</t>
  </si>
  <si>
    <t>BESC-360-Co1_23_6_soil</t>
  </si>
  <si>
    <t>BESC-845-Co3_28_42_soil</t>
  </si>
  <si>
    <t>BESC-847-CL1_28_5_soil</t>
  </si>
  <si>
    <t>BESC-866-Co3_27_48_soil</t>
  </si>
  <si>
    <t>GW-4579-CL3_72_14_soil</t>
  </si>
  <si>
    <t>BESC-904-Co2_51_17_soil</t>
  </si>
  <si>
    <t>BESC-133-CL3_93_10_soil</t>
  </si>
  <si>
    <t>BESC-904-CL2_57_20_soil</t>
  </si>
  <si>
    <t>BESC-866-Co1_10_5_soil</t>
  </si>
  <si>
    <t>BESC-360-Co3_13_34_soil</t>
  </si>
  <si>
    <t>BESC-833-Co2_47_23_soil</t>
  </si>
  <si>
    <t>BESC-360-Co2_62_25_soil</t>
  </si>
  <si>
    <t>Rate (mg-N/kg/h)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</si>
</sst>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MA_category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</sheetNames>
    <sheetDataSet>
      <sheetData sheetId="0" refreshError="1">
        <row r="2">
          <cell r="A2" t="str">
            <v>BESC-13-CL1_35_33</v>
          </cell>
        </row>
        <row r="3">
          <cell r="A3" t="str">
            <v>BESC-13-CL2_39_29</v>
          </cell>
        </row>
        <row r="4">
          <cell r="A4" t="str">
            <v>BESC-13-CL3_85_26</v>
          </cell>
        </row>
        <row r="5">
          <cell r="A5" t="str">
            <v>BESC-13-Co1_30_3</v>
          </cell>
        </row>
        <row r="6">
          <cell r="A6" t="str">
            <v>BESC-13-Co2_41_23</v>
          </cell>
        </row>
        <row r="7">
          <cell r="A7" t="str">
            <v>BESC-13-Co3_21_57</v>
          </cell>
        </row>
        <row r="8">
          <cell r="A8" t="str">
            <v>BESC-133-CL1_28_16</v>
          </cell>
        </row>
        <row r="9">
          <cell r="A9" t="str">
            <v>BESC-133-CL2_62_7</v>
          </cell>
        </row>
        <row r="10">
          <cell r="A10" t="str">
            <v>BESC-133-CL3_93_10</v>
          </cell>
        </row>
        <row r="11">
          <cell r="A11" t="str">
            <v>BESC-133-Co1_27_3</v>
          </cell>
        </row>
        <row r="12">
          <cell r="A12" t="str">
            <v>BESC-133-Co2_50_25</v>
          </cell>
        </row>
        <row r="13">
          <cell r="A13" t="str">
            <v>BESC-133-Co3_19_46</v>
          </cell>
        </row>
        <row r="14">
          <cell r="A14" t="str">
            <v>BESC-198-CL2_38_5</v>
          </cell>
        </row>
        <row r="15">
          <cell r="A15" t="str">
            <v>BESC-198-CL3_81_33</v>
          </cell>
        </row>
        <row r="16">
          <cell r="A16" t="str">
            <v>BESC-234-CL1_24_28</v>
          </cell>
        </row>
        <row r="17">
          <cell r="A17" t="str">
            <v>BESC-234-Co1_23_3</v>
          </cell>
        </row>
        <row r="18">
          <cell r="A18" t="str">
            <v>BESC-234-Co2_52_27</v>
          </cell>
        </row>
        <row r="19">
          <cell r="A19" t="str">
            <v>BESC-234-Co3_21_62</v>
          </cell>
        </row>
        <row r="20">
          <cell r="A20" t="str">
            <v>BESC-258-CL1_34_5</v>
          </cell>
        </row>
        <row r="21">
          <cell r="A21" t="str">
            <v>BESC-258-CL2_67_23</v>
          </cell>
        </row>
        <row r="22">
          <cell r="A22" t="str">
            <v>BESC-285-CL2_56_7</v>
          </cell>
        </row>
        <row r="23">
          <cell r="A23" t="str">
            <v>BESC-307-CL1_26_33</v>
          </cell>
        </row>
        <row r="24">
          <cell r="A24" t="str">
            <v>BESC-307-CL2_57_8</v>
          </cell>
        </row>
        <row r="25">
          <cell r="A25" t="str">
            <v>BESC-307-Co1_31_6</v>
          </cell>
        </row>
        <row r="26">
          <cell r="A26" t="str">
            <v>BESC-307-Co2_62_14</v>
          </cell>
        </row>
        <row r="27">
          <cell r="A27" t="str">
            <v>BESC-307-Co3_27_41</v>
          </cell>
        </row>
        <row r="28">
          <cell r="A28" t="str">
            <v>BESC-331-CL2_55_18</v>
          </cell>
        </row>
        <row r="29">
          <cell r="A29" t="str">
            <v>BESC-331-Co1_12_7</v>
          </cell>
        </row>
        <row r="30">
          <cell r="A30" t="str">
            <v>BESC-331-Co2_50_17</v>
          </cell>
        </row>
        <row r="31">
          <cell r="A31" t="str">
            <v>BESC-331-Co3_15_40</v>
          </cell>
        </row>
        <row r="32">
          <cell r="A32" t="str">
            <v>BESC-351-CL2_54_28</v>
          </cell>
        </row>
        <row r="33">
          <cell r="A33" t="str">
            <v>BESC-351-CL3_84_27</v>
          </cell>
        </row>
        <row r="34">
          <cell r="A34" t="str">
            <v>BESC-351-Co1_10_3</v>
          </cell>
        </row>
        <row r="35">
          <cell r="A35" t="str">
            <v>BESC-351-Co2_42_17</v>
          </cell>
        </row>
        <row r="36">
          <cell r="A36" t="str">
            <v>BESC-351-Co3_11_46</v>
          </cell>
        </row>
        <row r="37">
          <cell r="A37" t="str">
            <v>BESC-360-CL2_44_14</v>
          </cell>
        </row>
        <row r="38">
          <cell r="A38" t="str">
            <v>BESC-360-Co1_23_6</v>
          </cell>
        </row>
        <row r="39">
          <cell r="A39" t="str">
            <v>BESC-360-Co1_62_25</v>
          </cell>
        </row>
        <row r="40">
          <cell r="A40" t="str">
            <v>BESC-360-Co3_13_34</v>
          </cell>
        </row>
        <row r="41">
          <cell r="A41" t="str">
            <v>BESC-388-CL1_25_34</v>
          </cell>
        </row>
        <row r="42">
          <cell r="A42" t="str">
            <v>BESC-388-CL2_50_4</v>
          </cell>
        </row>
        <row r="43">
          <cell r="A43" t="str">
            <v>BESC-388-CL3_88_3</v>
          </cell>
        </row>
        <row r="44">
          <cell r="A44" t="str">
            <v>BESC-388-Co1_32_7</v>
          </cell>
        </row>
        <row r="45">
          <cell r="A45" t="str">
            <v>BESC-388-Co2_54_7</v>
          </cell>
        </row>
        <row r="46">
          <cell r="A46" t="str">
            <v>BESC-388-Co3_8_57</v>
          </cell>
        </row>
        <row r="47">
          <cell r="A47" t="str">
            <v>BESC-448-CL1_35_3</v>
          </cell>
        </row>
        <row r="48">
          <cell r="A48" t="str">
            <v>BESC-448-CL3_88_32</v>
          </cell>
        </row>
        <row r="49">
          <cell r="A49" t="str">
            <v>BESC-470-CL2_38_23</v>
          </cell>
        </row>
        <row r="50">
          <cell r="A50" t="str">
            <v>BESC-56-Co1_22_4</v>
          </cell>
        </row>
        <row r="51">
          <cell r="A51" t="str">
            <v>BESC-56-Co2_51_16</v>
          </cell>
        </row>
        <row r="52">
          <cell r="A52" t="str">
            <v>BESC-56-Co3_6_53</v>
          </cell>
        </row>
        <row r="53">
          <cell r="A53" t="str">
            <v>BESC-833-CL2_42_16</v>
          </cell>
        </row>
        <row r="54">
          <cell r="A54" t="str">
            <v>BESC-833-CL3_77_6</v>
          </cell>
        </row>
        <row r="55">
          <cell r="A55" t="str">
            <v>BESC-833-Co1_6_4</v>
          </cell>
        </row>
        <row r="56">
          <cell r="A56" t="str">
            <v>BESC-833-Co2_47_23</v>
          </cell>
        </row>
        <row r="57">
          <cell r="A57" t="str">
            <v>BESC-833-Co3_31_37</v>
          </cell>
        </row>
        <row r="58">
          <cell r="A58" t="str">
            <v>BESC-845-CL1_31_22</v>
          </cell>
        </row>
        <row r="59">
          <cell r="A59" t="str">
            <v>BESC-845-CL2_37_16</v>
          </cell>
        </row>
        <row r="60">
          <cell r="A60" t="str">
            <v>BESC-845-CL3_80_19</v>
          </cell>
        </row>
        <row r="61">
          <cell r="A61" t="str">
            <v>BESC-845-Co1_24_3</v>
          </cell>
        </row>
        <row r="62">
          <cell r="A62" t="str">
            <v>BESC-845-Co2_60_28</v>
          </cell>
        </row>
        <row r="63">
          <cell r="A63" t="str">
            <v>BESC-845-Co3_28_42</v>
          </cell>
        </row>
        <row r="64">
          <cell r="A64" t="str">
            <v>BESC-847-CL1_28_5</v>
          </cell>
        </row>
        <row r="65">
          <cell r="A65" t="str">
            <v>BESC-847-CL2_38_7</v>
          </cell>
        </row>
        <row r="66">
          <cell r="A66" t="str">
            <v>BESC-847-CL3_83_27</v>
          </cell>
        </row>
        <row r="67">
          <cell r="A67" t="str">
            <v>BESC-847-Co1_12_9</v>
          </cell>
        </row>
        <row r="68">
          <cell r="A68" t="str">
            <v>BESC-847-Co2_69_13</v>
          </cell>
        </row>
        <row r="69">
          <cell r="A69" t="str">
            <v>BESC-847-Co3_9_34</v>
          </cell>
        </row>
        <row r="70">
          <cell r="A70" t="str">
            <v>BESC-86-CL2_69_17</v>
          </cell>
        </row>
        <row r="71">
          <cell r="A71" t="str">
            <v>BESC-866-CL2_50_11</v>
          </cell>
        </row>
        <row r="72">
          <cell r="A72" t="str">
            <v>BESC-866-CL3_75_7</v>
          </cell>
        </row>
        <row r="73">
          <cell r="A73" t="str">
            <v>BESC-866-Co1_10_5</v>
          </cell>
        </row>
        <row r="74">
          <cell r="A74" t="str">
            <v>BESC-866-Co3_27_48</v>
          </cell>
        </row>
        <row r="75">
          <cell r="A75" t="str">
            <v>BESC-904-CL2_57_20</v>
          </cell>
        </row>
        <row r="76">
          <cell r="A76" t="str">
            <v>BESC-904-CL3_91_3</v>
          </cell>
        </row>
        <row r="77">
          <cell r="A77" t="str">
            <v>BESC-904-Co1_5_9</v>
          </cell>
        </row>
        <row r="78">
          <cell r="A78" t="str">
            <v>BESC-904-Co2_51_17</v>
          </cell>
        </row>
        <row r="79">
          <cell r="A79" t="str">
            <v>BESC-904-Co3_16_51</v>
          </cell>
        </row>
        <row r="80">
          <cell r="A80" t="str">
            <v>BESC-905-CL1_32_20</v>
          </cell>
        </row>
        <row r="81">
          <cell r="A81" t="str">
            <v>GW-11047-CL1_23_5</v>
          </cell>
        </row>
        <row r="82">
          <cell r="A82" t="str">
            <v>GW-11047-CL2_41_30</v>
          </cell>
        </row>
        <row r="83">
          <cell r="A83" t="str">
            <v>GW-4579-CL1_25_23</v>
          </cell>
        </row>
        <row r="84">
          <cell r="A84" t="str">
            <v>GW-4579-CL2_50_20</v>
          </cell>
        </row>
        <row r="85">
          <cell r="A85" t="str">
            <v>GW-4579-Co1_14_4</v>
          </cell>
        </row>
        <row r="86">
          <cell r="A86" t="str">
            <v>GW-4579-Co2_44_8</v>
          </cell>
        </row>
        <row r="87">
          <cell r="A87" t="str">
            <v>GW-4579-Co3_14_51</v>
          </cell>
        </row>
        <row r="88">
          <cell r="A88" t="str">
            <v>GW-7986-Co1_37_5</v>
          </cell>
        </row>
        <row r="89">
          <cell r="A89" t="str">
            <v>GW-7986-Co2_68_28</v>
          </cell>
        </row>
        <row r="90">
          <cell r="A90" t="str">
            <v>GW-7986-Co3_31_39</v>
          </cell>
        </row>
        <row r="91">
          <cell r="A91" t="str">
            <v>GW-9591-CL1_34_16</v>
          </cell>
        </row>
        <row r="92">
          <cell r="A92" t="str">
            <v>GW-9591-CL2_56_12</v>
          </cell>
        </row>
        <row r="93">
          <cell r="A93" t="str">
            <v>GW-9591-CL3_98_5</v>
          </cell>
        </row>
        <row r="94">
          <cell r="A94" t="str">
            <v>GW-9591-Co1_16_8</v>
          </cell>
        </row>
        <row r="95">
          <cell r="A95" t="str">
            <v>GW-9591-Co2_62_24</v>
          </cell>
        </row>
        <row r="96">
          <cell r="A96" t="str">
            <v>GW-9591-Co3_35_48</v>
          </cell>
        </row>
        <row r="97">
          <cell r="A97" t="str">
            <v>SKWA-24-3-CL2_69_25</v>
          </cell>
        </row>
        <row r="98">
          <cell r="A98" t="str">
            <v>SKWA-24-3-Co1_3_5</v>
          </cell>
        </row>
        <row r="99">
          <cell r="A99" t="str">
            <v>SKWA-24-3-Co2_41_10</v>
          </cell>
        </row>
        <row r="100">
          <cell r="A100" t="str">
            <v>SKWA-24-3-Co3_23_35</v>
          </cell>
        </row>
        <row r="101">
          <cell r="A101" t="str">
            <v>SKWD-24-1-CL2_58_25</v>
          </cell>
        </row>
        <row r="102">
          <cell r="A102" t="str">
            <v>SKWD-24-1-Co1_7_5</v>
          </cell>
        </row>
        <row r="103">
          <cell r="A103" t="str">
            <v>SKWD-24-1-Co2_54_22</v>
          </cell>
        </row>
        <row r="104">
          <cell r="A104" t="str">
            <v>SKWD-24-1-Co3_24_32</v>
          </cell>
        </row>
      </sheetData>
      <sheetData sheetId="1" refreshError="1"/>
      <sheetData sheetId="2" refreshError="1">
        <row r="1">
          <cell r="B1" t="str">
            <v>DATALABELS</v>
          </cell>
          <cell r="K1" t="str">
            <v>Zn</v>
          </cell>
          <cell r="N1" t="str">
            <v>NO3-N</v>
          </cell>
        </row>
        <row r="2">
          <cell r="B2" t="str">
            <v>BESC-307-Co1_31_6</v>
          </cell>
          <cell r="K2">
            <v>2.3346</v>
          </cell>
          <cell r="N2">
            <v>0.61150000000000004</v>
          </cell>
        </row>
        <row r="3">
          <cell r="B3" t="str">
            <v>BESC-331-Co1_12_7</v>
          </cell>
          <cell r="K3">
            <v>2.4070999999999998</v>
          </cell>
          <cell r="N3">
            <v>0.746</v>
          </cell>
        </row>
        <row r="4">
          <cell r="B4" t="str">
            <v>BESC-351-Co1_10_3</v>
          </cell>
          <cell r="K4">
            <v>2.3241000000000001</v>
          </cell>
          <cell r="N4">
            <v>5.8955000000000002</v>
          </cell>
        </row>
        <row r="5">
          <cell r="B5" t="str">
            <v>BESC-360-Co1_23_6</v>
          </cell>
          <cell r="K5">
            <v>2.3331</v>
          </cell>
          <cell r="N5">
            <v>3.0859999999999999</v>
          </cell>
        </row>
        <row r="6">
          <cell r="B6" t="str">
            <v>BESC-388-Co1_32_7</v>
          </cell>
          <cell r="K6">
            <v>3.8887999999999998</v>
          </cell>
          <cell r="N6">
            <v>2.1154999999999999</v>
          </cell>
        </row>
        <row r="7">
          <cell r="B7" t="str">
            <v>BESC-388-Co1_32_7</v>
          </cell>
          <cell r="K7">
            <v>4</v>
          </cell>
          <cell r="N7">
            <v>1.9279999999999999</v>
          </cell>
        </row>
        <row r="8">
          <cell r="B8" t="str">
            <v>BESC-833-Co1_6_4</v>
          </cell>
          <cell r="K8">
            <v>1.8725000000000001</v>
          </cell>
          <cell r="N8">
            <v>1.919</v>
          </cell>
        </row>
        <row r="9">
          <cell r="B9" t="str">
            <v>BESC-847-Co1_12_9</v>
          </cell>
          <cell r="K9">
            <v>2.8677000000000001</v>
          </cell>
          <cell r="N9">
            <v>4.8475000000000001</v>
          </cell>
        </row>
        <row r="10">
          <cell r="B10" t="str">
            <v>BESC-866-Co1_10_5</v>
          </cell>
          <cell r="K10">
            <v>1.9367000000000001</v>
          </cell>
          <cell r="N10">
            <v>1.9944999999999999</v>
          </cell>
        </row>
        <row r="11">
          <cell r="B11" t="str">
            <v>BESC-904-Co1_5_9</v>
          </cell>
          <cell r="K11">
            <v>4.6939000000000002</v>
          </cell>
          <cell r="N11">
            <v>1.3174999999999999</v>
          </cell>
        </row>
        <row r="12">
          <cell r="B12" t="str">
            <v>GW-4579-Co1_14_4</v>
          </cell>
          <cell r="K12">
            <v>3.1196000000000002</v>
          </cell>
          <cell r="N12">
            <v>1.9890000000000001</v>
          </cell>
        </row>
        <row r="13">
          <cell r="B13" t="str">
            <v>GW-4579-Co1_14_4</v>
          </cell>
          <cell r="K13">
            <v>2.948</v>
          </cell>
          <cell r="N13">
            <v>1.8265</v>
          </cell>
        </row>
        <row r="14">
          <cell r="B14" t="str">
            <v>GW-9591-Co1_16_8</v>
          </cell>
          <cell r="K14">
            <v>2.6576</v>
          </cell>
          <cell r="N14">
            <v>1.698</v>
          </cell>
        </row>
        <row r="15">
          <cell r="B15" t="str">
            <v>SKWA-24-3-Co1_3_5</v>
          </cell>
          <cell r="K15">
            <v>3.9727999999999999</v>
          </cell>
          <cell r="N15">
            <v>2.1110000000000002</v>
          </cell>
        </row>
        <row r="16">
          <cell r="B16" t="str">
            <v>SKWD-24-1-Co1_7_5</v>
          </cell>
          <cell r="K16">
            <v>2.4845000000000002</v>
          </cell>
          <cell r="N16">
            <v>0.98299999999999998</v>
          </cell>
        </row>
        <row r="17">
          <cell r="B17" t="str">
            <v>BESC-845-Co1_24_3</v>
          </cell>
          <cell r="K17">
            <v>4.0575000000000001</v>
          </cell>
          <cell r="N17">
            <v>1.111</v>
          </cell>
        </row>
        <row r="18">
          <cell r="B18" t="str">
            <v>BESC-133-Co1_27_3</v>
          </cell>
          <cell r="K18">
            <v>4.4290000000000003</v>
          </cell>
          <cell r="N18">
            <v>0.41349999999999998</v>
          </cell>
        </row>
        <row r="19">
          <cell r="B19" t="str">
            <v>BESC-133-Co1_27_3</v>
          </cell>
          <cell r="K19">
            <v>6.3205</v>
          </cell>
          <cell r="N19">
            <v>0.51600000000000001</v>
          </cell>
        </row>
        <row r="20">
          <cell r="B20" t="str">
            <v>BESC-234-Co1_23_3</v>
          </cell>
          <cell r="K20">
            <v>4.1569000000000003</v>
          </cell>
          <cell r="N20">
            <v>0.23449999999999999</v>
          </cell>
        </row>
        <row r="21">
          <cell r="B21" t="str">
            <v>BESC-13-Co1_30_3</v>
          </cell>
          <cell r="K21">
            <v>2.1278000000000001</v>
          </cell>
          <cell r="N21">
            <v>3.004</v>
          </cell>
        </row>
        <row r="22">
          <cell r="B22" t="str">
            <v>BESC-307-Co2_62_14</v>
          </cell>
          <cell r="K22">
            <v>2.7511000000000001</v>
          </cell>
          <cell r="N22">
            <v>0.34499999999999997</v>
          </cell>
        </row>
        <row r="23">
          <cell r="B23" t="str">
            <v>BESC-331-Co2_50_17</v>
          </cell>
          <cell r="K23">
            <v>3.3915000000000002</v>
          </cell>
          <cell r="N23">
            <v>1.1234999999999999</v>
          </cell>
        </row>
        <row r="24">
          <cell r="B24" t="str">
            <v>BESC-351-Co2_42_17</v>
          </cell>
          <cell r="K24">
            <v>2.6379999999999999</v>
          </cell>
          <cell r="N24">
            <v>2.8039999999999998</v>
          </cell>
        </row>
        <row r="25">
          <cell r="B25" t="str">
            <v>BESC-351-Co2_42_17</v>
          </cell>
          <cell r="K25">
            <v>3.1215000000000002</v>
          </cell>
          <cell r="N25">
            <v>2.8534999999999999</v>
          </cell>
        </row>
        <row r="26">
          <cell r="B26" t="str">
            <v>BESC-360-Co2_62_25</v>
          </cell>
          <cell r="K26">
            <v>6.7812000000000001</v>
          </cell>
          <cell r="N26">
            <v>1.403</v>
          </cell>
        </row>
        <row r="27">
          <cell r="B27" t="str">
            <v>BESC-388-Co2_54_7</v>
          </cell>
          <cell r="K27">
            <v>4.2708000000000004</v>
          </cell>
          <cell r="N27">
            <v>0.46300000000000002</v>
          </cell>
        </row>
        <row r="28">
          <cell r="B28" t="str">
            <v>BESC-833-Co2_47_23</v>
          </cell>
          <cell r="K28">
            <v>4.4078999999999997</v>
          </cell>
          <cell r="N28">
            <v>1.133</v>
          </cell>
        </row>
        <row r="29">
          <cell r="B29" t="str">
            <v>BESC-847-Co2_69_13</v>
          </cell>
          <cell r="K29">
            <v>1.2649999999999999</v>
          </cell>
          <cell r="N29">
            <v>0.54200000000000004</v>
          </cell>
        </row>
        <row r="30">
          <cell r="B30" t="str">
            <v>BESC-866-Co2_58_19</v>
          </cell>
          <cell r="K30">
            <v>3.4803999999999999</v>
          </cell>
          <cell r="N30">
            <v>0.58950000000000002</v>
          </cell>
        </row>
        <row r="31">
          <cell r="B31" t="str">
            <v>BESC-866-Co2_58_19</v>
          </cell>
          <cell r="K31">
            <v>3.4735</v>
          </cell>
          <cell r="N31">
            <v>0.40699999999999997</v>
          </cell>
        </row>
        <row r="32">
          <cell r="B32" t="str">
            <v>BESC-904-Co2_51_17</v>
          </cell>
          <cell r="K32">
            <v>1.4904999999999999</v>
          </cell>
          <cell r="N32">
            <v>0.83199999999999996</v>
          </cell>
        </row>
        <row r="33">
          <cell r="B33" t="str">
            <v>GW-4579-Co2_44_8</v>
          </cell>
          <cell r="K33">
            <v>4.4023000000000003</v>
          </cell>
          <cell r="N33">
            <v>2.0535000000000001</v>
          </cell>
        </row>
        <row r="34">
          <cell r="B34" t="str">
            <v>GW-9591-Co2_62_24</v>
          </cell>
          <cell r="K34">
            <v>3.4331999999999998</v>
          </cell>
          <cell r="N34">
            <v>0.83599999999999997</v>
          </cell>
        </row>
        <row r="35">
          <cell r="B35" t="str">
            <v>SKWA-24-3-Co2_41_10</v>
          </cell>
          <cell r="K35">
            <v>2.2483</v>
          </cell>
          <cell r="N35">
            <v>1.3214999999999999</v>
          </cell>
        </row>
        <row r="36">
          <cell r="B36" t="str">
            <v>SKWD-24-1-Co2_54_22</v>
          </cell>
          <cell r="K36">
            <v>2.9199000000000002</v>
          </cell>
          <cell r="N36">
            <v>0.316</v>
          </cell>
        </row>
        <row r="37">
          <cell r="B37" t="str">
            <v>SKWD-24-1-Co2_54_22</v>
          </cell>
          <cell r="K37">
            <v>3.5127000000000002</v>
          </cell>
          <cell r="N37">
            <v>0.44650000000000001</v>
          </cell>
        </row>
        <row r="38">
          <cell r="B38" t="str">
            <v>BESC-845-Co2_60_28</v>
          </cell>
          <cell r="K38">
            <v>1.5662</v>
          </cell>
          <cell r="N38">
            <v>0.24</v>
          </cell>
        </row>
        <row r="39">
          <cell r="B39" t="str">
            <v>BESC-133-Co2_50_25</v>
          </cell>
          <cell r="K39">
            <v>4.2714999999999996</v>
          </cell>
          <cell r="N39">
            <v>0.318</v>
          </cell>
        </row>
        <row r="40">
          <cell r="B40" t="str">
            <v>BESC-234-Co2_52_27</v>
          </cell>
          <cell r="K40">
            <v>2.0413000000000001</v>
          </cell>
          <cell r="N40">
            <v>0.86299999999999999</v>
          </cell>
        </row>
        <row r="41">
          <cell r="B41" t="str">
            <v>BESC-13-Co2_41_23</v>
          </cell>
          <cell r="K41">
            <v>5.016</v>
          </cell>
          <cell r="N41">
            <v>0.2</v>
          </cell>
        </row>
        <row r="42">
          <cell r="B42" t="str">
            <v>BESC-307-Co3_27_41</v>
          </cell>
          <cell r="K42">
            <v>2.1120000000000001</v>
          </cell>
          <cell r="N42">
            <v>2.1</v>
          </cell>
        </row>
        <row r="43">
          <cell r="B43" t="str">
            <v>BESC-307-Co3_27_41</v>
          </cell>
          <cell r="K43">
            <v>2.7486000000000002</v>
          </cell>
          <cell r="N43">
            <v>1.6094999999999999</v>
          </cell>
        </row>
        <row r="44">
          <cell r="B44" t="str">
            <v>BESC-331-Co3_15_40</v>
          </cell>
          <cell r="K44">
            <v>4.0773999999999999</v>
          </cell>
          <cell r="N44">
            <v>0.2</v>
          </cell>
        </row>
        <row r="45">
          <cell r="B45" t="str">
            <v>BESC-351-Co3_11_46</v>
          </cell>
          <cell r="K45">
            <v>2.8378999999999999</v>
          </cell>
          <cell r="N45">
            <v>0.42249999999999999</v>
          </cell>
        </row>
        <row r="46">
          <cell r="B46" t="str">
            <v>BESC-360-Co3_13_34</v>
          </cell>
          <cell r="K46">
            <v>5.7041000000000004</v>
          </cell>
          <cell r="N46">
            <v>0.2</v>
          </cell>
        </row>
        <row r="47">
          <cell r="B47" t="str">
            <v>BESC-388-Co3_8_57</v>
          </cell>
          <cell r="K47">
            <v>5.1577000000000002</v>
          </cell>
          <cell r="N47">
            <v>0.2</v>
          </cell>
        </row>
        <row r="48">
          <cell r="B48" t="str">
            <v>BESC-833-Co3_31_37</v>
          </cell>
          <cell r="K48">
            <v>1.95</v>
          </cell>
          <cell r="N48">
            <v>1.6305000000000001</v>
          </cell>
        </row>
        <row r="49">
          <cell r="B49" t="str">
            <v>BESC-833-Co3_31_37</v>
          </cell>
          <cell r="K49">
            <v>2.0146999999999999</v>
          </cell>
          <cell r="N49">
            <v>2.0295000000000001</v>
          </cell>
        </row>
        <row r="50">
          <cell r="B50" t="str">
            <v>BESC-847-Co3_9_34</v>
          </cell>
          <cell r="K50">
            <v>2.5554999999999999</v>
          </cell>
          <cell r="N50">
            <v>1.5495000000000001</v>
          </cell>
        </row>
        <row r="51">
          <cell r="B51" t="str">
            <v>BESC-866-Co3_27_48</v>
          </cell>
          <cell r="K51">
            <v>2.9550000000000001</v>
          </cell>
          <cell r="N51">
            <v>1.0625</v>
          </cell>
        </row>
        <row r="52">
          <cell r="B52" t="str">
            <v>BESC-904-Co3_16_51</v>
          </cell>
          <cell r="K52">
            <v>2.8401000000000001</v>
          </cell>
          <cell r="N52">
            <v>2.9350000000000001</v>
          </cell>
        </row>
        <row r="53">
          <cell r="B53" t="str">
            <v>GW-4579-Co3_14_51</v>
          </cell>
          <cell r="K53">
            <v>3.1255000000000002</v>
          </cell>
          <cell r="N53">
            <v>4.5255000000000001</v>
          </cell>
        </row>
        <row r="54">
          <cell r="B54" t="str">
            <v>GW-9591-Co3_35_48</v>
          </cell>
          <cell r="K54">
            <v>3.4032</v>
          </cell>
          <cell r="N54">
            <v>4.6420000000000003</v>
          </cell>
        </row>
        <row r="55">
          <cell r="B55" t="str">
            <v>GW-9591-Co3_35_48</v>
          </cell>
          <cell r="K55">
            <v>3.1934999999999998</v>
          </cell>
          <cell r="N55">
            <v>2.2444999999999999</v>
          </cell>
        </row>
        <row r="56">
          <cell r="B56" t="str">
            <v>SKWA-24-3-Co3_23_35</v>
          </cell>
          <cell r="K56">
            <v>2.766</v>
          </cell>
          <cell r="N56">
            <v>2.6265000000000001</v>
          </cell>
        </row>
        <row r="57">
          <cell r="B57" t="str">
            <v>SKWD-24-1-Co3_24_32</v>
          </cell>
          <cell r="K57">
            <v>1.1196999999999999</v>
          </cell>
          <cell r="N57">
            <v>0.3755</v>
          </cell>
        </row>
        <row r="58">
          <cell r="B58" t="str">
            <v>BESC-845-Co3_28_42</v>
          </cell>
          <cell r="K58">
            <v>3.6901999999999999</v>
          </cell>
          <cell r="N58">
            <v>1.333</v>
          </cell>
        </row>
        <row r="59">
          <cell r="B59" t="str">
            <v>BESC-133-Co3_19_46</v>
          </cell>
          <cell r="K59">
            <v>2.2635999999999998</v>
          </cell>
          <cell r="N59">
            <v>2.1515</v>
          </cell>
        </row>
        <row r="60">
          <cell r="B60" t="str">
            <v>BESC-234-Co3_21_62</v>
          </cell>
          <cell r="K60">
            <v>7.6783999999999999</v>
          </cell>
          <cell r="N60">
            <v>1.4590000000000001</v>
          </cell>
        </row>
        <row r="61">
          <cell r="B61" t="str">
            <v>BESC-234-Co3_21_62</v>
          </cell>
          <cell r="K61">
            <v>7.7941000000000003</v>
          </cell>
          <cell r="N61">
            <v>3.8944999999999999</v>
          </cell>
        </row>
        <row r="62">
          <cell r="B62" t="str">
            <v>BESC-13-Co3_21_57</v>
          </cell>
          <cell r="K62">
            <v>2.8673000000000002</v>
          </cell>
          <cell r="N62">
            <v>0.27950000000000003</v>
          </cell>
        </row>
        <row r="63">
          <cell r="B63" t="str">
            <v>BESC-258-Cl1_34_5</v>
          </cell>
          <cell r="K63">
            <v>6.1501999999999999</v>
          </cell>
          <cell r="N63">
            <v>25.923500000000001</v>
          </cell>
        </row>
        <row r="64">
          <cell r="B64" t="str">
            <v>BESC-285-Cl1_33_12</v>
          </cell>
          <cell r="K64">
            <v>4.8124000000000002</v>
          </cell>
          <cell r="N64">
            <v>8.8145000000000007</v>
          </cell>
        </row>
        <row r="65">
          <cell r="B65" t="str">
            <v>BESC-307-Cl1_26_33</v>
          </cell>
          <cell r="K65">
            <v>7.9154999999999998</v>
          </cell>
          <cell r="N65">
            <v>12.513</v>
          </cell>
        </row>
        <row r="66">
          <cell r="B66" t="str">
            <v>BESC-351-Cl1_27_10</v>
          </cell>
          <cell r="K66">
            <v>6.2026000000000003</v>
          </cell>
          <cell r="N66">
            <v>15.848000000000001</v>
          </cell>
        </row>
        <row r="67">
          <cell r="B67" t="str">
            <v>BESC-351-Cl1_27_10</v>
          </cell>
          <cell r="K67">
            <v>5.7828999999999997</v>
          </cell>
          <cell r="N67">
            <v>15.752000000000001</v>
          </cell>
        </row>
        <row r="68">
          <cell r="B68" t="str">
            <v>BESC-388-Cl1_25_34</v>
          </cell>
          <cell r="K68">
            <v>9.6995000000000005</v>
          </cell>
          <cell r="N68">
            <v>20.428000000000001</v>
          </cell>
        </row>
        <row r="69">
          <cell r="B69" t="str">
            <v>BESC-847-Cl1_28_5</v>
          </cell>
          <cell r="K69">
            <v>2.7223000000000002</v>
          </cell>
          <cell r="N69">
            <v>12.746</v>
          </cell>
        </row>
        <row r="70">
          <cell r="B70" t="str">
            <v>GW-11047-Cl1_23_5</v>
          </cell>
          <cell r="K70">
            <v>4.8509000000000002</v>
          </cell>
          <cell r="N70">
            <v>13.422000000000001</v>
          </cell>
        </row>
        <row r="71">
          <cell r="B71" t="str">
            <v>GW-4579-Cl1_25_23</v>
          </cell>
          <cell r="K71">
            <v>6.5758000000000001</v>
          </cell>
          <cell r="N71">
            <v>21.718499999999999</v>
          </cell>
        </row>
        <row r="72">
          <cell r="B72" t="str">
            <v>GW-9591-Cl1_34_16</v>
          </cell>
          <cell r="K72">
            <v>2.3315999999999999</v>
          </cell>
          <cell r="N72">
            <v>9.3674999999999997</v>
          </cell>
        </row>
        <row r="73">
          <cell r="B73" t="str">
            <v>GW-9591-Cl1_34_16</v>
          </cell>
          <cell r="K73">
            <v>2.2403</v>
          </cell>
          <cell r="N73">
            <v>7.6689999999999996</v>
          </cell>
        </row>
        <row r="74">
          <cell r="B74" t="str">
            <v>BESC-905-Cl1_32_20</v>
          </cell>
          <cell r="K74">
            <v>4.2005999999999997</v>
          </cell>
          <cell r="N74">
            <v>10.250999999999999</v>
          </cell>
        </row>
        <row r="75">
          <cell r="B75" t="str">
            <v>BESC-448-Cl1_35_3</v>
          </cell>
          <cell r="K75">
            <v>4.9097</v>
          </cell>
          <cell r="N75">
            <v>5.7904999999999998</v>
          </cell>
        </row>
        <row r="76">
          <cell r="B76" t="str">
            <v>BESC-845-Cl1_31_22</v>
          </cell>
          <cell r="K76">
            <v>7.2942</v>
          </cell>
          <cell r="N76">
            <v>15</v>
          </cell>
        </row>
        <row r="77">
          <cell r="B77" t="str">
            <v>BESC-133-Cl1_28_16</v>
          </cell>
          <cell r="K77">
            <v>5.5536000000000003</v>
          </cell>
          <cell r="N77">
            <v>27.6905</v>
          </cell>
        </row>
        <row r="78">
          <cell r="B78" t="str">
            <v>BESC-234-Cl1_24_28</v>
          </cell>
          <cell r="K78">
            <v>13.4053</v>
          </cell>
          <cell r="N78">
            <v>29.8005</v>
          </cell>
        </row>
        <row r="79">
          <cell r="B79" t="str">
            <v>BESC-234-Cl1_24_28</v>
          </cell>
          <cell r="K79">
            <v>13.773899999999999</v>
          </cell>
          <cell r="N79">
            <v>29.490500000000001</v>
          </cell>
        </row>
        <row r="80">
          <cell r="B80" t="str">
            <v>BESC-13-Cl1_35_33</v>
          </cell>
          <cell r="K80">
            <v>10.242900000000001</v>
          </cell>
          <cell r="N80">
            <v>27.324000000000002</v>
          </cell>
        </row>
        <row r="81">
          <cell r="B81" t="str">
            <v>BESC-198-Cl2_38_5</v>
          </cell>
          <cell r="K81">
            <v>7.6520000000000001</v>
          </cell>
          <cell r="N81">
            <v>20.048999999999999</v>
          </cell>
        </row>
        <row r="82">
          <cell r="B82" t="str">
            <v>BESC-258-Cl2_67_23</v>
          </cell>
          <cell r="K82">
            <v>7.9568000000000003</v>
          </cell>
          <cell r="N82">
            <v>12.6325</v>
          </cell>
        </row>
        <row r="83">
          <cell r="B83" t="str">
            <v>BESC-285-Cl2_56_7</v>
          </cell>
          <cell r="K83">
            <v>7.6780999999999997</v>
          </cell>
          <cell r="N83">
            <v>21.445</v>
          </cell>
        </row>
        <row r="84">
          <cell r="B84" t="str">
            <v>BESC-307-Cl2_57_8</v>
          </cell>
          <cell r="K84">
            <v>7.6471</v>
          </cell>
          <cell r="N84">
            <v>14.736499999999999</v>
          </cell>
        </row>
        <row r="85">
          <cell r="B85" t="str">
            <v>BESC-307-Cl2_57_8</v>
          </cell>
          <cell r="K85">
            <v>8.8666</v>
          </cell>
          <cell r="N85">
            <v>16.9025</v>
          </cell>
        </row>
        <row r="86">
          <cell r="B86" t="str">
            <v>BESC-331-Cl2_55_18</v>
          </cell>
          <cell r="K86">
            <v>6.1641000000000004</v>
          </cell>
          <cell r="N86">
            <v>13.362500000000001</v>
          </cell>
        </row>
        <row r="87">
          <cell r="B87" t="str">
            <v>BESC-351-Cl2_54_28</v>
          </cell>
          <cell r="K87">
            <v>5.2868000000000004</v>
          </cell>
          <cell r="N87">
            <v>12.874000000000001</v>
          </cell>
        </row>
        <row r="88">
          <cell r="B88" t="str">
            <v>BESC-360-Cl2_44_14</v>
          </cell>
          <cell r="K88">
            <v>5.1832000000000003</v>
          </cell>
          <cell r="N88">
            <v>12.702999999999999</v>
          </cell>
        </row>
        <row r="89">
          <cell r="B89" t="str">
            <v>BESC-388-Cl2_50_4</v>
          </cell>
          <cell r="K89">
            <v>8.3138000000000005</v>
          </cell>
          <cell r="N89">
            <v>29.012499999999999</v>
          </cell>
        </row>
        <row r="90">
          <cell r="B90" t="str">
            <v>BESC-833-Cl2_42_16</v>
          </cell>
          <cell r="K90">
            <v>7.3693999999999997</v>
          </cell>
          <cell r="N90">
            <v>9.2710000000000008</v>
          </cell>
        </row>
        <row r="91">
          <cell r="B91" t="str">
            <v>BESC-833-Cl2_42_16</v>
          </cell>
          <cell r="K91">
            <v>8.1702999999999992</v>
          </cell>
          <cell r="N91">
            <v>9.1609999999999996</v>
          </cell>
        </row>
        <row r="92">
          <cell r="B92" t="str">
            <v>BESC-847-Cl2_38_7</v>
          </cell>
          <cell r="K92">
            <v>5.1776</v>
          </cell>
          <cell r="N92">
            <v>14.395</v>
          </cell>
        </row>
        <row r="93">
          <cell r="B93" t="str">
            <v>BESC-86-Cl2_69_17</v>
          </cell>
          <cell r="K93">
            <v>9.0922999999999998</v>
          </cell>
          <cell r="N93">
            <v>15.816000000000001</v>
          </cell>
        </row>
        <row r="94">
          <cell r="B94" t="str">
            <v>BESC-866-Cl2_50_11</v>
          </cell>
          <cell r="K94">
            <v>7.5452000000000004</v>
          </cell>
          <cell r="N94">
            <v>16.355499999999999</v>
          </cell>
        </row>
        <row r="95">
          <cell r="B95" t="str">
            <v>BESC-904-Cl2_57_20</v>
          </cell>
          <cell r="K95">
            <v>6.2736999999999998</v>
          </cell>
          <cell r="N95">
            <v>15.503</v>
          </cell>
        </row>
        <row r="96">
          <cell r="B96" t="str">
            <v>GW-11047-Cl2_41_30</v>
          </cell>
          <cell r="K96">
            <v>5.4741999999999997</v>
          </cell>
          <cell r="N96">
            <v>18.142499999999998</v>
          </cell>
        </row>
        <row r="97">
          <cell r="B97" t="str">
            <v>GW-11047-Cl2_41_30</v>
          </cell>
          <cell r="K97">
            <v>5.4466999999999999</v>
          </cell>
          <cell r="N97">
            <v>17.693999999999999</v>
          </cell>
        </row>
        <row r="98">
          <cell r="B98" t="str">
            <v>GW-4579-Cl2_50_20</v>
          </cell>
          <cell r="K98">
            <v>6.2449000000000003</v>
          </cell>
          <cell r="N98">
            <v>23.581</v>
          </cell>
        </row>
        <row r="99">
          <cell r="B99" t="str">
            <v>GW-9591-Cl2_56_12</v>
          </cell>
          <cell r="K99">
            <v>6.0461</v>
          </cell>
          <cell r="N99">
            <v>26.190999999999999</v>
          </cell>
        </row>
        <row r="100">
          <cell r="B100" t="str">
            <v>SKWA-24-3-Cl2_69_25</v>
          </cell>
          <cell r="K100">
            <v>9.2886000000000006</v>
          </cell>
          <cell r="N100">
            <v>33.295499999999997</v>
          </cell>
        </row>
        <row r="101">
          <cell r="B101" t="str">
            <v>SKWD-24-1-Cl2_58_25</v>
          </cell>
          <cell r="K101">
            <v>6.6970000000000001</v>
          </cell>
          <cell r="N101">
            <v>13.173999999999999</v>
          </cell>
        </row>
        <row r="102">
          <cell r="B102" t="str">
            <v>BESC-845-Cl2_37_16</v>
          </cell>
          <cell r="K102">
            <v>7.5442</v>
          </cell>
          <cell r="N102">
            <v>13.0305</v>
          </cell>
        </row>
        <row r="103">
          <cell r="B103" t="str">
            <v>BESC-845-Cl2_37_16</v>
          </cell>
          <cell r="K103">
            <v>7.7855999999999996</v>
          </cell>
          <cell r="N103">
            <v>12.808</v>
          </cell>
        </row>
        <row r="104">
          <cell r="B104" t="str">
            <v>BESC-133-Cl2_62_7</v>
          </cell>
          <cell r="K104">
            <v>13.3917</v>
          </cell>
          <cell r="N104">
            <v>28.040500000000002</v>
          </cell>
        </row>
        <row r="105">
          <cell r="B105" t="str">
            <v>BESC-470-Cl2_38_23</v>
          </cell>
          <cell r="K105">
            <v>8.1709999999999994</v>
          </cell>
          <cell r="N105">
            <v>16.977</v>
          </cell>
        </row>
        <row r="106">
          <cell r="B106" t="str">
            <v>BESC-234-Cl2_65_22</v>
          </cell>
          <cell r="K106">
            <v>13.154500000000001</v>
          </cell>
          <cell r="N106">
            <v>20.401</v>
          </cell>
        </row>
        <row r="107">
          <cell r="B107" t="str">
            <v>BESC-13-Cl2_39_29</v>
          </cell>
          <cell r="K107">
            <v>9.4960000000000004</v>
          </cell>
          <cell r="N107">
            <v>25.196999999999999</v>
          </cell>
        </row>
        <row r="108">
          <cell r="B108" t="str">
            <v>BESC-13-Cl2_39_29</v>
          </cell>
          <cell r="K108">
            <v>11.220499999999999</v>
          </cell>
          <cell r="N108">
            <v>25.337</v>
          </cell>
        </row>
        <row r="109">
          <cell r="B109" t="str">
            <v>BESC-198-Cl3_81_33</v>
          </cell>
          <cell r="K109">
            <v>9.8455999999999992</v>
          </cell>
          <cell r="N109">
            <v>14.481999999999999</v>
          </cell>
        </row>
        <row r="110">
          <cell r="B110" t="str">
            <v>BESC-351-Cl3_84_27</v>
          </cell>
          <cell r="K110">
            <v>8.4350000000000005</v>
          </cell>
          <cell r="N110">
            <v>10.5655</v>
          </cell>
        </row>
        <row r="111">
          <cell r="B111" t="str">
            <v>BESC-360-Cl3_72_12</v>
          </cell>
          <cell r="K111">
            <v>4.2092000000000001</v>
          </cell>
          <cell r="N111">
            <v>11.0665</v>
          </cell>
        </row>
        <row r="112">
          <cell r="B112" t="str">
            <v>BESC-388-Cl3_88_3</v>
          </cell>
          <cell r="K112">
            <v>5.5845000000000002</v>
          </cell>
          <cell r="N112">
            <v>18.147500000000001</v>
          </cell>
        </row>
        <row r="113">
          <cell r="B113" t="str">
            <v>BESC-833-Cl3_77_6</v>
          </cell>
          <cell r="K113">
            <v>7.0343</v>
          </cell>
          <cell r="N113">
            <v>18.951000000000001</v>
          </cell>
        </row>
        <row r="114">
          <cell r="B114" t="str">
            <v>BESC-833-Cl3_77_6</v>
          </cell>
          <cell r="K114">
            <v>8.1466999999999992</v>
          </cell>
          <cell r="N114">
            <v>20.1785</v>
          </cell>
        </row>
        <row r="115">
          <cell r="B115" t="str">
            <v>BESC-847-Cl3_83_27</v>
          </cell>
          <cell r="K115">
            <v>8.3322000000000003</v>
          </cell>
          <cell r="N115">
            <v>19.8355</v>
          </cell>
        </row>
        <row r="116">
          <cell r="B116" t="str">
            <v>BESC-866-Cl3_75_7</v>
          </cell>
          <cell r="K116">
            <v>5.2926000000000002</v>
          </cell>
          <cell r="N116">
            <v>13.513999999999999</v>
          </cell>
        </row>
        <row r="117">
          <cell r="B117" t="str">
            <v>BESC-904-Cl3_91_3</v>
          </cell>
          <cell r="K117">
            <v>9.8175000000000008</v>
          </cell>
          <cell r="N117">
            <v>20.421500000000002</v>
          </cell>
        </row>
        <row r="118">
          <cell r="B118" t="str">
            <v>GW-4579-Cl3_72_14</v>
          </cell>
          <cell r="K118">
            <v>6.7106000000000003</v>
          </cell>
          <cell r="N118">
            <v>10.695499999999999</v>
          </cell>
        </row>
        <row r="119">
          <cell r="B119" t="str">
            <v>GW-9591-Cl3_98_5</v>
          </cell>
          <cell r="K119">
            <v>3.1</v>
          </cell>
          <cell r="N119">
            <v>9.4465000000000003</v>
          </cell>
        </row>
        <row r="120">
          <cell r="B120" t="str">
            <v>GW-9591-Cl3_98_5</v>
          </cell>
          <cell r="K120">
            <v>3.4857999999999998</v>
          </cell>
          <cell r="N120">
            <v>10.448</v>
          </cell>
        </row>
        <row r="121">
          <cell r="B121" t="str">
            <v>BESC-448-Cl3_88_32</v>
          </cell>
          <cell r="K121">
            <v>8.0581999999999994</v>
          </cell>
          <cell r="N121">
            <v>18.875</v>
          </cell>
        </row>
        <row r="122">
          <cell r="B122" t="str">
            <v>BESC-845-Cl3_80_19</v>
          </cell>
          <cell r="K122">
            <v>8.4669000000000008</v>
          </cell>
          <cell r="N122">
            <v>11.595499999999999</v>
          </cell>
        </row>
        <row r="123">
          <cell r="B123" t="str">
            <v>BESC-133-Cl3_93_10</v>
          </cell>
          <cell r="K123">
            <v>12.4877</v>
          </cell>
          <cell r="N123">
            <v>24.361000000000001</v>
          </cell>
        </row>
        <row r="124">
          <cell r="B124" t="str">
            <v>BESC-13-Cl3_85_26</v>
          </cell>
          <cell r="K124">
            <v>5.7070999999999996</v>
          </cell>
          <cell r="N124">
            <v>15.6745</v>
          </cell>
        </row>
        <row r="125">
          <cell r="B125" t="str">
            <v>BESC-13-Cl3_85_26</v>
          </cell>
          <cell r="K125">
            <v>7.4090999999999996</v>
          </cell>
          <cell r="N125">
            <v>18.988499999999998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CA7A-3A45-E34F-B574-1C6AC933DA17}">
  <dimension ref="A1:AC198"/>
  <sheetViews>
    <sheetView tabSelected="1" topLeftCell="W1" zoomScale="117" workbookViewId="0">
      <selection activeCell="AC1" sqref="AC1:AC1048576"/>
    </sheetView>
  </sheetViews>
  <sheetFormatPr baseColWidth="10" defaultRowHeight="16" x14ac:dyDescent="0.2"/>
  <cols>
    <col min="1" max="1" width="52.6640625" customWidth="1"/>
    <col min="29" max="29" width="16.6640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68</v>
      </c>
      <c r="AC1" s="2" t="s">
        <v>269</v>
      </c>
    </row>
    <row r="2" spans="1:29" x14ac:dyDescent="0.2">
      <c r="A2" s="1" t="s">
        <v>70</v>
      </c>
      <c r="B2">
        <v>0.97680464614674078</v>
      </c>
      <c r="C2">
        <v>0.16980994643130359</v>
      </c>
      <c r="D2">
        <v>1.175076716420468E-2</v>
      </c>
      <c r="E2">
        <v>4.3082082797558847</v>
      </c>
      <c r="F2">
        <v>4.3828695430398543</v>
      </c>
      <c r="G2">
        <v>5.0176953547750784</v>
      </c>
      <c r="H2">
        <v>5.5538663754090409</v>
      </c>
      <c r="I2">
        <v>8.401002475390966E-2</v>
      </c>
      <c r="J2">
        <v>6.9207937818945764</v>
      </c>
      <c r="K2" t="s">
        <v>27</v>
      </c>
      <c r="L2" t="s">
        <v>28</v>
      </c>
      <c r="M2" t="s">
        <v>29</v>
      </c>
      <c r="N2" t="s">
        <v>30</v>
      </c>
      <c r="O2">
        <v>5.58</v>
      </c>
      <c r="P2">
        <v>2561.9177</v>
      </c>
      <c r="Q2">
        <v>314.649</v>
      </c>
      <c r="R2">
        <v>505.92099999999999</v>
      </c>
      <c r="S2">
        <v>64.401600000000002</v>
      </c>
      <c r="T2">
        <v>33.1477</v>
      </c>
      <c r="U2">
        <f>_xlfn.XLOOKUP([1]Sheet1!A2,[1]Sheet2!B:B,[1]Sheet2!K:K, "Not Found")</f>
        <v>10.242900000000001</v>
      </c>
      <c r="V2">
        <v>8.3294999999999995</v>
      </c>
      <c r="W2">
        <v>0.2</v>
      </c>
      <c r="X2">
        <f>_xlfn.XLOOKUP([1]Sheet1!A2,[1]Sheet2!B:B,[1]Sheet2!N:N, "Not Found")</f>
        <v>27.324000000000002</v>
      </c>
      <c r="Y2">
        <v>4.8360000000000003</v>
      </c>
      <c r="Z2">
        <v>0.33700000000000002</v>
      </c>
      <c r="AA2">
        <v>42.564446565317887</v>
      </c>
      <c r="AB2" t="s">
        <v>69</v>
      </c>
      <c r="AC2">
        <v>0.34315557384559614</v>
      </c>
    </row>
    <row r="3" spans="1:29" x14ac:dyDescent="0.2">
      <c r="A3" s="1" t="s">
        <v>230</v>
      </c>
      <c r="B3">
        <v>1.0806463294596349</v>
      </c>
      <c r="C3">
        <v>0.27049597047324392</v>
      </c>
      <c r="D3">
        <v>4.1610787992774047E-2</v>
      </c>
      <c r="E3">
        <v>4.8872443494192153</v>
      </c>
      <c r="F3">
        <v>4.6173245308230078</v>
      </c>
      <c r="G3">
        <v>5.4026993828187146</v>
      </c>
      <c r="H3">
        <v>5.9002389442143244</v>
      </c>
      <c r="I3">
        <v>7.8313981182342202E-2</v>
      </c>
      <c r="J3">
        <v>6.613099140131057</v>
      </c>
      <c r="K3" t="s">
        <v>27</v>
      </c>
      <c r="L3" t="s">
        <v>28</v>
      </c>
      <c r="M3" t="s">
        <v>29</v>
      </c>
      <c r="N3" t="s">
        <v>30</v>
      </c>
      <c r="O3">
        <v>5.58</v>
      </c>
      <c r="P3">
        <v>2561.9177</v>
      </c>
      <c r="Q3">
        <v>314.649</v>
      </c>
      <c r="R3">
        <v>505.92099999999999</v>
      </c>
      <c r="S3">
        <v>64.401600000000002</v>
      </c>
      <c r="T3">
        <v>33.1477</v>
      </c>
      <c r="U3">
        <v>10.242900000000001</v>
      </c>
      <c r="V3">
        <v>8.3294999999999995</v>
      </c>
      <c r="W3">
        <v>0.2</v>
      </c>
      <c r="X3">
        <v>27.324000000000002</v>
      </c>
      <c r="Y3">
        <v>4.8360000000000003</v>
      </c>
      <c r="Z3">
        <v>0.33700000000000002</v>
      </c>
      <c r="AA3">
        <v>42.564446565317887</v>
      </c>
      <c r="AB3" t="s">
        <v>179</v>
      </c>
      <c r="AC3">
        <v>0.34315557384559614</v>
      </c>
    </row>
    <row r="4" spans="1:29" x14ac:dyDescent="0.2">
      <c r="A4" s="1" t="s">
        <v>71</v>
      </c>
      <c r="B4">
        <v>0.82551126390969043</v>
      </c>
      <c r="C4">
        <v>0.14168316865360051</v>
      </c>
      <c r="D4">
        <v>1.5697350547008691E-2</v>
      </c>
      <c r="E4">
        <v>4.5423748790440657</v>
      </c>
      <c r="F4">
        <v>5.0903820136107107</v>
      </c>
      <c r="G4">
        <v>6.3043323713624666</v>
      </c>
      <c r="H4">
        <v>6.0841986618778661</v>
      </c>
      <c r="I4">
        <v>0.14438730537943709</v>
      </c>
      <c r="J4">
        <v>7.1135017276896004</v>
      </c>
      <c r="K4" t="s">
        <v>27</v>
      </c>
      <c r="L4" t="s">
        <v>28</v>
      </c>
      <c r="M4" t="s">
        <v>29</v>
      </c>
      <c r="N4" t="s">
        <v>30</v>
      </c>
      <c r="O4">
        <v>5.52</v>
      </c>
      <c r="P4">
        <v>2480.8564999999999</v>
      </c>
      <c r="Q4">
        <v>395.7749</v>
      </c>
      <c r="R4">
        <v>514.99329999999998</v>
      </c>
      <c r="S4">
        <v>56.725700000000003</v>
      </c>
      <c r="T4">
        <v>30.343</v>
      </c>
      <c r="U4">
        <f>_xlfn.XLOOKUP([1]Sheet1!A3,[1]Sheet2!B:B,[1]Sheet2!K:K, "Not Found")</f>
        <v>9.4960000000000004</v>
      </c>
      <c r="V4">
        <v>10.46</v>
      </c>
      <c r="W4">
        <v>0.2</v>
      </c>
      <c r="X4">
        <f>_xlfn.XLOOKUP([1]Sheet1!A3,[1]Sheet2!B:B,[1]Sheet2!N:N, "Not Found")</f>
        <v>25.196999999999999</v>
      </c>
      <c r="Y4">
        <v>3.8860000000000001</v>
      </c>
      <c r="Z4">
        <v>0.30199999999999999</v>
      </c>
      <c r="AA4">
        <v>21.609511180361267</v>
      </c>
      <c r="AB4" t="s">
        <v>69</v>
      </c>
      <c r="AC4">
        <v>0.27869274656569809</v>
      </c>
    </row>
    <row r="5" spans="1:29" x14ac:dyDescent="0.2">
      <c r="A5" s="1" t="s">
        <v>208</v>
      </c>
      <c r="B5">
        <v>0.90904287515003535</v>
      </c>
      <c r="C5">
        <v>0.31288599016573548</v>
      </c>
      <c r="D5">
        <v>5.1772508624823729E-2</v>
      </c>
      <c r="E5">
        <v>4.6105307452054856</v>
      </c>
      <c r="F5">
        <v>3.9991984301795429</v>
      </c>
      <c r="G5">
        <v>5.5263440326597566</v>
      </c>
      <c r="H5">
        <v>5.063073952836147</v>
      </c>
      <c r="I5">
        <v>6.5916135479567456E-2</v>
      </c>
      <c r="J5">
        <v>6.1660787653016031</v>
      </c>
      <c r="K5" t="s">
        <v>27</v>
      </c>
      <c r="L5" t="s">
        <v>28</v>
      </c>
      <c r="M5" t="s">
        <v>29</v>
      </c>
      <c r="N5" t="s">
        <v>30</v>
      </c>
      <c r="O5">
        <v>5.52</v>
      </c>
      <c r="P5">
        <v>2480.8564999999999</v>
      </c>
      <c r="Q5">
        <v>395.7749</v>
      </c>
      <c r="R5">
        <v>514.99329999999998</v>
      </c>
      <c r="S5">
        <v>56.725700000000003</v>
      </c>
      <c r="T5">
        <v>30.343</v>
      </c>
      <c r="U5">
        <v>9.4960000000000004</v>
      </c>
      <c r="V5">
        <v>10.46</v>
      </c>
      <c r="W5">
        <v>0.2</v>
      </c>
      <c r="X5">
        <v>25.196999999999999</v>
      </c>
      <c r="Y5">
        <v>3.8860000000000001</v>
      </c>
      <c r="Z5">
        <v>0.30199999999999999</v>
      </c>
      <c r="AA5">
        <v>21.609511180361267</v>
      </c>
      <c r="AB5" t="s">
        <v>179</v>
      </c>
      <c r="AC5">
        <v>0.27869274656569809</v>
      </c>
    </row>
    <row r="6" spans="1:29" x14ac:dyDescent="0.2">
      <c r="A6" s="1" t="s">
        <v>72</v>
      </c>
      <c r="B6">
        <v>0.74980266011637353</v>
      </c>
      <c r="C6">
        <v>0.10214872668809059</v>
      </c>
      <c r="D6">
        <v>1.0825816492396379E-2</v>
      </c>
      <c r="E6">
        <v>3.971089081373858</v>
      </c>
      <c r="F6">
        <v>4.15762619865039</v>
      </c>
      <c r="G6">
        <v>4.7365373287364756</v>
      </c>
      <c r="H6">
        <v>4.9956399707013963</v>
      </c>
      <c r="I6">
        <v>9.4906334274594051E-2</v>
      </c>
      <c r="J6">
        <v>5.6897227290067676</v>
      </c>
      <c r="K6" t="s">
        <v>27</v>
      </c>
      <c r="L6" t="s">
        <v>28</v>
      </c>
      <c r="M6" t="s">
        <v>29</v>
      </c>
      <c r="N6" t="s">
        <v>30</v>
      </c>
      <c r="O6">
        <v>5.34</v>
      </c>
      <c r="P6">
        <v>2413.1867999999999</v>
      </c>
      <c r="Q6">
        <v>220.011</v>
      </c>
      <c r="R6">
        <v>410.27089999999998</v>
      </c>
      <c r="S6">
        <v>42.714300000000001</v>
      </c>
      <c r="T6">
        <v>22.126899999999999</v>
      </c>
      <c r="U6">
        <f>_xlfn.XLOOKUP([1]Sheet1!A4,[1]Sheet2!B:B,[1]Sheet2!K:K, "Not Found")</f>
        <v>5.7070999999999996</v>
      </c>
      <c r="V6">
        <v>7.4720000000000004</v>
      </c>
      <c r="W6">
        <v>0.2</v>
      </c>
      <c r="X6">
        <f>_xlfn.XLOOKUP([1]Sheet1!A4,[1]Sheet2!B:B,[1]Sheet2!N:N, "Not Found")</f>
        <v>15.6745</v>
      </c>
      <c r="Y6">
        <v>3.496</v>
      </c>
      <c r="Z6">
        <v>0.311</v>
      </c>
      <c r="AA6">
        <v>26.164259403987504</v>
      </c>
      <c r="AB6" t="s">
        <v>69</v>
      </c>
      <c r="AC6">
        <v>0.11652272014380421</v>
      </c>
    </row>
    <row r="7" spans="1:29" x14ac:dyDescent="0.2">
      <c r="A7" s="1" t="s">
        <v>201</v>
      </c>
      <c r="B7">
        <v>0.8346437032010654</v>
      </c>
      <c r="C7">
        <v>0.28277288848723431</v>
      </c>
      <c r="D7">
        <v>3.6321097568324218E-2</v>
      </c>
      <c r="E7">
        <v>4.3337528914981771</v>
      </c>
      <c r="F7">
        <v>3.952018201546323</v>
      </c>
      <c r="G7">
        <v>6.3188221586101294</v>
      </c>
      <c r="H7">
        <v>5.0314616082259596</v>
      </c>
      <c r="I7">
        <v>8.7001419703273825E-2</v>
      </c>
      <c r="J7">
        <v>5.7942932913510816</v>
      </c>
      <c r="K7" t="s">
        <v>27</v>
      </c>
      <c r="L7" t="s">
        <v>28</v>
      </c>
      <c r="M7" t="s">
        <v>29</v>
      </c>
      <c r="N7" t="s">
        <v>30</v>
      </c>
      <c r="O7">
        <v>5.34</v>
      </c>
      <c r="P7">
        <v>2413.1867999999999</v>
      </c>
      <c r="Q7">
        <v>220.011</v>
      </c>
      <c r="R7">
        <v>410.27089999999998</v>
      </c>
      <c r="S7">
        <v>42.714300000000001</v>
      </c>
      <c r="T7">
        <v>22.126899999999999</v>
      </c>
      <c r="U7">
        <v>5.7070999999999996</v>
      </c>
      <c r="V7">
        <v>7.4720000000000004</v>
      </c>
      <c r="W7">
        <v>0.2</v>
      </c>
      <c r="X7">
        <v>15.6745</v>
      </c>
      <c r="Y7">
        <v>3.496</v>
      </c>
      <c r="Z7">
        <v>0.311</v>
      </c>
      <c r="AA7">
        <v>26.164259403987504</v>
      </c>
      <c r="AB7" t="s">
        <v>179</v>
      </c>
      <c r="AC7">
        <v>0.11652272014380421</v>
      </c>
    </row>
    <row r="8" spans="1:29" x14ac:dyDescent="0.2">
      <c r="A8" s="1" t="s">
        <v>73</v>
      </c>
      <c r="B8">
        <v>0.38255757844514449</v>
      </c>
      <c r="C8">
        <v>9.1819380346202961E-2</v>
      </c>
      <c r="D8">
        <v>3.5038319534662719E-3</v>
      </c>
      <c r="E8">
        <v>7.1730863198580952</v>
      </c>
      <c r="F8">
        <v>9.3070991882570606</v>
      </c>
      <c r="G8">
        <v>5.0354701954313956</v>
      </c>
      <c r="H8">
        <v>12.22252563421214</v>
      </c>
      <c r="I8">
        <v>5.1680978292778852E-2</v>
      </c>
      <c r="J8">
        <v>14.146037987961281</v>
      </c>
      <c r="K8" t="s">
        <v>27</v>
      </c>
      <c r="L8" t="s">
        <v>28</v>
      </c>
      <c r="M8" t="s">
        <v>31</v>
      </c>
      <c r="N8" t="s">
        <v>30</v>
      </c>
      <c r="O8">
        <v>6.57</v>
      </c>
      <c r="P8">
        <v>2229.2159999999999</v>
      </c>
      <c r="Q8">
        <v>383.20060000000001</v>
      </c>
      <c r="R8">
        <v>440.44510000000002</v>
      </c>
      <c r="S8">
        <v>20.327200000000001</v>
      </c>
      <c r="T8">
        <v>98.088899999999995</v>
      </c>
      <c r="U8">
        <f>_xlfn.XLOOKUP([1]Sheet1!A5,[1]Sheet2!B:B,[1]Sheet2!K:K, "Not Found")</f>
        <v>2.1278000000000001</v>
      </c>
      <c r="V8">
        <v>5.0705</v>
      </c>
      <c r="W8">
        <v>0.2</v>
      </c>
      <c r="X8">
        <f>_xlfn.XLOOKUP([1]Sheet1!A5,[1]Sheet2!B:B,[1]Sheet2!N:N, "Not Found")</f>
        <v>3.004</v>
      </c>
      <c r="Y8">
        <v>1.552</v>
      </c>
      <c r="Z8">
        <v>0.32800000000000001</v>
      </c>
      <c r="AA8">
        <v>11.527971870384519</v>
      </c>
      <c r="AB8" t="s">
        <v>69</v>
      </c>
      <c r="AC8">
        <v>4.6447318967860945E-2</v>
      </c>
    </row>
    <row r="9" spans="1:29" x14ac:dyDescent="0.2">
      <c r="A9" s="1" t="s">
        <v>253</v>
      </c>
      <c r="B9">
        <v>0.9251199510580348</v>
      </c>
      <c r="C9">
        <v>0.30878078832443612</v>
      </c>
      <c r="D9">
        <v>1.3155554393291359E-2</v>
      </c>
      <c r="E9">
        <v>2.9865570630163569</v>
      </c>
      <c r="F9">
        <v>3.84456543988472</v>
      </c>
      <c r="G9">
        <v>3.2998563739679598</v>
      </c>
      <c r="H9">
        <v>5.1915127472344373</v>
      </c>
      <c r="I9">
        <v>3.173788124541925E-2</v>
      </c>
      <c r="J9">
        <v>6.0639302171934837</v>
      </c>
      <c r="K9" t="s">
        <v>27</v>
      </c>
      <c r="L9" t="s">
        <v>28</v>
      </c>
      <c r="M9" t="s">
        <v>31</v>
      </c>
      <c r="N9" t="s">
        <v>30</v>
      </c>
      <c r="O9">
        <v>6.57</v>
      </c>
      <c r="P9">
        <v>2229.2159999999999</v>
      </c>
      <c r="Q9">
        <v>383.20060000000001</v>
      </c>
      <c r="R9">
        <v>440.44510000000002</v>
      </c>
      <c r="S9">
        <v>20.327200000000001</v>
      </c>
      <c r="T9">
        <v>98.088899999999995</v>
      </c>
      <c r="U9">
        <v>2.1278000000000001</v>
      </c>
      <c r="V9">
        <v>5.0705</v>
      </c>
      <c r="W9">
        <v>0.2</v>
      </c>
      <c r="X9">
        <v>3.004</v>
      </c>
      <c r="Y9">
        <v>1.552</v>
      </c>
      <c r="Z9">
        <v>0.32800000000000001</v>
      </c>
      <c r="AA9">
        <v>11.527971870384519</v>
      </c>
      <c r="AB9" t="s">
        <v>179</v>
      </c>
      <c r="AC9">
        <v>4.6447318967860945E-2</v>
      </c>
    </row>
    <row r="10" spans="1:29" x14ac:dyDescent="0.2">
      <c r="A10" s="1" t="s">
        <v>74</v>
      </c>
      <c r="B10">
        <v>0.71801125938087407</v>
      </c>
      <c r="C10">
        <v>0.28849699954372521</v>
      </c>
      <c r="D10">
        <v>9.5008771465446215E-3</v>
      </c>
      <c r="E10">
        <v>3.1112028125210118</v>
      </c>
      <c r="F10">
        <v>6.035257529089054</v>
      </c>
      <c r="G10">
        <v>3.9597847226096681</v>
      </c>
      <c r="H10">
        <v>7.3481957137627774</v>
      </c>
      <c r="I10">
        <v>4.399617418011003E-2</v>
      </c>
      <c r="J10">
        <v>8.080001707840724</v>
      </c>
      <c r="K10" t="s">
        <v>27</v>
      </c>
      <c r="L10" t="s">
        <v>28</v>
      </c>
      <c r="M10" t="s">
        <v>31</v>
      </c>
      <c r="N10" t="s">
        <v>30</v>
      </c>
      <c r="O10">
        <v>6.71</v>
      </c>
      <c r="P10">
        <v>2453.1244000000002</v>
      </c>
      <c r="Q10">
        <v>313.50119999999998</v>
      </c>
      <c r="R10">
        <v>435.48219999999998</v>
      </c>
      <c r="S10">
        <v>24.229900000000001</v>
      </c>
      <c r="T10">
        <v>103.1114</v>
      </c>
      <c r="U10">
        <f>_xlfn.XLOOKUP([1]Sheet1!A6,[1]Sheet2!B:B,[1]Sheet2!K:K, "Not Found")</f>
        <v>5.016</v>
      </c>
      <c r="V10">
        <v>4.1704999999999997</v>
      </c>
      <c r="W10">
        <v>0.2</v>
      </c>
      <c r="X10">
        <f>_xlfn.XLOOKUP([1]Sheet1!A6,[1]Sheet2!B:B,[1]Sheet2!N:N, "Not Found")</f>
        <v>0.2</v>
      </c>
      <c r="Y10">
        <v>2.6070000000000002</v>
      </c>
      <c r="Z10">
        <v>0.16600000000000001</v>
      </c>
      <c r="AA10">
        <v>4.6788242414673356</v>
      </c>
      <c r="AB10" t="s">
        <v>69</v>
      </c>
      <c r="AC10">
        <v>2.9085026728024953E-2</v>
      </c>
    </row>
    <row r="11" spans="1:29" x14ac:dyDescent="0.2">
      <c r="A11" s="1" t="s">
        <v>75</v>
      </c>
      <c r="B11">
        <v>0.79730314032279193</v>
      </c>
      <c r="C11">
        <v>0.15012727548249211</v>
      </c>
      <c r="D11">
        <v>5.641264010960793E-3</v>
      </c>
      <c r="E11">
        <v>5.724317828756516</v>
      </c>
      <c r="F11">
        <v>9.5364251979442152</v>
      </c>
      <c r="G11">
        <v>5.5098068987842712</v>
      </c>
      <c r="H11">
        <v>11.234103138498851</v>
      </c>
      <c r="I11">
        <v>0.19800545745875581</v>
      </c>
      <c r="J11">
        <v>11.58982984927562</v>
      </c>
      <c r="K11" t="s">
        <v>27</v>
      </c>
      <c r="L11" t="s">
        <v>28</v>
      </c>
      <c r="M11" t="s">
        <v>31</v>
      </c>
      <c r="N11" t="s">
        <v>30</v>
      </c>
      <c r="O11">
        <v>6.64</v>
      </c>
      <c r="P11">
        <v>2272.2871</v>
      </c>
      <c r="Q11">
        <v>140.4751</v>
      </c>
      <c r="R11">
        <v>509.77249999999998</v>
      </c>
      <c r="S11">
        <v>24.527999999999999</v>
      </c>
      <c r="T11">
        <v>26.0245</v>
      </c>
      <c r="U11">
        <f>_xlfn.XLOOKUP([1]Sheet1!A7,[1]Sheet2!B:B,[1]Sheet2!K:K, "Not Found")</f>
        <v>2.8673000000000002</v>
      </c>
      <c r="V11">
        <v>3.5190000000000001</v>
      </c>
      <c r="W11">
        <v>0.2</v>
      </c>
      <c r="X11">
        <f>_xlfn.XLOOKUP([1]Sheet1!A7,[1]Sheet2!B:B,[1]Sheet2!N:N, "Not Found")</f>
        <v>0.27950000000000003</v>
      </c>
      <c r="Y11">
        <v>2.8780000000000001</v>
      </c>
      <c r="Z11">
        <v>0.19400000000000001</v>
      </c>
      <c r="AA11">
        <v>11.857980994556939</v>
      </c>
      <c r="AB11" t="s">
        <v>69</v>
      </c>
      <c r="AC11">
        <v>9.2676135520079528E-2</v>
      </c>
    </row>
    <row r="12" spans="1:29" x14ac:dyDescent="0.2">
      <c r="A12" s="1" t="s">
        <v>191</v>
      </c>
      <c r="B12">
        <v>1.0572583628722521</v>
      </c>
      <c r="C12">
        <v>0.29592531453512211</v>
      </c>
      <c r="D12">
        <v>5.1258168005637837E-3</v>
      </c>
      <c r="E12">
        <v>3.3913192704392601</v>
      </c>
      <c r="F12">
        <v>4.2486790181589029</v>
      </c>
      <c r="G12">
        <v>4.1552163259129662</v>
      </c>
      <c r="H12">
        <v>5.5368463150072262</v>
      </c>
      <c r="I12">
        <v>4.6983193093995998E-2</v>
      </c>
      <c r="J12">
        <v>6.4002830232382788</v>
      </c>
      <c r="K12" t="s">
        <v>27</v>
      </c>
      <c r="L12" t="s">
        <v>28</v>
      </c>
      <c r="M12" t="s">
        <v>31</v>
      </c>
      <c r="N12" t="s">
        <v>30</v>
      </c>
      <c r="O12">
        <v>6.64</v>
      </c>
      <c r="P12">
        <v>2272.2871</v>
      </c>
      <c r="Q12">
        <v>140.4751</v>
      </c>
      <c r="R12">
        <v>509.77249999999998</v>
      </c>
      <c r="S12">
        <v>24.527999999999999</v>
      </c>
      <c r="T12">
        <v>26.0245</v>
      </c>
      <c r="U12">
        <v>2.8673000000000002</v>
      </c>
      <c r="V12">
        <v>3.5190000000000001</v>
      </c>
      <c r="W12">
        <v>0.2</v>
      </c>
      <c r="X12">
        <v>0.27950000000000003</v>
      </c>
      <c r="Y12">
        <v>2.8780000000000001</v>
      </c>
      <c r="Z12">
        <v>0.19400000000000001</v>
      </c>
      <c r="AA12">
        <v>11.857980994556939</v>
      </c>
      <c r="AB12" t="s">
        <v>179</v>
      </c>
      <c r="AC12">
        <v>9.2676135520079528E-2</v>
      </c>
    </row>
    <row r="13" spans="1:29" x14ac:dyDescent="0.2">
      <c r="A13" s="1" t="s">
        <v>76</v>
      </c>
      <c r="B13">
        <v>0.79385127216569518</v>
      </c>
      <c r="C13">
        <v>7.212084658289597E-2</v>
      </c>
      <c r="D13">
        <v>1.4931556330436749E-2</v>
      </c>
      <c r="E13">
        <v>4.3189099348965216</v>
      </c>
      <c r="F13">
        <v>4.5202357310384054</v>
      </c>
      <c r="G13">
        <v>4.0837295761965118</v>
      </c>
      <c r="H13">
        <v>5.9967272607748194</v>
      </c>
      <c r="I13">
        <v>0.16639505936097501</v>
      </c>
      <c r="J13">
        <v>6.7318813752885163</v>
      </c>
      <c r="K13" t="s">
        <v>32</v>
      </c>
      <c r="L13" t="s">
        <v>33</v>
      </c>
      <c r="M13" t="s">
        <v>29</v>
      </c>
      <c r="N13" t="s">
        <v>34</v>
      </c>
      <c r="O13">
        <v>5.07</v>
      </c>
      <c r="P13">
        <v>2219.3474999999999</v>
      </c>
      <c r="Q13">
        <v>441.33839999999998</v>
      </c>
      <c r="R13">
        <v>379.52719999999999</v>
      </c>
      <c r="S13">
        <v>34.660899999999998</v>
      </c>
      <c r="T13">
        <v>30.564800000000002</v>
      </c>
      <c r="U13">
        <f>_xlfn.XLOOKUP([1]Sheet1!A8,[1]Sheet2!B:B,[1]Sheet2!K:K, "Not Found")</f>
        <v>5.5536000000000003</v>
      </c>
      <c r="V13">
        <v>10.599</v>
      </c>
      <c r="W13">
        <v>0.2</v>
      </c>
      <c r="X13">
        <f>_xlfn.XLOOKUP([1]Sheet1!A8,[1]Sheet2!B:B,[1]Sheet2!N:N, "Not Found")</f>
        <v>27.6905</v>
      </c>
      <c r="Y13">
        <v>5.444</v>
      </c>
      <c r="Z13">
        <v>0.41899999999999998</v>
      </c>
      <c r="AA13">
        <v>34.535648442212363</v>
      </c>
      <c r="AB13" t="s">
        <v>69</v>
      </c>
      <c r="AC13">
        <v>0.28871013737226547</v>
      </c>
    </row>
    <row r="14" spans="1:29" x14ac:dyDescent="0.2">
      <c r="A14" s="1" t="s">
        <v>202</v>
      </c>
      <c r="B14">
        <v>0.68152761326251476</v>
      </c>
      <c r="C14">
        <v>0.2305081007216134</v>
      </c>
      <c r="D14">
        <v>2.7627433559931261E-2</v>
      </c>
      <c r="E14">
        <v>4.2238094128650729</v>
      </c>
      <c r="F14">
        <v>3.5234535886144278</v>
      </c>
      <c r="G14">
        <v>5.0250943691308523</v>
      </c>
      <c r="H14">
        <v>4.8465157893096622</v>
      </c>
      <c r="I14">
        <v>8.8313298107684041E-2</v>
      </c>
      <c r="J14">
        <v>5.6549625821845542</v>
      </c>
      <c r="K14" t="s">
        <v>32</v>
      </c>
      <c r="L14" t="s">
        <v>33</v>
      </c>
      <c r="M14" t="s">
        <v>29</v>
      </c>
      <c r="N14" t="s">
        <v>34</v>
      </c>
      <c r="O14">
        <v>5.07</v>
      </c>
      <c r="P14">
        <v>2219.3474999999999</v>
      </c>
      <c r="Q14">
        <v>441.33839999999998</v>
      </c>
      <c r="R14">
        <v>379.52719999999999</v>
      </c>
      <c r="S14">
        <v>34.660899999999998</v>
      </c>
      <c r="T14">
        <v>30.564800000000002</v>
      </c>
      <c r="U14">
        <v>5.5536000000000003</v>
      </c>
      <c r="V14">
        <v>10.599</v>
      </c>
      <c r="W14">
        <v>0.2</v>
      </c>
      <c r="X14">
        <v>27.6905</v>
      </c>
      <c r="Y14">
        <v>5.444</v>
      </c>
      <c r="Z14">
        <v>0.41899999999999998</v>
      </c>
      <c r="AA14">
        <v>34.535648442212363</v>
      </c>
      <c r="AB14" t="s">
        <v>179</v>
      </c>
      <c r="AC14">
        <v>0.28871013737226547</v>
      </c>
    </row>
    <row r="15" spans="1:29" x14ac:dyDescent="0.2">
      <c r="A15" s="1" t="s">
        <v>77</v>
      </c>
      <c r="B15">
        <v>0.4848735989629378</v>
      </c>
      <c r="C15">
        <v>0.10840688091232931</v>
      </c>
      <c r="D15">
        <v>5.8012117919313882E-3</v>
      </c>
      <c r="E15">
        <v>4.6935015731833616</v>
      </c>
      <c r="F15">
        <v>4.772147146945195</v>
      </c>
      <c r="G15">
        <v>6.1058447574272323</v>
      </c>
      <c r="H15">
        <v>6.3509062983020739</v>
      </c>
      <c r="I15">
        <v>0.20436404711706549</v>
      </c>
      <c r="J15">
        <v>8.2651485966064158</v>
      </c>
      <c r="K15" t="s">
        <v>32</v>
      </c>
      <c r="L15" t="s">
        <v>33</v>
      </c>
      <c r="M15" t="s">
        <v>29</v>
      </c>
      <c r="N15" t="s">
        <v>34</v>
      </c>
      <c r="O15">
        <v>5.21</v>
      </c>
      <c r="P15">
        <v>2459.2278999999999</v>
      </c>
      <c r="Q15">
        <v>223.98089999999999</v>
      </c>
      <c r="R15">
        <v>476.14350000000002</v>
      </c>
      <c r="S15">
        <v>37.986800000000002</v>
      </c>
      <c r="T15">
        <v>29.387599999999999</v>
      </c>
      <c r="U15">
        <f>_xlfn.XLOOKUP([1]Sheet1!A9,[1]Sheet2!B:B,[1]Sheet2!K:K, "Not Found")</f>
        <v>13.3917</v>
      </c>
      <c r="V15">
        <v>17.489999999999998</v>
      </c>
      <c r="W15">
        <v>0.2</v>
      </c>
      <c r="X15">
        <f>_xlfn.XLOOKUP([1]Sheet1!A9,[1]Sheet2!B:B,[1]Sheet2!N:N, "Not Found")</f>
        <v>28.040500000000002</v>
      </c>
      <c r="Y15">
        <v>10.625999999999999</v>
      </c>
      <c r="Z15">
        <v>0.752</v>
      </c>
      <c r="AA15">
        <v>32.147438827886369</v>
      </c>
      <c r="AB15" t="s">
        <v>69</v>
      </c>
      <c r="AC15">
        <v>0.64845164307840508</v>
      </c>
    </row>
    <row r="16" spans="1:29" x14ac:dyDescent="0.2">
      <c r="A16" s="1" t="s">
        <v>186</v>
      </c>
      <c r="B16">
        <v>0.60158182903230839</v>
      </c>
      <c r="C16">
        <v>0.1392712657888398</v>
      </c>
      <c r="D16">
        <v>1.032000957755983E-2</v>
      </c>
      <c r="E16">
        <v>3.8829790676259739</v>
      </c>
      <c r="F16">
        <v>3.613449709589752</v>
      </c>
      <c r="G16">
        <v>6.0057695960128576</v>
      </c>
      <c r="H16">
        <v>4.88999147262831</v>
      </c>
      <c r="I16">
        <v>0.17955981285965791</v>
      </c>
      <c r="J16">
        <v>6.3816144222313511</v>
      </c>
      <c r="K16" t="s">
        <v>32</v>
      </c>
      <c r="L16" t="s">
        <v>33</v>
      </c>
      <c r="M16" t="s">
        <v>29</v>
      </c>
      <c r="N16" t="s">
        <v>34</v>
      </c>
      <c r="O16">
        <v>5.21</v>
      </c>
      <c r="P16">
        <v>2459.2278999999999</v>
      </c>
      <c r="Q16">
        <v>223.98089999999999</v>
      </c>
      <c r="R16">
        <v>476.14350000000002</v>
      </c>
      <c r="S16">
        <v>37.986800000000002</v>
      </c>
      <c r="T16">
        <v>29.387599999999999</v>
      </c>
      <c r="U16">
        <v>13.3917</v>
      </c>
      <c r="V16">
        <v>17.489999999999998</v>
      </c>
      <c r="W16">
        <v>0.2</v>
      </c>
      <c r="X16">
        <v>28.040500000000002</v>
      </c>
      <c r="Y16">
        <v>10.625999999999999</v>
      </c>
      <c r="Z16">
        <v>0.752</v>
      </c>
      <c r="AA16">
        <v>32.147438827886369</v>
      </c>
      <c r="AB16" t="s">
        <v>179</v>
      </c>
      <c r="AC16">
        <v>0.64845164307840508</v>
      </c>
    </row>
    <row r="17" spans="1:29" x14ac:dyDescent="0.2">
      <c r="A17" s="1" t="s">
        <v>78</v>
      </c>
      <c r="B17">
        <v>0.73131879989194815</v>
      </c>
      <c r="C17">
        <v>0.16425970755490379</v>
      </c>
      <c r="D17">
        <v>1.480036461087181E-2</v>
      </c>
      <c r="E17">
        <v>4.8864891893450766</v>
      </c>
      <c r="F17">
        <v>5.7462233813250672</v>
      </c>
      <c r="G17">
        <v>5.8778993809071478</v>
      </c>
      <c r="H17">
        <v>7.4931700617893986</v>
      </c>
      <c r="I17">
        <v>0.1701759695796484</v>
      </c>
      <c r="J17">
        <v>8.1751823169885931</v>
      </c>
      <c r="K17" t="s">
        <v>32</v>
      </c>
      <c r="L17" t="s">
        <v>33</v>
      </c>
      <c r="M17" t="s">
        <v>29</v>
      </c>
      <c r="N17" t="s">
        <v>34</v>
      </c>
      <c r="O17">
        <v>6.13</v>
      </c>
      <c r="P17">
        <v>2846.1952000000001</v>
      </c>
      <c r="Q17">
        <v>293.53489999999999</v>
      </c>
      <c r="R17">
        <v>584.53489999999999</v>
      </c>
      <c r="S17">
        <v>47.909599999999998</v>
      </c>
      <c r="T17">
        <v>51.002099999999999</v>
      </c>
      <c r="U17">
        <f>_xlfn.XLOOKUP([1]Sheet1!A10,[1]Sheet2!B:B,[1]Sheet2!K:K, "Not Found")</f>
        <v>12.4877</v>
      </c>
      <c r="V17">
        <v>7.2584999999999997</v>
      </c>
      <c r="W17">
        <v>0.56499999999999995</v>
      </c>
      <c r="X17">
        <f>_xlfn.XLOOKUP([1]Sheet1!A10,[1]Sheet2!B:B,[1]Sheet2!N:N, "Not Found")</f>
        <v>24.361000000000001</v>
      </c>
      <c r="Y17">
        <v>3.7290000000000001</v>
      </c>
      <c r="Z17">
        <v>0.27500000000000002</v>
      </c>
      <c r="AA17">
        <v>14.170661417113381</v>
      </c>
      <c r="AB17" t="s">
        <v>69</v>
      </c>
      <c r="AC17">
        <v>0.26284049784736802</v>
      </c>
    </row>
    <row r="18" spans="1:29" x14ac:dyDescent="0.2">
      <c r="A18" s="1" t="s">
        <v>263</v>
      </c>
      <c r="B18">
        <v>0.98723667128795556</v>
      </c>
      <c r="C18">
        <v>0.21026553079796281</v>
      </c>
      <c r="D18">
        <v>4.2674467031389933E-2</v>
      </c>
      <c r="E18">
        <v>4.3419678141273117</v>
      </c>
      <c r="F18">
        <v>5.0029601457769131</v>
      </c>
      <c r="G18">
        <v>5.5753093519279506</v>
      </c>
      <c r="H18">
        <v>6.7688953327746066</v>
      </c>
      <c r="I18">
        <v>9.836143820994038E-2</v>
      </c>
      <c r="J18">
        <v>7.1921696859534094</v>
      </c>
      <c r="K18" t="s">
        <v>32</v>
      </c>
      <c r="L18" t="s">
        <v>33</v>
      </c>
      <c r="M18" t="s">
        <v>29</v>
      </c>
      <c r="N18" t="s">
        <v>34</v>
      </c>
      <c r="O18">
        <v>6.13</v>
      </c>
      <c r="P18">
        <v>2846.1952000000001</v>
      </c>
      <c r="Q18">
        <v>293.53489999999999</v>
      </c>
      <c r="R18">
        <v>584.53489999999999</v>
      </c>
      <c r="S18">
        <v>47.909599999999998</v>
      </c>
      <c r="T18">
        <v>51.002099999999999</v>
      </c>
      <c r="U18">
        <v>12.4877</v>
      </c>
      <c r="V18">
        <v>7.2584999999999997</v>
      </c>
      <c r="W18">
        <v>0.56499999999999995</v>
      </c>
      <c r="X18">
        <v>24.361000000000001</v>
      </c>
      <c r="Y18">
        <v>3.7290000000000001</v>
      </c>
      <c r="Z18">
        <v>0.27500000000000002</v>
      </c>
      <c r="AA18">
        <v>14.170661417113381</v>
      </c>
      <c r="AB18" t="s">
        <v>179</v>
      </c>
      <c r="AC18">
        <v>0.26284049784736802</v>
      </c>
    </row>
    <row r="19" spans="1:29" x14ac:dyDescent="0.2">
      <c r="A19" s="1" t="s">
        <v>79</v>
      </c>
      <c r="B19">
        <v>0.75902590048519247</v>
      </c>
      <c r="C19">
        <v>9.3648124808797278E-2</v>
      </c>
      <c r="D19">
        <v>1.6132686969914051E-3</v>
      </c>
      <c r="E19">
        <v>3.7414270896816322</v>
      </c>
      <c r="F19">
        <v>6.8069550984567169</v>
      </c>
      <c r="G19">
        <v>5.4000315772423084</v>
      </c>
      <c r="H19">
        <v>9.2684246147989136</v>
      </c>
      <c r="I19">
        <v>8.5819252883070574E-2</v>
      </c>
      <c r="J19">
        <v>10.21928007511004</v>
      </c>
      <c r="K19" t="s">
        <v>32</v>
      </c>
      <c r="L19" t="s">
        <v>33</v>
      </c>
      <c r="M19" t="s">
        <v>31</v>
      </c>
      <c r="N19" t="s">
        <v>34</v>
      </c>
      <c r="O19">
        <v>7</v>
      </c>
      <c r="P19">
        <v>2625.8364999999999</v>
      </c>
      <c r="Q19">
        <v>168.92779999999999</v>
      </c>
      <c r="R19">
        <v>536.74639999999999</v>
      </c>
      <c r="S19">
        <v>56.422400000000003</v>
      </c>
      <c r="T19">
        <v>107.3896</v>
      </c>
      <c r="U19">
        <f>_xlfn.XLOOKUP([1]Sheet1!A11,[1]Sheet2!B:B,[1]Sheet2!K:K, "Not Found")</f>
        <v>4.4290000000000003</v>
      </c>
      <c r="V19">
        <v>3.8115000000000001</v>
      </c>
      <c r="W19">
        <v>0.21</v>
      </c>
      <c r="X19">
        <f>_xlfn.XLOOKUP([1]Sheet1!A11,[1]Sheet2!B:B,[1]Sheet2!N:N, "Not Found")</f>
        <v>0.41349999999999998</v>
      </c>
      <c r="Y19">
        <v>1.99</v>
      </c>
      <c r="Z19">
        <v>0.36599999999999999</v>
      </c>
      <c r="AA19">
        <v>35.689318797879388</v>
      </c>
      <c r="AB19" t="s">
        <v>69</v>
      </c>
      <c r="AC19">
        <v>2.3251750043405538E-2</v>
      </c>
    </row>
    <row r="20" spans="1:29" x14ac:dyDescent="0.2">
      <c r="A20" s="1" t="s">
        <v>249</v>
      </c>
      <c r="B20">
        <v>0.91844318855278839</v>
      </c>
      <c r="C20">
        <v>0.20662207023711709</v>
      </c>
      <c r="D20">
        <v>5.7997982107420342E-3</v>
      </c>
      <c r="E20">
        <v>2.7700767042122338</v>
      </c>
      <c r="F20">
        <v>4.1709451670305278</v>
      </c>
      <c r="G20">
        <v>3.3314737981402849</v>
      </c>
      <c r="H20">
        <v>5.8667828546350966</v>
      </c>
      <c r="I20">
        <v>5.9086193716581553E-2</v>
      </c>
      <c r="J20">
        <v>6.5265356429995096</v>
      </c>
      <c r="K20" t="s">
        <v>32</v>
      </c>
      <c r="L20" t="s">
        <v>33</v>
      </c>
      <c r="M20" t="s">
        <v>31</v>
      </c>
      <c r="N20" t="s">
        <v>34</v>
      </c>
      <c r="O20">
        <v>7</v>
      </c>
      <c r="P20">
        <v>2625.8364999999999</v>
      </c>
      <c r="Q20">
        <v>168.92779999999999</v>
      </c>
      <c r="R20">
        <v>536.74639999999999</v>
      </c>
      <c r="S20">
        <v>56.422400000000003</v>
      </c>
      <c r="T20">
        <v>107.3896</v>
      </c>
      <c r="U20">
        <v>4.4290000000000003</v>
      </c>
      <c r="V20">
        <v>3.8115000000000001</v>
      </c>
      <c r="W20">
        <v>0.21</v>
      </c>
      <c r="X20">
        <v>0.41349999999999998</v>
      </c>
      <c r="Y20">
        <v>1.99</v>
      </c>
      <c r="Z20">
        <v>0.36599999999999999</v>
      </c>
      <c r="AA20">
        <v>35.689318797879388</v>
      </c>
      <c r="AB20" t="s">
        <v>179</v>
      </c>
      <c r="AC20">
        <v>2.3251750043405538E-2</v>
      </c>
    </row>
    <row r="21" spans="1:29" x14ac:dyDescent="0.2">
      <c r="A21" s="1" t="s">
        <v>80</v>
      </c>
      <c r="B21">
        <v>0.60719956964470867</v>
      </c>
      <c r="C21">
        <v>0.1114538744080827</v>
      </c>
      <c r="D21">
        <v>9.5869969863498928E-3</v>
      </c>
      <c r="E21">
        <v>2.482443085044916</v>
      </c>
      <c r="F21">
        <v>6.3668134455209202</v>
      </c>
      <c r="G21">
        <v>3.710021684639059</v>
      </c>
      <c r="H21">
        <v>8.4590183752258739</v>
      </c>
      <c r="I21">
        <v>0.20017369569180291</v>
      </c>
      <c r="J21">
        <v>8.9267358996077792</v>
      </c>
      <c r="K21" t="s">
        <v>32</v>
      </c>
      <c r="L21" t="s">
        <v>33</v>
      </c>
      <c r="M21" t="s">
        <v>31</v>
      </c>
      <c r="N21" t="s">
        <v>34</v>
      </c>
      <c r="O21">
        <v>7.18</v>
      </c>
      <c r="P21">
        <v>1860.345</v>
      </c>
      <c r="Q21">
        <v>499.0043</v>
      </c>
      <c r="R21">
        <v>337.38470000000001</v>
      </c>
      <c r="S21">
        <v>16.068100000000001</v>
      </c>
      <c r="T21">
        <v>127.8074</v>
      </c>
      <c r="U21">
        <f>_xlfn.XLOOKUP([1]Sheet1!A12,[1]Sheet2!B:B,[1]Sheet2!K:K, "Not Found")</f>
        <v>4.2714999999999996</v>
      </c>
      <c r="V21">
        <v>2.9980000000000002</v>
      </c>
      <c r="W21">
        <v>0.2</v>
      </c>
      <c r="X21">
        <f>_xlfn.XLOOKUP([1]Sheet1!A12,[1]Sheet2!B:B,[1]Sheet2!N:N, "Not Found")</f>
        <v>0.318</v>
      </c>
      <c r="Y21">
        <v>1.0580000000000001</v>
      </c>
      <c r="Z21">
        <v>8.1000000000000003E-2</v>
      </c>
      <c r="AA21">
        <v>4.0925027842972819</v>
      </c>
      <c r="AB21" t="s">
        <v>69</v>
      </c>
      <c r="AC21">
        <v>1.3276810699372137E-2</v>
      </c>
    </row>
    <row r="22" spans="1:29" x14ac:dyDescent="0.2">
      <c r="A22" s="1" t="s">
        <v>241</v>
      </c>
      <c r="B22">
        <v>0.91265522201708182</v>
      </c>
      <c r="C22">
        <v>0.22888999589335721</v>
      </c>
      <c r="D22">
        <v>1.9051019537164791E-2</v>
      </c>
      <c r="E22">
        <v>2.3994122949721759</v>
      </c>
      <c r="F22">
        <v>4.0930820599290456</v>
      </c>
      <c r="G22">
        <v>2.7244589554457921</v>
      </c>
      <c r="H22">
        <v>5.4905964940630954</v>
      </c>
      <c r="I22">
        <v>4.954181773979395E-2</v>
      </c>
      <c r="J22">
        <v>6.7533724993390098</v>
      </c>
      <c r="K22" t="s">
        <v>32</v>
      </c>
      <c r="L22" t="s">
        <v>33</v>
      </c>
      <c r="M22" t="s">
        <v>31</v>
      </c>
      <c r="N22" t="s">
        <v>34</v>
      </c>
      <c r="O22">
        <v>7.18</v>
      </c>
      <c r="P22">
        <v>1860.345</v>
      </c>
      <c r="Q22">
        <v>499.0043</v>
      </c>
      <c r="R22">
        <v>337.38470000000001</v>
      </c>
      <c r="S22">
        <v>16.068100000000001</v>
      </c>
      <c r="T22">
        <v>127.8074</v>
      </c>
      <c r="U22">
        <v>4.2714999999999996</v>
      </c>
      <c r="V22">
        <v>2.9980000000000002</v>
      </c>
      <c r="W22">
        <v>0.2</v>
      </c>
      <c r="X22">
        <v>0.318</v>
      </c>
      <c r="Y22">
        <v>1.0580000000000001</v>
      </c>
      <c r="Z22">
        <v>8.1000000000000003E-2</v>
      </c>
      <c r="AA22">
        <v>4.0925027842972819</v>
      </c>
      <c r="AB22" t="s">
        <v>179</v>
      </c>
      <c r="AC22">
        <v>1.3276810699372137E-2</v>
      </c>
    </row>
    <row r="23" spans="1:29" x14ac:dyDescent="0.2">
      <c r="A23" s="1" t="s">
        <v>81</v>
      </c>
      <c r="B23">
        <v>1.1557027533406481</v>
      </c>
      <c r="C23">
        <v>9.6012016182253204E-2</v>
      </c>
      <c r="D23">
        <v>2.5918818584536661E-3</v>
      </c>
      <c r="E23">
        <v>4.2691068710542472</v>
      </c>
      <c r="F23">
        <v>9.6882110468258222</v>
      </c>
      <c r="G23">
        <v>10.67613492731858</v>
      </c>
      <c r="H23">
        <v>12.91673303295577</v>
      </c>
      <c r="I23">
        <v>0.62480135867654651</v>
      </c>
      <c r="J23">
        <v>16.478636942403401</v>
      </c>
      <c r="K23" t="s">
        <v>32</v>
      </c>
      <c r="L23" t="s">
        <v>33</v>
      </c>
      <c r="M23" t="s">
        <v>31</v>
      </c>
      <c r="N23" t="s">
        <v>34</v>
      </c>
      <c r="O23">
        <v>6.64</v>
      </c>
      <c r="P23">
        <v>2240.0477000000001</v>
      </c>
      <c r="Q23">
        <v>160.5909</v>
      </c>
      <c r="R23">
        <v>435.55520000000001</v>
      </c>
      <c r="S23">
        <v>22.0105</v>
      </c>
      <c r="T23">
        <v>75.120999999999995</v>
      </c>
      <c r="U23">
        <f>_xlfn.XLOOKUP([1]Sheet1!A13,[1]Sheet2!B:B,[1]Sheet2!K:K, "Not Found")</f>
        <v>2.2635999999999998</v>
      </c>
      <c r="V23">
        <v>3.1564999999999999</v>
      </c>
      <c r="W23">
        <v>0.2</v>
      </c>
      <c r="X23">
        <f>_xlfn.XLOOKUP([1]Sheet1!A13,[1]Sheet2!B:B,[1]Sheet2!N:N, "Not Found")</f>
        <v>2.1515</v>
      </c>
      <c r="Y23">
        <v>1.696</v>
      </c>
      <c r="Z23">
        <v>0.11</v>
      </c>
      <c r="AA23">
        <v>11.528488577269073</v>
      </c>
      <c r="AB23" t="s">
        <v>69</v>
      </c>
      <c r="AC23">
        <v>6.491242113171744E-2</v>
      </c>
    </row>
    <row r="24" spans="1:29" x14ac:dyDescent="0.2">
      <c r="A24" s="1" t="s">
        <v>199</v>
      </c>
      <c r="B24">
        <v>1.308728786808204</v>
      </c>
      <c r="C24">
        <v>0.31332293495430258</v>
      </c>
      <c r="D24">
        <v>1.1176704721936321E-2</v>
      </c>
      <c r="E24">
        <v>3.5611150475452051</v>
      </c>
      <c r="F24">
        <v>4.1898029020420937</v>
      </c>
      <c r="G24">
        <v>3.663579353223803</v>
      </c>
      <c r="H24">
        <v>5.5963905167281736</v>
      </c>
      <c r="I24">
        <v>3.7703387291403941E-2</v>
      </c>
      <c r="J24">
        <v>6.5811008167233958</v>
      </c>
      <c r="K24" t="s">
        <v>32</v>
      </c>
      <c r="L24" t="s">
        <v>33</v>
      </c>
      <c r="M24" t="s">
        <v>31</v>
      </c>
      <c r="N24" t="s">
        <v>34</v>
      </c>
      <c r="O24">
        <v>6.64</v>
      </c>
      <c r="P24">
        <v>2240.0477000000001</v>
      </c>
      <c r="Q24">
        <v>160.5909</v>
      </c>
      <c r="R24">
        <v>435.55520000000001</v>
      </c>
      <c r="S24">
        <v>22.0105</v>
      </c>
      <c r="T24">
        <v>75.120999999999995</v>
      </c>
      <c r="U24">
        <v>2.2635999999999998</v>
      </c>
      <c r="V24">
        <v>3.1564999999999999</v>
      </c>
      <c r="W24">
        <v>0.2</v>
      </c>
      <c r="X24">
        <v>2.1515</v>
      </c>
      <c r="Y24">
        <v>1.696</v>
      </c>
      <c r="Z24">
        <v>0.11</v>
      </c>
      <c r="AA24">
        <v>11.528488577269073</v>
      </c>
      <c r="AB24" t="s">
        <v>179</v>
      </c>
      <c r="AC24">
        <v>6.491242113171744E-2</v>
      </c>
    </row>
    <row r="25" spans="1:29" x14ac:dyDescent="0.2">
      <c r="A25" s="1" t="s">
        <v>82</v>
      </c>
      <c r="B25">
        <v>0.46831790209125718</v>
      </c>
      <c r="C25">
        <v>0.1041797694028886</v>
      </c>
      <c r="D25">
        <v>5.975242519876728E-3</v>
      </c>
      <c r="E25">
        <v>3.7845521972273319</v>
      </c>
      <c r="F25">
        <v>4.2646103773462292</v>
      </c>
      <c r="G25">
        <v>5.70595028470035</v>
      </c>
      <c r="H25">
        <v>6.0922234264941171</v>
      </c>
      <c r="I25">
        <v>0.19450821831133361</v>
      </c>
      <c r="J25">
        <v>7.6324372870695179</v>
      </c>
      <c r="K25" t="s">
        <v>27</v>
      </c>
      <c r="L25" t="s">
        <v>28</v>
      </c>
      <c r="M25" t="s">
        <v>29</v>
      </c>
      <c r="N25" t="s">
        <v>35</v>
      </c>
      <c r="O25">
        <v>5.21</v>
      </c>
      <c r="P25">
        <v>2413.7001</v>
      </c>
      <c r="Q25">
        <v>231.5018</v>
      </c>
      <c r="R25">
        <v>421.95429999999999</v>
      </c>
      <c r="S25">
        <v>29.5671</v>
      </c>
      <c r="T25">
        <v>15.9709</v>
      </c>
      <c r="U25">
        <f>_xlfn.XLOOKUP([1]Sheet1!A14,[1]Sheet2!B:B,[1]Sheet2!K:K, "Not Found")</f>
        <v>7.6520000000000001</v>
      </c>
      <c r="V25">
        <v>16.147500000000001</v>
      </c>
      <c r="W25">
        <v>0.2</v>
      </c>
      <c r="X25">
        <f>_xlfn.XLOOKUP([1]Sheet1!A14,[1]Sheet2!B:B,[1]Sheet2!N:N, "Not Found")</f>
        <v>20.048999999999999</v>
      </c>
      <c r="Y25">
        <v>8.8859999999999992</v>
      </c>
      <c r="Z25">
        <v>0.63300000000000001</v>
      </c>
      <c r="AA25">
        <v>36.324000423439863</v>
      </c>
      <c r="AB25" t="s">
        <v>69</v>
      </c>
      <c r="AC25">
        <v>0.38497578956474476</v>
      </c>
    </row>
    <row r="26" spans="1:29" x14ac:dyDescent="0.2">
      <c r="A26" s="1" t="s">
        <v>190</v>
      </c>
      <c r="B26">
        <v>0.52352840428500713</v>
      </c>
      <c r="C26">
        <v>0.16016432643071621</v>
      </c>
      <c r="D26">
        <v>7.2596122864025522E-3</v>
      </c>
      <c r="E26">
        <v>4.1825073552561136</v>
      </c>
      <c r="F26">
        <v>3.3620880280477059</v>
      </c>
      <c r="G26">
        <v>5.7726783637205923</v>
      </c>
      <c r="H26">
        <v>4.9993287971887348</v>
      </c>
      <c r="I26">
        <v>0.1005228650808417</v>
      </c>
      <c r="J26">
        <v>5.8650111435441907</v>
      </c>
      <c r="K26" t="s">
        <v>27</v>
      </c>
      <c r="L26" t="s">
        <v>28</v>
      </c>
      <c r="M26" t="s">
        <v>29</v>
      </c>
      <c r="N26" t="s">
        <v>35</v>
      </c>
      <c r="O26">
        <v>5.21</v>
      </c>
      <c r="P26">
        <v>2413.7001</v>
      </c>
      <c r="Q26">
        <v>231.5018</v>
      </c>
      <c r="R26">
        <v>421.95429999999999</v>
      </c>
      <c r="S26">
        <v>29.5671</v>
      </c>
      <c r="T26">
        <v>15.9709</v>
      </c>
      <c r="U26">
        <v>7.6520000000000001</v>
      </c>
      <c r="V26">
        <v>16.147500000000001</v>
      </c>
      <c r="W26">
        <v>0.2</v>
      </c>
      <c r="X26">
        <v>20.048999999999999</v>
      </c>
      <c r="Y26">
        <v>8.8859999999999992</v>
      </c>
      <c r="Z26">
        <v>0.63300000000000001</v>
      </c>
      <c r="AA26">
        <v>36.324000423439863</v>
      </c>
      <c r="AB26" t="s">
        <v>179</v>
      </c>
      <c r="AC26">
        <v>0.38497578956474476</v>
      </c>
    </row>
    <row r="27" spans="1:29" x14ac:dyDescent="0.2">
      <c r="A27" s="1" t="s">
        <v>83</v>
      </c>
      <c r="B27">
        <v>0.60575222482362912</v>
      </c>
      <c r="C27">
        <v>0.13037071027778291</v>
      </c>
      <c r="D27">
        <v>1.2985553372196279E-2</v>
      </c>
      <c r="E27">
        <v>4.8499385668534867</v>
      </c>
      <c r="F27">
        <v>5.4881059589623904</v>
      </c>
      <c r="G27">
        <v>6.8299679896028866</v>
      </c>
      <c r="H27">
        <v>7.1194320451934558</v>
      </c>
      <c r="I27">
        <v>0.18372749975019989</v>
      </c>
      <c r="J27">
        <v>8.9926359918188403</v>
      </c>
      <c r="K27" t="s">
        <v>27</v>
      </c>
      <c r="L27" t="s">
        <v>28</v>
      </c>
      <c r="M27" t="s">
        <v>29</v>
      </c>
      <c r="N27" t="s">
        <v>35</v>
      </c>
      <c r="O27">
        <v>5.48</v>
      </c>
      <c r="P27">
        <v>2831.1066000000001</v>
      </c>
      <c r="Q27">
        <v>420.875</v>
      </c>
      <c r="R27">
        <v>472.69709999999998</v>
      </c>
      <c r="S27">
        <v>60.838200000000001</v>
      </c>
      <c r="T27">
        <v>46.235999999999997</v>
      </c>
      <c r="U27">
        <f>_xlfn.XLOOKUP([1]Sheet1!A15,[1]Sheet2!B:B,[1]Sheet2!K:K, "Not Found")</f>
        <v>9.8455999999999992</v>
      </c>
      <c r="V27">
        <v>9.4830000000000005</v>
      </c>
      <c r="W27">
        <v>0.2</v>
      </c>
      <c r="X27">
        <f>_xlfn.XLOOKUP([1]Sheet1!A15,[1]Sheet2!B:B,[1]Sheet2!N:N, "Not Found")</f>
        <v>14.481999999999999</v>
      </c>
      <c r="Y27">
        <v>4.6980000000000004</v>
      </c>
      <c r="Z27">
        <v>0.36299999999999999</v>
      </c>
      <c r="AA27">
        <v>25.771428221563667</v>
      </c>
      <c r="AB27" t="s">
        <v>69</v>
      </c>
      <c r="AC27">
        <v>0.20524850496753716</v>
      </c>
    </row>
    <row r="28" spans="1:29" x14ac:dyDescent="0.2">
      <c r="A28" s="1" t="s">
        <v>246</v>
      </c>
      <c r="B28">
        <v>0.87857283795169572</v>
      </c>
      <c r="C28">
        <v>0.2035864744185214</v>
      </c>
      <c r="D28">
        <v>3.6858271525957172E-2</v>
      </c>
      <c r="E28">
        <v>4.2082280348128291</v>
      </c>
      <c r="F28">
        <v>4.2947356217632588</v>
      </c>
      <c r="G28">
        <v>5.337720958813704</v>
      </c>
      <c r="H28">
        <v>5.2850395661505534</v>
      </c>
      <c r="I28">
        <v>9.5930277650990228E-2</v>
      </c>
      <c r="J28">
        <v>6.2476895870247144</v>
      </c>
      <c r="K28" t="s">
        <v>27</v>
      </c>
      <c r="L28" t="s">
        <v>28</v>
      </c>
      <c r="M28" t="s">
        <v>29</v>
      </c>
      <c r="N28" t="s">
        <v>35</v>
      </c>
      <c r="O28">
        <v>5.48</v>
      </c>
      <c r="P28">
        <v>2831.1066000000001</v>
      </c>
      <c r="Q28">
        <v>420.875</v>
      </c>
      <c r="R28">
        <v>472.69709999999998</v>
      </c>
      <c r="S28">
        <v>60.838200000000001</v>
      </c>
      <c r="T28">
        <v>46.235999999999997</v>
      </c>
      <c r="U28">
        <v>9.8455999999999992</v>
      </c>
      <c r="V28">
        <v>9.4830000000000005</v>
      </c>
      <c r="W28">
        <v>0.2</v>
      </c>
      <c r="X28">
        <v>14.481999999999999</v>
      </c>
      <c r="Y28">
        <v>4.6980000000000004</v>
      </c>
      <c r="Z28">
        <v>0.36299999999999999</v>
      </c>
      <c r="AA28">
        <v>25.771428221563667</v>
      </c>
      <c r="AB28" t="s">
        <v>179</v>
      </c>
      <c r="AC28">
        <v>0.20524850496753716</v>
      </c>
    </row>
    <row r="29" spans="1:29" x14ac:dyDescent="0.2">
      <c r="A29" s="1" t="s">
        <v>84</v>
      </c>
      <c r="B29">
        <v>0.97013342934070201</v>
      </c>
      <c r="C29">
        <v>0.1375415496322108</v>
      </c>
      <c r="D29">
        <v>1.7521588791281691E-2</v>
      </c>
      <c r="E29">
        <v>5.3791596330333897</v>
      </c>
      <c r="F29">
        <v>5.7396741181405044</v>
      </c>
      <c r="G29">
        <v>5.3358909265035104</v>
      </c>
      <c r="H29">
        <v>6.8688952812211053</v>
      </c>
      <c r="I29">
        <v>0.1886503168736241</v>
      </c>
      <c r="J29">
        <v>8.1628172791788849</v>
      </c>
      <c r="K29" t="s">
        <v>36</v>
      </c>
      <c r="L29" t="s">
        <v>33</v>
      </c>
      <c r="M29" t="s">
        <v>29</v>
      </c>
      <c r="N29" t="s">
        <v>37</v>
      </c>
      <c r="O29">
        <v>5.82</v>
      </c>
      <c r="P29">
        <v>3105.884</v>
      </c>
      <c r="Q29">
        <v>227.61150000000001</v>
      </c>
      <c r="R29">
        <v>488.09469999999999</v>
      </c>
      <c r="S29">
        <v>69.845399999999998</v>
      </c>
      <c r="T29">
        <v>26.0077</v>
      </c>
      <c r="U29">
        <f>_xlfn.XLOOKUP([1]Sheet1!A16,[1]Sheet2!B:B,[1]Sheet2!K:K, "Not Found")</f>
        <v>13.4053</v>
      </c>
      <c r="V29">
        <v>8.7119999999999997</v>
      </c>
      <c r="W29">
        <v>0.2</v>
      </c>
      <c r="X29">
        <f>_xlfn.XLOOKUP([1]Sheet1!A16,[1]Sheet2!B:B,[1]Sheet2!N:N, "Not Found")</f>
        <v>29.8005</v>
      </c>
      <c r="Y29">
        <v>4.3940000000000001</v>
      </c>
      <c r="Z29">
        <v>0.32400000000000001</v>
      </c>
      <c r="AA29">
        <v>33.087751910463602</v>
      </c>
      <c r="AB29" t="s">
        <v>69</v>
      </c>
      <c r="AC29">
        <v>0.2636038642218379</v>
      </c>
    </row>
    <row r="30" spans="1:29" x14ac:dyDescent="0.2">
      <c r="A30" s="1" t="s">
        <v>195</v>
      </c>
      <c r="B30">
        <v>1.2528663415369099</v>
      </c>
      <c r="C30">
        <v>0.26074610066246789</v>
      </c>
      <c r="D30">
        <v>4.7369314730884737E-2</v>
      </c>
      <c r="E30">
        <v>5.1894648630884506</v>
      </c>
      <c r="F30">
        <v>4.6093444556890191</v>
      </c>
      <c r="G30">
        <v>5.3507970708392447</v>
      </c>
      <c r="H30">
        <v>5.9403364822897871</v>
      </c>
      <c r="I30">
        <v>0.14277839656219879</v>
      </c>
      <c r="J30">
        <v>6.1990561452834232</v>
      </c>
      <c r="K30" t="s">
        <v>36</v>
      </c>
      <c r="L30" t="s">
        <v>33</v>
      </c>
      <c r="M30" t="s">
        <v>29</v>
      </c>
      <c r="N30" t="s">
        <v>37</v>
      </c>
      <c r="O30">
        <v>5.82</v>
      </c>
      <c r="P30">
        <v>3105.884</v>
      </c>
      <c r="Q30">
        <v>227.61150000000001</v>
      </c>
      <c r="R30">
        <v>488.09469999999999</v>
      </c>
      <c r="S30">
        <v>69.845399999999998</v>
      </c>
      <c r="T30">
        <v>26.0077</v>
      </c>
      <c r="U30">
        <v>13.4053</v>
      </c>
      <c r="V30">
        <v>8.7119999999999997</v>
      </c>
      <c r="W30">
        <v>0.2</v>
      </c>
      <c r="X30">
        <v>29.8005</v>
      </c>
      <c r="Y30">
        <v>4.3940000000000001</v>
      </c>
      <c r="Z30">
        <v>0.32400000000000001</v>
      </c>
      <c r="AA30">
        <v>33.087751910463602</v>
      </c>
      <c r="AB30" t="s">
        <v>179</v>
      </c>
      <c r="AC30">
        <v>0.2636038642218379</v>
      </c>
    </row>
    <row r="31" spans="1:29" x14ac:dyDescent="0.2">
      <c r="A31" s="1" t="s">
        <v>248</v>
      </c>
      <c r="B31">
        <v>0.63426141823036386</v>
      </c>
      <c r="C31">
        <v>0.1714028933216685</v>
      </c>
      <c r="D31">
        <v>2.151519661619292E-2</v>
      </c>
      <c r="E31">
        <v>3.940197111956353</v>
      </c>
      <c r="F31">
        <v>3.89500452141937</v>
      </c>
      <c r="G31">
        <v>6.1936861896546294</v>
      </c>
      <c r="H31">
        <v>5.2765081419631379</v>
      </c>
      <c r="I31">
        <v>0.15514262848516749</v>
      </c>
      <c r="J31">
        <v>6.8195296631957234</v>
      </c>
      <c r="K31" t="s">
        <v>36</v>
      </c>
      <c r="L31" t="s">
        <v>33</v>
      </c>
      <c r="M31" t="s">
        <v>29</v>
      </c>
      <c r="N31" t="s">
        <v>37</v>
      </c>
      <c r="O31">
        <v>5.41</v>
      </c>
      <c r="P31">
        <v>2774.3548000000001</v>
      </c>
      <c r="Q31">
        <v>168.2003</v>
      </c>
      <c r="R31">
        <v>578.14790000000005</v>
      </c>
      <c r="S31">
        <v>48.090800000000002</v>
      </c>
      <c r="T31">
        <v>29.229399999999998</v>
      </c>
      <c r="U31">
        <v>13.154500000000001</v>
      </c>
      <c r="V31">
        <v>14.5245</v>
      </c>
      <c r="W31">
        <v>0.2</v>
      </c>
      <c r="X31">
        <v>20.401</v>
      </c>
      <c r="Y31">
        <v>8.4920000000000009</v>
      </c>
      <c r="Z31">
        <v>0.59799999999999998</v>
      </c>
      <c r="AA31">
        <v>30.091560614069135</v>
      </c>
      <c r="AB31" t="s">
        <v>179</v>
      </c>
      <c r="AC31" t="s">
        <v>173</v>
      </c>
    </row>
    <row r="32" spans="1:29" x14ac:dyDescent="0.2">
      <c r="A32" s="1" t="s">
        <v>85</v>
      </c>
      <c r="B32">
        <v>0.62130360950716268</v>
      </c>
      <c r="C32">
        <v>0.101823311892024</v>
      </c>
      <c r="D32">
        <v>5.2798969484900626E-3</v>
      </c>
      <c r="E32">
        <v>2.6221179881048151</v>
      </c>
      <c r="F32">
        <v>6.5109593144754818</v>
      </c>
      <c r="G32">
        <v>4.533608205256388</v>
      </c>
      <c r="H32">
        <v>7.7865215930910656</v>
      </c>
      <c r="I32">
        <v>0.1105613214542078</v>
      </c>
      <c r="J32">
        <v>8.7257616069882769</v>
      </c>
      <c r="K32" t="s">
        <v>36</v>
      </c>
      <c r="L32" t="s">
        <v>33</v>
      </c>
      <c r="M32" t="s">
        <v>31</v>
      </c>
      <c r="N32" t="s">
        <v>37</v>
      </c>
      <c r="O32">
        <v>6.85</v>
      </c>
      <c r="P32">
        <v>2498.4308000000001</v>
      </c>
      <c r="Q32">
        <v>219.2653</v>
      </c>
      <c r="R32">
        <v>485.07659999999998</v>
      </c>
      <c r="S32">
        <v>28.601099999999999</v>
      </c>
      <c r="T32">
        <v>115.1121</v>
      </c>
      <c r="U32">
        <f>_xlfn.XLOOKUP([1]Sheet1!A17,[1]Sheet2!B:B,[1]Sheet2!K:K, "Not Found")</f>
        <v>4.1569000000000003</v>
      </c>
      <c r="V32">
        <v>3.0139999999999998</v>
      </c>
      <c r="W32">
        <v>0.2</v>
      </c>
      <c r="X32">
        <f>_xlfn.XLOOKUP([1]Sheet1!A17,[1]Sheet2!B:B,[1]Sheet2!N:N, "Not Found")</f>
        <v>0.23449999999999999</v>
      </c>
      <c r="Y32">
        <v>2.3580000000000001</v>
      </c>
      <c r="Z32">
        <v>0.34</v>
      </c>
      <c r="AA32">
        <v>4.6005284507679214</v>
      </c>
      <c r="AB32" t="s">
        <v>69</v>
      </c>
      <c r="AC32">
        <v>0.37548380426604472</v>
      </c>
    </row>
    <row r="33" spans="1:29" x14ac:dyDescent="0.2">
      <c r="A33" s="1" t="s">
        <v>185</v>
      </c>
      <c r="B33">
        <v>0.99863374513255043</v>
      </c>
      <c r="C33">
        <v>0.11734473514771281</v>
      </c>
      <c r="D33">
        <v>4.7896685741313054E-3</v>
      </c>
      <c r="E33">
        <v>2.9563086258342182</v>
      </c>
      <c r="F33">
        <v>4.6424363639800124</v>
      </c>
      <c r="G33">
        <v>3.9732589552615631</v>
      </c>
      <c r="H33">
        <v>6.3353403409295987</v>
      </c>
      <c r="I33">
        <v>7.4537011008132856E-2</v>
      </c>
      <c r="J33">
        <v>7.0510745564678601</v>
      </c>
      <c r="K33" t="s">
        <v>36</v>
      </c>
      <c r="L33" t="s">
        <v>33</v>
      </c>
      <c r="M33" t="s">
        <v>31</v>
      </c>
      <c r="N33" t="s">
        <v>37</v>
      </c>
      <c r="O33">
        <v>6.85</v>
      </c>
      <c r="P33">
        <v>2498.4308000000001</v>
      </c>
      <c r="Q33">
        <v>219.2653</v>
      </c>
      <c r="R33">
        <v>485.07659999999998</v>
      </c>
      <c r="S33">
        <v>28.601099999999999</v>
      </c>
      <c r="T33">
        <v>115.1121</v>
      </c>
      <c r="U33">
        <v>4.1569000000000003</v>
      </c>
      <c r="V33">
        <v>3.0139999999999998</v>
      </c>
      <c r="W33">
        <v>0.2</v>
      </c>
      <c r="X33">
        <v>0.23449999999999999</v>
      </c>
      <c r="Y33">
        <v>2.3580000000000001</v>
      </c>
      <c r="Z33">
        <v>0.34</v>
      </c>
      <c r="AA33">
        <v>4.6005284507679214</v>
      </c>
      <c r="AB33" t="s">
        <v>179</v>
      </c>
      <c r="AC33">
        <v>0.37548380426604472</v>
      </c>
    </row>
    <row r="34" spans="1:29" x14ac:dyDescent="0.2">
      <c r="A34" s="1" t="s">
        <v>86</v>
      </c>
      <c r="B34">
        <v>0.55978311222268906</v>
      </c>
      <c r="C34">
        <v>0.14062289269865799</v>
      </c>
      <c r="D34">
        <v>4.5955263227342282E-3</v>
      </c>
      <c r="E34">
        <v>3.3983439970105001</v>
      </c>
      <c r="F34">
        <v>7.2646181934530087</v>
      </c>
      <c r="G34">
        <v>5.0942753477390728</v>
      </c>
      <c r="H34">
        <v>9.2667418557279895</v>
      </c>
      <c r="I34">
        <v>0.17986755487340531</v>
      </c>
      <c r="J34">
        <v>9.8851907682230475</v>
      </c>
      <c r="K34" t="s">
        <v>36</v>
      </c>
      <c r="L34" t="s">
        <v>33</v>
      </c>
      <c r="M34" t="s">
        <v>31</v>
      </c>
      <c r="N34" t="s">
        <v>37</v>
      </c>
      <c r="O34">
        <v>6.78</v>
      </c>
      <c r="P34">
        <v>1673.1016</v>
      </c>
      <c r="Q34">
        <v>146.78389999999999</v>
      </c>
      <c r="R34">
        <v>331.68630000000002</v>
      </c>
      <c r="S34">
        <v>10.6006</v>
      </c>
      <c r="T34">
        <v>100.59010000000001</v>
      </c>
      <c r="U34">
        <f>_xlfn.XLOOKUP([1]Sheet1!A18,[1]Sheet2!B:B,[1]Sheet2!K:K, "Not Found")</f>
        <v>2.0413000000000001</v>
      </c>
      <c r="V34">
        <v>1.6160000000000001</v>
      </c>
      <c r="W34">
        <v>0.2</v>
      </c>
      <c r="X34">
        <f>_xlfn.XLOOKUP([1]Sheet1!A18,[1]Sheet2!B:B,[1]Sheet2!N:N, "Not Found")</f>
        <v>0.86299999999999999</v>
      </c>
      <c r="Y34">
        <v>0.84799999999999998</v>
      </c>
      <c r="Z34">
        <v>6.3E-2</v>
      </c>
      <c r="AA34">
        <v>5.2599455010426306</v>
      </c>
      <c r="AB34" t="s">
        <v>69</v>
      </c>
      <c r="AC34">
        <v>4.3285794480424744E-2</v>
      </c>
    </row>
    <row r="35" spans="1:29" x14ac:dyDescent="0.2">
      <c r="A35" s="1" t="s">
        <v>180</v>
      </c>
      <c r="B35">
        <v>0.82139604903323826</v>
      </c>
      <c r="C35">
        <v>0.24956702316483181</v>
      </c>
      <c r="D35">
        <v>7.5520856826162899E-3</v>
      </c>
      <c r="E35">
        <v>2.2714895916584839</v>
      </c>
      <c r="F35">
        <v>3.9208208158336948</v>
      </c>
      <c r="G35">
        <v>2.6587803443567668</v>
      </c>
      <c r="H35">
        <v>5.4983643773934734</v>
      </c>
      <c r="I35">
        <v>4.2905326033151628E-2</v>
      </c>
      <c r="J35">
        <v>6.3307809858745827</v>
      </c>
      <c r="K35" t="s">
        <v>36</v>
      </c>
      <c r="L35" t="s">
        <v>33</v>
      </c>
      <c r="M35" t="s">
        <v>31</v>
      </c>
      <c r="N35" t="s">
        <v>37</v>
      </c>
      <c r="O35">
        <v>6.78</v>
      </c>
      <c r="P35">
        <v>1673.1016</v>
      </c>
      <c r="Q35">
        <v>146.78389999999999</v>
      </c>
      <c r="R35">
        <v>331.68630000000002</v>
      </c>
      <c r="S35">
        <v>10.6006</v>
      </c>
      <c r="T35">
        <v>100.59010000000001</v>
      </c>
      <c r="U35">
        <v>2.0413000000000001</v>
      </c>
      <c r="V35">
        <v>1.6160000000000001</v>
      </c>
      <c r="W35">
        <v>0.2</v>
      </c>
      <c r="X35">
        <v>0.86299999999999999</v>
      </c>
      <c r="Y35">
        <v>0.84799999999999998</v>
      </c>
      <c r="Z35">
        <v>6.3E-2</v>
      </c>
      <c r="AA35">
        <v>5.2599455010426306</v>
      </c>
      <c r="AB35" t="s">
        <v>179</v>
      </c>
      <c r="AC35">
        <v>4.3285794480424744E-2</v>
      </c>
    </row>
    <row r="36" spans="1:29" x14ac:dyDescent="0.2">
      <c r="A36" s="1" t="s">
        <v>87</v>
      </c>
      <c r="B36">
        <v>1.603969378573241</v>
      </c>
      <c r="C36">
        <v>0.1357468652608676</v>
      </c>
      <c r="D36">
        <v>2.2892830925506698E-3</v>
      </c>
      <c r="E36">
        <v>4.3333453006007012</v>
      </c>
      <c r="F36">
        <v>4.2870134446670853</v>
      </c>
      <c r="G36">
        <v>4.0223102909835022</v>
      </c>
      <c r="H36">
        <v>5.6392389465810204</v>
      </c>
      <c r="I36">
        <v>3.4666686207963399E-2</v>
      </c>
      <c r="J36">
        <v>6.3976539341766641</v>
      </c>
      <c r="K36" t="s">
        <v>36</v>
      </c>
      <c r="L36" t="s">
        <v>33</v>
      </c>
      <c r="M36" t="s">
        <v>31</v>
      </c>
      <c r="N36" t="s">
        <v>37</v>
      </c>
      <c r="O36">
        <v>7.02</v>
      </c>
      <c r="P36">
        <v>2801.6125000000002</v>
      </c>
      <c r="Q36">
        <v>182.48670000000001</v>
      </c>
      <c r="R36">
        <v>532.26020000000005</v>
      </c>
      <c r="S36">
        <v>36.849699999999999</v>
      </c>
      <c r="T36">
        <v>57.838999999999999</v>
      </c>
      <c r="U36">
        <f>_xlfn.XLOOKUP([1]Sheet1!A19,[1]Sheet2!B:B,[1]Sheet2!K:K, "Not Found")</f>
        <v>7.6783999999999999</v>
      </c>
      <c r="V36">
        <v>4.1675000000000004</v>
      </c>
      <c r="W36">
        <v>0.98</v>
      </c>
      <c r="X36">
        <f>_xlfn.XLOOKUP([1]Sheet1!A19,[1]Sheet2!B:B,[1]Sheet2!N:N, "Not Found")</f>
        <v>1.4590000000000001</v>
      </c>
      <c r="Y36">
        <v>3.3969999999999998</v>
      </c>
      <c r="Z36">
        <v>0.2</v>
      </c>
      <c r="AA36">
        <v>12.444744348936338</v>
      </c>
      <c r="AB36" t="s">
        <v>69</v>
      </c>
      <c r="AC36">
        <v>1.2701663967255044E-2</v>
      </c>
    </row>
    <row r="37" spans="1:29" x14ac:dyDescent="0.2">
      <c r="A37" s="1" t="s">
        <v>88</v>
      </c>
      <c r="B37">
        <v>0.44237548662510362</v>
      </c>
      <c r="C37">
        <v>0.25767950905437992</v>
      </c>
      <c r="D37">
        <v>6.3684363667507772E-3</v>
      </c>
      <c r="E37">
        <v>3.608946403075056</v>
      </c>
      <c r="F37">
        <v>3.9320464459644731</v>
      </c>
      <c r="G37">
        <v>5.9855867439184127</v>
      </c>
      <c r="H37">
        <v>5.5519013395455818</v>
      </c>
      <c r="I37">
        <v>0.26430169996331609</v>
      </c>
      <c r="J37">
        <v>6.7313300706742663</v>
      </c>
      <c r="K37" t="s">
        <v>38</v>
      </c>
      <c r="L37" t="s">
        <v>33</v>
      </c>
      <c r="M37" t="s">
        <v>29</v>
      </c>
      <c r="N37" t="s">
        <v>39</v>
      </c>
      <c r="O37">
        <v>5.12</v>
      </c>
      <c r="P37">
        <v>1510.0037</v>
      </c>
      <c r="Q37">
        <v>217.4383</v>
      </c>
      <c r="R37">
        <v>235.42519999999999</v>
      </c>
      <c r="S37">
        <v>21.703900000000001</v>
      </c>
      <c r="T37">
        <v>22.0106</v>
      </c>
      <c r="U37">
        <f>_xlfn.XLOOKUP([1]Sheet1!A20,[1]Sheet2!B:B,[1]Sheet2!K:K, "Not Found")</f>
        <v>6.1501999999999999</v>
      </c>
      <c r="V37">
        <v>25.638999999999999</v>
      </c>
      <c r="W37">
        <v>0.2</v>
      </c>
      <c r="X37">
        <f>_xlfn.XLOOKUP([1]Sheet1!A20,[1]Sheet2!B:B,[1]Sheet2!N:N, "Not Found")</f>
        <v>25.923500000000001</v>
      </c>
      <c r="Y37">
        <v>9.3450000000000006</v>
      </c>
      <c r="Z37">
        <v>0.68799999999999994</v>
      </c>
      <c r="AA37">
        <v>39.231320873111912</v>
      </c>
      <c r="AB37" t="s">
        <v>69</v>
      </c>
      <c r="AC37">
        <v>9.6241199858672022E-2</v>
      </c>
    </row>
    <row r="38" spans="1:29" x14ac:dyDescent="0.2">
      <c r="A38" s="1" t="s">
        <v>193</v>
      </c>
      <c r="B38">
        <v>0.43171758958307233</v>
      </c>
      <c r="C38">
        <v>0.2035563295048228</v>
      </c>
      <c r="D38">
        <v>1.2054623937036629E-2</v>
      </c>
      <c r="E38">
        <v>3.6708732466018579</v>
      </c>
      <c r="F38">
        <v>3.3172040463310029</v>
      </c>
      <c r="G38">
        <v>5.2068000494699902</v>
      </c>
      <c r="H38">
        <v>4.7761504616003378</v>
      </c>
      <c r="I38">
        <v>9.0918616563974E-2</v>
      </c>
      <c r="J38">
        <v>5.7009379414085739</v>
      </c>
      <c r="K38" t="s">
        <v>38</v>
      </c>
      <c r="L38" t="s">
        <v>33</v>
      </c>
      <c r="M38" t="s">
        <v>29</v>
      </c>
      <c r="N38" t="s">
        <v>39</v>
      </c>
      <c r="O38">
        <v>5.12</v>
      </c>
      <c r="P38">
        <v>1510.0037</v>
      </c>
      <c r="Q38">
        <v>217.4383</v>
      </c>
      <c r="R38">
        <v>235.42519999999999</v>
      </c>
      <c r="S38">
        <v>21.703900000000001</v>
      </c>
      <c r="T38">
        <v>22.0106</v>
      </c>
      <c r="U38">
        <v>6.1501999999999999</v>
      </c>
      <c r="V38">
        <v>25.638999999999999</v>
      </c>
      <c r="W38">
        <v>0.2</v>
      </c>
      <c r="X38">
        <v>25.923500000000001</v>
      </c>
      <c r="Y38">
        <v>9.3450000000000006</v>
      </c>
      <c r="Z38">
        <v>0.68799999999999994</v>
      </c>
      <c r="AA38">
        <v>39.231320873111912</v>
      </c>
      <c r="AB38" t="s">
        <v>179</v>
      </c>
      <c r="AC38">
        <v>9.6241199858672022E-2</v>
      </c>
    </row>
    <row r="39" spans="1:29" x14ac:dyDescent="0.2">
      <c r="A39" s="1" t="s">
        <v>89</v>
      </c>
      <c r="B39">
        <v>0.52819563858814589</v>
      </c>
      <c r="C39">
        <v>0.15412464321544581</v>
      </c>
      <c r="D39">
        <v>4.1068923257545423E-3</v>
      </c>
      <c r="E39">
        <v>4.0573458531604114</v>
      </c>
      <c r="F39">
        <v>5.0152749682512976</v>
      </c>
      <c r="G39">
        <v>6.834283711462648</v>
      </c>
      <c r="H39">
        <v>6.5728514980223478</v>
      </c>
      <c r="I39">
        <v>0.30106195914713041</v>
      </c>
      <c r="J39">
        <v>8.4213946652830849</v>
      </c>
      <c r="K39" t="s">
        <v>40</v>
      </c>
      <c r="L39" t="s">
        <v>33</v>
      </c>
      <c r="M39" t="s">
        <v>29</v>
      </c>
      <c r="N39" t="s">
        <v>39</v>
      </c>
      <c r="O39">
        <v>5.3</v>
      </c>
      <c r="P39">
        <v>2551.5904999999998</v>
      </c>
      <c r="Q39">
        <v>168.06549999999999</v>
      </c>
      <c r="R39">
        <v>545.53719999999998</v>
      </c>
      <c r="S39">
        <v>35.765500000000003</v>
      </c>
      <c r="T39">
        <v>21.3277</v>
      </c>
      <c r="U39">
        <f>_xlfn.XLOOKUP([1]Sheet1!A21,[1]Sheet2!B:B,[1]Sheet2!K:K, "Not Found")</f>
        <v>7.9568000000000003</v>
      </c>
      <c r="V39">
        <v>16.277000000000001</v>
      </c>
      <c r="W39">
        <v>0.2</v>
      </c>
      <c r="X39">
        <f>_xlfn.XLOOKUP([1]Sheet1!A21,[1]Sheet2!B:B,[1]Sheet2!N:N, "Not Found")</f>
        <v>12.6325</v>
      </c>
      <c r="Y39">
        <v>6.5789999999999997</v>
      </c>
      <c r="Z39">
        <v>0.501</v>
      </c>
      <c r="AA39">
        <v>30.27885268800965</v>
      </c>
      <c r="AB39" t="s">
        <v>69</v>
      </c>
      <c r="AC39">
        <v>0.4991143443769222</v>
      </c>
    </row>
    <row r="40" spans="1:29" x14ac:dyDescent="0.2">
      <c r="A40" s="1" t="s">
        <v>228</v>
      </c>
      <c r="B40">
        <v>0.44400595515868169</v>
      </c>
      <c r="C40">
        <v>0.20913290140911769</v>
      </c>
      <c r="D40">
        <v>1.20900067185877E-3</v>
      </c>
      <c r="E40">
        <v>3.9590456284924769</v>
      </c>
      <c r="F40">
        <v>3.521280431456709</v>
      </c>
      <c r="G40">
        <v>5.7684207587068661</v>
      </c>
      <c r="H40">
        <v>4.8348821743525807</v>
      </c>
      <c r="I40">
        <v>6.8492058162491293E-2</v>
      </c>
      <c r="J40">
        <v>6.1382507727216904</v>
      </c>
      <c r="K40" t="s">
        <v>36</v>
      </c>
      <c r="L40" t="s">
        <v>33</v>
      </c>
      <c r="M40" t="s">
        <v>29</v>
      </c>
      <c r="N40" t="s">
        <v>41</v>
      </c>
      <c r="O40">
        <v>4.88</v>
      </c>
      <c r="P40">
        <v>1828.1582000000001</v>
      </c>
      <c r="Q40">
        <v>136.78229999999999</v>
      </c>
      <c r="R40">
        <v>313.4246</v>
      </c>
      <c r="S40">
        <v>30.511299999999999</v>
      </c>
      <c r="T40">
        <v>14.61</v>
      </c>
      <c r="U40">
        <v>4.8124000000000002</v>
      </c>
      <c r="V40">
        <v>16.687000000000001</v>
      </c>
      <c r="W40">
        <v>0.2</v>
      </c>
      <c r="X40">
        <v>8.8145000000000007</v>
      </c>
      <c r="Y40">
        <v>7.3079999999999998</v>
      </c>
      <c r="Z40">
        <v>0.54500000000000004</v>
      </c>
      <c r="AA40">
        <v>38.061581390918469</v>
      </c>
      <c r="AB40" t="s">
        <v>179</v>
      </c>
      <c r="AC40">
        <v>0.4991143443769222</v>
      </c>
    </row>
    <row r="41" spans="1:29" x14ac:dyDescent="0.2">
      <c r="A41" s="1" t="s">
        <v>90</v>
      </c>
      <c r="B41">
        <v>0.40190370487638982</v>
      </c>
      <c r="C41">
        <v>0.21930367396641001</v>
      </c>
      <c r="D41">
        <v>1.05812228559591E-2</v>
      </c>
      <c r="E41">
        <v>3.676790978255462</v>
      </c>
      <c r="F41">
        <v>4.6644749937788212</v>
      </c>
      <c r="G41">
        <v>6.4277801908883427</v>
      </c>
      <c r="H41">
        <v>6.1504160915429447</v>
      </c>
      <c r="I41">
        <v>0.1980991942972436</v>
      </c>
      <c r="J41">
        <v>8.195055492517282</v>
      </c>
      <c r="K41" t="s">
        <v>36</v>
      </c>
      <c r="L41" t="s">
        <v>33</v>
      </c>
      <c r="M41" t="s">
        <v>29</v>
      </c>
      <c r="N41" t="s">
        <v>41</v>
      </c>
      <c r="O41">
        <v>4.96</v>
      </c>
      <c r="P41">
        <v>2120.8622</v>
      </c>
      <c r="Q41">
        <v>125.1503</v>
      </c>
      <c r="R41">
        <v>401.42160000000001</v>
      </c>
      <c r="S41">
        <v>32.170999999999999</v>
      </c>
      <c r="T41">
        <v>14.787599999999999</v>
      </c>
      <c r="U41">
        <f>_xlfn.XLOOKUP([1]Sheet1!A22,[1]Sheet2!B:B,[1]Sheet2!K:K, "Not Found")</f>
        <v>7.6780999999999997</v>
      </c>
      <c r="V41">
        <v>13.4125</v>
      </c>
      <c r="W41">
        <v>0.2</v>
      </c>
      <c r="X41">
        <f>_xlfn.XLOOKUP([1]Sheet1!A22,[1]Sheet2!B:B,[1]Sheet2!N:N, "Not Found")</f>
        <v>21.445</v>
      </c>
      <c r="Y41">
        <v>8.3510000000000009</v>
      </c>
      <c r="Z41">
        <v>0.58099999999999996</v>
      </c>
      <c r="AA41">
        <v>38.835301501538375</v>
      </c>
      <c r="AB41" t="s">
        <v>69</v>
      </c>
      <c r="AC41">
        <v>0.22696966031986271</v>
      </c>
    </row>
    <row r="42" spans="1:29" x14ac:dyDescent="0.2">
      <c r="A42" s="1" t="s">
        <v>197</v>
      </c>
      <c r="B42">
        <v>0.44993781996328058</v>
      </c>
      <c r="C42">
        <v>0.2629821054812827</v>
      </c>
      <c r="D42">
        <v>1.8831059951387119E-2</v>
      </c>
      <c r="E42">
        <v>3.9597188263239751</v>
      </c>
      <c r="F42">
        <v>3.1075845130646842</v>
      </c>
      <c r="G42">
        <v>6.0390266412612759</v>
      </c>
      <c r="H42">
        <v>4.400603832917148</v>
      </c>
      <c r="I42">
        <v>8.8082374987702453E-2</v>
      </c>
      <c r="J42">
        <v>5.5128960946875836</v>
      </c>
      <c r="K42" t="s">
        <v>36</v>
      </c>
      <c r="L42" t="s">
        <v>33</v>
      </c>
      <c r="M42" t="s">
        <v>29</v>
      </c>
      <c r="N42" t="s">
        <v>41</v>
      </c>
      <c r="O42">
        <v>4.96</v>
      </c>
      <c r="P42">
        <v>2120.8622</v>
      </c>
      <c r="Q42">
        <v>125.1503</v>
      </c>
      <c r="R42">
        <v>401.42160000000001</v>
      </c>
      <c r="S42">
        <v>32.170999999999999</v>
      </c>
      <c r="T42">
        <v>14.787599999999999</v>
      </c>
      <c r="U42">
        <v>7.6780999999999997</v>
      </c>
      <c r="V42">
        <v>13.4125</v>
      </c>
      <c r="W42">
        <v>0.2</v>
      </c>
      <c r="X42">
        <v>21.445</v>
      </c>
      <c r="Y42">
        <v>8.3510000000000009</v>
      </c>
      <c r="Z42">
        <v>0.58099999999999996</v>
      </c>
      <c r="AA42">
        <v>38.835301501538375</v>
      </c>
      <c r="AB42" t="s">
        <v>179</v>
      </c>
      <c r="AC42">
        <v>0.22696966031986271</v>
      </c>
    </row>
    <row r="43" spans="1:29" x14ac:dyDescent="0.2">
      <c r="A43" s="1" t="s">
        <v>91</v>
      </c>
      <c r="B43">
        <v>0.8823506827700347</v>
      </c>
      <c r="C43">
        <v>0.13692814821920379</v>
      </c>
      <c r="D43">
        <v>1.566233874413751E-2</v>
      </c>
      <c r="E43">
        <v>4.8479798523897841</v>
      </c>
      <c r="F43">
        <v>5.9074179928118271</v>
      </c>
      <c r="G43">
        <v>6.4949831925072328</v>
      </c>
      <c r="H43">
        <v>7.1106156719479294</v>
      </c>
      <c r="I43">
        <v>0.20517657419134069</v>
      </c>
      <c r="J43">
        <v>9.0643013929768639</v>
      </c>
      <c r="K43" t="s">
        <v>42</v>
      </c>
      <c r="L43" t="s">
        <v>28</v>
      </c>
      <c r="M43" t="s">
        <v>29</v>
      </c>
      <c r="N43" t="s">
        <v>43</v>
      </c>
      <c r="O43">
        <v>5.94</v>
      </c>
      <c r="P43">
        <v>2495.6867999999999</v>
      </c>
      <c r="Q43">
        <v>315.49790000000002</v>
      </c>
      <c r="R43">
        <v>416.18060000000003</v>
      </c>
      <c r="S43">
        <v>47.224600000000002</v>
      </c>
      <c r="T43">
        <v>51.1113</v>
      </c>
      <c r="U43">
        <f>_xlfn.XLOOKUP([1]Sheet1!A23,[1]Sheet2!B:B,[1]Sheet2!K:K, "Not Found")</f>
        <v>7.9154999999999998</v>
      </c>
      <c r="V43">
        <v>31.937000000000001</v>
      </c>
      <c r="W43">
        <v>6.5949999999999998</v>
      </c>
      <c r="X43">
        <f>_xlfn.XLOOKUP([1]Sheet1!A23,[1]Sheet2!B:B,[1]Sheet2!N:N, "Not Found")</f>
        <v>12.513</v>
      </c>
      <c r="Y43">
        <v>3.4420000000000002</v>
      </c>
      <c r="Z43">
        <v>0.30299999999999999</v>
      </c>
      <c r="AA43">
        <v>17.770552040655719</v>
      </c>
      <c r="AB43" t="s">
        <v>69</v>
      </c>
      <c r="AC43">
        <v>0.24476612097875033</v>
      </c>
    </row>
    <row r="44" spans="1:29" x14ac:dyDescent="0.2">
      <c r="A44" s="1" t="s">
        <v>192</v>
      </c>
      <c r="B44">
        <v>1.140019985479539</v>
      </c>
      <c r="C44">
        <v>0.27787099876596311</v>
      </c>
      <c r="D44">
        <v>4.7320683890616118E-2</v>
      </c>
      <c r="E44">
        <v>4.7505164711567387</v>
      </c>
      <c r="F44">
        <v>4.6038307238653582</v>
      </c>
      <c r="G44">
        <v>5.1067856900031821</v>
      </c>
      <c r="H44">
        <v>5.6275114325032716</v>
      </c>
      <c r="I44">
        <v>7.3770804086198433E-2</v>
      </c>
      <c r="J44">
        <v>6.6042409709714249</v>
      </c>
      <c r="K44" t="s">
        <v>42</v>
      </c>
      <c r="L44" t="s">
        <v>28</v>
      </c>
      <c r="M44" t="s">
        <v>29</v>
      </c>
      <c r="N44" t="s">
        <v>43</v>
      </c>
      <c r="O44">
        <v>5.94</v>
      </c>
      <c r="P44">
        <v>2495.6867999999999</v>
      </c>
      <c r="Q44">
        <v>315.49790000000002</v>
      </c>
      <c r="R44">
        <v>416.18060000000003</v>
      </c>
      <c r="S44">
        <v>47.224600000000002</v>
      </c>
      <c r="T44">
        <v>51.1113</v>
      </c>
      <c r="U44">
        <v>7.9154999999999998</v>
      </c>
      <c r="V44">
        <v>31.937000000000001</v>
      </c>
      <c r="W44">
        <v>6.5949999999999998</v>
      </c>
      <c r="X44">
        <v>12.513</v>
      </c>
      <c r="Y44">
        <v>3.4420000000000002</v>
      </c>
      <c r="Z44">
        <v>0.30299999999999999</v>
      </c>
      <c r="AA44">
        <v>17.770552040655719</v>
      </c>
      <c r="AB44" t="s">
        <v>179</v>
      </c>
      <c r="AC44">
        <v>0.24476612097875033</v>
      </c>
    </row>
    <row r="45" spans="1:29" x14ac:dyDescent="0.2">
      <c r="A45" s="1" t="s">
        <v>92</v>
      </c>
      <c r="B45">
        <v>0.45607922177523058</v>
      </c>
      <c r="C45">
        <v>9.8183053816161825E-2</v>
      </c>
      <c r="D45">
        <v>8.6207601369169655E-3</v>
      </c>
      <c r="E45">
        <v>3.7459322862775402</v>
      </c>
      <c r="F45">
        <v>4.6934638601685172</v>
      </c>
      <c r="G45">
        <v>6.2244263650599239</v>
      </c>
      <c r="H45">
        <v>6.0615038782049044</v>
      </c>
      <c r="I45">
        <v>0.27629457365278909</v>
      </c>
      <c r="J45">
        <v>8.7118639891287515</v>
      </c>
      <c r="K45" t="s">
        <v>42</v>
      </c>
      <c r="L45" t="s">
        <v>28</v>
      </c>
      <c r="M45" t="s">
        <v>29</v>
      </c>
      <c r="N45" t="s">
        <v>43</v>
      </c>
      <c r="O45">
        <v>5.14</v>
      </c>
      <c r="P45">
        <v>2080.7993000000001</v>
      </c>
      <c r="Q45">
        <v>115.8819</v>
      </c>
      <c r="R45">
        <v>364.45650000000001</v>
      </c>
      <c r="S45">
        <v>24.2913</v>
      </c>
      <c r="T45">
        <v>30.2225</v>
      </c>
      <c r="U45">
        <f>_xlfn.XLOOKUP([1]Sheet1!A24,[1]Sheet2!B:B,[1]Sheet2!K:K, "Not Found")</f>
        <v>7.6471</v>
      </c>
      <c r="V45">
        <v>9.5984999999999996</v>
      </c>
      <c r="W45">
        <v>0.2</v>
      </c>
      <c r="X45">
        <f>_xlfn.XLOOKUP([1]Sheet1!A24,[1]Sheet2!B:B,[1]Sheet2!N:N, "Not Found")</f>
        <v>14.736499999999999</v>
      </c>
      <c r="Y45">
        <v>7.0640000000000001</v>
      </c>
      <c r="Z45">
        <v>0.49199999999999999</v>
      </c>
      <c r="AA45">
        <v>29.68945680088957</v>
      </c>
      <c r="AB45" t="s">
        <v>69</v>
      </c>
      <c r="AC45">
        <v>0.39207695675184229</v>
      </c>
    </row>
    <row r="46" spans="1:29" x14ac:dyDescent="0.2">
      <c r="A46" s="1" t="s">
        <v>200</v>
      </c>
      <c r="B46">
        <v>0.58341342142343777</v>
      </c>
      <c r="C46">
        <v>0.20736338189114881</v>
      </c>
      <c r="D46">
        <v>2.182405836788737E-2</v>
      </c>
      <c r="E46">
        <v>4.3752896584923446</v>
      </c>
      <c r="F46">
        <v>3.824772501872848</v>
      </c>
      <c r="G46">
        <v>5.8968753365758344</v>
      </c>
      <c r="H46">
        <v>5.1653846334478706</v>
      </c>
      <c r="I46">
        <v>0.17483213230516809</v>
      </c>
      <c r="J46">
        <v>6.4033346803727644</v>
      </c>
      <c r="K46" t="s">
        <v>42</v>
      </c>
      <c r="L46" t="s">
        <v>28</v>
      </c>
      <c r="M46" t="s">
        <v>29</v>
      </c>
      <c r="N46" t="s">
        <v>43</v>
      </c>
      <c r="O46">
        <v>5.14</v>
      </c>
      <c r="P46">
        <v>2080.7993000000001</v>
      </c>
      <c r="Q46">
        <v>115.8819</v>
      </c>
      <c r="R46">
        <v>364.45650000000001</v>
      </c>
      <c r="S46">
        <v>24.2913</v>
      </c>
      <c r="T46">
        <v>30.2225</v>
      </c>
      <c r="U46">
        <v>7.6471</v>
      </c>
      <c r="V46">
        <v>9.5984999999999996</v>
      </c>
      <c r="W46">
        <v>0.2</v>
      </c>
      <c r="X46">
        <v>14.736499999999999</v>
      </c>
      <c r="Y46">
        <v>7.0640000000000001</v>
      </c>
      <c r="Z46">
        <v>0.49199999999999999</v>
      </c>
      <c r="AA46">
        <v>29.68945680088957</v>
      </c>
      <c r="AB46" t="s">
        <v>179</v>
      </c>
      <c r="AC46">
        <v>0.39207695675184229</v>
      </c>
    </row>
    <row r="47" spans="1:29" x14ac:dyDescent="0.2">
      <c r="A47" s="1" t="s">
        <v>93</v>
      </c>
      <c r="B47">
        <v>0.67663271194333341</v>
      </c>
      <c r="C47">
        <v>9.7533199854229313E-2</v>
      </c>
      <c r="D47">
        <v>4.1863390271166933E-3</v>
      </c>
      <c r="E47">
        <v>5.0241185268416091</v>
      </c>
      <c r="F47">
        <v>8.2738899874270473</v>
      </c>
      <c r="G47">
        <v>7.079468731060687</v>
      </c>
      <c r="H47">
        <v>11.46938419428303</v>
      </c>
      <c r="I47">
        <v>0.1328379707748932</v>
      </c>
      <c r="J47">
        <v>12.750236386103859</v>
      </c>
      <c r="K47" t="s">
        <v>42</v>
      </c>
      <c r="L47" t="s">
        <v>28</v>
      </c>
      <c r="M47" t="s">
        <v>31</v>
      </c>
      <c r="N47" t="s">
        <v>43</v>
      </c>
      <c r="O47">
        <v>6.68</v>
      </c>
      <c r="P47">
        <v>2232.4216000000001</v>
      </c>
      <c r="Q47">
        <v>220.79349999999999</v>
      </c>
      <c r="R47">
        <v>458.48259999999999</v>
      </c>
      <c r="S47">
        <v>20.289200000000001</v>
      </c>
      <c r="T47">
        <v>111.37560000000001</v>
      </c>
      <c r="U47">
        <f>_xlfn.XLOOKUP([1]Sheet1!A25,[1]Sheet2!B:B,[1]Sheet2!K:K, "Not Found")</f>
        <v>2.3346</v>
      </c>
      <c r="V47">
        <v>2.8414999999999999</v>
      </c>
      <c r="W47">
        <v>0.2</v>
      </c>
      <c r="X47">
        <f>_xlfn.XLOOKUP([1]Sheet1!A25,[1]Sheet2!B:B,[1]Sheet2!N:N, "Not Found")</f>
        <v>0.61150000000000004</v>
      </c>
      <c r="Y47">
        <v>1.458</v>
      </c>
      <c r="Z47">
        <v>0.378</v>
      </c>
      <c r="AA47">
        <v>4.8231667033693109</v>
      </c>
      <c r="AB47" t="s">
        <v>69</v>
      </c>
      <c r="AC47">
        <v>0.16984081964374839</v>
      </c>
    </row>
    <row r="48" spans="1:29" x14ac:dyDescent="0.2">
      <c r="A48" s="1" t="s">
        <v>247</v>
      </c>
      <c r="B48">
        <v>0.80429776896327698</v>
      </c>
      <c r="C48">
        <v>0.30400604481481902</v>
      </c>
      <c r="D48">
        <v>1.078893518759134E-2</v>
      </c>
      <c r="E48">
        <v>2.4826251087241351</v>
      </c>
      <c r="F48">
        <v>3.95168632344263</v>
      </c>
      <c r="G48">
        <v>3.0014218545938078</v>
      </c>
      <c r="H48">
        <v>5.3719885551862241</v>
      </c>
      <c r="I48">
        <v>3.4823109155444627E-2</v>
      </c>
      <c r="J48">
        <v>6.0803663762194109</v>
      </c>
      <c r="K48" t="s">
        <v>42</v>
      </c>
      <c r="L48" t="s">
        <v>28</v>
      </c>
      <c r="M48" t="s">
        <v>31</v>
      </c>
      <c r="N48" t="s">
        <v>43</v>
      </c>
      <c r="O48">
        <v>6.68</v>
      </c>
      <c r="P48">
        <v>2232.4216000000001</v>
      </c>
      <c r="Q48">
        <v>220.79349999999999</v>
      </c>
      <c r="R48">
        <v>458.48259999999999</v>
      </c>
      <c r="S48">
        <v>20.289200000000001</v>
      </c>
      <c r="T48">
        <v>111.37560000000001</v>
      </c>
      <c r="U48">
        <v>2.3346</v>
      </c>
      <c r="V48">
        <v>2.8414999999999999</v>
      </c>
      <c r="W48">
        <v>0.2</v>
      </c>
      <c r="X48">
        <v>0.61150000000000004</v>
      </c>
      <c r="Y48">
        <v>1.458</v>
      </c>
      <c r="Z48">
        <v>0.378</v>
      </c>
      <c r="AA48">
        <v>4.8231667033693109</v>
      </c>
      <c r="AB48" t="s">
        <v>179</v>
      </c>
      <c r="AC48">
        <v>0.16984081964374839</v>
      </c>
    </row>
    <row r="49" spans="1:29" x14ac:dyDescent="0.2">
      <c r="A49" s="1" t="s">
        <v>94</v>
      </c>
      <c r="B49">
        <v>0.24310706474414559</v>
      </c>
      <c r="C49">
        <v>9.450570058570848E-3</v>
      </c>
      <c r="D49">
        <v>4.5214373478770541E-4</v>
      </c>
      <c r="E49">
        <v>1.9814473968621691</v>
      </c>
      <c r="F49">
        <v>8.8355294499007098</v>
      </c>
      <c r="G49">
        <v>6.2415058525337006</v>
      </c>
      <c r="H49">
        <v>10.785781051311419</v>
      </c>
      <c r="I49">
        <v>8.9463621951569358E-2</v>
      </c>
      <c r="J49">
        <v>13.78193438760489</v>
      </c>
      <c r="K49" t="s">
        <v>42</v>
      </c>
      <c r="L49" t="s">
        <v>28</v>
      </c>
      <c r="M49" t="s">
        <v>31</v>
      </c>
      <c r="N49" t="s">
        <v>43</v>
      </c>
      <c r="O49">
        <v>6.18</v>
      </c>
      <c r="P49">
        <v>1629.0296000000001</v>
      </c>
      <c r="Q49">
        <v>183.42169999999999</v>
      </c>
      <c r="R49">
        <v>363.02910000000003</v>
      </c>
      <c r="S49">
        <v>32.404400000000003</v>
      </c>
      <c r="T49">
        <v>111.00620000000001</v>
      </c>
      <c r="U49">
        <f>_xlfn.XLOOKUP([1]Sheet1!A26,[1]Sheet2!B:B,[1]Sheet2!K:K, "Not Found")</f>
        <v>2.7511000000000001</v>
      </c>
      <c r="V49">
        <v>5.2919999999999998</v>
      </c>
      <c r="W49">
        <v>0.2</v>
      </c>
      <c r="X49">
        <f>_xlfn.XLOOKUP([1]Sheet1!A26,[1]Sheet2!B:B,[1]Sheet2!N:N, "Not Found")</f>
        <v>0.34499999999999997</v>
      </c>
      <c r="Y49">
        <v>1.3480000000000001</v>
      </c>
      <c r="Z49">
        <v>0.254</v>
      </c>
      <c r="AA49">
        <v>4.5874193311431748</v>
      </c>
      <c r="AB49" t="s">
        <v>69</v>
      </c>
      <c r="AC49">
        <v>0.25088243690868828</v>
      </c>
    </row>
    <row r="50" spans="1:29" x14ac:dyDescent="0.2">
      <c r="A50" s="1" t="s">
        <v>243</v>
      </c>
      <c r="B50">
        <v>0.55523283596832695</v>
      </c>
      <c r="C50">
        <v>0.15477278984476789</v>
      </c>
      <c r="D50">
        <v>4.4931712324208367E-3</v>
      </c>
      <c r="E50">
        <v>1.7451369555966521</v>
      </c>
      <c r="F50">
        <v>4.5996333803118947</v>
      </c>
      <c r="G50">
        <v>3.006521573746832</v>
      </c>
      <c r="H50">
        <v>6.0302917600438688</v>
      </c>
      <c r="I50">
        <v>4.8019119542743051E-2</v>
      </c>
      <c r="J50">
        <v>8.0908286649744561</v>
      </c>
      <c r="K50" t="s">
        <v>42</v>
      </c>
      <c r="L50" t="s">
        <v>28</v>
      </c>
      <c r="M50" t="s">
        <v>31</v>
      </c>
      <c r="N50" t="s">
        <v>43</v>
      </c>
      <c r="O50">
        <v>6.18</v>
      </c>
      <c r="P50">
        <v>1629.0296000000001</v>
      </c>
      <c r="Q50">
        <v>183.42169999999999</v>
      </c>
      <c r="R50">
        <v>363.02910000000003</v>
      </c>
      <c r="S50">
        <v>32.404400000000003</v>
      </c>
      <c r="T50">
        <v>111.00620000000001</v>
      </c>
      <c r="U50">
        <v>2.7511000000000001</v>
      </c>
      <c r="V50">
        <v>5.2919999999999998</v>
      </c>
      <c r="W50">
        <v>0.2</v>
      </c>
      <c r="X50">
        <v>0.34499999999999997</v>
      </c>
      <c r="Y50">
        <v>1.3480000000000001</v>
      </c>
      <c r="Z50">
        <v>0.254</v>
      </c>
      <c r="AA50">
        <v>4.5874193311431748</v>
      </c>
      <c r="AB50" t="s">
        <v>179</v>
      </c>
      <c r="AC50">
        <v>0.25088243690868828</v>
      </c>
    </row>
    <row r="51" spans="1:29" x14ac:dyDescent="0.2">
      <c r="A51" s="1" t="s">
        <v>95</v>
      </c>
      <c r="B51">
        <v>0.63798109796276081</v>
      </c>
      <c r="C51">
        <v>0.16268058592770171</v>
      </c>
      <c r="D51">
        <v>2.3510142958080311E-3</v>
      </c>
      <c r="E51">
        <v>4.6267414969236373</v>
      </c>
      <c r="F51">
        <v>8.0684668047868371</v>
      </c>
      <c r="G51">
        <v>5.7277120765000964</v>
      </c>
      <c r="H51">
        <v>10.602853923959501</v>
      </c>
      <c r="I51">
        <v>0.1549882950783541</v>
      </c>
      <c r="J51">
        <v>13.81603048216625</v>
      </c>
      <c r="K51" t="s">
        <v>42</v>
      </c>
      <c r="L51" t="s">
        <v>28</v>
      </c>
      <c r="M51" t="s">
        <v>31</v>
      </c>
      <c r="N51" t="s">
        <v>43</v>
      </c>
      <c r="O51">
        <v>6.23</v>
      </c>
      <c r="P51">
        <v>2595.9953</v>
      </c>
      <c r="Q51">
        <v>154.89510000000001</v>
      </c>
      <c r="R51">
        <v>456.2405</v>
      </c>
      <c r="S51">
        <v>25.970400000000001</v>
      </c>
      <c r="T51">
        <v>87.450800000000001</v>
      </c>
      <c r="U51">
        <f>_xlfn.XLOOKUP([1]Sheet1!A27,[1]Sheet2!B:B,[1]Sheet2!K:K, "Not Found")</f>
        <v>2.1120000000000001</v>
      </c>
      <c r="V51">
        <v>4.8440000000000003</v>
      </c>
      <c r="W51">
        <v>0.42449999999999999</v>
      </c>
      <c r="X51">
        <f>_xlfn.XLOOKUP([1]Sheet1!A27,[1]Sheet2!B:B,[1]Sheet2!N:N, "Not Found")</f>
        <v>2.1</v>
      </c>
      <c r="Y51">
        <v>2.3149999999999999</v>
      </c>
      <c r="Z51">
        <v>0.17199999999999999</v>
      </c>
      <c r="AA51">
        <v>11.45008628005894</v>
      </c>
      <c r="AB51" t="s">
        <v>69</v>
      </c>
      <c r="AC51">
        <v>2.8532217191183925E-2</v>
      </c>
    </row>
    <row r="52" spans="1:29" x14ac:dyDescent="0.2">
      <c r="A52" s="1" t="s">
        <v>178</v>
      </c>
      <c r="B52">
        <v>1.0687460019783439</v>
      </c>
      <c r="C52">
        <v>0.2788284752520484</v>
      </c>
      <c r="D52">
        <v>3.6696739083598041E-3</v>
      </c>
      <c r="E52">
        <v>3.1997935885307229</v>
      </c>
      <c r="F52">
        <v>4.0398236523374607</v>
      </c>
      <c r="G52">
        <v>3.729787622666461</v>
      </c>
      <c r="H52">
        <v>5.4064205715766631</v>
      </c>
      <c r="I52">
        <v>3.4415978899046053E-2</v>
      </c>
      <c r="J52">
        <v>6.409766679807289</v>
      </c>
      <c r="K52" t="s">
        <v>42</v>
      </c>
      <c r="L52" t="s">
        <v>28</v>
      </c>
      <c r="M52" t="s">
        <v>31</v>
      </c>
      <c r="N52" t="s">
        <v>43</v>
      </c>
      <c r="O52">
        <v>6.23</v>
      </c>
      <c r="P52">
        <v>2595.9953</v>
      </c>
      <c r="Q52">
        <v>154.89510000000001</v>
      </c>
      <c r="R52">
        <v>456.2405</v>
      </c>
      <c r="S52">
        <v>25.970400000000001</v>
      </c>
      <c r="T52">
        <v>87.450800000000001</v>
      </c>
      <c r="U52">
        <v>2.1120000000000001</v>
      </c>
      <c r="V52">
        <v>4.8440000000000003</v>
      </c>
      <c r="W52">
        <v>0.42449999999999999</v>
      </c>
      <c r="X52">
        <v>2.1</v>
      </c>
      <c r="Y52">
        <v>2.3149999999999999</v>
      </c>
      <c r="Z52">
        <v>0.17199999999999999</v>
      </c>
      <c r="AA52">
        <v>11.45008628005894</v>
      </c>
      <c r="AB52" t="s">
        <v>179</v>
      </c>
      <c r="AC52">
        <v>2.8532217191183925E-2</v>
      </c>
    </row>
    <row r="53" spans="1:29" x14ac:dyDescent="0.2">
      <c r="A53" s="1" t="s">
        <v>96</v>
      </c>
      <c r="B53">
        <v>0.50425114832091089</v>
      </c>
      <c r="C53">
        <v>0.1370418103090103</v>
      </c>
      <c r="D53">
        <v>9.9979098365272009E-3</v>
      </c>
      <c r="E53">
        <v>3.7400351454768082</v>
      </c>
      <c r="F53">
        <v>4.1244333256498038</v>
      </c>
      <c r="G53">
        <v>6.4723033612362793</v>
      </c>
      <c r="H53">
        <v>5.4738516781216227</v>
      </c>
      <c r="I53">
        <v>0.24929469458725301</v>
      </c>
      <c r="J53">
        <v>6.995216485073577</v>
      </c>
      <c r="K53" t="s">
        <v>27</v>
      </c>
      <c r="L53" t="s">
        <v>28</v>
      </c>
      <c r="M53" t="s">
        <v>29</v>
      </c>
      <c r="N53" t="s">
        <v>44</v>
      </c>
      <c r="O53">
        <v>4.96</v>
      </c>
      <c r="P53">
        <v>2093.6423</v>
      </c>
      <c r="Q53">
        <v>69.532700000000006</v>
      </c>
      <c r="R53">
        <v>374.93270000000001</v>
      </c>
      <c r="S53">
        <v>37.452599999999997</v>
      </c>
      <c r="T53">
        <v>20.720500000000001</v>
      </c>
      <c r="U53">
        <f>_xlfn.XLOOKUP([1]Sheet1!A28,[1]Sheet2!B:B,[1]Sheet2!K:K, "Not Found")</f>
        <v>6.1641000000000004</v>
      </c>
      <c r="V53">
        <v>14.06</v>
      </c>
      <c r="W53">
        <v>0.2</v>
      </c>
      <c r="X53">
        <f>_xlfn.XLOOKUP([1]Sheet1!A28,[1]Sheet2!B:B,[1]Sheet2!N:N, "Not Found")</f>
        <v>13.362500000000001</v>
      </c>
      <c r="Y53">
        <v>7.8390000000000004</v>
      </c>
      <c r="Z53">
        <v>0.56499999999999995</v>
      </c>
      <c r="AA53">
        <v>36.699436505497765</v>
      </c>
      <c r="AB53" t="s">
        <v>69</v>
      </c>
      <c r="AC53">
        <v>1.0663997979876119E-2</v>
      </c>
    </row>
    <row r="54" spans="1:29" x14ac:dyDescent="0.2">
      <c r="A54" s="1" t="s">
        <v>97</v>
      </c>
      <c r="B54">
        <v>0.66713438202908004</v>
      </c>
      <c r="C54">
        <v>0.118672843760994</v>
      </c>
      <c r="D54">
        <v>2.3240761316602669E-3</v>
      </c>
      <c r="E54">
        <v>6.0578721449058159</v>
      </c>
      <c r="F54">
        <v>7.2779757395976912</v>
      </c>
      <c r="G54">
        <v>6.8417516925975708</v>
      </c>
      <c r="H54">
        <v>10.28940347285385</v>
      </c>
      <c r="I54">
        <v>8.7978784498906892E-2</v>
      </c>
      <c r="J54">
        <v>12.216215398749901</v>
      </c>
      <c r="K54" t="s">
        <v>27</v>
      </c>
      <c r="L54" t="s">
        <v>28</v>
      </c>
      <c r="M54" t="s">
        <v>31</v>
      </c>
      <c r="N54" t="s">
        <v>44</v>
      </c>
      <c r="O54">
        <v>6.62</v>
      </c>
      <c r="P54">
        <v>2432.9859999999999</v>
      </c>
      <c r="Q54">
        <v>208.8715</v>
      </c>
      <c r="R54">
        <v>447.27229999999997</v>
      </c>
      <c r="S54">
        <v>22.3931</v>
      </c>
      <c r="T54">
        <v>108.6768</v>
      </c>
      <c r="U54">
        <f>_xlfn.XLOOKUP([1]Sheet1!A29,[1]Sheet2!B:B,[1]Sheet2!K:K, "Not Found")</f>
        <v>2.4070999999999998</v>
      </c>
      <c r="V54">
        <v>3.5105</v>
      </c>
      <c r="W54">
        <v>0.21</v>
      </c>
      <c r="X54">
        <f>_xlfn.XLOOKUP([1]Sheet1!A29,[1]Sheet2!B:B,[1]Sheet2!N:N, "Not Found")</f>
        <v>0.746</v>
      </c>
      <c r="Y54">
        <v>1.8520000000000001</v>
      </c>
      <c r="Z54">
        <v>0.39700000000000002</v>
      </c>
      <c r="AA54">
        <v>6.458607780026167</v>
      </c>
      <c r="AB54" t="s">
        <v>69</v>
      </c>
      <c r="AC54">
        <v>7.0661755632859299E-2</v>
      </c>
    </row>
    <row r="55" spans="1:29" x14ac:dyDescent="0.2">
      <c r="A55" s="1" t="s">
        <v>231</v>
      </c>
      <c r="B55">
        <v>0.95122492215657761</v>
      </c>
      <c r="C55">
        <v>0.32330556760145263</v>
      </c>
      <c r="D55">
        <v>1.412621402299525E-2</v>
      </c>
      <c r="E55">
        <v>2.9582363916723362</v>
      </c>
      <c r="F55">
        <v>4.2258265375211481</v>
      </c>
      <c r="G55">
        <v>3.5446048540023312</v>
      </c>
      <c r="H55">
        <v>5.6103516988075706</v>
      </c>
      <c r="I55">
        <v>3.5994202391376691E-2</v>
      </c>
      <c r="J55">
        <v>6.5668297970664042</v>
      </c>
      <c r="K55" t="s">
        <v>27</v>
      </c>
      <c r="L55" t="s">
        <v>28</v>
      </c>
      <c r="M55" t="s">
        <v>31</v>
      </c>
      <c r="N55" t="s">
        <v>44</v>
      </c>
      <c r="O55">
        <v>6.62</v>
      </c>
      <c r="P55">
        <v>2432.9859999999999</v>
      </c>
      <c r="Q55">
        <v>208.8715</v>
      </c>
      <c r="R55">
        <v>447.27229999999997</v>
      </c>
      <c r="S55">
        <v>22.3931</v>
      </c>
      <c r="T55">
        <v>108.6768</v>
      </c>
      <c r="U55">
        <v>2.4070999999999998</v>
      </c>
      <c r="V55">
        <v>3.5105</v>
      </c>
      <c r="W55">
        <v>0.21</v>
      </c>
      <c r="X55">
        <v>0.746</v>
      </c>
      <c r="Y55">
        <v>1.8520000000000001</v>
      </c>
      <c r="Z55">
        <v>0.39700000000000002</v>
      </c>
      <c r="AA55">
        <v>6.458607780026167</v>
      </c>
      <c r="AB55" t="s">
        <v>179</v>
      </c>
      <c r="AC55">
        <v>7.0661755632859299E-2</v>
      </c>
    </row>
    <row r="56" spans="1:29" x14ac:dyDescent="0.2">
      <c r="A56" s="1" t="s">
        <v>98</v>
      </c>
      <c r="B56">
        <v>0.49655716919726689</v>
      </c>
      <c r="C56">
        <v>3.1110517185877051E-2</v>
      </c>
      <c r="D56">
        <v>1.8733156674387681E-3</v>
      </c>
      <c r="E56">
        <v>2.4468435552448469</v>
      </c>
      <c r="F56">
        <v>9.6380957405515026</v>
      </c>
      <c r="G56">
        <v>5.8843970888390098</v>
      </c>
      <c r="H56">
        <v>11.22023554093894</v>
      </c>
      <c r="I56">
        <v>0.25970891024401133</v>
      </c>
      <c r="J56">
        <v>15.33017630506842</v>
      </c>
      <c r="K56" t="s">
        <v>27</v>
      </c>
      <c r="L56" t="s">
        <v>28</v>
      </c>
      <c r="M56" t="s">
        <v>31</v>
      </c>
      <c r="N56" t="s">
        <v>44</v>
      </c>
      <c r="O56">
        <v>6.92</v>
      </c>
      <c r="P56">
        <v>2152.424</v>
      </c>
      <c r="Q56">
        <v>449.09070000000003</v>
      </c>
      <c r="R56">
        <v>418.20960000000002</v>
      </c>
      <c r="S56">
        <v>17.8597</v>
      </c>
      <c r="T56">
        <v>120.39279999999999</v>
      </c>
      <c r="U56">
        <f>_xlfn.XLOOKUP([1]Sheet1!A30,[1]Sheet2!B:B,[1]Sheet2!K:K, "Not Found")</f>
        <v>3.3915000000000002</v>
      </c>
      <c r="V56">
        <v>2.0665</v>
      </c>
      <c r="W56">
        <v>0.21</v>
      </c>
      <c r="X56">
        <f>_xlfn.XLOOKUP([1]Sheet1!A30,[1]Sheet2!B:B,[1]Sheet2!N:N, "Not Found")</f>
        <v>1.1234999999999999</v>
      </c>
      <c r="Y56">
        <v>1.3420000000000001</v>
      </c>
      <c r="Z56">
        <v>0.33500000000000002</v>
      </c>
      <c r="AA56">
        <v>6.9954833731014476</v>
      </c>
      <c r="AB56" t="s">
        <v>69</v>
      </c>
      <c r="AC56">
        <v>0.26311957912154638</v>
      </c>
    </row>
    <row r="57" spans="1:29" x14ac:dyDescent="0.2">
      <c r="A57" s="1" t="s">
        <v>227</v>
      </c>
      <c r="B57">
        <v>0.7327529474761405</v>
      </c>
      <c r="C57">
        <v>0.19358897298755259</v>
      </c>
      <c r="D57">
        <v>6.023582108338991E-3</v>
      </c>
      <c r="E57">
        <v>2.0934395011781821</v>
      </c>
      <c r="F57">
        <v>4.5654831127365476</v>
      </c>
      <c r="G57">
        <v>2.988589400273689</v>
      </c>
      <c r="H57">
        <v>6.291611155328753</v>
      </c>
      <c r="I57">
        <v>0.22158173179611651</v>
      </c>
      <c r="J57">
        <v>7.6419959537369744</v>
      </c>
      <c r="K57" t="s">
        <v>27</v>
      </c>
      <c r="L57" t="s">
        <v>28</v>
      </c>
      <c r="M57" t="s">
        <v>31</v>
      </c>
      <c r="N57" t="s">
        <v>44</v>
      </c>
      <c r="O57">
        <v>6.92</v>
      </c>
      <c r="P57">
        <v>2152.424</v>
      </c>
      <c r="Q57">
        <v>449.09070000000003</v>
      </c>
      <c r="R57">
        <v>418.20960000000002</v>
      </c>
      <c r="S57">
        <v>17.8597</v>
      </c>
      <c r="T57">
        <v>120.39279999999999</v>
      </c>
      <c r="U57">
        <v>3.3915000000000002</v>
      </c>
      <c r="V57">
        <v>2.0665</v>
      </c>
      <c r="W57">
        <v>0.21</v>
      </c>
      <c r="X57">
        <v>1.1234999999999999</v>
      </c>
      <c r="Y57">
        <v>1.3420000000000001</v>
      </c>
      <c r="Z57">
        <v>0.33500000000000002</v>
      </c>
      <c r="AA57">
        <v>6.9954833731014476</v>
      </c>
      <c r="AB57" t="s">
        <v>179</v>
      </c>
      <c r="AC57">
        <v>0.26311957912154638</v>
      </c>
    </row>
    <row r="58" spans="1:29" x14ac:dyDescent="0.2">
      <c r="A58" s="1" t="s">
        <v>99</v>
      </c>
      <c r="B58">
        <v>0.62595911194070619</v>
      </c>
      <c r="C58">
        <v>0.1362790891339985</v>
      </c>
      <c r="D58">
        <v>7.0138382039567366E-3</v>
      </c>
      <c r="E58">
        <v>3.359875460247729</v>
      </c>
      <c r="F58">
        <v>7.3018077570246964</v>
      </c>
      <c r="G58">
        <v>3.6604671795752091</v>
      </c>
      <c r="H58">
        <v>8.8477080252980205</v>
      </c>
      <c r="I58">
        <v>8.7765042054524872E-2</v>
      </c>
      <c r="J58">
        <v>10.88724151527655</v>
      </c>
      <c r="K58" t="s">
        <v>27</v>
      </c>
      <c r="L58" t="s">
        <v>28</v>
      </c>
      <c r="M58" t="s">
        <v>31</v>
      </c>
      <c r="N58" t="s">
        <v>44</v>
      </c>
      <c r="O58">
        <v>6.95</v>
      </c>
      <c r="P58">
        <v>2511.0304999999998</v>
      </c>
      <c r="Q58">
        <v>315.91899999999998</v>
      </c>
      <c r="R58">
        <v>502.77749999999997</v>
      </c>
      <c r="S58">
        <v>26.617100000000001</v>
      </c>
      <c r="T58">
        <v>75.016300000000001</v>
      </c>
      <c r="U58">
        <f>_xlfn.XLOOKUP([1]Sheet1!A31,[1]Sheet2!B:B,[1]Sheet2!K:K, "Not Found")</f>
        <v>4.0773999999999999</v>
      </c>
      <c r="V58">
        <v>2.6825000000000001</v>
      </c>
      <c r="W58">
        <v>0.2</v>
      </c>
      <c r="X58">
        <f>_xlfn.XLOOKUP([1]Sheet1!A31,[1]Sheet2!B:B,[1]Sheet2!N:N, "Not Found")</f>
        <v>0.2</v>
      </c>
      <c r="Y58">
        <v>1.964</v>
      </c>
      <c r="Z58">
        <v>0.13100000000000001</v>
      </c>
      <c r="AA58">
        <v>10.158755064449137</v>
      </c>
      <c r="AB58" t="s">
        <v>69</v>
      </c>
      <c r="AC58">
        <v>4.2161148341301323E-2</v>
      </c>
    </row>
    <row r="59" spans="1:29" x14ac:dyDescent="0.2">
      <c r="A59" s="1" t="s">
        <v>188</v>
      </c>
      <c r="B59">
        <v>0.49028230553879931</v>
      </c>
      <c r="C59">
        <v>0.20763387971348871</v>
      </c>
      <c r="D59">
        <v>1.8305322856209789E-2</v>
      </c>
      <c r="E59">
        <v>3.598597126041112</v>
      </c>
      <c r="F59">
        <v>3.223796157396738</v>
      </c>
      <c r="G59">
        <v>4.5820915870138359</v>
      </c>
      <c r="H59">
        <v>4.5824822094545894</v>
      </c>
      <c r="I59">
        <v>8.1848071685100068E-2</v>
      </c>
      <c r="J59">
        <v>5.3771664213041026</v>
      </c>
      <c r="K59" t="s">
        <v>32</v>
      </c>
      <c r="L59" t="s">
        <v>33</v>
      </c>
      <c r="M59" t="s">
        <v>29</v>
      </c>
      <c r="N59" t="s">
        <v>45</v>
      </c>
      <c r="O59">
        <v>5.0599999999999996</v>
      </c>
      <c r="P59">
        <v>2025.1342</v>
      </c>
      <c r="Q59">
        <v>261.1454</v>
      </c>
      <c r="R59">
        <v>337.67090000000002</v>
      </c>
      <c r="S59">
        <v>30.361699999999999</v>
      </c>
      <c r="T59">
        <v>13.4214</v>
      </c>
      <c r="U59">
        <v>6.2026000000000003</v>
      </c>
      <c r="V59">
        <v>13.3995</v>
      </c>
      <c r="W59">
        <v>0.2485</v>
      </c>
      <c r="X59">
        <v>15.848000000000001</v>
      </c>
      <c r="Y59">
        <v>6.0430000000000001</v>
      </c>
      <c r="Z59">
        <v>0.42799999999999999</v>
      </c>
      <c r="AA59">
        <v>30.122115292236057</v>
      </c>
      <c r="AB59" t="s">
        <v>179</v>
      </c>
      <c r="AC59">
        <v>4.2161148341301323E-2</v>
      </c>
    </row>
    <row r="60" spans="1:29" x14ac:dyDescent="0.2">
      <c r="A60" s="1" t="s">
        <v>100</v>
      </c>
      <c r="B60">
        <v>0.68751244648413778</v>
      </c>
      <c r="C60">
        <v>0.1180574893073849</v>
      </c>
      <c r="D60">
        <v>7.7194689127969276E-3</v>
      </c>
      <c r="E60">
        <v>4.1175534287241442</v>
      </c>
      <c r="F60">
        <v>4.8609341165393918</v>
      </c>
      <c r="G60">
        <v>5.1917346442533878</v>
      </c>
      <c r="H60">
        <v>6.4882690109438688</v>
      </c>
      <c r="I60">
        <v>0.30247697935275381</v>
      </c>
      <c r="J60">
        <v>8.2418739492668109</v>
      </c>
      <c r="K60" t="s">
        <v>32</v>
      </c>
      <c r="L60" t="s">
        <v>33</v>
      </c>
      <c r="M60" t="s">
        <v>29</v>
      </c>
      <c r="N60" t="s">
        <v>45</v>
      </c>
      <c r="O60">
        <v>5.14</v>
      </c>
      <c r="P60">
        <v>1841.9257</v>
      </c>
      <c r="Q60">
        <v>113.5607</v>
      </c>
      <c r="R60">
        <v>331.5</v>
      </c>
      <c r="S60">
        <v>34.863900000000001</v>
      </c>
      <c r="T60">
        <v>21.9252</v>
      </c>
      <c r="U60">
        <f>_xlfn.XLOOKUP([1]Sheet1!A32,[1]Sheet2!B:B,[1]Sheet2!K:K, "Not Found")</f>
        <v>5.2868000000000004</v>
      </c>
      <c r="V60">
        <v>9.5715000000000003</v>
      </c>
      <c r="W60">
        <v>0.2</v>
      </c>
      <c r="X60">
        <f>_xlfn.XLOOKUP([1]Sheet1!A32,[1]Sheet2!B:B,[1]Sheet2!N:N, "Not Found")</f>
        <v>12.874000000000001</v>
      </c>
      <c r="Y60">
        <v>6.1</v>
      </c>
      <c r="Z60">
        <v>0.47</v>
      </c>
      <c r="AA60">
        <v>30.371909835523308</v>
      </c>
      <c r="AB60" t="s">
        <v>69</v>
      </c>
      <c r="AC60">
        <v>3.7019425294874161E-2</v>
      </c>
    </row>
    <row r="61" spans="1:29" x14ac:dyDescent="0.2">
      <c r="A61" s="1" t="s">
        <v>205</v>
      </c>
      <c r="B61">
        <v>0.68131969034226914</v>
      </c>
      <c r="C61">
        <v>0.27401360422636029</v>
      </c>
      <c r="D61">
        <v>3.3084648463990632E-2</v>
      </c>
      <c r="E61">
        <v>3.874573892189376</v>
      </c>
      <c r="F61">
        <v>3.9010179202687931</v>
      </c>
      <c r="G61">
        <v>5.8140204167877911</v>
      </c>
      <c r="H61">
        <v>5.067066506260292</v>
      </c>
      <c r="I61">
        <v>0.17575446565475331</v>
      </c>
      <c r="J61">
        <v>6.0952874769441694</v>
      </c>
      <c r="K61" t="s">
        <v>32</v>
      </c>
      <c r="L61" t="s">
        <v>33</v>
      </c>
      <c r="M61" t="s">
        <v>29</v>
      </c>
      <c r="N61" t="s">
        <v>45</v>
      </c>
      <c r="O61">
        <v>5.14</v>
      </c>
      <c r="P61">
        <v>1841.9257</v>
      </c>
      <c r="Q61">
        <v>113.5607</v>
      </c>
      <c r="R61">
        <v>331.5</v>
      </c>
      <c r="S61">
        <v>34.863900000000001</v>
      </c>
      <c r="T61">
        <v>21.9252</v>
      </c>
      <c r="U61">
        <v>5.2868000000000004</v>
      </c>
      <c r="V61">
        <v>9.5715000000000003</v>
      </c>
      <c r="W61">
        <v>0.2</v>
      </c>
      <c r="X61">
        <v>12.874000000000001</v>
      </c>
      <c r="Y61">
        <v>6.1</v>
      </c>
      <c r="Z61">
        <v>0.47</v>
      </c>
      <c r="AA61">
        <v>30.371909835523308</v>
      </c>
      <c r="AB61" t="s">
        <v>179</v>
      </c>
      <c r="AC61">
        <v>3.7019425294874161E-2</v>
      </c>
    </row>
    <row r="62" spans="1:29" x14ac:dyDescent="0.2">
      <c r="A62" s="1" t="s">
        <v>101</v>
      </c>
      <c r="B62">
        <v>0.69395261076758752</v>
      </c>
      <c r="C62">
        <v>0.1378362043944738</v>
      </c>
      <c r="D62">
        <v>1.405976041245665E-2</v>
      </c>
      <c r="E62">
        <v>3.7876908484715299</v>
      </c>
      <c r="F62">
        <v>4.7037922650927158</v>
      </c>
      <c r="G62">
        <v>4.7954926593100584</v>
      </c>
      <c r="H62">
        <v>6.3244039930571789</v>
      </c>
      <c r="I62">
        <v>0.10885122351130939</v>
      </c>
      <c r="J62">
        <v>8.3973699032152442</v>
      </c>
      <c r="K62" t="s">
        <v>32</v>
      </c>
      <c r="L62" t="s">
        <v>33</v>
      </c>
      <c r="M62" t="s">
        <v>29</v>
      </c>
      <c r="N62" t="s">
        <v>45</v>
      </c>
      <c r="O62">
        <v>5.48</v>
      </c>
      <c r="P62">
        <v>2431.9794000000002</v>
      </c>
      <c r="Q62">
        <v>203.4631</v>
      </c>
      <c r="R62">
        <v>453.02190000000002</v>
      </c>
      <c r="S62">
        <v>47.763800000000003</v>
      </c>
      <c r="T62">
        <v>28.533799999999999</v>
      </c>
      <c r="U62">
        <f>_xlfn.XLOOKUP([1]Sheet1!A33,[1]Sheet2!B:B,[1]Sheet2!K:K, "Not Found")</f>
        <v>8.4350000000000005</v>
      </c>
      <c r="V62">
        <v>8.9879999999999995</v>
      </c>
      <c r="W62">
        <v>0.2</v>
      </c>
      <c r="X62">
        <f>_xlfn.XLOOKUP([1]Sheet1!A33,[1]Sheet2!B:B,[1]Sheet2!N:N, "Not Found")</f>
        <v>10.5655</v>
      </c>
      <c r="Y62">
        <v>4.5460000000000003</v>
      </c>
      <c r="Z62">
        <v>0.34399999999999997</v>
      </c>
      <c r="AA62">
        <v>21.734589276729182</v>
      </c>
      <c r="AB62" t="s">
        <v>69</v>
      </c>
      <c r="AC62">
        <v>5.5819137264125678E-2</v>
      </c>
    </row>
    <row r="63" spans="1:29" x14ac:dyDescent="0.2">
      <c r="A63" s="1" t="s">
        <v>222</v>
      </c>
      <c r="B63">
        <v>0.7367236433026858</v>
      </c>
      <c r="C63">
        <v>0.25219878788370109</v>
      </c>
      <c r="D63">
        <v>3.9129074153267253E-2</v>
      </c>
      <c r="E63">
        <v>4.2137633339316256</v>
      </c>
      <c r="F63">
        <v>3.8716312161171009</v>
      </c>
      <c r="G63">
        <v>6.2428141614390693</v>
      </c>
      <c r="H63">
        <v>5.2095461170676014</v>
      </c>
      <c r="I63">
        <v>8.9529706091851E-2</v>
      </c>
      <c r="J63">
        <v>6.3522150947324736</v>
      </c>
      <c r="K63" t="s">
        <v>32</v>
      </c>
      <c r="L63" t="s">
        <v>33</v>
      </c>
      <c r="M63" t="s">
        <v>29</v>
      </c>
      <c r="N63" t="s">
        <v>45</v>
      </c>
      <c r="O63">
        <v>5.48</v>
      </c>
      <c r="P63">
        <v>2431.9794000000002</v>
      </c>
      <c r="Q63">
        <v>203.4631</v>
      </c>
      <c r="R63">
        <v>453.02190000000002</v>
      </c>
      <c r="S63">
        <v>47.763800000000003</v>
      </c>
      <c r="T63">
        <v>28.533799999999999</v>
      </c>
      <c r="U63">
        <v>8.4350000000000005</v>
      </c>
      <c r="V63">
        <v>8.9879999999999995</v>
      </c>
      <c r="W63">
        <v>0.2</v>
      </c>
      <c r="X63">
        <v>10.5655</v>
      </c>
      <c r="Y63">
        <v>4.5460000000000003</v>
      </c>
      <c r="Z63">
        <v>0.34399999999999997</v>
      </c>
      <c r="AA63">
        <v>21.734589276729182</v>
      </c>
      <c r="AB63" t="s">
        <v>179</v>
      </c>
      <c r="AC63">
        <v>5.5819137264125678E-2</v>
      </c>
    </row>
    <row r="64" spans="1:29" x14ac:dyDescent="0.2">
      <c r="A64" s="1" t="s">
        <v>102</v>
      </c>
      <c r="B64">
        <v>1.1198696414160041</v>
      </c>
      <c r="C64">
        <v>9.5171134962428044E-2</v>
      </c>
      <c r="D64">
        <v>2.5876815371861229E-3</v>
      </c>
      <c r="E64">
        <v>3.495394112244798</v>
      </c>
      <c r="F64">
        <v>4.6120227733084267</v>
      </c>
      <c r="G64">
        <v>3.7874290423681258</v>
      </c>
      <c r="H64">
        <v>6.4285356761215686</v>
      </c>
      <c r="I64">
        <v>0.1236194088600404</v>
      </c>
      <c r="J64">
        <v>7.1030174145263363</v>
      </c>
      <c r="K64" t="s">
        <v>32</v>
      </c>
      <c r="L64" t="s">
        <v>33</v>
      </c>
      <c r="M64" t="s">
        <v>31</v>
      </c>
      <c r="N64" t="s">
        <v>45</v>
      </c>
      <c r="O64">
        <v>6.61</v>
      </c>
      <c r="P64">
        <v>2448.3301000000001</v>
      </c>
      <c r="Q64">
        <v>169.2807</v>
      </c>
      <c r="R64">
        <v>471.49459999999999</v>
      </c>
      <c r="S64">
        <v>25.1614</v>
      </c>
      <c r="T64">
        <v>105.39579999999999</v>
      </c>
      <c r="U64">
        <f>_xlfn.XLOOKUP([1]Sheet1!A34,[1]Sheet2!B:B,[1]Sheet2!K:K, "Not Found")</f>
        <v>2.3241000000000001</v>
      </c>
      <c r="V64">
        <v>3.556</v>
      </c>
      <c r="W64">
        <v>0.23</v>
      </c>
      <c r="X64">
        <f>_xlfn.XLOOKUP([1]Sheet1!A34,[1]Sheet2!B:B,[1]Sheet2!N:N, "Not Found")</f>
        <v>5.8955000000000002</v>
      </c>
      <c r="Y64">
        <v>1.7090000000000001</v>
      </c>
      <c r="Z64">
        <v>0.28999999999999998</v>
      </c>
      <c r="AA64">
        <v>49.055315098303758</v>
      </c>
      <c r="AB64" t="s">
        <v>69</v>
      </c>
      <c r="AC64">
        <v>0.18406796306403531</v>
      </c>
    </row>
    <row r="65" spans="1:29" x14ac:dyDescent="0.2">
      <c r="A65" s="1" t="s">
        <v>103</v>
      </c>
      <c r="B65">
        <v>0.59001298040212102</v>
      </c>
      <c r="C65">
        <v>8.3961291785814102E-2</v>
      </c>
      <c r="D65">
        <v>1.164496185001676E-3</v>
      </c>
      <c r="E65">
        <v>3.261136555340248</v>
      </c>
      <c r="F65">
        <v>7.8251783673985873</v>
      </c>
      <c r="G65">
        <v>5.5142543486852924</v>
      </c>
      <c r="H65">
        <v>9.5072401373579147</v>
      </c>
      <c r="I65">
        <v>0.111592717697323</v>
      </c>
      <c r="J65">
        <v>10.91935728895854</v>
      </c>
      <c r="K65" t="s">
        <v>32</v>
      </c>
      <c r="L65" t="s">
        <v>33</v>
      </c>
      <c r="M65" t="s">
        <v>31</v>
      </c>
      <c r="N65" t="s">
        <v>45</v>
      </c>
      <c r="O65">
        <v>6.81</v>
      </c>
      <c r="P65">
        <v>2320.8301999999999</v>
      </c>
      <c r="Q65">
        <v>489.7672</v>
      </c>
      <c r="R65">
        <v>458.93959999999998</v>
      </c>
      <c r="S65">
        <v>20.128499999999999</v>
      </c>
      <c r="T65">
        <v>114.327</v>
      </c>
      <c r="U65">
        <f>_xlfn.XLOOKUP([1]Sheet1!A35,[1]Sheet2!B:B,[1]Sheet2!K:K, "Not Found")</f>
        <v>2.6379999999999999</v>
      </c>
      <c r="V65">
        <v>2.3290000000000002</v>
      </c>
      <c r="W65">
        <v>0.21</v>
      </c>
      <c r="X65">
        <f>_xlfn.XLOOKUP([1]Sheet1!A35,[1]Sheet2!B:B,[1]Sheet2!N:N, "Not Found")</f>
        <v>2.8039999999999998</v>
      </c>
      <c r="Y65">
        <v>1.8009999999999999</v>
      </c>
      <c r="Z65">
        <v>0.32600000000000001</v>
      </c>
      <c r="AA65">
        <v>8.2191866209144795</v>
      </c>
      <c r="AB65" t="s">
        <v>69</v>
      </c>
      <c r="AC65">
        <v>0.41087459314134078</v>
      </c>
    </row>
    <row r="66" spans="1:29" x14ac:dyDescent="0.2">
      <c r="A66" s="1" t="s">
        <v>198</v>
      </c>
      <c r="B66">
        <v>0.88190770374417493</v>
      </c>
      <c r="C66">
        <v>0.2835089516982171</v>
      </c>
      <c r="D66">
        <v>8.946112888551733E-3</v>
      </c>
      <c r="E66">
        <v>2.689753192018479</v>
      </c>
      <c r="F66">
        <v>3.9227174903703839</v>
      </c>
      <c r="G66">
        <v>3.3594618569988821</v>
      </c>
      <c r="H66">
        <v>5.3586051897935718</v>
      </c>
      <c r="I66">
        <v>3.9120786833762168E-2</v>
      </c>
      <c r="J66">
        <v>6.2883596248417106</v>
      </c>
      <c r="K66" t="s">
        <v>32</v>
      </c>
      <c r="L66" t="s">
        <v>33</v>
      </c>
      <c r="M66" t="s">
        <v>31</v>
      </c>
      <c r="N66" t="s">
        <v>45</v>
      </c>
      <c r="O66">
        <v>6.81</v>
      </c>
      <c r="P66">
        <v>2320.8301999999999</v>
      </c>
      <c r="Q66">
        <v>489.7672</v>
      </c>
      <c r="R66">
        <v>458.93959999999998</v>
      </c>
      <c r="S66">
        <v>20.128499999999999</v>
      </c>
      <c r="T66">
        <v>114.327</v>
      </c>
      <c r="U66">
        <v>2.6379999999999999</v>
      </c>
      <c r="V66">
        <v>2.3290000000000002</v>
      </c>
      <c r="W66">
        <v>0.21</v>
      </c>
      <c r="X66">
        <v>2.8039999999999998</v>
      </c>
      <c r="Y66">
        <v>1.8009999999999999</v>
      </c>
      <c r="Z66">
        <v>0.32600000000000001</v>
      </c>
      <c r="AA66">
        <v>8.2191866209144795</v>
      </c>
      <c r="AB66" t="s">
        <v>179</v>
      </c>
      <c r="AC66">
        <v>0.41087459314134078</v>
      </c>
    </row>
    <row r="67" spans="1:29" x14ac:dyDescent="0.2">
      <c r="A67" s="1" t="s">
        <v>104</v>
      </c>
      <c r="B67">
        <v>0.71700971979283823</v>
      </c>
      <c r="C67">
        <v>8.4934331915042446E-2</v>
      </c>
      <c r="D67">
        <v>4.4168912245888094E-3</v>
      </c>
      <c r="E67">
        <v>4.9032951226125334</v>
      </c>
      <c r="F67">
        <v>9.2469393643257511</v>
      </c>
      <c r="G67">
        <v>6.5116655401562857</v>
      </c>
      <c r="H67">
        <v>12.00204498696543</v>
      </c>
      <c r="I67">
        <v>0.12813996262701999</v>
      </c>
      <c r="J67">
        <v>12.95365963719386</v>
      </c>
      <c r="K67" t="s">
        <v>32</v>
      </c>
      <c r="L67" t="s">
        <v>33</v>
      </c>
      <c r="M67" t="s">
        <v>31</v>
      </c>
      <c r="N67" t="s">
        <v>45</v>
      </c>
      <c r="O67">
        <v>6.48</v>
      </c>
      <c r="P67">
        <v>2431.9805999999999</v>
      </c>
      <c r="Q67">
        <v>138.7244</v>
      </c>
      <c r="R67">
        <v>509.65320000000003</v>
      </c>
      <c r="S67">
        <v>32.300699999999999</v>
      </c>
      <c r="T67">
        <v>77.229600000000005</v>
      </c>
      <c r="U67">
        <f>_xlfn.XLOOKUP([1]Sheet1!A36,[1]Sheet2!B:B,[1]Sheet2!K:K, "Not Found")</f>
        <v>2.8378999999999999</v>
      </c>
      <c r="V67">
        <v>4.4524999999999997</v>
      </c>
      <c r="W67">
        <v>0.2</v>
      </c>
      <c r="X67">
        <f>_xlfn.XLOOKUP([1]Sheet1!A36,[1]Sheet2!B:B,[1]Sheet2!N:N, "Not Found")</f>
        <v>0.42249999999999999</v>
      </c>
      <c r="Y67">
        <v>2.2389999999999999</v>
      </c>
      <c r="Z67">
        <v>0.151</v>
      </c>
      <c r="AA67">
        <v>10.59602649006623</v>
      </c>
      <c r="AB67" t="s">
        <v>69</v>
      </c>
      <c r="AC67">
        <v>0.16491280876933295</v>
      </c>
    </row>
    <row r="68" spans="1:29" x14ac:dyDescent="0.2">
      <c r="A68" s="1" t="s">
        <v>177</v>
      </c>
      <c r="B68">
        <v>1.171295512117295</v>
      </c>
      <c r="C68">
        <v>0.25968484873407888</v>
      </c>
      <c r="D68">
        <v>5.7407818562206009E-3</v>
      </c>
      <c r="E68">
        <v>3.4268457831180852</v>
      </c>
      <c r="F68">
        <v>4.0183967599722088</v>
      </c>
      <c r="G68">
        <v>3.74380821178586</v>
      </c>
      <c r="H68">
        <v>5.3340434324575989</v>
      </c>
      <c r="I68">
        <v>5.7895837253238068E-2</v>
      </c>
      <c r="J68">
        <v>6.2937940624294963</v>
      </c>
      <c r="K68" t="s">
        <v>32</v>
      </c>
      <c r="L68" t="s">
        <v>33</v>
      </c>
      <c r="M68" t="s">
        <v>31</v>
      </c>
      <c r="N68" t="s">
        <v>45</v>
      </c>
      <c r="O68">
        <v>6.48</v>
      </c>
      <c r="P68">
        <v>2431.9805999999999</v>
      </c>
      <c r="Q68">
        <v>138.7244</v>
      </c>
      <c r="R68">
        <v>509.65320000000003</v>
      </c>
      <c r="S68">
        <v>32.300699999999999</v>
      </c>
      <c r="T68">
        <v>77.229600000000005</v>
      </c>
      <c r="U68">
        <v>2.8378999999999999</v>
      </c>
      <c r="V68">
        <v>4.4524999999999997</v>
      </c>
      <c r="W68">
        <v>0.2</v>
      </c>
      <c r="X68">
        <v>0.42249999999999999</v>
      </c>
      <c r="Y68">
        <v>2.2389999999999999</v>
      </c>
      <c r="Z68">
        <v>0.151</v>
      </c>
      <c r="AA68">
        <v>10.59602649006623</v>
      </c>
      <c r="AB68" t="s">
        <v>179</v>
      </c>
      <c r="AC68">
        <v>0.16491280876933295</v>
      </c>
    </row>
    <row r="69" spans="1:29" x14ac:dyDescent="0.2">
      <c r="A69" s="1" t="s">
        <v>105</v>
      </c>
      <c r="B69">
        <v>0.44361926656469119</v>
      </c>
      <c r="C69">
        <v>0.1743068340708821</v>
      </c>
      <c r="D69">
        <v>9.447230589748272E-3</v>
      </c>
      <c r="E69">
        <v>3.6441044808872132</v>
      </c>
      <c r="F69">
        <v>4.2010796871194662</v>
      </c>
      <c r="G69">
        <v>5.0290734430392714</v>
      </c>
      <c r="H69">
        <v>6.0929103332825587</v>
      </c>
      <c r="I69">
        <v>0.26136126981712859</v>
      </c>
      <c r="J69">
        <v>7.5856515951465724</v>
      </c>
      <c r="K69" t="s">
        <v>46</v>
      </c>
      <c r="L69" t="s">
        <v>28</v>
      </c>
      <c r="M69" t="s">
        <v>29</v>
      </c>
      <c r="N69" t="s">
        <v>47</v>
      </c>
      <c r="O69">
        <v>5.05</v>
      </c>
      <c r="P69">
        <v>2293.4773</v>
      </c>
      <c r="Q69">
        <v>143.9539</v>
      </c>
      <c r="R69">
        <v>379.19209999999998</v>
      </c>
      <c r="S69">
        <v>30.282399999999999</v>
      </c>
      <c r="T69">
        <v>20.467600000000001</v>
      </c>
      <c r="U69">
        <f>_xlfn.XLOOKUP([1]Sheet1!A37,[1]Sheet2!B:B,[1]Sheet2!K:K, "Not Found")</f>
        <v>5.1832000000000003</v>
      </c>
      <c r="V69">
        <v>11.204499999999999</v>
      </c>
      <c r="W69">
        <v>0.2</v>
      </c>
      <c r="X69">
        <f>_xlfn.XLOOKUP([1]Sheet1!A37,[1]Sheet2!B:B,[1]Sheet2!N:N, "Not Found")</f>
        <v>12.702999999999999</v>
      </c>
      <c r="Y69">
        <v>5.6740000000000004</v>
      </c>
      <c r="Z69">
        <v>0.48</v>
      </c>
      <c r="AA69">
        <v>30.081603760365891</v>
      </c>
      <c r="AB69" t="s">
        <v>69</v>
      </c>
      <c r="AC69">
        <v>8.9654663729062709E-2</v>
      </c>
    </row>
    <row r="70" spans="1:29" x14ac:dyDescent="0.2">
      <c r="A70" s="1" t="s">
        <v>251</v>
      </c>
      <c r="B70">
        <v>0.52143554652753588</v>
      </c>
      <c r="C70">
        <v>0.34316715105498469</v>
      </c>
      <c r="D70">
        <v>1.4046132939070531E-2</v>
      </c>
      <c r="E70">
        <v>3.944447935059431</v>
      </c>
      <c r="F70">
        <v>3.474296909857244</v>
      </c>
      <c r="G70">
        <v>5.5542658311752504</v>
      </c>
      <c r="H70">
        <v>4.8861161377035334</v>
      </c>
      <c r="I70">
        <v>0.18613789431286559</v>
      </c>
      <c r="J70">
        <v>5.8187603265287828</v>
      </c>
      <c r="K70" t="s">
        <v>46</v>
      </c>
      <c r="L70" t="s">
        <v>28</v>
      </c>
      <c r="M70" t="s">
        <v>29</v>
      </c>
      <c r="N70" t="s">
        <v>47</v>
      </c>
      <c r="O70">
        <v>5.05</v>
      </c>
      <c r="P70">
        <v>2293.4773</v>
      </c>
      <c r="Q70">
        <v>143.9539</v>
      </c>
      <c r="R70">
        <v>379.19209999999998</v>
      </c>
      <c r="S70">
        <v>30.282399999999999</v>
      </c>
      <c r="T70">
        <v>20.467600000000001</v>
      </c>
      <c r="U70">
        <v>5.1832000000000003</v>
      </c>
      <c r="V70">
        <v>11.204499999999999</v>
      </c>
      <c r="W70">
        <v>0.2</v>
      </c>
      <c r="X70">
        <v>12.702999999999999</v>
      </c>
      <c r="Y70">
        <v>5.6740000000000004</v>
      </c>
      <c r="Z70">
        <v>0.48</v>
      </c>
      <c r="AA70">
        <v>30.081603760365891</v>
      </c>
      <c r="AB70" t="s">
        <v>179</v>
      </c>
      <c r="AC70">
        <v>8.9654663729062709E-2</v>
      </c>
    </row>
    <row r="71" spans="1:29" x14ac:dyDescent="0.2">
      <c r="A71" s="1" t="s">
        <v>106</v>
      </c>
      <c r="B71">
        <v>0.82653928910128704</v>
      </c>
      <c r="C71">
        <v>0.15420404296484011</v>
      </c>
      <c r="D71">
        <v>3.9754521129389906E-3</v>
      </c>
      <c r="E71">
        <v>3.152453937922207</v>
      </c>
      <c r="F71">
        <v>4.6328075969919587</v>
      </c>
      <c r="G71">
        <v>3.15258890448766</v>
      </c>
      <c r="H71">
        <v>5.9326945419723662</v>
      </c>
      <c r="I71">
        <v>7.4032285482636878E-2</v>
      </c>
      <c r="J71">
        <v>6.1036025132143923</v>
      </c>
      <c r="K71" t="s">
        <v>46</v>
      </c>
      <c r="L71" t="s">
        <v>28</v>
      </c>
      <c r="M71" t="s">
        <v>31</v>
      </c>
      <c r="N71" t="s">
        <v>47</v>
      </c>
      <c r="O71">
        <v>6.61</v>
      </c>
      <c r="P71">
        <v>2236.7217000000001</v>
      </c>
      <c r="Q71">
        <v>148.1474</v>
      </c>
      <c r="R71">
        <v>423.51760000000002</v>
      </c>
      <c r="S71">
        <v>20.9377</v>
      </c>
      <c r="T71">
        <v>113.5938</v>
      </c>
      <c r="U71">
        <f>_xlfn.XLOOKUP([1]Sheet1!A38,[1]Sheet2!B:B,[1]Sheet2!K:K, "Not Found")</f>
        <v>2.3331</v>
      </c>
      <c r="V71">
        <v>3.7829999999999999</v>
      </c>
      <c r="W71">
        <v>0.2</v>
      </c>
      <c r="X71">
        <f>_xlfn.XLOOKUP([1]Sheet1!A38,[1]Sheet2!B:B,[1]Sheet2!N:N, "Not Found")</f>
        <v>3.0859999999999999</v>
      </c>
      <c r="Y71">
        <v>1.391</v>
      </c>
      <c r="Z71">
        <v>0.224</v>
      </c>
      <c r="AA71">
        <v>7.9700707556169172</v>
      </c>
      <c r="AB71" t="s">
        <v>69</v>
      </c>
      <c r="AC71">
        <v>4.5415533089846666E-2</v>
      </c>
    </row>
    <row r="72" spans="1:29" x14ac:dyDescent="0.2">
      <c r="A72" s="1" t="s">
        <v>257</v>
      </c>
      <c r="B72">
        <v>0.87137599224979834</v>
      </c>
      <c r="C72">
        <v>0.40269150678464538</v>
      </c>
      <c r="D72">
        <v>1.9995051940002031E-2</v>
      </c>
      <c r="E72">
        <v>2.8574791744540642</v>
      </c>
      <c r="F72">
        <v>3.774279181502957</v>
      </c>
      <c r="G72">
        <v>3.081068865202877</v>
      </c>
      <c r="H72">
        <v>5.200249520668061</v>
      </c>
      <c r="I72">
        <v>5.4429785160513257E-2</v>
      </c>
      <c r="J72">
        <v>6.2218662610727762</v>
      </c>
      <c r="K72" t="s">
        <v>46</v>
      </c>
      <c r="L72" t="s">
        <v>28</v>
      </c>
      <c r="M72" t="s">
        <v>31</v>
      </c>
      <c r="N72" t="s">
        <v>47</v>
      </c>
      <c r="O72">
        <v>6.61</v>
      </c>
      <c r="P72">
        <v>2236.7217000000001</v>
      </c>
      <c r="Q72">
        <v>148.1474</v>
      </c>
      <c r="R72">
        <v>423.51760000000002</v>
      </c>
      <c r="S72">
        <v>20.9377</v>
      </c>
      <c r="T72">
        <v>113.5938</v>
      </c>
      <c r="U72">
        <v>2.3331</v>
      </c>
      <c r="V72">
        <v>3.7829999999999999</v>
      </c>
      <c r="W72">
        <v>0.2</v>
      </c>
      <c r="X72">
        <v>3.0859999999999999</v>
      </c>
      <c r="Y72">
        <v>1.391</v>
      </c>
      <c r="Z72">
        <v>0.224</v>
      </c>
      <c r="AA72">
        <v>7.9700707556169172</v>
      </c>
      <c r="AB72" t="s">
        <v>179</v>
      </c>
      <c r="AC72">
        <v>4.5415533089846666E-2</v>
      </c>
    </row>
    <row r="73" spans="1:29" x14ac:dyDescent="0.2">
      <c r="A73" s="1" t="s">
        <v>107</v>
      </c>
      <c r="B73">
        <v>0.73901147430767389</v>
      </c>
      <c r="C73">
        <v>5.266568858434597E-2</v>
      </c>
      <c r="D73">
        <v>1.7616103365156711E-3</v>
      </c>
      <c r="E73">
        <v>2.5225489481533252</v>
      </c>
      <c r="F73">
        <v>6.0728008867519092</v>
      </c>
      <c r="G73">
        <v>4.6107138754687051</v>
      </c>
      <c r="H73">
        <v>7.9007982879854319</v>
      </c>
      <c r="I73">
        <v>0.26352788560571849</v>
      </c>
      <c r="J73">
        <v>11.033129280772309</v>
      </c>
      <c r="K73" t="s">
        <v>46</v>
      </c>
      <c r="L73" t="s">
        <v>28</v>
      </c>
      <c r="M73" t="s">
        <v>31</v>
      </c>
      <c r="N73" t="s">
        <v>47</v>
      </c>
      <c r="O73" t="s">
        <v>173</v>
      </c>
      <c r="P73" t="s">
        <v>173</v>
      </c>
      <c r="Q73" t="s">
        <v>173</v>
      </c>
      <c r="R73" t="s">
        <v>173</v>
      </c>
      <c r="S73" t="s">
        <v>173</v>
      </c>
      <c r="T73" t="s">
        <v>173</v>
      </c>
      <c r="U73" t="str">
        <f>_xlfn.XLOOKUP([1]Sheet1!A39,[1]Sheet2!B:B,[1]Sheet2!K:K, "Not Found")</f>
        <v>Not Found</v>
      </c>
      <c r="V73" t="s">
        <v>173</v>
      </c>
      <c r="W73" t="s">
        <v>173</v>
      </c>
      <c r="X73" t="str">
        <f>_xlfn.XLOOKUP([1]Sheet1!A39,[1]Sheet2!B:B,[1]Sheet2!N:N, "Not Found")</f>
        <v>Not Found</v>
      </c>
      <c r="Y73" t="s">
        <v>173</v>
      </c>
      <c r="Z73" t="s">
        <v>173</v>
      </c>
      <c r="AA73" t="s">
        <v>173</v>
      </c>
      <c r="AB73" t="s">
        <v>69</v>
      </c>
      <c r="AC73">
        <v>5.8925556649082535E-2</v>
      </c>
    </row>
    <row r="74" spans="1:29" x14ac:dyDescent="0.2">
      <c r="A74" s="1" t="s">
        <v>268</v>
      </c>
      <c r="B74">
        <v>1.144671824484687</v>
      </c>
      <c r="C74">
        <v>0.24006732951222171</v>
      </c>
      <c r="D74">
        <v>5.6677959355279882E-3</v>
      </c>
      <c r="E74">
        <v>2.826866490077991</v>
      </c>
      <c r="F74">
        <v>4.5964808745107471</v>
      </c>
      <c r="G74">
        <v>3.4135180432917438</v>
      </c>
      <c r="H74">
        <v>6.2379695788222884</v>
      </c>
      <c r="I74">
        <v>6.2062126771244758E-2</v>
      </c>
      <c r="J74">
        <v>7.4639444077592163</v>
      </c>
      <c r="K74" t="s">
        <v>46</v>
      </c>
      <c r="L74" t="s">
        <v>28</v>
      </c>
      <c r="M74" t="s">
        <v>31</v>
      </c>
      <c r="N74" t="s">
        <v>47</v>
      </c>
      <c r="O74">
        <v>6.72</v>
      </c>
      <c r="P74">
        <v>2331.8355999999999</v>
      </c>
      <c r="Q74">
        <v>251.47620000000001</v>
      </c>
      <c r="R74">
        <v>397.53620000000001</v>
      </c>
      <c r="S74">
        <v>23.085000000000001</v>
      </c>
      <c r="T74">
        <v>119.22620000000001</v>
      </c>
      <c r="U74">
        <v>6.7812000000000001</v>
      </c>
      <c r="V74">
        <v>8.3015000000000008</v>
      </c>
      <c r="W74">
        <v>0.2</v>
      </c>
      <c r="X74">
        <v>1.403</v>
      </c>
      <c r="Y74">
        <v>2.3439999999999999</v>
      </c>
      <c r="Z74">
        <v>0.433</v>
      </c>
      <c r="AA74">
        <v>6.9054274656434602</v>
      </c>
      <c r="AB74" t="s">
        <v>179</v>
      </c>
      <c r="AC74" t="s">
        <v>173</v>
      </c>
    </row>
    <row r="75" spans="1:29" x14ac:dyDescent="0.2">
      <c r="A75" s="1" t="s">
        <v>108</v>
      </c>
      <c r="B75">
        <v>1.379369451203361</v>
      </c>
      <c r="C75">
        <v>8.3861508499290416E-2</v>
      </c>
      <c r="D75">
        <v>6.8814494120443916E-4</v>
      </c>
      <c r="E75">
        <v>4.4054553649288293</v>
      </c>
      <c r="F75">
        <v>4.4930202378884809</v>
      </c>
      <c r="G75">
        <v>4.2913904682832156</v>
      </c>
      <c r="H75">
        <v>5.8375897414745106</v>
      </c>
      <c r="I75">
        <v>6.3660321775715248E-2</v>
      </c>
      <c r="J75">
        <v>6.6746966151745077</v>
      </c>
      <c r="K75" t="s">
        <v>46</v>
      </c>
      <c r="L75" t="s">
        <v>28</v>
      </c>
      <c r="M75" t="s">
        <v>31</v>
      </c>
      <c r="N75" t="s">
        <v>47</v>
      </c>
      <c r="O75">
        <v>6.84</v>
      </c>
      <c r="P75">
        <v>2833.6089999999999</v>
      </c>
      <c r="Q75">
        <v>252.16980000000001</v>
      </c>
      <c r="R75">
        <v>517.12109999999996</v>
      </c>
      <c r="S75">
        <v>28.364999999999998</v>
      </c>
      <c r="T75">
        <v>88.680899999999994</v>
      </c>
      <c r="U75">
        <f>_xlfn.XLOOKUP([1]Sheet1!A40,[1]Sheet2!B:B,[1]Sheet2!K:K, "Not Found")</f>
        <v>5.7041000000000004</v>
      </c>
      <c r="V75">
        <v>4.09</v>
      </c>
      <c r="W75">
        <v>0.2</v>
      </c>
      <c r="X75">
        <f>_xlfn.XLOOKUP([1]Sheet1!A40,[1]Sheet2!B:B,[1]Sheet2!N:N, "Not Found")</f>
        <v>0.2</v>
      </c>
      <c r="Y75">
        <v>2.593</v>
      </c>
      <c r="Z75">
        <v>0.16400000000000001</v>
      </c>
      <c r="AA75">
        <v>8.0709828064275513</v>
      </c>
      <c r="AB75" t="s">
        <v>69</v>
      </c>
      <c r="AC75">
        <v>0.18626875804419951</v>
      </c>
    </row>
    <row r="76" spans="1:29" x14ac:dyDescent="0.2">
      <c r="A76" s="1" t="s">
        <v>266</v>
      </c>
      <c r="B76">
        <v>1.130941760366694</v>
      </c>
      <c r="C76">
        <v>0.12494963692359309</v>
      </c>
      <c r="D76">
        <v>1.4039489101175509E-3</v>
      </c>
      <c r="E76">
        <v>3.16377282804191</v>
      </c>
      <c r="F76">
        <v>4.3366863983405217</v>
      </c>
      <c r="G76">
        <v>3.4351561397418142</v>
      </c>
      <c r="H76">
        <v>5.8805289170081441</v>
      </c>
      <c r="I76">
        <v>9.0737495622789682E-2</v>
      </c>
      <c r="J76">
        <v>6.7817838397337908</v>
      </c>
      <c r="K76" s="3" t="s">
        <v>46</v>
      </c>
      <c r="L76" t="s">
        <v>28</v>
      </c>
      <c r="M76" t="s">
        <v>31</v>
      </c>
      <c r="N76" t="s">
        <v>47</v>
      </c>
      <c r="O76">
        <v>6.84</v>
      </c>
      <c r="P76">
        <v>2833.6089999999999</v>
      </c>
      <c r="Q76">
        <v>252.16980000000001</v>
      </c>
      <c r="R76">
        <v>517.12109999999996</v>
      </c>
      <c r="S76">
        <v>28.364999999999998</v>
      </c>
      <c r="T76">
        <v>88.680899999999994</v>
      </c>
      <c r="U76">
        <v>5.7041000000000004</v>
      </c>
      <c r="V76">
        <v>4.09</v>
      </c>
      <c r="W76">
        <v>0.2</v>
      </c>
      <c r="X76">
        <v>0.2</v>
      </c>
      <c r="Y76">
        <v>2.593</v>
      </c>
      <c r="Z76">
        <v>0.16400000000000001</v>
      </c>
      <c r="AA76">
        <v>8.0709828064275513</v>
      </c>
      <c r="AB76" t="s">
        <v>179</v>
      </c>
      <c r="AC76">
        <v>0.18626875804419951</v>
      </c>
    </row>
    <row r="77" spans="1:29" x14ac:dyDescent="0.2">
      <c r="A77" s="1" t="s">
        <v>109</v>
      </c>
      <c r="B77">
        <v>0.83024617696045255</v>
      </c>
      <c r="C77">
        <v>9.7689483457650855E-2</v>
      </c>
      <c r="D77">
        <v>1.2437668913700449E-2</v>
      </c>
      <c r="E77">
        <v>7.8542037999778449</v>
      </c>
      <c r="F77">
        <v>6.9385099111390112</v>
      </c>
      <c r="G77">
        <v>7.5215577344624789</v>
      </c>
      <c r="H77">
        <v>9.3436504716899886</v>
      </c>
      <c r="I77">
        <v>0.29056366318408983</v>
      </c>
      <c r="J77">
        <v>10.045932799953629</v>
      </c>
      <c r="K77" t="s">
        <v>32</v>
      </c>
      <c r="L77" t="s">
        <v>33</v>
      </c>
      <c r="M77" t="s">
        <v>29</v>
      </c>
      <c r="N77" t="s">
        <v>48</v>
      </c>
      <c r="O77">
        <v>5.86</v>
      </c>
      <c r="P77">
        <v>2571.4193</v>
      </c>
      <c r="Q77">
        <v>233.79429999999999</v>
      </c>
      <c r="R77">
        <v>437.8424</v>
      </c>
      <c r="S77">
        <v>45.54</v>
      </c>
      <c r="T77">
        <v>32.615099999999998</v>
      </c>
      <c r="U77">
        <f>_xlfn.XLOOKUP([1]Sheet1!A41,[1]Sheet2!B:B,[1]Sheet2!K:K, "Not Found")</f>
        <v>9.6995000000000005</v>
      </c>
      <c r="V77">
        <v>9.1954999999999991</v>
      </c>
      <c r="W77">
        <v>0.19</v>
      </c>
      <c r="X77">
        <f>_xlfn.XLOOKUP([1]Sheet1!A41,[1]Sheet2!B:B,[1]Sheet2!N:N, "Not Found")</f>
        <v>20.428000000000001</v>
      </c>
      <c r="Y77">
        <v>3.5779999999999998</v>
      </c>
      <c r="Z77">
        <v>0.29599999999999999</v>
      </c>
      <c r="AA77">
        <v>26.187882223596507</v>
      </c>
      <c r="AB77" t="s">
        <v>69</v>
      </c>
      <c r="AC77">
        <v>0.20933000077457758</v>
      </c>
    </row>
    <row r="78" spans="1:29" x14ac:dyDescent="0.2">
      <c r="A78" s="1" t="s">
        <v>209</v>
      </c>
      <c r="B78">
        <v>1.218814426682902</v>
      </c>
      <c r="C78">
        <v>0.26097751706508271</v>
      </c>
      <c r="D78">
        <v>4.2513221032691242E-2</v>
      </c>
      <c r="E78">
        <v>5.0472396877923567</v>
      </c>
      <c r="F78">
        <v>4.8083435348611099</v>
      </c>
      <c r="G78">
        <v>5.887561952336819</v>
      </c>
      <c r="H78">
        <v>5.9735518299147659</v>
      </c>
      <c r="I78">
        <v>8.4159161409059755E-2</v>
      </c>
      <c r="J78">
        <v>6.7032031614236818</v>
      </c>
      <c r="K78" t="s">
        <v>32</v>
      </c>
      <c r="L78" t="s">
        <v>33</v>
      </c>
      <c r="M78" t="s">
        <v>29</v>
      </c>
      <c r="N78" t="s">
        <v>48</v>
      </c>
      <c r="O78">
        <v>5.86</v>
      </c>
      <c r="P78">
        <v>2571.4193</v>
      </c>
      <c r="Q78">
        <v>233.79429999999999</v>
      </c>
      <c r="R78">
        <v>437.8424</v>
      </c>
      <c r="S78">
        <v>45.54</v>
      </c>
      <c r="T78">
        <v>32.615099999999998</v>
      </c>
      <c r="U78">
        <v>9.6995000000000005</v>
      </c>
      <c r="V78">
        <v>9.1954999999999991</v>
      </c>
      <c r="W78">
        <v>0.19</v>
      </c>
      <c r="X78">
        <v>20.428000000000001</v>
      </c>
      <c r="Y78">
        <v>3.5779999999999998</v>
      </c>
      <c r="Z78">
        <v>0.29599999999999999</v>
      </c>
      <c r="AA78">
        <v>26.187882223596507</v>
      </c>
      <c r="AB78" t="s">
        <v>179</v>
      </c>
      <c r="AC78">
        <v>0.20933000077457758</v>
      </c>
    </row>
    <row r="79" spans="1:29" x14ac:dyDescent="0.2">
      <c r="A79" s="1" t="s">
        <v>110</v>
      </c>
      <c r="B79">
        <v>0.53329366209364304</v>
      </c>
      <c r="C79">
        <v>0.1233416059770292</v>
      </c>
      <c r="D79">
        <v>4.8389969863505654E-3</v>
      </c>
      <c r="E79">
        <v>4.0995893163414934</v>
      </c>
      <c r="F79">
        <v>4.8346259353848087</v>
      </c>
      <c r="G79">
        <v>6.6996735464243002</v>
      </c>
      <c r="H79">
        <v>5.9600160325822973</v>
      </c>
      <c r="I79">
        <v>0.1716570668018409</v>
      </c>
      <c r="J79">
        <v>7.5798042467409168</v>
      </c>
      <c r="K79" t="s">
        <v>32</v>
      </c>
      <c r="L79" t="s">
        <v>33</v>
      </c>
      <c r="M79" t="s">
        <v>29</v>
      </c>
      <c r="N79" t="s">
        <v>48</v>
      </c>
      <c r="O79">
        <v>4.93</v>
      </c>
      <c r="P79">
        <v>2224.627</v>
      </c>
      <c r="Q79">
        <v>118.1022</v>
      </c>
      <c r="R79">
        <v>314.92970000000003</v>
      </c>
      <c r="S79">
        <v>42.614600000000003</v>
      </c>
      <c r="T79">
        <v>28.126300000000001</v>
      </c>
      <c r="U79">
        <f>_xlfn.XLOOKUP([1]Sheet1!A42,[1]Sheet2!B:B,[1]Sheet2!K:K, "Not Found")</f>
        <v>8.3138000000000005</v>
      </c>
      <c r="V79">
        <v>15.590999999999999</v>
      </c>
      <c r="W79">
        <v>0.2</v>
      </c>
      <c r="X79">
        <f>_xlfn.XLOOKUP([1]Sheet1!A42,[1]Sheet2!B:B,[1]Sheet2!N:N, "Not Found")</f>
        <v>29.012499999999999</v>
      </c>
      <c r="Y79">
        <v>8.6790000000000003</v>
      </c>
      <c r="Z79">
        <v>0.71</v>
      </c>
      <c r="AA79">
        <v>39.183118670560518</v>
      </c>
      <c r="AB79" t="s">
        <v>69</v>
      </c>
      <c r="AC79">
        <v>4.4608919067737299E-2</v>
      </c>
    </row>
    <row r="80" spans="1:29" x14ac:dyDescent="0.2">
      <c r="A80" s="1" t="s">
        <v>219</v>
      </c>
      <c r="B80">
        <v>0.52501499660716222</v>
      </c>
      <c r="C80">
        <v>0.23363175624372989</v>
      </c>
      <c r="D80">
        <v>2.5432593663367521E-2</v>
      </c>
      <c r="E80">
        <v>3.9962371481971779</v>
      </c>
      <c r="F80">
        <v>3.6673662086004271</v>
      </c>
      <c r="G80">
        <v>6.1216591630025396</v>
      </c>
      <c r="H80">
        <v>5.0414261122210009</v>
      </c>
      <c r="I80">
        <v>0.18914042570014131</v>
      </c>
      <c r="J80">
        <v>5.9143418498657434</v>
      </c>
      <c r="K80" t="s">
        <v>32</v>
      </c>
      <c r="L80" t="s">
        <v>33</v>
      </c>
      <c r="M80" t="s">
        <v>29</v>
      </c>
      <c r="N80" t="s">
        <v>48</v>
      </c>
      <c r="O80">
        <v>4.93</v>
      </c>
      <c r="P80">
        <v>2224.627</v>
      </c>
      <c r="Q80">
        <v>118.1022</v>
      </c>
      <c r="R80">
        <v>314.92970000000003</v>
      </c>
      <c r="S80">
        <v>42.614600000000003</v>
      </c>
      <c r="T80">
        <v>28.126300000000001</v>
      </c>
      <c r="U80">
        <v>8.3138000000000005</v>
      </c>
      <c r="V80">
        <v>15.590999999999999</v>
      </c>
      <c r="W80">
        <v>0.2</v>
      </c>
      <c r="X80">
        <v>29.012499999999999</v>
      </c>
      <c r="Y80">
        <v>8.6790000000000003</v>
      </c>
      <c r="Z80">
        <v>0.71</v>
      </c>
      <c r="AA80">
        <v>39.183118670560518</v>
      </c>
      <c r="AB80" t="s">
        <v>179</v>
      </c>
      <c r="AC80">
        <v>4.4608919067737299E-2</v>
      </c>
    </row>
    <row r="81" spans="1:29" x14ac:dyDescent="0.2">
      <c r="A81" s="1" t="s">
        <v>111</v>
      </c>
      <c r="B81">
        <v>0.58523325099253909</v>
      </c>
      <c r="C81">
        <v>0.12792322029910949</v>
      </c>
      <c r="D81">
        <v>1.279494294623662E-2</v>
      </c>
      <c r="E81">
        <v>3.6685769097949978</v>
      </c>
      <c r="F81">
        <v>4.8115269951905804</v>
      </c>
      <c r="G81">
        <v>4.9965199458320146</v>
      </c>
      <c r="H81">
        <v>6.2932602296694284</v>
      </c>
      <c r="I81">
        <v>0.1690488012066835</v>
      </c>
      <c r="J81">
        <v>8.5523470030555959</v>
      </c>
      <c r="K81" t="s">
        <v>32</v>
      </c>
      <c r="L81" t="s">
        <v>33</v>
      </c>
      <c r="M81" t="s">
        <v>29</v>
      </c>
      <c r="N81" t="s">
        <v>48</v>
      </c>
      <c r="O81">
        <v>5.07</v>
      </c>
      <c r="P81">
        <v>1963.5444</v>
      </c>
      <c r="Q81">
        <v>181.06899999999999</v>
      </c>
      <c r="R81">
        <v>399.98700000000002</v>
      </c>
      <c r="S81">
        <v>28.891400000000001</v>
      </c>
      <c r="T81">
        <v>13.0907</v>
      </c>
      <c r="U81">
        <f>_xlfn.XLOOKUP([1]Sheet1!A43,[1]Sheet2!B:B,[1]Sheet2!K:K, "Not Found")</f>
        <v>5.5845000000000002</v>
      </c>
      <c r="V81">
        <v>10.677</v>
      </c>
      <c r="W81">
        <v>0.2</v>
      </c>
      <c r="X81">
        <f>_xlfn.XLOOKUP([1]Sheet1!A43,[1]Sheet2!B:B,[1]Sheet2!N:N, "Not Found")</f>
        <v>18.147500000000001</v>
      </c>
      <c r="Y81">
        <v>4.5540000000000003</v>
      </c>
      <c r="Z81">
        <v>0.34200000000000003</v>
      </c>
      <c r="AA81">
        <v>17.874977412182496</v>
      </c>
      <c r="AB81" t="s">
        <v>69</v>
      </c>
      <c r="AC81">
        <v>1.2942989758453609E-2</v>
      </c>
    </row>
    <row r="82" spans="1:29" x14ac:dyDescent="0.2">
      <c r="A82" s="1" t="s">
        <v>220</v>
      </c>
      <c r="B82">
        <v>0.52449761140110174</v>
      </c>
      <c r="C82">
        <v>0.40243909049360183</v>
      </c>
      <c r="D82">
        <v>6.2865562054628968E-2</v>
      </c>
      <c r="E82">
        <v>3.3665854412783611</v>
      </c>
      <c r="F82">
        <v>3.53393953805142</v>
      </c>
      <c r="G82">
        <v>5.5932671008632786</v>
      </c>
      <c r="H82">
        <v>4.8767269389488019</v>
      </c>
      <c r="I82">
        <v>6.5807166111268703E-2</v>
      </c>
      <c r="J82">
        <v>6.0449810242404416</v>
      </c>
      <c r="K82" t="s">
        <v>32</v>
      </c>
      <c r="L82" t="s">
        <v>33</v>
      </c>
      <c r="M82" t="s">
        <v>29</v>
      </c>
      <c r="N82" t="s">
        <v>48</v>
      </c>
      <c r="O82">
        <v>5.07</v>
      </c>
      <c r="P82">
        <v>1963.5444</v>
      </c>
      <c r="Q82">
        <v>181.06899999999999</v>
      </c>
      <c r="R82">
        <v>399.98700000000002</v>
      </c>
      <c r="S82">
        <v>28.891400000000001</v>
      </c>
      <c r="T82">
        <v>13.0907</v>
      </c>
      <c r="U82">
        <v>5.5845000000000002</v>
      </c>
      <c r="V82">
        <v>10.677</v>
      </c>
      <c r="W82">
        <v>0.2</v>
      </c>
      <c r="X82">
        <v>18.147500000000001</v>
      </c>
      <c r="Y82">
        <v>4.5540000000000003</v>
      </c>
      <c r="Z82">
        <v>0.34200000000000003</v>
      </c>
      <c r="AA82">
        <v>17.874977412182496</v>
      </c>
      <c r="AB82" t="s">
        <v>179</v>
      </c>
      <c r="AC82">
        <v>1.2942989758453609E-2</v>
      </c>
    </row>
    <row r="83" spans="1:29" x14ac:dyDescent="0.2">
      <c r="A83" s="1" t="s">
        <v>112</v>
      </c>
      <c r="B83">
        <v>0.33488357358359272</v>
      </c>
      <c r="C83">
        <v>4.2180109091214051E-2</v>
      </c>
      <c r="D83">
        <v>1.3502155969019739E-3</v>
      </c>
      <c r="E83">
        <v>3.6296071135231092</v>
      </c>
      <c r="F83">
        <v>9.7222241932329609</v>
      </c>
      <c r="G83">
        <v>5.9805041868425324</v>
      </c>
      <c r="H83">
        <v>13.304834670100369</v>
      </c>
      <c r="I83">
        <v>0.2715527760136397</v>
      </c>
      <c r="J83">
        <v>14.943239048957549</v>
      </c>
      <c r="K83" t="s">
        <v>32</v>
      </c>
      <c r="L83" t="s">
        <v>33</v>
      </c>
      <c r="M83" t="s">
        <v>31</v>
      </c>
      <c r="N83" t="s">
        <v>48</v>
      </c>
      <c r="O83">
        <v>6.59</v>
      </c>
      <c r="P83">
        <v>2351.5239000000001</v>
      </c>
      <c r="Q83">
        <v>289.81639999999999</v>
      </c>
      <c r="R83">
        <v>445.76729999999998</v>
      </c>
      <c r="S83">
        <v>26.647099999999998</v>
      </c>
      <c r="T83">
        <v>103.0712</v>
      </c>
      <c r="U83">
        <f>_xlfn.XLOOKUP([1]Sheet1!A44,[1]Sheet2!B:B,[1]Sheet2!K:K, "Not Found")</f>
        <v>3.8887999999999998</v>
      </c>
      <c r="V83">
        <v>3.226</v>
      </c>
      <c r="W83">
        <v>0.21</v>
      </c>
      <c r="X83">
        <f>_xlfn.XLOOKUP([1]Sheet1!A44,[1]Sheet2!B:B,[1]Sheet2!N:N, "Not Found")</f>
        <v>2.1154999999999999</v>
      </c>
      <c r="Y83">
        <v>2.2669999999999999</v>
      </c>
      <c r="Z83">
        <v>0.39300000000000002</v>
      </c>
      <c r="AA83">
        <v>9.4049824204441137</v>
      </c>
      <c r="AB83" t="s">
        <v>69</v>
      </c>
      <c r="AC83">
        <v>5.511972931458943E-2</v>
      </c>
    </row>
    <row r="84" spans="1:29" x14ac:dyDescent="0.2">
      <c r="A84" s="1" t="s">
        <v>203</v>
      </c>
      <c r="B84">
        <v>1.093843129565705</v>
      </c>
      <c r="C84">
        <v>0.20572630644134871</v>
      </c>
      <c r="D84">
        <v>7.4837505932372804E-3</v>
      </c>
      <c r="E84">
        <v>3.087967360127541</v>
      </c>
      <c r="F84">
        <v>4.5116547208935653</v>
      </c>
      <c r="G84">
        <v>3.6709844059726691</v>
      </c>
      <c r="H84">
        <v>6.1349069662566151</v>
      </c>
      <c r="I84">
        <v>8.1300452607795823E-2</v>
      </c>
      <c r="J84">
        <v>7.0302580302822699</v>
      </c>
      <c r="K84" t="s">
        <v>32</v>
      </c>
      <c r="L84" t="s">
        <v>33</v>
      </c>
      <c r="M84" t="s">
        <v>31</v>
      </c>
      <c r="N84" t="s">
        <v>48</v>
      </c>
      <c r="O84">
        <v>6.59</v>
      </c>
      <c r="P84">
        <v>2351.5239000000001</v>
      </c>
      <c r="Q84">
        <v>289.81639999999999</v>
      </c>
      <c r="R84">
        <v>445.76729999999998</v>
      </c>
      <c r="S84">
        <v>26.647099999999998</v>
      </c>
      <c r="T84">
        <v>103.0712</v>
      </c>
      <c r="U84">
        <v>3.8887999999999998</v>
      </c>
      <c r="V84">
        <v>3.226</v>
      </c>
      <c r="W84">
        <v>0.21</v>
      </c>
      <c r="X84">
        <v>2.1154999999999999</v>
      </c>
      <c r="Y84">
        <v>2.2669999999999999</v>
      </c>
      <c r="Z84">
        <v>0.39300000000000002</v>
      </c>
      <c r="AA84">
        <v>9.4049824204441137</v>
      </c>
      <c r="AB84" t="s">
        <v>179</v>
      </c>
      <c r="AC84">
        <v>5.511972931458943E-2</v>
      </c>
    </row>
    <row r="85" spans="1:29" x14ac:dyDescent="0.2">
      <c r="A85" s="1" t="s">
        <v>113</v>
      </c>
      <c r="B85">
        <v>0.57203831142183492</v>
      </c>
      <c r="C85">
        <v>0.1131687268024431</v>
      </c>
      <c r="D85">
        <v>4.3975105448492346E-3</v>
      </c>
      <c r="E85">
        <v>7.7526450786133827</v>
      </c>
      <c r="F85">
        <v>13.74988780033781</v>
      </c>
      <c r="G85">
        <v>13.879871284065141</v>
      </c>
      <c r="H85">
        <v>17.81286772564015</v>
      </c>
      <c r="I85">
        <v>0.2187433102757361</v>
      </c>
      <c r="J85">
        <v>19.256049800179429</v>
      </c>
      <c r="K85" t="s">
        <v>32</v>
      </c>
      <c r="L85" t="s">
        <v>33</v>
      </c>
      <c r="M85" t="s">
        <v>31</v>
      </c>
      <c r="N85" t="s">
        <v>48</v>
      </c>
      <c r="O85">
        <v>6.48</v>
      </c>
      <c r="P85">
        <v>2044.0489</v>
      </c>
      <c r="Q85">
        <v>184.0917</v>
      </c>
      <c r="R85">
        <v>398.92849999999999</v>
      </c>
      <c r="S85">
        <v>18.3765</v>
      </c>
      <c r="T85">
        <v>122.08799999999999</v>
      </c>
      <c r="U85">
        <f>_xlfn.XLOOKUP([1]Sheet1!A45,[1]Sheet2!B:B,[1]Sheet2!K:K, "Not Found")</f>
        <v>4.2708000000000004</v>
      </c>
      <c r="V85">
        <v>0</v>
      </c>
      <c r="W85">
        <v>0.21</v>
      </c>
      <c r="X85">
        <f>_xlfn.XLOOKUP([1]Sheet1!A45,[1]Sheet2!B:B,[1]Sheet2!N:N, "Not Found")</f>
        <v>0.46300000000000002</v>
      </c>
      <c r="Y85">
        <v>1.7430000000000001</v>
      </c>
      <c r="Z85">
        <v>0.32700000000000001</v>
      </c>
      <c r="AA85">
        <v>3.2994213179018073</v>
      </c>
      <c r="AB85" t="s">
        <v>69</v>
      </c>
      <c r="AC85">
        <v>0.20060674841218878</v>
      </c>
    </row>
    <row r="86" spans="1:29" x14ac:dyDescent="0.2">
      <c r="A86" s="1" t="s">
        <v>114</v>
      </c>
      <c r="B86">
        <v>0.59581688196177529</v>
      </c>
      <c r="C86">
        <v>0.12500936969559881</v>
      </c>
      <c r="D86">
        <v>4.7842536667733263E-3</v>
      </c>
      <c r="E86">
        <v>2.62918091969562</v>
      </c>
      <c r="F86">
        <v>10.165102963209989</v>
      </c>
      <c r="G86">
        <v>5.0762811734949773</v>
      </c>
      <c r="H86">
        <v>11.826479618956871</v>
      </c>
      <c r="I86">
        <v>0.82070067966111049</v>
      </c>
      <c r="J86">
        <v>16.523566552932611</v>
      </c>
      <c r="K86" t="s">
        <v>32</v>
      </c>
      <c r="L86" t="s">
        <v>33</v>
      </c>
      <c r="M86" t="s">
        <v>31</v>
      </c>
      <c r="N86" t="s">
        <v>48</v>
      </c>
      <c r="O86">
        <v>6.76</v>
      </c>
      <c r="P86">
        <v>2749.7089999999998</v>
      </c>
      <c r="Q86">
        <v>240.76660000000001</v>
      </c>
      <c r="R86">
        <v>519.95699999999999</v>
      </c>
      <c r="S86">
        <v>36.531199999999998</v>
      </c>
      <c r="T86">
        <v>56.399900000000002</v>
      </c>
      <c r="U86">
        <f>_xlfn.XLOOKUP([1]Sheet1!A46,[1]Sheet2!B:B,[1]Sheet2!K:K, "Not Found")</f>
        <v>5.1577000000000002</v>
      </c>
      <c r="V86">
        <v>4.1929999999999996</v>
      </c>
      <c r="W86">
        <v>0.2</v>
      </c>
      <c r="X86">
        <f>_xlfn.XLOOKUP([1]Sheet1!A46,[1]Sheet2!B:B,[1]Sheet2!N:N, "Not Found")</f>
        <v>0.2</v>
      </c>
      <c r="Y86">
        <v>2.9710000000000001</v>
      </c>
      <c r="Z86">
        <v>0.19500000000000001</v>
      </c>
      <c r="AA86">
        <v>12.783447285854992</v>
      </c>
      <c r="AB86" t="s">
        <v>69</v>
      </c>
      <c r="AC86">
        <v>0.26775901803797331</v>
      </c>
    </row>
    <row r="87" spans="1:29" x14ac:dyDescent="0.2">
      <c r="A87" s="1" t="s">
        <v>115</v>
      </c>
      <c r="B87">
        <v>0.52168581155354088</v>
      </c>
      <c r="C87">
        <v>0.1084460186444329</v>
      </c>
      <c r="D87">
        <v>4.0096269174762647E-3</v>
      </c>
      <c r="E87">
        <v>3.3461313489346871</v>
      </c>
      <c r="F87">
        <v>4.7385357688778509</v>
      </c>
      <c r="G87">
        <v>5.4243577691947262</v>
      </c>
      <c r="H87">
        <v>6.6254487254329222</v>
      </c>
      <c r="I87">
        <v>0.18075361713713081</v>
      </c>
      <c r="J87">
        <v>8.3748369790243036</v>
      </c>
      <c r="K87" t="s">
        <v>40</v>
      </c>
      <c r="L87" t="s">
        <v>33</v>
      </c>
      <c r="M87" t="s">
        <v>29</v>
      </c>
      <c r="N87" t="s">
        <v>49</v>
      </c>
      <c r="O87">
        <v>5.03</v>
      </c>
      <c r="P87">
        <v>2059.81</v>
      </c>
      <c r="Q87">
        <v>192.34030000000001</v>
      </c>
      <c r="R87">
        <v>356.66109999999998</v>
      </c>
      <c r="S87">
        <v>26.187100000000001</v>
      </c>
      <c r="T87">
        <v>24.311399999999999</v>
      </c>
      <c r="U87">
        <f>_xlfn.XLOOKUP([1]Sheet1!A47,[1]Sheet2!B:B,[1]Sheet2!K:K, "Not Found")</f>
        <v>4.9097</v>
      </c>
      <c r="V87">
        <v>14.099</v>
      </c>
      <c r="W87">
        <v>0.2</v>
      </c>
      <c r="X87">
        <f>_xlfn.XLOOKUP([1]Sheet1!A47,[1]Sheet2!B:B,[1]Sheet2!N:N, "Not Found")</f>
        <v>5.7904999999999998</v>
      </c>
      <c r="Y87">
        <v>8.6539999999999999</v>
      </c>
      <c r="Z87">
        <v>0.61899999999999999</v>
      </c>
      <c r="AA87">
        <v>37.401657711025969</v>
      </c>
      <c r="AB87" t="s">
        <v>69</v>
      </c>
      <c r="AC87">
        <v>0.18713237878152372</v>
      </c>
    </row>
    <row r="88" spans="1:29" x14ac:dyDescent="0.2">
      <c r="A88" s="1" t="s">
        <v>174</v>
      </c>
      <c r="B88">
        <v>0.53719207967445126</v>
      </c>
      <c r="C88">
        <v>0.1871299662315781</v>
      </c>
      <c r="D88">
        <v>5.6220046483061777E-3</v>
      </c>
      <c r="E88">
        <v>3.5802269998795122</v>
      </c>
      <c r="F88">
        <v>3.565987099349996</v>
      </c>
      <c r="G88">
        <v>5.6089453938452767</v>
      </c>
      <c r="H88">
        <v>4.9785463803949108</v>
      </c>
      <c r="I88">
        <v>0.1296066461759712</v>
      </c>
      <c r="J88">
        <v>6.2824578826397577</v>
      </c>
      <c r="K88" t="s">
        <v>40</v>
      </c>
      <c r="L88" t="s">
        <v>33</v>
      </c>
      <c r="M88" t="s">
        <v>29</v>
      </c>
      <c r="N88" t="s">
        <v>49</v>
      </c>
      <c r="O88">
        <v>5.03</v>
      </c>
      <c r="P88">
        <v>2059.81</v>
      </c>
      <c r="Q88">
        <v>192.34030000000001</v>
      </c>
      <c r="R88">
        <v>356.66109999999998</v>
      </c>
      <c r="S88">
        <v>26.187100000000001</v>
      </c>
      <c r="T88">
        <v>24.311399999999999</v>
      </c>
      <c r="U88">
        <v>4.9097</v>
      </c>
      <c r="V88">
        <v>14.099</v>
      </c>
      <c r="W88">
        <v>0.2</v>
      </c>
      <c r="X88">
        <v>5.7904999999999998</v>
      </c>
      <c r="Y88">
        <v>8.6539999999999999</v>
      </c>
      <c r="Z88">
        <v>0.61899999999999999</v>
      </c>
      <c r="AA88">
        <v>37.401657711025969</v>
      </c>
      <c r="AB88" t="s">
        <v>179</v>
      </c>
      <c r="AC88">
        <v>0.18713237878152372</v>
      </c>
    </row>
    <row r="89" spans="1:29" x14ac:dyDescent="0.2">
      <c r="A89" s="1" t="s">
        <v>116</v>
      </c>
      <c r="B89">
        <v>0.61925647406803497</v>
      </c>
      <c r="C89">
        <v>9.264914622900311E-2</v>
      </c>
      <c r="D89">
        <v>1.301510932838223E-2</v>
      </c>
      <c r="E89">
        <v>4.0117441279646169</v>
      </c>
      <c r="F89">
        <v>5.1942803543509504</v>
      </c>
      <c r="G89">
        <v>5.9833765719408056</v>
      </c>
      <c r="H89">
        <v>6.3400743016050756</v>
      </c>
      <c r="I89">
        <v>0.27381547816609242</v>
      </c>
      <c r="J89">
        <v>8.0663273705701712</v>
      </c>
      <c r="K89" t="s">
        <v>40</v>
      </c>
      <c r="L89" t="s">
        <v>33</v>
      </c>
      <c r="M89" t="s">
        <v>29</v>
      </c>
      <c r="N89" t="s">
        <v>49</v>
      </c>
      <c r="O89">
        <v>5.46</v>
      </c>
      <c r="P89">
        <v>2435.3470000000002</v>
      </c>
      <c r="Q89">
        <v>328.05329999999998</v>
      </c>
      <c r="R89">
        <v>444.02980000000002</v>
      </c>
      <c r="S89">
        <v>35.735500000000002</v>
      </c>
      <c r="T89">
        <v>36.865699999999997</v>
      </c>
      <c r="U89">
        <f>_xlfn.XLOOKUP([1]Sheet1!A48,[1]Sheet2!B:B,[1]Sheet2!K:K, "Not Found")</f>
        <v>8.0581999999999994</v>
      </c>
      <c r="V89">
        <v>9.2110000000000003</v>
      </c>
      <c r="W89">
        <v>0.2</v>
      </c>
      <c r="X89">
        <f>_xlfn.XLOOKUP([1]Sheet1!A48,[1]Sheet2!B:B,[1]Sheet2!N:N, "Not Found")</f>
        <v>18.875</v>
      </c>
      <c r="Y89">
        <v>5.6210000000000004</v>
      </c>
      <c r="Z89">
        <v>0.439</v>
      </c>
      <c r="AA89">
        <v>23.597359735973601</v>
      </c>
      <c r="AB89" t="s">
        <v>69</v>
      </c>
      <c r="AC89">
        <v>4.2034385978987496E-2</v>
      </c>
    </row>
    <row r="90" spans="1:29" x14ac:dyDescent="0.2">
      <c r="A90" s="1" t="s">
        <v>254</v>
      </c>
      <c r="B90">
        <v>0.79537918796562457</v>
      </c>
      <c r="C90">
        <v>0.21109905912351201</v>
      </c>
      <c r="D90">
        <v>2.5786307621665051E-2</v>
      </c>
      <c r="E90">
        <v>4.2833147373597988</v>
      </c>
      <c r="F90">
        <v>3.921777825749579</v>
      </c>
      <c r="G90">
        <v>6.5341637210463599</v>
      </c>
      <c r="H90">
        <v>5.1274737297453257</v>
      </c>
      <c r="I90">
        <v>0.1107824281006273</v>
      </c>
      <c r="J90">
        <v>6.2991680477604186</v>
      </c>
      <c r="K90" t="s">
        <v>40</v>
      </c>
      <c r="L90" t="s">
        <v>33</v>
      </c>
      <c r="M90" t="s">
        <v>29</v>
      </c>
      <c r="N90" t="s">
        <v>49</v>
      </c>
      <c r="O90">
        <v>5.46</v>
      </c>
      <c r="P90">
        <v>2435.3470000000002</v>
      </c>
      <c r="Q90">
        <v>328.05329999999998</v>
      </c>
      <c r="R90">
        <v>444.02980000000002</v>
      </c>
      <c r="S90">
        <v>35.735500000000002</v>
      </c>
      <c r="T90">
        <v>36.865699999999997</v>
      </c>
      <c r="U90">
        <v>8.0581999999999994</v>
      </c>
      <c r="V90">
        <v>9.2110000000000003</v>
      </c>
      <c r="W90">
        <v>0.2</v>
      </c>
      <c r="X90">
        <v>18.875</v>
      </c>
      <c r="Y90">
        <v>5.6210000000000004</v>
      </c>
      <c r="Z90">
        <v>0.439</v>
      </c>
      <c r="AA90">
        <v>23.597359735973601</v>
      </c>
      <c r="AB90" t="s">
        <v>179</v>
      </c>
      <c r="AC90">
        <v>4.2034385978987496E-2</v>
      </c>
    </row>
    <row r="91" spans="1:29" x14ac:dyDescent="0.2">
      <c r="A91" s="1" t="s">
        <v>117</v>
      </c>
      <c r="B91">
        <v>0.70952314085499657</v>
      </c>
      <c r="C91">
        <v>7.7702581946313409E-2</v>
      </c>
      <c r="D91">
        <v>5.0329075327295069E-3</v>
      </c>
      <c r="E91">
        <v>3.9248036658901002</v>
      </c>
      <c r="F91">
        <v>4.2382223423292187</v>
      </c>
      <c r="G91">
        <v>4.4811672641781479</v>
      </c>
      <c r="H91">
        <v>6.1103198611582066</v>
      </c>
      <c r="I91">
        <v>0.1091847254868725</v>
      </c>
      <c r="J91">
        <v>7.2716505569022178</v>
      </c>
      <c r="K91" t="s">
        <v>42</v>
      </c>
      <c r="L91" t="s">
        <v>28</v>
      </c>
      <c r="M91" t="s">
        <v>29</v>
      </c>
      <c r="N91" t="s">
        <v>50</v>
      </c>
      <c r="O91">
        <v>5.38</v>
      </c>
      <c r="P91">
        <v>2568.3613</v>
      </c>
      <c r="Q91">
        <v>233.8819</v>
      </c>
      <c r="R91">
        <v>401.35989999999998</v>
      </c>
      <c r="S91">
        <v>53.835900000000002</v>
      </c>
      <c r="T91">
        <v>29.724599999999999</v>
      </c>
      <c r="U91">
        <f>_xlfn.XLOOKUP([1]Sheet1!A49,[1]Sheet2!B:B,[1]Sheet2!K:K, "Not Found")</f>
        <v>8.1709999999999994</v>
      </c>
      <c r="V91">
        <v>11.693</v>
      </c>
      <c r="W91">
        <v>0.2</v>
      </c>
      <c r="X91">
        <f>_xlfn.XLOOKUP([1]Sheet1!A49,[1]Sheet2!B:B,[1]Sheet2!N:N, "Not Found")</f>
        <v>16.977</v>
      </c>
      <c r="Y91">
        <v>5.9059999999999997</v>
      </c>
      <c r="Z91">
        <v>0.45500000000000002</v>
      </c>
      <c r="AA91">
        <v>25.173453996983408</v>
      </c>
      <c r="AB91" t="s">
        <v>69</v>
      </c>
      <c r="AC91">
        <v>2.9330449475058286E-2</v>
      </c>
    </row>
    <row r="92" spans="1:29" x14ac:dyDescent="0.2">
      <c r="A92" s="1" t="s">
        <v>213</v>
      </c>
      <c r="B92">
        <v>0.81446490471204247</v>
      </c>
      <c r="C92">
        <v>0.2398888765860164</v>
      </c>
      <c r="D92">
        <v>4.1842212178989077E-2</v>
      </c>
      <c r="E92">
        <v>4.3126617962512279</v>
      </c>
      <c r="F92">
        <v>3.8252731022660531</v>
      </c>
      <c r="G92">
        <v>5.7159104316054457</v>
      </c>
      <c r="H92">
        <v>5.1730459677852982</v>
      </c>
      <c r="I92">
        <v>0.2156798690533035</v>
      </c>
      <c r="J92">
        <v>5.9361934369899156</v>
      </c>
      <c r="K92" t="s">
        <v>42</v>
      </c>
      <c r="L92" t="s">
        <v>28</v>
      </c>
      <c r="M92" t="s">
        <v>29</v>
      </c>
      <c r="N92" t="s">
        <v>50</v>
      </c>
      <c r="O92">
        <v>5.38</v>
      </c>
      <c r="P92">
        <v>2568.3613</v>
      </c>
      <c r="Q92">
        <v>233.8819</v>
      </c>
      <c r="R92">
        <v>401.35989999999998</v>
      </c>
      <c r="S92">
        <v>53.835900000000002</v>
      </c>
      <c r="T92">
        <v>29.724599999999999</v>
      </c>
      <c r="U92">
        <v>8.1709999999999994</v>
      </c>
      <c r="V92">
        <v>11.693</v>
      </c>
      <c r="W92">
        <v>0.2</v>
      </c>
      <c r="X92">
        <v>16.977</v>
      </c>
      <c r="Y92">
        <v>5.9059999999999997</v>
      </c>
      <c r="Z92">
        <v>0.45500000000000002</v>
      </c>
      <c r="AA92">
        <v>25.173453996983408</v>
      </c>
      <c r="AB92" t="s">
        <v>179</v>
      </c>
      <c r="AC92">
        <v>2.9330449475058286E-2</v>
      </c>
    </row>
    <row r="93" spans="1:29" x14ac:dyDescent="0.2">
      <c r="A93" s="1" t="s">
        <v>118</v>
      </c>
      <c r="B93">
        <v>0.52708545364097659</v>
      </c>
      <c r="C93">
        <v>9.6609380283423557E-2</v>
      </c>
      <c r="D93">
        <v>9.8226344060398161E-4</v>
      </c>
      <c r="E93">
        <v>2.9935044946270941</v>
      </c>
      <c r="F93">
        <v>6.803045691186095</v>
      </c>
      <c r="G93">
        <v>4.5168789650839782</v>
      </c>
      <c r="H93">
        <v>8.5582577625926017</v>
      </c>
      <c r="I93">
        <v>0.1182186173375897</v>
      </c>
      <c r="J93">
        <v>9.2879610261129546</v>
      </c>
      <c r="K93" t="s">
        <v>32</v>
      </c>
      <c r="L93" t="s">
        <v>33</v>
      </c>
      <c r="M93" t="s">
        <v>31</v>
      </c>
      <c r="N93" t="s">
        <v>51</v>
      </c>
      <c r="O93" t="s">
        <v>173</v>
      </c>
      <c r="P93" t="s">
        <v>173</v>
      </c>
      <c r="Q93" t="s">
        <v>173</v>
      </c>
      <c r="R93" t="s">
        <v>173</v>
      </c>
      <c r="S93" t="s">
        <v>173</v>
      </c>
      <c r="T93" t="s">
        <v>173</v>
      </c>
      <c r="U93" t="str">
        <f>_xlfn.XLOOKUP([1]Sheet1!A50,[1]Sheet2!B:B,[1]Sheet2!K:K, "Not Found")</f>
        <v>Not Found</v>
      </c>
      <c r="V93" t="s">
        <v>173</v>
      </c>
      <c r="W93" t="s">
        <v>173</v>
      </c>
      <c r="X93" t="str">
        <f>_xlfn.XLOOKUP([1]Sheet1!A50,[1]Sheet2!B:B,[1]Sheet2!N:N, "Not Found")</f>
        <v>Not Found</v>
      </c>
      <c r="Y93" t="s">
        <v>173</v>
      </c>
      <c r="Z93" t="s">
        <v>173</v>
      </c>
      <c r="AA93" t="s">
        <v>173</v>
      </c>
      <c r="AB93" t="s">
        <v>69</v>
      </c>
      <c r="AC93">
        <v>8.2309788290614527E-2</v>
      </c>
    </row>
    <row r="94" spans="1:29" x14ac:dyDescent="0.2">
      <c r="A94" s="1" t="s">
        <v>211</v>
      </c>
      <c r="B94">
        <v>0.87840140515357956</v>
      </c>
      <c r="C94">
        <v>0.20818451185508521</v>
      </c>
      <c r="D94">
        <v>1.364737384828698E-2</v>
      </c>
      <c r="E94">
        <v>2.6813486574564038</v>
      </c>
      <c r="F94">
        <v>4.4256339553542459</v>
      </c>
      <c r="G94">
        <v>3.2019284296929111</v>
      </c>
      <c r="H94">
        <v>6.1933389418735496</v>
      </c>
      <c r="I94">
        <v>7.0217788431300193E-2</v>
      </c>
      <c r="J94">
        <v>6.8627169997356301</v>
      </c>
      <c r="K94" t="s">
        <v>32</v>
      </c>
      <c r="L94" t="s">
        <v>33</v>
      </c>
      <c r="M94" t="s">
        <v>31</v>
      </c>
      <c r="N94" t="s">
        <v>51</v>
      </c>
      <c r="O94" t="s">
        <v>173</v>
      </c>
      <c r="P94" t="s">
        <v>173</v>
      </c>
      <c r="Q94" t="s">
        <v>173</v>
      </c>
      <c r="R94" t="s">
        <v>173</v>
      </c>
      <c r="S94" t="s">
        <v>173</v>
      </c>
      <c r="T94" t="s">
        <v>173</v>
      </c>
      <c r="U94" t="s">
        <v>173</v>
      </c>
      <c r="V94" t="s">
        <v>173</v>
      </c>
      <c r="W94" t="s">
        <v>173</v>
      </c>
      <c r="X94" t="s">
        <v>173</v>
      </c>
      <c r="Y94" t="s">
        <v>173</v>
      </c>
      <c r="Z94" t="s">
        <v>173</v>
      </c>
      <c r="AA94" t="s">
        <v>173</v>
      </c>
      <c r="AB94" t="s">
        <v>179</v>
      </c>
      <c r="AC94">
        <v>8.2309788290614527E-2</v>
      </c>
    </row>
    <row r="95" spans="1:29" x14ac:dyDescent="0.2">
      <c r="A95" s="1" t="s">
        <v>119</v>
      </c>
      <c r="B95">
        <v>0.59736796161490824</v>
      </c>
      <c r="C95">
        <v>6.1231066729273712E-2</v>
      </c>
      <c r="D95">
        <v>1.523028466235192E-3</v>
      </c>
      <c r="E95">
        <v>3.391492922138061</v>
      </c>
      <c r="F95">
        <v>9.4850514795230385</v>
      </c>
      <c r="G95">
        <v>6.8295287465693244</v>
      </c>
      <c r="H95">
        <v>12.571005846849051</v>
      </c>
      <c r="I95">
        <v>0.14466284859877929</v>
      </c>
      <c r="J95">
        <v>16.24227129889584</v>
      </c>
      <c r="K95" t="s">
        <v>32</v>
      </c>
      <c r="L95" t="s">
        <v>33</v>
      </c>
      <c r="M95" t="s">
        <v>31</v>
      </c>
      <c r="N95" t="s">
        <v>51</v>
      </c>
      <c r="O95" t="s">
        <v>173</v>
      </c>
      <c r="P95" t="s">
        <v>173</v>
      </c>
      <c r="Q95" t="s">
        <v>173</v>
      </c>
      <c r="R95" t="s">
        <v>173</v>
      </c>
      <c r="S95" t="s">
        <v>173</v>
      </c>
      <c r="T95" t="s">
        <v>173</v>
      </c>
      <c r="U95" t="str">
        <f>_xlfn.XLOOKUP([1]Sheet1!A51,[1]Sheet2!B:B,[1]Sheet2!K:K, "Not Found")</f>
        <v>Not Found</v>
      </c>
      <c r="V95" t="s">
        <v>173</v>
      </c>
      <c r="W95" t="s">
        <v>173</v>
      </c>
      <c r="X95" t="str">
        <f>_xlfn.XLOOKUP([1]Sheet1!A51,[1]Sheet2!B:B,[1]Sheet2!N:N, "Not Found")</f>
        <v>Not Found</v>
      </c>
      <c r="Y95" t="s">
        <v>173</v>
      </c>
      <c r="Z95" t="s">
        <v>173</v>
      </c>
      <c r="AA95" t="s">
        <v>173</v>
      </c>
      <c r="AB95" t="s">
        <v>69</v>
      </c>
      <c r="AC95">
        <v>0.18701656447236917</v>
      </c>
    </row>
    <row r="96" spans="1:29" x14ac:dyDescent="0.2">
      <c r="A96" s="1" t="s">
        <v>256</v>
      </c>
      <c r="B96">
        <v>0.78939665901394052</v>
      </c>
      <c r="C96">
        <v>0.31481287621859622</v>
      </c>
      <c r="D96">
        <v>1.2104428607425961E-2</v>
      </c>
      <c r="E96">
        <v>2.415815153277983</v>
      </c>
      <c r="F96">
        <v>3.4907198753197348</v>
      </c>
      <c r="G96">
        <v>2.817070923842262</v>
      </c>
      <c r="H96">
        <v>4.8451364510015589</v>
      </c>
      <c r="I96">
        <v>3.2192309107432093E-2</v>
      </c>
      <c r="J96">
        <v>5.6113803512239109</v>
      </c>
      <c r="K96" t="s">
        <v>32</v>
      </c>
      <c r="L96" t="s">
        <v>33</v>
      </c>
      <c r="M96" t="s">
        <v>31</v>
      </c>
      <c r="N96" t="s">
        <v>51</v>
      </c>
      <c r="O96" t="s">
        <v>173</v>
      </c>
      <c r="P96" t="s">
        <v>173</v>
      </c>
      <c r="Q96" t="s">
        <v>173</v>
      </c>
      <c r="R96" t="s">
        <v>173</v>
      </c>
      <c r="S96" t="s">
        <v>173</v>
      </c>
      <c r="T96" t="s">
        <v>173</v>
      </c>
      <c r="U96" t="s">
        <v>173</v>
      </c>
      <c r="V96" t="s">
        <v>173</v>
      </c>
      <c r="W96" t="s">
        <v>173</v>
      </c>
      <c r="X96" t="s">
        <v>173</v>
      </c>
      <c r="Y96" t="s">
        <v>173</v>
      </c>
      <c r="Z96" t="s">
        <v>173</v>
      </c>
      <c r="AA96" t="s">
        <v>173</v>
      </c>
      <c r="AB96" t="s">
        <v>179</v>
      </c>
      <c r="AC96">
        <v>0.18701656447236917</v>
      </c>
    </row>
    <row r="97" spans="1:29" x14ac:dyDescent="0.2">
      <c r="A97" s="1" t="s">
        <v>120</v>
      </c>
      <c r="B97">
        <v>0.86503537922864249</v>
      </c>
      <c r="C97">
        <v>0.1161567842377571</v>
      </c>
      <c r="D97">
        <v>2.4814677756976608E-3</v>
      </c>
      <c r="E97">
        <v>4.3011523111787158</v>
      </c>
      <c r="F97">
        <v>6.9206409735982533</v>
      </c>
      <c r="G97">
        <v>4.6283316581544804</v>
      </c>
      <c r="H97">
        <v>8.5655874861904984</v>
      </c>
      <c r="I97">
        <v>0.18419949517549641</v>
      </c>
      <c r="J97">
        <v>8.6687316998802153</v>
      </c>
      <c r="K97" t="s">
        <v>32</v>
      </c>
      <c r="L97" t="s">
        <v>33</v>
      </c>
      <c r="M97" t="s">
        <v>31</v>
      </c>
      <c r="N97" t="s">
        <v>51</v>
      </c>
      <c r="O97" t="s">
        <v>173</v>
      </c>
      <c r="P97" t="s">
        <v>173</v>
      </c>
      <c r="Q97" t="s">
        <v>173</v>
      </c>
      <c r="R97" t="s">
        <v>173</v>
      </c>
      <c r="S97" t="s">
        <v>173</v>
      </c>
      <c r="T97" t="s">
        <v>173</v>
      </c>
      <c r="U97" t="str">
        <f>_xlfn.XLOOKUP([1]Sheet1!A52,[1]Sheet2!B:B,[1]Sheet2!K:K, "Not Found")</f>
        <v>Not Found</v>
      </c>
      <c r="V97" t="s">
        <v>173</v>
      </c>
      <c r="W97" t="s">
        <v>173</v>
      </c>
      <c r="X97" t="str">
        <f>_xlfn.XLOOKUP([1]Sheet1!A52,[1]Sheet2!B:B,[1]Sheet2!N:N, "Not Found")</f>
        <v>Not Found</v>
      </c>
      <c r="Y97" t="s">
        <v>173</v>
      </c>
      <c r="Z97" t="s">
        <v>173</v>
      </c>
      <c r="AA97" t="s">
        <v>173</v>
      </c>
      <c r="AB97" t="s">
        <v>69</v>
      </c>
      <c r="AC97">
        <v>0.23334795613980347</v>
      </c>
    </row>
    <row r="98" spans="1:29" x14ac:dyDescent="0.2">
      <c r="A98" s="1" t="s">
        <v>121</v>
      </c>
      <c r="B98">
        <v>0.59031944081264576</v>
      </c>
      <c r="C98">
        <v>8.6222759361654605E-2</v>
      </c>
      <c r="D98">
        <v>5.2323504528277824E-3</v>
      </c>
      <c r="E98">
        <v>4.1153342814877973</v>
      </c>
      <c r="F98">
        <v>4.5701576871982752</v>
      </c>
      <c r="G98">
        <v>5.3929549900646609</v>
      </c>
      <c r="H98">
        <v>6.2080887660788209</v>
      </c>
      <c r="I98">
        <v>0.25433012315932668</v>
      </c>
      <c r="J98">
        <v>7.9949110837573052</v>
      </c>
      <c r="K98" t="s">
        <v>42</v>
      </c>
      <c r="L98" t="s">
        <v>28</v>
      </c>
      <c r="M98" t="s">
        <v>29</v>
      </c>
      <c r="N98" t="s">
        <v>52</v>
      </c>
      <c r="O98">
        <v>5.35</v>
      </c>
      <c r="P98">
        <v>2406.6729</v>
      </c>
      <c r="Q98">
        <v>121.6285</v>
      </c>
      <c r="R98">
        <v>392.84859999999998</v>
      </c>
      <c r="S98">
        <v>36.892400000000002</v>
      </c>
      <c r="T98">
        <v>27.2118</v>
      </c>
      <c r="U98">
        <f>_xlfn.XLOOKUP([1]Sheet1!A53,[1]Sheet2!B:B,[1]Sheet2!K:K, "Not Found")</f>
        <v>7.3693999999999997</v>
      </c>
      <c r="V98">
        <v>18.655999999999999</v>
      </c>
      <c r="W98">
        <v>0.2</v>
      </c>
      <c r="X98">
        <f>_xlfn.XLOOKUP([1]Sheet1!A53,[1]Sheet2!B:B,[1]Sheet2!N:N, "Not Found")</f>
        <v>9.2710000000000008</v>
      </c>
      <c r="Y98">
        <v>7.76</v>
      </c>
      <c r="Z98">
        <v>0.54400000000000004</v>
      </c>
      <c r="AA98">
        <v>39.795936944880083</v>
      </c>
      <c r="AB98" t="s">
        <v>69</v>
      </c>
      <c r="AC98">
        <v>0.24557004912984873</v>
      </c>
    </row>
    <row r="99" spans="1:29" x14ac:dyDescent="0.2">
      <c r="A99" s="1" t="s">
        <v>223</v>
      </c>
      <c r="B99">
        <v>0.90122143870814186</v>
      </c>
      <c r="C99">
        <v>0.11071039293338519</v>
      </c>
      <c r="D99">
        <v>1.044948739586537E-2</v>
      </c>
      <c r="E99">
        <v>4.5811476539528631</v>
      </c>
      <c r="F99">
        <v>4.6237837520188201</v>
      </c>
      <c r="G99">
        <v>5.3396648423631996</v>
      </c>
      <c r="H99">
        <v>6.1923845094083463</v>
      </c>
      <c r="I99">
        <v>0.2066563012183317</v>
      </c>
      <c r="J99">
        <v>6.9313013232559388</v>
      </c>
      <c r="K99" t="s">
        <v>42</v>
      </c>
      <c r="L99" t="s">
        <v>28</v>
      </c>
      <c r="M99" t="s">
        <v>29</v>
      </c>
      <c r="N99" t="s">
        <v>52</v>
      </c>
      <c r="O99">
        <v>5.35</v>
      </c>
      <c r="P99">
        <v>2406.6729</v>
      </c>
      <c r="Q99">
        <v>121.6285</v>
      </c>
      <c r="R99">
        <v>392.84859999999998</v>
      </c>
      <c r="S99">
        <v>36.892400000000002</v>
      </c>
      <c r="T99">
        <v>27.2118</v>
      </c>
      <c r="U99">
        <v>7.3693999999999997</v>
      </c>
      <c r="V99">
        <v>18.655999999999999</v>
      </c>
      <c r="W99">
        <v>0.2</v>
      </c>
      <c r="X99">
        <v>9.2710000000000008</v>
      </c>
      <c r="Y99">
        <v>7.76</v>
      </c>
      <c r="Z99">
        <v>0.54400000000000004</v>
      </c>
      <c r="AA99">
        <v>39.795936944880083</v>
      </c>
      <c r="AB99" t="s">
        <v>179</v>
      </c>
      <c r="AC99">
        <v>0.24557004912984873</v>
      </c>
    </row>
    <row r="100" spans="1:29" x14ac:dyDescent="0.2">
      <c r="A100" s="1" t="s">
        <v>122</v>
      </c>
      <c r="B100">
        <v>0.57931360575348567</v>
      </c>
      <c r="C100">
        <v>0.14350136014672021</v>
      </c>
      <c r="D100">
        <v>1.736735548044702E-2</v>
      </c>
      <c r="E100">
        <v>3.9007132159360451</v>
      </c>
      <c r="F100">
        <v>4.3023477569999287</v>
      </c>
      <c r="G100">
        <v>6.1757117976518909</v>
      </c>
      <c r="H100">
        <v>5.5991806591899769</v>
      </c>
      <c r="I100">
        <v>0.26195683701382688</v>
      </c>
      <c r="J100">
        <v>7.621287349843433</v>
      </c>
      <c r="K100" t="s">
        <v>42</v>
      </c>
      <c r="L100" t="s">
        <v>28</v>
      </c>
      <c r="M100" t="s">
        <v>29</v>
      </c>
      <c r="N100" t="s">
        <v>52</v>
      </c>
      <c r="O100">
        <v>5.17</v>
      </c>
      <c r="P100">
        <v>2140.9951999999998</v>
      </c>
      <c r="Q100">
        <v>150.959</v>
      </c>
      <c r="R100">
        <v>391.66269999999997</v>
      </c>
      <c r="S100">
        <v>31.628900000000002</v>
      </c>
      <c r="T100">
        <v>26.375900000000001</v>
      </c>
      <c r="U100">
        <f>_xlfn.XLOOKUP([1]Sheet1!A54,[1]Sheet2!B:B,[1]Sheet2!K:K, "Not Found")</f>
        <v>7.0343</v>
      </c>
      <c r="V100">
        <v>12.15</v>
      </c>
      <c r="W100">
        <v>0.2</v>
      </c>
      <c r="X100">
        <f>_xlfn.XLOOKUP([1]Sheet1!A54,[1]Sheet2!B:B,[1]Sheet2!N:N, "Not Found")</f>
        <v>18.951000000000001</v>
      </c>
      <c r="Y100">
        <v>6.5670000000000002</v>
      </c>
      <c r="Z100">
        <v>0.47099999999999997</v>
      </c>
      <c r="AA100">
        <v>18.647418097712659</v>
      </c>
      <c r="AB100" t="s">
        <v>69</v>
      </c>
      <c r="AC100">
        <v>0.17575308909076093</v>
      </c>
    </row>
    <row r="101" spans="1:29" x14ac:dyDescent="0.2">
      <c r="A101" s="1" t="s">
        <v>226</v>
      </c>
      <c r="B101">
        <v>0.54095991058299775</v>
      </c>
      <c r="C101">
        <v>0.21434259010054549</v>
      </c>
      <c r="D101">
        <v>3.363239340157325E-2</v>
      </c>
      <c r="E101">
        <v>3.5145381673407501</v>
      </c>
      <c r="F101">
        <v>3.723327563666238</v>
      </c>
      <c r="G101">
        <v>6.5612364403236842</v>
      </c>
      <c r="H101">
        <v>4.8061926957318803</v>
      </c>
      <c r="I101">
        <v>0.13920302924876601</v>
      </c>
      <c r="J101">
        <v>6.3205522025097807</v>
      </c>
      <c r="K101" t="s">
        <v>42</v>
      </c>
      <c r="L101" t="s">
        <v>28</v>
      </c>
      <c r="M101" t="s">
        <v>29</v>
      </c>
      <c r="N101" t="s">
        <v>52</v>
      </c>
      <c r="O101">
        <v>5.17</v>
      </c>
      <c r="P101">
        <v>2140.9951999999998</v>
      </c>
      <c r="Q101">
        <v>150.959</v>
      </c>
      <c r="R101">
        <v>391.66269999999997</v>
      </c>
      <c r="S101">
        <v>31.628900000000002</v>
      </c>
      <c r="T101">
        <v>26.375900000000001</v>
      </c>
      <c r="U101">
        <v>7.0343</v>
      </c>
      <c r="V101">
        <v>12.15</v>
      </c>
      <c r="W101">
        <v>0.2</v>
      </c>
      <c r="X101">
        <v>18.951000000000001</v>
      </c>
      <c r="Y101">
        <v>6.5670000000000002</v>
      </c>
      <c r="Z101">
        <v>0.47099999999999997</v>
      </c>
      <c r="AA101">
        <v>18.647418097712659</v>
      </c>
      <c r="AB101" t="s">
        <v>179</v>
      </c>
      <c r="AC101">
        <v>0.17575308909076093</v>
      </c>
    </row>
    <row r="102" spans="1:29" x14ac:dyDescent="0.2">
      <c r="A102" s="1" t="s">
        <v>123</v>
      </c>
      <c r="B102">
        <v>1.1519734177388261</v>
      </c>
      <c r="C102">
        <v>0.24574364221116549</v>
      </c>
      <c r="D102">
        <v>1.9112599490942558E-2</v>
      </c>
      <c r="E102">
        <v>4.1991978119763242</v>
      </c>
      <c r="F102">
        <v>5.060578462810831</v>
      </c>
      <c r="G102">
        <v>3.3506620318222771</v>
      </c>
      <c r="H102">
        <v>6.6735185122978384</v>
      </c>
      <c r="I102">
        <v>5.4263072374210151E-2</v>
      </c>
      <c r="J102">
        <v>7.6793347999585304</v>
      </c>
      <c r="K102" t="s">
        <v>42</v>
      </c>
      <c r="L102" t="s">
        <v>28</v>
      </c>
      <c r="M102" t="s">
        <v>31</v>
      </c>
      <c r="N102" t="s">
        <v>52</v>
      </c>
      <c r="O102">
        <v>6.63</v>
      </c>
      <c r="P102">
        <v>2217.8872999999999</v>
      </c>
      <c r="Q102">
        <v>153.68719999999999</v>
      </c>
      <c r="R102">
        <v>439.55110000000002</v>
      </c>
      <c r="S102">
        <v>20.354700000000001</v>
      </c>
      <c r="T102">
        <v>116.3904</v>
      </c>
      <c r="U102">
        <f>_xlfn.XLOOKUP([1]Sheet1!A55,[1]Sheet2!B:B,[1]Sheet2!K:K, "Not Found")</f>
        <v>1.8725000000000001</v>
      </c>
      <c r="V102">
        <v>2.4445000000000001</v>
      </c>
      <c r="W102">
        <v>0.2</v>
      </c>
      <c r="X102">
        <f>_xlfn.XLOOKUP([1]Sheet1!A55,[1]Sheet2!B:B,[1]Sheet2!N:N, "Not Found")</f>
        <v>1.919</v>
      </c>
      <c r="Y102">
        <v>1.175</v>
      </c>
      <c r="Z102">
        <v>0.23200000000000001</v>
      </c>
      <c r="AA102">
        <v>6.6913707836438485</v>
      </c>
      <c r="AB102" t="s">
        <v>69</v>
      </c>
      <c r="AC102">
        <v>0.14536968361490527</v>
      </c>
    </row>
    <row r="103" spans="1:29" x14ac:dyDescent="0.2">
      <c r="A103" s="1" t="s">
        <v>224</v>
      </c>
      <c r="B103">
        <v>0.85547624319473259</v>
      </c>
      <c r="C103">
        <v>0.24947707432245941</v>
      </c>
      <c r="D103">
        <v>1.7629103612126031E-2</v>
      </c>
      <c r="E103">
        <v>2.7508375979399369</v>
      </c>
      <c r="F103">
        <v>4.1868154290100117</v>
      </c>
      <c r="G103">
        <v>3.033332541104671</v>
      </c>
      <c r="H103">
        <v>5.7990973371444472</v>
      </c>
      <c r="I103">
        <v>5.50727669932317E-2</v>
      </c>
      <c r="J103">
        <v>6.4055404683444443</v>
      </c>
      <c r="K103" t="s">
        <v>42</v>
      </c>
      <c r="L103" t="s">
        <v>28</v>
      </c>
      <c r="M103" t="s">
        <v>31</v>
      </c>
      <c r="N103" t="s">
        <v>52</v>
      </c>
      <c r="O103">
        <v>6.63</v>
      </c>
      <c r="P103">
        <v>2217.8872999999999</v>
      </c>
      <c r="Q103">
        <v>153.68719999999999</v>
      </c>
      <c r="R103">
        <v>439.55110000000002</v>
      </c>
      <c r="S103">
        <v>20.354700000000001</v>
      </c>
      <c r="T103">
        <v>116.3904</v>
      </c>
      <c r="U103">
        <v>1.8725000000000001</v>
      </c>
      <c r="V103">
        <v>2.4445000000000001</v>
      </c>
      <c r="W103">
        <v>0.2</v>
      </c>
      <c r="X103">
        <v>1.919</v>
      </c>
      <c r="Y103">
        <v>1.175</v>
      </c>
      <c r="Z103">
        <v>0.23200000000000001</v>
      </c>
      <c r="AA103">
        <v>6.6913707836438485</v>
      </c>
      <c r="AB103" t="s">
        <v>179</v>
      </c>
      <c r="AC103">
        <v>0.14536968361490527</v>
      </c>
    </row>
    <row r="104" spans="1:29" x14ac:dyDescent="0.2">
      <c r="A104" s="1" t="s">
        <v>124</v>
      </c>
      <c r="B104">
        <v>0.64539810187751412</v>
      </c>
      <c r="C104">
        <v>0.169145637453715</v>
      </c>
      <c r="D104">
        <v>3.9747415720018256E-3</v>
      </c>
      <c r="E104">
        <v>3.6108188822566429</v>
      </c>
      <c r="F104">
        <v>7.6063772273063446</v>
      </c>
      <c r="G104">
        <v>7.5540251177672051</v>
      </c>
      <c r="H104">
        <v>9.9668020404579725</v>
      </c>
      <c r="I104">
        <v>0.31741134512857938</v>
      </c>
      <c r="J104">
        <v>12.377160296967141</v>
      </c>
      <c r="K104" t="s">
        <v>42</v>
      </c>
      <c r="L104" t="s">
        <v>28</v>
      </c>
      <c r="M104" t="s">
        <v>31</v>
      </c>
      <c r="N104" t="s">
        <v>52</v>
      </c>
      <c r="O104">
        <v>6.76</v>
      </c>
      <c r="P104">
        <v>2421.8609000000001</v>
      </c>
      <c r="Q104">
        <v>307.1397</v>
      </c>
      <c r="R104">
        <v>404.47739999999999</v>
      </c>
      <c r="S104">
        <v>23.019400000000001</v>
      </c>
      <c r="T104">
        <v>111.2312</v>
      </c>
      <c r="U104">
        <f>_xlfn.XLOOKUP([1]Sheet1!A56,[1]Sheet2!B:B,[1]Sheet2!K:K, "Not Found")</f>
        <v>4.4078999999999997</v>
      </c>
      <c r="V104">
        <v>2.544</v>
      </c>
      <c r="W104">
        <v>0.2</v>
      </c>
      <c r="X104">
        <f>_xlfn.XLOOKUP([1]Sheet1!A56,[1]Sheet2!B:B,[1]Sheet2!N:N, "Not Found")</f>
        <v>1.133</v>
      </c>
      <c r="Y104">
        <v>1.944</v>
      </c>
      <c r="Z104">
        <v>0.34599999999999997</v>
      </c>
      <c r="AA104">
        <v>7.9720555422499224</v>
      </c>
      <c r="AB104" t="s">
        <v>69</v>
      </c>
      <c r="AC104">
        <v>2.6103558542150129E-2</v>
      </c>
    </row>
    <row r="105" spans="1:29" x14ac:dyDescent="0.2">
      <c r="A105" s="1" t="s">
        <v>267</v>
      </c>
      <c r="B105">
        <v>0.97126761183104005</v>
      </c>
      <c r="C105">
        <v>0.41426955078731409</v>
      </c>
      <c r="D105">
        <v>1.239987996626931E-2</v>
      </c>
      <c r="E105">
        <v>2.569908086455881</v>
      </c>
      <c r="F105">
        <v>3.8411917878897679</v>
      </c>
      <c r="G105">
        <v>3.053726551410501</v>
      </c>
      <c r="H105">
        <v>5.2280263341656106</v>
      </c>
      <c r="I105">
        <v>2.2151897514045789E-2</v>
      </c>
      <c r="J105">
        <v>6.2027525225640989</v>
      </c>
      <c r="K105" t="s">
        <v>42</v>
      </c>
      <c r="L105" t="s">
        <v>28</v>
      </c>
      <c r="M105" t="s">
        <v>31</v>
      </c>
      <c r="N105" t="s">
        <v>52</v>
      </c>
      <c r="O105">
        <v>6.76</v>
      </c>
      <c r="P105">
        <v>2421.8609000000001</v>
      </c>
      <c r="Q105">
        <v>307.1397</v>
      </c>
      <c r="R105">
        <v>404.47739999999999</v>
      </c>
      <c r="S105">
        <v>23.019400000000001</v>
      </c>
      <c r="T105">
        <v>111.2312</v>
      </c>
      <c r="U105">
        <v>4.4078999999999997</v>
      </c>
      <c r="V105">
        <v>2.544</v>
      </c>
      <c r="W105">
        <v>0.2</v>
      </c>
      <c r="X105">
        <v>1.133</v>
      </c>
      <c r="Y105">
        <v>1.944</v>
      </c>
      <c r="Z105">
        <v>0.34599999999999997</v>
      </c>
      <c r="AA105">
        <v>7.9720555422499224</v>
      </c>
      <c r="AB105" t="s">
        <v>179</v>
      </c>
      <c r="AC105">
        <v>2.6103558542150129E-2</v>
      </c>
    </row>
    <row r="106" spans="1:29" x14ac:dyDescent="0.2">
      <c r="A106" s="1" t="s">
        <v>125</v>
      </c>
      <c r="B106">
        <v>0.44618238176031688</v>
      </c>
      <c r="C106">
        <v>5.1244177006726288E-2</v>
      </c>
      <c r="D106">
        <v>1.435195806919093E-3</v>
      </c>
      <c r="E106">
        <v>3.1436750606853741</v>
      </c>
      <c r="F106">
        <v>8.1491616543521808</v>
      </c>
      <c r="G106">
        <v>7.8777730147882163</v>
      </c>
      <c r="H106">
        <v>11.10466741321922</v>
      </c>
      <c r="I106">
        <v>0.1459862304764139</v>
      </c>
      <c r="J106">
        <v>11.598459036468601</v>
      </c>
      <c r="K106" t="s">
        <v>42</v>
      </c>
      <c r="L106" t="s">
        <v>28</v>
      </c>
      <c r="M106" t="s">
        <v>31</v>
      </c>
      <c r="N106" t="s">
        <v>52</v>
      </c>
      <c r="O106">
        <v>6.84</v>
      </c>
      <c r="P106">
        <v>2359.1709000000001</v>
      </c>
      <c r="Q106">
        <v>201.38720000000001</v>
      </c>
      <c r="R106">
        <v>442.32619999999997</v>
      </c>
      <c r="S106">
        <v>23.104700000000001</v>
      </c>
      <c r="T106">
        <v>102.77849999999999</v>
      </c>
      <c r="U106">
        <f>_xlfn.XLOOKUP([1]Sheet1!A57,[1]Sheet2!B:B,[1]Sheet2!K:K, "Not Found")</f>
        <v>1.95</v>
      </c>
      <c r="V106">
        <v>2.923</v>
      </c>
      <c r="W106">
        <v>0.19</v>
      </c>
      <c r="X106">
        <f>_xlfn.XLOOKUP([1]Sheet1!A57,[1]Sheet2!B:B,[1]Sheet2!N:N, "Not Found")</f>
        <v>1.6305000000000001</v>
      </c>
      <c r="Y106">
        <v>1.34</v>
      </c>
      <c r="Z106">
        <v>0.105</v>
      </c>
      <c r="AA106">
        <v>8.2137837305725512</v>
      </c>
      <c r="AB106" t="s">
        <v>69</v>
      </c>
      <c r="AC106">
        <v>4.3869864001035382E-2</v>
      </c>
    </row>
    <row r="107" spans="1:29" x14ac:dyDescent="0.2">
      <c r="A107" s="1" t="s">
        <v>194</v>
      </c>
      <c r="B107">
        <v>1.2057357283474659</v>
      </c>
      <c r="C107">
        <v>0.36521129275350728</v>
      </c>
      <c r="D107">
        <v>1.7865311464005929E-2</v>
      </c>
      <c r="E107">
        <v>3.081249558115247</v>
      </c>
      <c r="F107">
        <v>4.3693318167489767</v>
      </c>
      <c r="G107">
        <v>3.4078088034215241</v>
      </c>
      <c r="H107">
        <v>6.1072762486674064</v>
      </c>
      <c r="I107">
        <v>5.2121088218057617E-2</v>
      </c>
      <c r="J107">
        <v>6.977036359958019</v>
      </c>
      <c r="K107" t="s">
        <v>42</v>
      </c>
      <c r="L107" t="s">
        <v>28</v>
      </c>
      <c r="M107" t="s">
        <v>31</v>
      </c>
      <c r="N107" t="s">
        <v>52</v>
      </c>
      <c r="O107">
        <v>6.84</v>
      </c>
      <c r="P107">
        <v>2359.1709000000001</v>
      </c>
      <c r="Q107">
        <v>201.38720000000001</v>
      </c>
      <c r="R107">
        <v>442.32619999999997</v>
      </c>
      <c r="S107">
        <v>23.104700000000001</v>
      </c>
      <c r="T107">
        <v>102.77849999999999</v>
      </c>
      <c r="U107">
        <v>1.95</v>
      </c>
      <c r="V107">
        <v>2.923</v>
      </c>
      <c r="W107">
        <v>0.19</v>
      </c>
      <c r="X107">
        <v>1.6305000000000001</v>
      </c>
      <c r="Y107">
        <v>1.34</v>
      </c>
      <c r="Z107">
        <v>0.105</v>
      </c>
      <c r="AA107">
        <v>8.2137837305725512</v>
      </c>
      <c r="AB107" t="s">
        <v>179</v>
      </c>
      <c r="AC107">
        <v>4.3869864001035382E-2</v>
      </c>
    </row>
    <row r="108" spans="1:29" x14ac:dyDescent="0.2">
      <c r="A108" s="1" t="s">
        <v>126</v>
      </c>
      <c r="B108">
        <v>0.87125046645192672</v>
      </c>
      <c r="C108">
        <v>0.14377094079249619</v>
      </c>
      <c r="D108">
        <v>1.297211357085688E-2</v>
      </c>
      <c r="E108">
        <v>5.188530798040345</v>
      </c>
      <c r="F108">
        <v>4.9008203055022763</v>
      </c>
      <c r="G108">
        <v>6.2246829542048507</v>
      </c>
      <c r="H108">
        <v>6.2908174005819539</v>
      </c>
      <c r="I108">
        <v>0.2015818838190771</v>
      </c>
      <c r="J108">
        <v>6.9562407128826216</v>
      </c>
      <c r="K108" t="s">
        <v>27</v>
      </c>
      <c r="L108" t="s">
        <v>28</v>
      </c>
      <c r="M108" t="s">
        <v>29</v>
      </c>
      <c r="N108" t="s">
        <v>53</v>
      </c>
      <c r="O108">
        <v>5.39</v>
      </c>
      <c r="P108">
        <v>2552.5976000000001</v>
      </c>
      <c r="Q108">
        <v>257.93799999999999</v>
      </c>
      <c r="R108">
        <v>434.39600000000002</v>
      </c>
      <c r="S108">
        <v>51.9587</v>
      </c>
      <c r="T108">
        <v>36.505000000000003</v>
      </c>
      <c r="U108">
        <f>_xlfn.XLOOKUP([1]Sheet1!A58,[1]Sheet2!B:B,[1]Sheet2!K:K, "Not Found")</f>
        <v>7.2942</v>
      </c>
      <c r="V108">
        <v>8.4845000000000006</v>
      </c>
      <c r="W108">
        <v>0.2</v>
      </c>
      <c r="X108">
        <f>_xlfn.XLOOKUP([1]Sheet1!A58,[1]Sheet2!B:B,[1]Sheet2!N:N, "Not Found")</f>
        <v>15</v>
      </c>
      <c r="Y108">
        <v>4.2519999999999998</v>
      </c>
      <c r="Z108">
        <v>0.34</v>
      </c>
      <c r="AA108">
        <v>23.745455051568172</v>
      </c>
      <c r="AB108" t="s">
        <v>69</v>
      </c>
      <c r="AC108">
        <v>4.1657633912785146E-2</v>
      </c>
    </row>
    <row r="109" spans="1:29" x14ac:dyDescent="0.2">
      <c r="A109" s="1" t="s">
        <v>210</v>
      </c>
      <c r="B109">
        <v>0.83508608661803452</v>
      </c>
      <c r="C109">
        <v>0.22063090634948501</v>
      </c>
      <c r="D109">
        <v>2.9068946145955819E-2</v>
      </c>
      <c r="E109">
        <v>4.1604785190953164</v>
      </c>
      <c r="F109">
        <v>3.9796042789657968</v>
      </c>
      <c r="G109">
        <v>5.5815403497029488</v>
      </c>
      <c r="H109">
        <v>5.3330709734110329</v>
      </c>
      <c r="I109">
        <v>9.3706338667012945E-2</v>
      </c>
      <c r="J109">
        <v>5.9860985452848379</v>
      </c>
      <c r="K109" s="3" t="s">
        <v>27</v>
      </c>
      <c r="L109" t="s">
        <v>28</v>
      </c>
      <c r="M109" t="s">
        <v>29</v>
      </c>
      <c r="N109" t="s">
        <v>53</v>
      </c>
      <c r="O109">
        <v>5.39</v>
      </c>
      <c r="P109">
        <v>2552.5976000000001</v>
      </c>
      <c r="Q109">
        <v>257.93799999999999</v>
      </c>
      <c r="R109">
        <v>434.39600000000002</v>
      </c>
      <c r="S109">
        <v>51.9587</v>
      </c>
      <c r="T109">
        <v>36.505000000000003</v>
      </c>
      <c r="U109">
        <v>7.2942</v>
      </c>
      <c r="V109">
        <v>8.4845000000000006</v>
      </c>
      <c r="W109">
        <v>0.2</v>
      </c>
      <c r="X109">
        <v>15</v>
      </c>
      <c r="Y109">
        <v>4.2519999999999998</v>
      </c>
      <c r="Z109">
        <v>0.34</v>
      </c>
      <c r="AA109">
        <v>23.745455051568172</v>
      </c>
      <c r="AB109" t="s">
        <v>179</v>
      </c>
      <c r="AC109">
        <v>4.1657633912785146E-2</v>
      </c>
    </row>
    <row r="110" spans="1:29" x14ac:dyDescent="0.2">
      <c r="A110" s="1" t="s">
        <v>127</v>
      </c>
      <c r="B110">
        <v>0.60228613479861126</v>
      </c>
      <c r="C110">
        <v>0.12855787393535081</v>
      </c>
      <c r="D110">
        <v>1.274906088545495E-2</v>
      </c>
      <c r="E110">
        <v>4.0117405574150959</v>
      </c>
      <c r="F110">
        <v>4.2596731195645878</v>
      </c>
      <c r="G110">
        <v>5.362791296455713</v>
      </c>
      <c r="H110">
        <v>5.7793466449289026</v>
      </c>
      <c r="I110">
        <v>0.30676957444270009</v>
      </c>
      <c r="J110">
        <v>7.4151841011435176</v>
      </c>
      <c r="K110" t="s">
        <v>27</v>
      </c>
      <c r="L110" t="s">
        <v>28</v>
      </c>
      <c r="M110" t="s">
        <v>29</v>
      </c>
      <c r="N110" t="s">
        <v>53</v>
      </c>
      <c r="O110">
        <v>5.19</v>
      </c>
      <c r="P110">
        <v>2467.8103999999998</v>
      </c>
      <c r="Q110">
        <v>124.2732</v>
      </c>
      <c r="R110">
        <v>401.35599999999999</v>
      </c>
      <c r="S110">
        <v>51.794899999999998</v>
      </c>
      <c r="T110">
        <v>24.255600000000001</v>
      </c>
      <c r="U110">
        <f>_xlfn.XLOOKUP([1]Sheet1!A59,[1]Sheet2!B:B,[1]Sheet2!K:K, "Not Found")</f>
        <v>7.5442</v>
      </c>
      <c r="V110">
        <v>10.785500000000001</v>
      </c>
      <c r="W110">
        <v>0.2</v>
      </c>
      <c r="X110">
        <f>_xlfn.XLOOKUP([1]Sheet1!A59,[1]Sheet2!B:B,[1]Sheet2!N:N, "Not Found")</f>
        <v>13.0305</v>
      </c>
      <c r="Y110">
        <v>5.9950000000000001</v>
      </c>
      <c r="Z110">
        <v>0.46800000000000003</v>
      </c>
      <c r="AA110">
        <v>29.799932786607144</v>
      </c>
      <c r="AB110" t="s">
        <v>69</v>
      </c>
      <c r="AC110">
        <v>0.19558921924792153</v>
      </c>
    </row>
    <row r="111" spans="1:29" x14ac:dyDescent="0.2">
      <c r="A111" s="1" t="s">
        <v>207</v>
      </c>
      <c r="B111">
        <v>0.8454485012568842</v>
      </c>
      <c r="C111">
        <v>0.1106903754936215</v>
      </c>
      <c r="D111">
        <v>2.1304407764309662E-2</v>
      </c>
      <c r="E111">
        <v>4.273846912176066</v>
      </c>
      <c r="F111">
        <v>3.845426080027802</v>
      </c>
      <c r="G111">
        <v>4.7390076364425626</v>
      </c>
      <c r="H111">
        <v>5.0334641593600304</v>
      </c>
      <c r="I111">
        <v>0.14191761419720109</v>
      </c>
      <c r="J111">
        <v>5.9923357678981866</v>
      </c>
      <c r="K111" t="s">
        <v>27</v>
      </c>
      <c r="L111" t="s">
        <v>28</v>
      </c>
      <c r="M111" t="s">
        <v>29</v>
      </c>
      <c r="N111" t="s">
        <v>53</v>
      </c>
      <c r="O111">
        <v>5.19</v>
      </c>
      <c r="P111">
        <v>2467.8103999999998</v>
      </c>
      <c r="Q111">
        <v>124.2732</v>
      </c>
      <c r="R111">
        <v>401.35599999999999</v>
      </c>
      <c r="S111">
        <v>51.794899999999998</v>
      </c>
      <c r="T111">
        <v>24.255600000000001</v>
      </c>
      <c r="U111">
        <v>7.5442</v>
      </c>
      <c r="V111">
        <v>10.785500000000001</v>
      </c>
      <c r="W111">
        <v>0.2</v>
      </c>
      <c r="X111">
        <v>13.0305</v>
      </c>
      <c r="Y111">
        <v>5.9950000000000001</v>
      </c>
      <c r="Z111">
        <v>0.46800000000000003</v>
      </c>
      <c r="AA111">
        <v>29.799932786607144</v>
      </c>
      <c r="AB111" t="s">
        <v>179</v>
      </c>
      <c r="AC111">
        <v>0.19558921924792153</v>
      </c>
    </row>
    <row r="112" spans="1:29" x14ac:dyDescent="0.2">
      <c r="A112" s="1" t="s">
        <v>128</v>
      </c>
      <c r="B112">
        <v>0.51028870880378552</v>
      </c>
      <c r="C112">
        <v>8.3510142566593504E-2</v>
      </c>
      <c r="D112">
        <v>6.0575723503740646E-3</v>
      </c>
      <c r="E112">
        <v>3.3167531037523861</v>
      </c>
      <c r="F112">
        <v>3.8425503660756291</v>
      </c>
      <c r="G112">
        <v>4.9782507589174676</v>
      </c>
      <c r="H112">
        <v>5.3770399267487674</v>
      </c>
      <c r="I112">
        <v>0.24118549327975011</v>
      </c>
      <c r="J112">
        <v>6.2056519654363029</v>
      </c>
      <c r="K112" t="s">
        <v>27</v>
      </c>
      <c r="L112" t="s">
        <v>28</v>
      </c>
      <c r="M112" t="s">
        <v>29</v>
      </c>
      <c r="N112" t="s">
        <v>53</v>
      </c>
      <c r="O112">
        <v>5.47</v>
      </c>
      <c r="P112">
        <v>2644.3478</v>
      </c>
      <c r="Q112">
        <v>205.04259999999999</v>
      </c>
      <c r="R112">
        <v>568.65959999999995</v>
      </c>
      <c r="S112">
        <v>67.122100000000003</v>
      </c>
      <c r="T112">
        <v>47.176499999999997</v>
      </c>
      <c r="U112">
        <f>_xlfn.XLOOKUP([1]Sheet1!A60,[1]Sheet2!B:B,[1]Sheet2!K:K, "Not Found")</f>
        <v>8.4669000000000008</v>
      </c>
      <c r="V112">
        <v>8.6504999999999992</v>
      </c>
      <c r="W112">
        <v>0.2</v>
      </c>
      <c r="X112">
        <f>_xlfn.XLOOKUP([1]Sheet1!A60,[1]Sheet2!B:B,[1]Sheet2!N:N, "Not Found")</f>
        <v>11.595499999999999</v>
      </c>
      <c r="Y112">
        <v>3.9409999999999998</v>
      </c>
      <c r="Z112">
        <v>0.32900000000000001</v>
      </c>
      <c r="AA112">
        <v>16.317756784920544</v>
      </c>
      <c r="AB112" t="s">
        <v>69</v>
      </c>
      <c r="AC112">
        <v>0.25528106011820939</v>
      </c>
    </row>
    <row r="113" spans="1:29" x14ac:dyDescent="0.2">
      <c r="A113" s="1" t="s">
        <v>237</v>
      </c>
      <c r="B113">
        <v>0.88448248444925293</v>
      </c>
      <c r="C113">
        <v>0.1560068233704654</v>
      </c>
      <c r="D113">
        <v>1.3170827869579399E-2</v>
      </c>
      <c r="E113">
        <v>4.1692258363187351</v>
      </c>
      <c r="F113">
        <v>4.278525325896771</v>
      </c>
      <c r="G113">
        <v>5.4264815197701477</v>
      </c>
      <c r="H113">
        <v>5.6899010947271291</v>
      </c>
      <c r="I113">
        <v>0.17701501336243611</v>
      </c>
      <c r="J113">
        <v>6.3030800098091531</v>
      </c>
      <c r="K113" t="s">
        <v>27</v>
      </c>
      <c r="L113" t="s">
        <v>28</v>
      </c>
      <c r="M113" t="s">
        <v>29</v>
      </c>
      <c r="N113" t="s">
        <v>53</v>
      </c>
      <c r="O113">
        <v>5.47</v>
      </c>
      <c r="P113">
        <v>2644.3478</v>
      </c>
      <c r="Q113">
        <v>205.04259999999999</v>
      </c>
      <c r="R113">
        <v>568.65959999999995</v>
      </c>
      <c r="S113">
        <v>67.122100000000003</v>
      </c>
      <c r="T113">
        <v>47.176499999999997</v>
      </c>
      <c r="U113">
        <v>8.4669000000000008</v>
      </c>
      <c r="V113">
        <v>8.6504999999999992</v>
      </c>
      <c r="W113">
        <v>0.2</v>
      </c>
      <c r="X113">
        <v>11.595499999999999</v>
      </c>
      <c r="Y113">
        <v>3.9409999999999998</v>
      </c>
      <c r="Z113">
        <v>0.32900000000000001</v>
      </c>
      <c r="AA113">
        <v>16.317756784920544</v>
      </c>
      <c r="AB113" t="s">
        <v>179</v>
      </c>
      <c r="AC113">
        <v>0.25528106011820939</v>
      </c>
    </row>
    <row r="114" spans="1:29" x14ac:dyDescent="0.2">
      <c r="A114" s="1" t="s">
        <v>129</v>
      </c>
      <c r="B114">
        <v>0.8569263438278254</v>
      </c>
      <c r="C114">
        <v>0.17553102934513659</v>
      </c>
      <c r="D114">
        <v>4.5783404103161267E-3</v>
      </c>
      <c r="E114">
        <v>3.48162920113124</v>
      </c>
      <c r="F114">
        <v>5.9255667816607964</v>
      </c>
      <c r="G114">
        <v>4.3552518187487372</v>
      </c>
      <c r="H114">
        <v>7.750827445861475</v>
      </c>
      <c r="I114">
        <v>4.6453381132123023E-2</v>
      </c>
      <c r="J114">
        <v>8.072516836850907</v>
      </c>
      <c r="K114" t="s">
        <v>27</v>
      </c>
      <c r="L114" t="s">
        <v>28</v>
      </c>
      <c r="M114" t="s">
        <v>31</v>
      </c>
      <c r="N114" t="s">
        <v>53</v>
      </c>
      <c r="O114">
        <v>6.6</v>
      </c>
      <c r="P114">
        <v>2435.54</v>
      </c>
      <c r="Q114">
        <v>210.1431</v>
      </c>
      <c r="R114">
        <v>502.54880000000003</v>
      </c>
      <c r="S114">
        <v>29.619399999999999</v>
      </c>
      <c r="T114">
        <v>112.0044</v>
      </c>
      <c r="U114">
        <f>_xlfn.XLOOKUP([1]Sheet1!A61,[1]Sheet2!B:B,[1]Sheet2!K:K, "Not Found")</f>
        <v>4.0575000000000001</v>
      </c>
      <c r="V114">
        <v>3.6545000000000001</v>
      </c>
      <c r="W114">
        <v>0.21</v>
      </c>
      <c r="X114">
        <f>_xlfn.XLOOKUP([1]Sheet1!A61,[1]Sheet2!B:B,[1]Sheet2!N:N, "Not Found")</f>
        <v>1.111</v>
      </c>
      <c r="Y114">
        <v>2.1629999999999998</v>
      </c>
      <c r="Z114">
        <v>0.4</v>
      </c>
      <c r="AA114">
        <v>4.6023512376660385</v>
      </c>
      <c r="AB114" t="s">
        <v>69</v>
      </c>
      <c r="AC114">
        <v>0.17045930989884528</v>
      </c>
    </row>
    <row r="115" spans="1:29" x14ac:dyDescent="0.2">
      <c r="A115" s="1" t="s">
        <v>183</v>
      </c>
      <c r="B115">
        <v>0.86725180943967362</v>
      </c>
      <c r="C115">
        <v>0.33917758330191428</v>
      </c>
      <c r="D115">
        <v>1.7734165382624869E-2</v>
      </c>
      <c r="E115">
        <v>2.8265438319544138</v>
      </c>
      <c r="F115">
        <v>4.0922875139244583</v>
      </c>
      <c r="G115">
        <v>3.5818681172500551</v>
      </c>
      <c r="H115">
        <v>5.5320550608193493</v>
      </c>
      <c r="I115">
        <v>4.1542479753963003E-2</v>
      </c>
      <c r="J115">
        <v>6.5914832087341324</v>
      </c>
      <c r="K115" t="s">
        <v>27</v>
      </c>
      <c r="L115" t="s">
        <v>28</v>
      </c>
      <c r="M115" t="s">
        <v>31</v>
      </c>
      <c r="N115" t="s">
        <v>53</v>
      </c>
      <c r="O115">
        <v>6.6</v>
      </c>
      <c r="P115">
        <v>2435.54</v>
      </c>
      <c r="Q115">
        <v>210.1431</v>
      </c>
      <c r="R115">
        <v>502.54880000000003</v>
      </c>
      <c r="S115">
        <v>29.619399999999999</v>
      </c>
      <c r="T115">
        <v>112.0044</v>
      </c>
      <c r="U115">
        <v>4.0575000000000001</v>
      </c>
      <c r="V115">
        <v>3.6545000000000001</v>
      </c>
      <c r="W115">
        <v>0.21</v>
      </c>
      <c r="X115">
        <v>1.111</v>
      </c>
      <c r="Y115">
        <v>2.1629999999999998</v>
      </c>
      <c r="Z115">
        <v>0.4</v>
      </c>
      <c r="AA115">
        <v>4.6023512376660385</v>
      </c>
      <c r="AB115" t="s">
        <v>179</v>
      </c>
      <c r="AC115">
        <v>0.17045930989884528</v>
      </c>
    </row>
    <row r="116" spans="1:29" x14ac:dyDescent="0.2">
      <c r="A116" s="1" t="s">
        <v>130</v>
      </c>
      <c r="B116">
        <v>0.48894547914124181</v>
      </c>
      <c r="C116">
        <v>7.0434851616759248E-2</v>
      </c>
      <c r="D116">
        <v>1.583491027458906E-3</v>
      </c>
      <c r="E116">
        <v>2.240524561317395</v>
      </c>
      <c r="F116">
        <v>7.6048965246419549</v>
      </c>
      <c r="G116">
        <v>4.4661334605504877</v>
      </c>
      <c r="H116">
        <v>9.877443999637622</v>
      </c>
      <c r="I116">
        <v>8.7347228957341941E-2</v>
      </c>
      <c r="J116">
        <v>10.554546383015669</v>
      </c>
      <c r="K116" t="s">
        <v>27</v>
      </c>
      <c r="L116" t="s">
        <v>28</v>
      </c>
      <c r="M116" t="s">
        <v>31</v>
      </c>
      <c r="N116" t="s">
        <v>53</v>
      </c>
      <c r="O116">
        <v>6.37</v>
      </c>
      <c r="P116">
        <v>1496</v>
      </c>
      <c r="Q116">
        <v>118.74079999999999</v>
      </c>
      <c r="R116">
        <v>294.4939</v>
      </c>
      <c r="S116">
        <v>11.750999999999999</v>
      </c>
      <c r="T116">
        <v>97.142600000000002</v>
      </c>
      <c r="U116">
        <f>_xlfn.XLOOKUP([1]Sheet1!A62,[1]Sheet2!B:B,[1]Sheet2!K:K, "Not Found")</f>
        <v>1.5662</v>
      </c>
      <c r="V116">
        <v>2.0194999999999999</v>
      </c>
      <c r="W116">
        <v>0.2</v>
      </c>
      <c r="X116">
        <f>_xlfn.XLOOKUP([1]Sheet1!A62,[1]Sheet2!B:B,[1]Sheet2!N:N, "Not Found")</f>
        <v>0.24</v>
      </c>
      <c r="Y116">
        <v>0.86399999999999999</v>
      </c>
      <c r="Z116">
        <v>0.06</v>
      </c>
      <c r="AA116">
        <v>3.2351050500260072</v>
      </c>
      <c r="AB116" t="s">
        <v>69</v>
      </c>
      <c r="AC116">
        <v>4.0155273591708791E-2</v>
      </c>
    </row>
    <row r="117" spans="1:29" x14ac:dyDescent="0.2">
      <c r="A117" s="1" t="s">
        <v>182</v>
      </c>
      <c r="B117">
        <v>0.63457596804093486</v>
      </c>
      <c r="C117">
        <v>0.23202263670804421</v>
      </c>
      <c r="D117">
        <v>9.6709022100917238E-3</v>
      </c>
      <c r="E117">
        <v>1.972851691318096</v>
      </c>
      <c r="F117">
        <v>3.880218499843139</v>
      </c>
      <c r="G117">
        <v>2.6103563608910378</v>
      </c>
      <c r="H117">
        <v>5.4625969722216503</v>
      </c>
      <c r="I117">
        <v>3.9303116654458181E-2</v>
      </c>
      <c r="J117">
        <v>6.5505603483002321</v>
      </c>
      <c r="K117" t="s">
        <v>27</v>
      </c>
      <c r="L117" t="s">
        <v>28</v>
      </c>
      <c r="M117" t="s">
        <v>31</v>
      </c>
      <c r="N117" t="s">
        <v>53</v>
      </c>
      <c r="O117">
        <v>6.37</v>
      </c>
      <c r="P117">
        <v>1496</v>
      </c>
      <c r="Q117">
        <v>118.74079999999999</v>
      </c>
      <c r="R117">
        <v>294.4939</v>
      </c>
      <c r="S117">
        <v>11.750999999999999</v>
      </c>
      <c r="T117">
        <v>97.142600000000002</v>
      </c>
      <c r="U117">
        <v>1.5662</v>
      </c>
      <c r="V117">
        <v>2.0194999999999999</v>
      </c>
      <c r="W117">
        <v>0.2</v>
      </c>
      <c r="X117">
        <v>0.24</v>
      </c>
      <c r="Y117">
        <v>0.86399999999999999</v>
      </c>
      <c r="Z117">
        <v>0.06</v>
      </c>
      <c r="AA117">
        <v>3.2351050500260072</v>
      </c>
      <c r="AB117" t="s">
        <v>179</v>
      </c>
      <c r="AC117">
        <v>4.0155273591708791E-2</v>
      </c>
    </row>
    <row r="118" spans="1:29" x14ac:dyDescent="0.2">
      <c r="A118" s="1" t="s">
        <v>131</v>
      </c>
      <c r="B118">
        <v>0.90235377507291858</v>
      </c>
      <c r="C118">
        <v>0.16365984823483359</v>
      </c>
      <c r="D118">
        <v>2.139147080637973E-3</v>
      </c>
      <c r="E118">
        <v>3.7336685803479148</v>
      </c>
      <c r="F118">
        <v>5.5071432245279146</v>
      </c>
      <c r="G118">
        <v>4.557001678183763</v>
      </c>
      <c r="H118">
        <v>6.9665835648860739</v>
      </c>
      <c r="I118">
        <v>8.6508476309931026E-2</v>
      </c>
      <c r="J118">
        <v>7.441185110065808</v>
      </c>
      <c r="K118" t="s">
        <v>27</v>
      </c>
      <c r="L118" t="s">
        <v>28</v>
      </c>
      <c r="M118" t="s">
        <v>31</v>
      </c>
      <c r="N118" t="s">
        <v>53</v>
      </c>
      <c r="O118">
        <v>6.81</v>
      </c>
      <c r="P118">
        <v>2254.4000999999998</v>
      </c>
      <c r="Q118">
        <v>395.2276</v>
      </c>
      <c r="R118">
        <v>442.0369</v>
      </c>
      <c r="S118">
        <v>25.390499999999999</v>
      </c>
      <c r="T118">
        <v>78.629300000000001</v>
      </c>
      <c r="U118">
        <f>_xlfn.XLOOKUP([1]Sheet1!A63,[1]Sheet2!B:B,[1]Sheet2!K:K, "Not Found")</f>
        <v>3.6901999999999999</v>
      </c>
      <c r="V118">
        <v>3.0019999999999998</v>
      </c>
      <c r="W118">
        <v>0.29699999999999999</v>
      </c>
      <c r="X118">
        <f>_xlfn.XLOOKUP([1]Sheet1!A63,[1]Sheet2!B:B,[1]Sheet2!N:N, "Not Found")</f>
        <v>1.333</v>
      </c>
      <c r="Y118">
        <v>2.12</v>
      </c>
      <c r="Z118">
        <v>0.14399999999999999</v>
      </c>
      <c r="AA118">
        <v>9.8730145049075304</v>
      </c>
      <c r="AB118" t="s">
        <v>69</v>
      </c>
      <c r="AC118">
        <v>-2.5856431846423846E-3</v>
      </c>
    </row>
    <row r="119" spans="1:29" x14ac:dyDescent="0.2">
      <c r="A119" s="1" t="s">
        <v>258</v>
      </c>
      <c r="B119">
        <v>1.148086989433815</v>
      </c>
      <c r="C119">
        <v>0.24576600854205979</v>
      </c>
      <c r="D119">
        <v>5.8473702881217159E-3</v>
      </c>
      <c r="E119">
        <v>3.2865689664640501</v>
      </c>
      <c r="F119">
        <v>4.626856078557843</v>
      </c>
      <c r="G119">
        <v>3.6894905010051571</v>
      </c>
      <c r="H119">
        <v>6.2838094867170646</v>
      </c>
      <c r="I119">
        <v>5.8200570924023837E-2</v>
      </c>
      <c r="J119">
        <v>7.4217601353134706</v>
      </c>
      <c r="K119" t="s">
        <v>27</v>
      </c>
      <c r="L119" t="s">
        <v>28</v>
      </c>
      <c r="M119" t="s">
        <v>31</v>
      </c>
      <c r="N119" t="s">
        <v>53</v>
      </c>
      <c r="O119">
        <v>6.81</v>
      </c>
      <c r="P119">
        <v>2254.4000999999998</v>
      </c>
      <c r="Q119">
        <v>395.2276</v>
      </c>
      <c r="R119">
        <v>442.0369</v>
      </c>
      <c r="S119">
        <v>25.390499999999999</v>
      </c>
      <c r="T119">
        <v>78.629300000000001</v>
      </c>
      <c r="U119">
        <v>3.6901999999999999</v>
      </c>
      <c r="V119">
        <v>3.0019999999999998</v>
      </c>
      <c r="W119">
        <v>0.29699999999999999</v>
      </c>
      <c r="X119">
        <v>1.333</v>
      </c>
      <c r="Y119">
        <v>2.12</v>
      </c>
      <c r="Z119">
        <v>0.14399999999999999</v>
      </c>
      <c r="AA119">
        <v>9.8730145049075304</v>
      </c>
      <c r="AB119" t="s">
        <v>179</v>
      </c>
      <c r="AC119">
        <v>-2.5856431846423846E-3</v>
      </c>
    </row>
    <row r="120" spans="1:29" x14ac:dyDescent="0.2">
      <c r="A120" s="1" t="s">
        <v>132</v>
      </c>
      <c r="B120">
        <v>0.47142703117965151</v>
      </c>
      <c r="C120">
        <v>8.3925399483872842E-2</v>
      </c>
      <c r="D120">
        <v>2.7022555402150092E-3</v>
      </c>
      <c r="E120">
        <v>3.195115888330875</v>
      </c>
      <c r="F120">
        <v>4.0743574137405121</v>
      </c>
      <c r="G120">
        <v>5.0550912488009629</v>
      </c>
      <c r="H120">
        <v>5.392372735073879</v>
      </c>
      <c r="I120">
        <v>0.13259742635573959</v>
      </c>
      <c r="J120">
        <v>7.024082254708202</v>
      </c>
      <c r="K120" t="s">
        <v>46</v>
      </c>
      <c r="L120" t="s">
        <v>28</v>
      </c>
      <c r="M120" t="s">
        <v>29</v>
      </c>
      <c r="N120" t="s">
        <v>54</v>
      </c>
      <c r="O120">
        <v>4.88</v>
      </c>
      <c r="P120">
        <v>1320.0433</v>
      </c>
      <c r="Q120">
        <v>146.36259999999999</v>
      </c>
      <c r="R120">
        <v>195.60220000000001</v>
      </c>
      <c r="S120">
        <v>16.684200000000001</v>
      </c>
      <c r="T120">
        <v>15.6876</v>
      </c>
      <c r="U120">
        <f>_xlfn.XLOOKUP([1]Sheet1!A64,[1]Sheet2!B:B,[1]Sheet2!K:K, "Not Found")</f>
        <v>2.7223000000000002</v>
      </c>
      <c r="V120">
        <v>20.682500000000001</v>
      </c>
      <c r="W120">
        <v>0.2</v>
      </c>
      <c r="X120">
        <f>_xlfn.XLOOKUP([1]Sheet1!A64,[1]Sheet2!B:B,[1]Sheet2!N:N, "Not Found")</f>
        <v>12.746</v>
      </c>
      <c r="Y120">
        <v>6.6870000000000003</v>
      </c>
      <c r="Z120">
        <v>0.52700000000000002</v>
      </c>
      <c r="AA120">
        <v>30.629845017872281</v>
      </c>
      <c r="AB120" t="s">
        <v>69</v>
      </c>
      <c r="AC120">
        <v>5.4521894214628878E-2</v>
      </c>
    </row>
    <row r="121" spans="1:29" x14ac:dyDescent="0.2">
      <c r="A121" s="1" t="s">
        <v>259</v>
      </c>
      <c r="B121">
        <v>0.51400910154096624</v>
      </c>
      <c r="C121">
        <v>0.15396667581953921</v>
      </c>
      <c r="D121">
        <v>6.9284572492288761E-3</v>
      </c>
      <c r="E121">
        <v>3.6594334615464308</v>
      </c>
      <c r="F121">
        <v>3.4747456497619291</v>
      </c>
      <c r="G121">
        <v>4.8012305224581908</v>
      </c>
      <c r="H121">
        <v>4.8083565889969453</v>
      </c>
      <c r="I121">
        <v>5.1276441050224469E-2</v>
      </c>
      <c r="J121">
        <v>5.8244515164695896</v>
      </c>
      <c r="K121" t="s">
        <v>46</v>
      </c>
      <c r="L121" t="s">
        <v>28</v>
      </c>
      <c r="M121" t="s">
        <v>29</v>
      </c>
      <c r="N121" t="s">
        <v>54</v>
      </c>
      <c r="O121">
        <v>4.88</v>
      </c>
      <c r="P121">
        <v>1320.0433</v>
      </c>
      <c r="Q121">
        <v>146.36259999999999</v>
      </c>
      <c r="R121">
        <v>195.60220000000001</v>
      </c>
      <c r="S121">
        <v>16.684200000000001</v>
      </c>
      <c r="T121">
        <v>15.6876</v>
      </c>
      <c r="U121">
        <v>2.7223000000000002</v>
      </c>
      <c r="V121">
        <v>20.682500000000001</v>
      </c>
      <c r="W121">
        <v>0.2</v>
      </c>
      <c r="X121">
        <v>12.746</v>
      </c>
      <c r="Y121">
        <v>6.6870000000000003</v>
      </c>
      <c r="Z121">
        <v>0.52700000000000002</v>
      </c>
      <c r="AA121">
        <v>30.629845017872281</v>
      </c>
      <c r="AB121" t="s">
        <v>179</v>
      </c>
      <c r="AC121">
        <v>5.4521894214628878E-2</v>
      </c>
    </row>
    <row r="122" spans="1:29" x14ac:dyDescent="0.2">
      <c r="A122" s="1" t="s">
        <v>133</v>
      </c>
      <c r="B122">
        <v>0.45226932747116</v>
      </c>
      <c r="C122">
        <v>0.1137879727228276</v>
      </c>
      <c r="D122">
        <v>6.2452443934746249E-3</v>
      </c>
      <c r="E122">
        <v>4.7711110155560501</v>
      </c>
      <c r="F122">
        <v>4.9135110294357336</v>
      </c>
      <c r="G122">
        <v>6.6430524507806883</v>
      </c>
      <c r="H122">
        <v>6.7615902098989853</v>
      </c>
      <c r="I122">
        <v>0.20800568414728579</v>
      </c>
      <c r="J122">
        <v>9.6975185558128842</v>
      </c>
      <c r="K122" t="s">
        <v>46</v>
      </c>
      <c r="L122" t="s">
        <v>28</v>
      </c>
      <c r="M122" t="s">
        <v>29</v>
      </c>
      <c r="N122" t="s">
        <v>54</v>
      </c>
      <c r="O122">
        <v>4.84</v>
      </c>
      <c r="P122">
        <v>1846.0909999999999</v>
      </c>
      <c r="Q122">
        <v>168.93719999999999</v>
      </c>
      <c r="R122">
        <v>291.53460000000001</v>
      </c>
      <c r="S122">
        <v>23.2667</v>
      </c>
      <c r="T122">
        <v>25.6737</v>
      </c>
      <c r="U122">
        <f>_xlfn.XLOOKUP([1]Sheet1!A65,[1]Sheet2!B:B,[1]Sheet2!K:K, "Not Found")</f>
        <v>5.1776</v>
      </c>
      <c r="V122">
        <v>16.329499999999999</v>
      </c>
      <c r="W122">
        <v>0.2</v>
      </c>
      <c r="X122">
        <f>_xlfn.XLOOKUP([1]Sheet1!A65,[1]Sheet2!B:B,[1]Sheet2!N:N, "Not Found")</f>
        <v>14.395</v>
      </c>
      <c r="Y122">
        <v>7.0049999999999999</v>
      </c>
      <c r="Z122">
        <v>0.51300000000000001</v>
      </c>
      <c r="AA122">
        <v>33.971036312768604</v>
      </c>
      <c r="AB122" t="s">
        <v>69</v>
      </c>
      <c r="AC122">
        <v>0.17781636214739455</v>
      </c>
    </row>
    <row r="123" spans="1:29" x14ac:dyDescent="0.2">
      <c r="A123" s="1" t="s">
        <v>187</v>
      </c>
      <c r="B123">
        <v>0.43544742323425728</v>
      </c>
      <c r="C123">
        <v>0.21149516693523199</v>
      </c>
      <c r="D123">
        <v>1.139650102860371E-2</v>
      </c>
      <c r="E123">
        <v>3.5214931276092978</v>
      </c>
      <c r="F123">
        <v>3.3293544506761061</v>
      </c>
      <c r="G123">
        <v>5.568151910094052</v>
      </c>
      <c r="H123">
        <v>4.6550049882046753</v>
      </c>
      <c r="I123">
        <v>7.3490608228765075E-2</v>
      </c>
      <c r="J123">
        <v>5.979795736017655</v>
      </c>
      <c r="K123" t="s">
        <v>46</v>
      </c>
      <c r="L123" t="s">
        <v>28</v>
      </c>
      <c r="M123" t="s">
        <v>29</v>
      </c>
      <c r="N123" t="s">
        <v>54</v>
      </c>
      <c r="O123">
        <v>4.84</v>
      </c>
      <c r="P123">
        <v>1846.0909999999999</v>
      </c>
      <c r="Q123">
        <v>168.93719999999999</v>
      </c>
      <c r="R123">
        <v>291.53460000000001</v>
      </c>
      <c r="S123">
        <v>23.2667</v>
      </c>
      <c r="T123">
        <v>25.6737</v>
      </c>
      <c r="U123">
        <v>5.1776</v>
      </c>
      <c r="V123">
        <v>16.329499999999999</v>
      </c>
      <c r="W123">
        <v>0.2</v>
      </c>
      <c r="X123">
        <v>14.395</v>
      </c>
      <c r="Y123">
        <v>7.0049999999999999</v>
      </c>
      <c r="Z123">
        <v>0.51300000000000001</v>
      </c>
      <c r="AA123">
        <v>33.971036312768604</v>
      </c>
      <c r="AB123" t="s">
        <v>179</v>
      </c>
      <c r="AC123">
        <v>0.17781636214739455</v>
      </c>
    </row>
    <row r="124" spans="1:29" x14ac:dyDescent="0.2">
      <c r="A124" s="1" t="s">
        <v>134</v>
      </c>
      <c r="B124">
        <v>0.82766537973558518</v>
      </c>
      <c r="C124">
        <v>0.19611570581699361</v>
      </c>
      <c r="D124">
        <v>3.2605974471407582E-2</v>
      </c>
      <c r="E124">
        <v>4.035166240258989</v>
      </c>
      <c r="F124">
        <v>4.0128106825918026</v>
      </c>
      <c r="G124">
        <v>4.9746934086260106</v>
      </c>
      <c r="H124">
        <v>5.2125655140848322</v>
      </c>
      <c r="I124">
        <v>0.1808414068459778</v>
      </c>
      <c r="J124">
        <v>6.3080221740957114</v>
      </c>
      <c r="K124" t="s">
        <v>46</v>
      </c>
      <c r="L124" t="s">
        <v>28</v>
      </c>
      <c r="M124" t="s">
        <v>29</v>
      </c>
      <c r="N124" t="s">
        <v>54</v>
      </c>
      <c r="O124">
        <v>5.34</v>
      </c>
      <c r="P124">
        <v>2522.9564999999998</v>
      </c>
      <c r="Q124">
        <v>293.43400000000003</v>
      </c>
      <c r="R124">
        <v>435.8125</v>
      </c>
      <c r="S124">
        <v>48.177700000000002</v>
      </c>
      <c r="T124">
        <v>40.502099999999999</v>
      </c>
      <c r="U124">
        <f>_xlfn.XLOOKUP([1]Sheet1!A66,[1]Sheet2!B:B,[1]Sheet2!K:K, "Not Found")</f>
        <v>8.3322000000000003</v>
      </c>
      <c r="V124">
        <v>8.3874999999999993</v>
      </c>
      <c r="W124">
        <v>0.2</v>
      </c>
      <c r="X124">
        <f>_xlfn.XLOOKUP([1]Sheet1!A66,[1]Sheet2!B:B,[1]Sheet2!N:N, "Not Found")</f>
        <v>19.8355</v>
      </c>
      <c r="Y124">
        <v>3.8860000000000001</v>
      </c>
      <c r="Z124">
        <v>0.31900000000000001</v>
      </c>
      <c r="AA124">
        <v>23.75636653712651</v>
      </c>
      <c r="AB124" t="s">
        <v>69</v>
      </c>
      <c r="AC124">
        <v>0.29796113720484491</v>
      </c>
    </row>
    <row r="125" spans="1:29" x14ac:dyDescent="0.2">
      <c r="A125" s="1" t="s">
        <v>135</v>
      </c>
      <c r="B125">
        <v>0.30400581479759142</v>
      </c>
      <c r="C125">
        <v>4.21942002197008E-2</v>
      </c>
      <c r="D125">
        <v>0</v>
      </c>
      <c r="E125">
        <v>4.04939606761417</v>
      </c>
      <c r="F125">
        <v>10.04296708377673</v>
      </c>
      <c r="G125">
        <v>7.7890395678636546</v>
      </c>
      <c r="H125">
        <v>13.055773267822371</v>
      </c>
      <c r="I125">
        <v>0.26041933272114459</v>
      </c>
      <c r="J125">
        <v>15.61317768095209</v>
      </c>
      <c r="K125" t="s">
        <v>46</v>
      </c>
      <c r="L125" t="s">
        <v>28</v>
      </c>
      <c r="M125" t="s">
        <v>31</v>
      </c>
      <c r="N125" t="s">
        <v>54</v>
      </c>
      <c r="O125">
        <v>6.54</v>
      </c>
      <c r="P125">
        <v>2322.5533999999998</v>
      </c>
      <c r="Q125">
        <v>206.22649999999999</v>
      </c>
      <c r="R125">
        <v>440.42110000000002</v>
      </c>
      <c r="S125">
        <v>21.375299999999999</v>
      </c>
      <c r="T125">
        <v>117.8524</v>
      </c>
      <c r="U125">
        <f>_xlfn.XLOOKUP([1]Sheet1!A67,[1]Sheet2!B:B,[1]Sheet2!K:K, "Not Found")</f>
        <v>2.8677000000000001</v>
      </c>
      <c r="V125">
        <v>2.7645</v>
      </c>
      <c r="W125">
        <v>0.2</v>
      </c>
      <c r="X125">
        <f>_xlfn.XLOOKUP([1]Sheet1!A67,[1]Sheet2!B:B,[1]Sheet2!N:N, "Not Found")</f>
        <v>4.8475000000000001</v>
      </c>
      <c r="Y125">
        <v>1.7649999999999999</v>
      </c>
      <c r="Z125">
        <v>0.3</v>
      </c>
      <c r="AA125">
        <v>7.8491628818953254</v>
      </c>
      <c r="AB125" t="s">
        <v>69</v>
      </c>
      <c r="AC125">
        <v>0.26313180134159192</v>
      </c>
    </row>
    <row r="126" spans="1:29" x14ac:dyDescent="0.2">
      <c r="A126" s="1" t="s">
        <v>239</v>
      </c>
      <c r="B126">
        <v>0.76968923536820588</v>
      </c>
      <c r="C126">
        <v>0.33804724522360458</v>
      </c>
      <c r="D126">
        <v>1.318067259532738E-2</v>
      </c>
      <c r="E126">
        <v>2.63490903650343</v>
      </c>
      <c r="F126">
        <v>3.7220637130044638</v>
      </c>
      <c r="G126">
        <v>2.9166141127463359</v>
      </c>
      <c r="H126">
        <v>5.0845279679115611</v>
      </c>
      <c r="I126">
        <v>3.273361705526872E-2</v>
      </c>
      <c r="J126">
        <v>5.7321858812446296</v>
      </c>
      <c r="K126" t="s">
        <v>46</v>
      </c>
      <c r="L126" t="s">
        <v>28</v>
      </c>
      <c r="M126" t="s">
        <v>31</v>
      </c>
      <c r="N126" t="s">
        <v>54</v>
      </c>
      <c r="O126">
        <v>6.54</v>
      </c>
      <c r="P126">
        <v>2322.5533999999998</v>
      </c>
      <c r="Q126">
        <v>206.22649999999999</v>
      </c>
      <c r="R126">
        <v>440.42110000000002</v>
      </c>
      <c r="S126">
        <v>21.375299999999999</v>
      </c>
      <c r="T126">
        <v>117.8524</v>
      </c>
      <c r="U126">
        <v>2.8677000000000001</v>
      </c>
      <c r="V126">
        <v>2.7645</v>
      </c>
      <c r="W126">
        <v>0.2</v>
      </c>
      <c r="X126">
        <v>4.8475000000000001</v>
      </c>
      <c r="Y126">
        <v>1.7649999999999999</v>
      </c>
      <c r="Z126">
        <v>0.3</v>
      </c>
      <c r="AA126">
        <v>7.8491628818953254</v>
      </c>
      <c r="AB126" t="s">
        <v>179</v>
      </c>
      <c r="AC126">
        <v>0.26313180134159192</v>
      </c>
    </row>
    <row r="127" spans="1:29" x14ac:dyDescent="0.2">
      <c r="A127" s="1" t="s">
        <v>136</v>
      </c>
      <c r="B127">
        <v>0.52652316252150144</v>
      </c>
      <c r="C127">
        <v>5.9866026939391213E-2</v>
      </c>
      <c r="D127">
        <v>1.2236250542414339E-3</v>
      </c>
      <c r="E127">
        <v>2.4763414633698821</v>
      </c>
      <c r="F127">
        <v>7.2918181408228211</v>
      </c>
      <c r="G127">
        <v>6.2804296124049861</v>
      </c>
      <c r="H127">
        <v>10.45003411964368</v>
      </c>
      <c r="I127">
        <v>0.1976968709085318</v>
      </c>
      <c r="J127">
        <v>12.144900747310951</v>
      </c>
      <c r="K127" t="s">
        <v>46</v>
      </c>
      <c r="L127" t="s">
        <v>28</v>
      </c>
      <c r="M127" t="s">
        <v>31</v>
      </c>
      <c r="N127" t="s">
        <v>54</v>
      </c>
      <c r="O127">
        <v>6.41</v>
      </c>
      <c r="P127">
        <v>1287.4825000000001</v>
      </c>
      <c r="Q127">
        <v>129.84690000000001</v>
      </c>
      <c r="R127">
        <v>250.94120000000001</v>
      </c>
      <c r="S127">
        <v>16.029399999999999</v>
      </c>
      <c r="T127">
        <v>115.69750000000001</v>
      </c>
      <c r="U127">
        <f>_xlfn.XLOOKUP([1]Sheet1!A68,[1]Sheet2!B:B,[1]Sheet2!K:K, "Not Found")</f>
        <v>1.2649999999999999</v>
      </c>
      <c r="V127">
        <v>3.8565</v>
      </c>
      <c r="W127">
        <v>0.2</v>
      </c>
      <c r="X127">
        <f>_xlfn.XLOOKUP([1]Sheet1!A68,[1]Sheet2!B:B,[1]Sheet2!N:N, "Not Found")</f>
        <v>0.54200000000000004</v>
      </c>
      <c r="Y127">
        <v>0.69699999999999995</v>
      </c>
      <c r="Z127">
        <v>0.26100000000000001</v>
      </c>
      <c r="AA127">
        <v>4.0975230288904605</v>
      </c>
      <c r="AB127" t="s">
        <v>69</v>
      </c>
      <c r="AC127">
        <v>4.2056644055352768E-2</v>
      </c>
    </row>
    <row r="128" spans="1:29" x14ac:dyDescent="0.2">
      <c r="A128" s="1" t="s">
        <v>225</v>
      </c>
      <c r="B128">
        <v>0.53561533098065672</v>
      </c>
      <c r="C128">
        <v>0.23939843199352931</v>
      </c>
      <c r="D128">
        <v>1.378465760272039E-2</v>
      </c>
      <c r="E128">
        <v>1.855517275181676</v>
      </c>
      <c r="F128">
        <v>4.126657867362332</v>
      </c>
      <c r="G128">
        <v>2.4851647076766481</v>
      </c>
      <c r="H128">
        <v>5.7410734740503298</v>
      </c>
      <c r="I128">
        <v>3.8023728386194729E-2</v>
      </c>
      <c r="J128">
        <v>6.9108001587280228</v>
      </c>
      <c r="K128" t="s">
        <v>46</v>
      </c>
      <c r="L128" t="s">
        <v>28</v>
      </c>
      <c r="M128" t="s">
        <v>31</v>
      </c>
      <c r="N128" t="s">
        <v>54</v>
      </c>
      <c r="O128">
        <v>6.41</v>
      </c>
      <c r="P128">
        <v>1287.4825000000001</v>
      </c>
      <c r="Q128">
        <v>129.84690000000001</v>
      </c>
      <c r="R128">
        <v>250.94120000000001</v>
      </c>
      <c r="S128">
        <v>16.029399999999999</v>
      </c>
      <c r="T128">
        <v>115.69750000000001</v>
      </c>
      <c r="U128">
        <v>1.2649999999999999</v>
      </c>
      <c r="V128">
        <v>3.8565</v>
      </c>
      <c r="W128">
        <v>0.2</v>
      </c>
      <c r="X128">
        <v>0.54200000000000004</v>
      </c>
      <c r="Y128">
        <v>0.69699999999999995</v>
      </c>
      <c r="Z128">
        <v>0.26100000000000001</v>
      </c>
      <c r="AA128">
        <v>4.0975230288904605</v>
      </c>
      <c r="AB128" t="s">
        <v>179</v>
      </c>
      <c r="AC128">
        <v>4.2056644055352768E-2</v>
      </c>
    </row>
    <row r="129" spans="1:29" x14ac:dyDescent="0.2">
      <c r="A129" s="1" t="s">
        <v>137</v>
      </c>
      <c r="B129">
        <v>0.31624721774325842</v>
      </c>
      <c r="C129">
        <v>2.6954224349194689E-2</v>
      </c>
      <c r="D129">
        <v>0</v>
      </c>
      <c r="E129">
        <v>1.999824618252265</v>
      </c>
      <c r="F129">
        <v>8.672880999463418</v>
      </c>
      <c r="G129">
        <v>7.9906250731912563</v>
      </c>
      <c r="H129">
        <v>13.951442063692649</v>
      </c>
      <c r="I129">
        <v>0.58412876793067103</v>
      </c>
      <c r="J129">
        <v>17.430211386015081</v>
      </c>
      <c r="K129" t="s">
        <v>46</v>
      </c>
      <c r="L129" t="s">
        <v>28</v>
      </c>
      <c r="M129" t="s">
        <v>31</v>
      </c>
      <c r="N129" t="s">
        <v>54</v>
      </c>
      <c r="O129">
        <v>6.55</v>
      </c>
      <c r="P129">
        <v>2534.6383999999998</v>
      </c>
      <c r="Q129">
        <v>200.7706</v>
      </c>
      <c r="R129">
        <v>469.33870000000002</v>
      </c>
      <c r="S129">
        <v>21.5092</v>
      </c>
      <c r="T129">
        <v>90.019499999999994</v>
      </c>
      <c r="U129">
        <f>_xlfn.XLOOKUP([1]Sheet1!A69,[1]Sheet2!B:B,[1]Sheet2!K:K, "Not Found")</f>
        <v>2.5554999999999999</v>
      </c>
      <c r="V129">
        <v>3.3580000000000001</v>
      </c>
      <c r="W129">
        <v>0.2</v>
      </c>
      <c r="X129">
        <f>_xlfn.XLOOKUP([1]Sheet1!A69,[1]Sheet2!B:B,[1]Sheet2!N:N, "Not Found")</f>
        <v>1.5495000000000001</v>
      </c>
      <c r="Y129">
        <v>1.921</v>
      </c>
      <c r="Z129">
        <v>0.111</v>
      </c>
      <c r="AA129">
        <v>10.465044563296814</v>
      </c>
      <c r="AB129" t="s">
        <v>69</v>
      </c>
      <c r="AC129">
        <v>5.6387162529871141E-3</v>
      </c>
    </row>
    <row r="130" spans="1:29" x14ac:dyDescent="0.2">
      <c r="A130" s="1" t="s">
        <v>244</v>
      </c>
      <c r="B130">
        <v>0.80892699952111369</v>
      </c>
      <c r="C130">
        <v>0.26646208956821371</v>
      </c>
      <c r="D130">
        <v>7.0576413379563299E-4</v>
      </c>
      <c r="E130">
        <v>2.6678960976812252</v>
      </c>
      <c r="F130">
        <v>3.33825279610156</v>
      </c>
      <c r="G130">
        <v>2.8261263149113511</v>
      </c>
      <c r="H130">
        <v>4.6852251444410893</v>
      </c>
      <c r="I130">
        <v>1.956559234566797E-2</v>
      </c>
      <c r="J130">
        <v>5.2211717062590326</v>
      </c>
      <c r="K130" s="3" t="s">
        <v>46</v>
      </c>
      <c r="L130" t="s">
        <v>28</v>
      </c>
      <c r="M130" t="s">
        <v>31</v>
      </c>
      <c r="N130" t="s">
        <v>54</v>
      </c>
      <c r="O130">
        <v>6.55</v>
      </c>
      <c r="P130">
        <v>2534.6383999999998</v>
      </c>
      <c r="Q130">
        <v>200.7706</v>
      </c>
      <c r="R130">
        <v>469.33870000000002</v>
      </c>
      <c r="S130">
        <v>21.5092</v>
      </c>
      <c r="T130">
        <v>90.019499999999994</v>
      </c>
      <c r="U130">
        <v>2.5554999999999999</v>
      </c>
      <c r="V130">
        <v>3.3580000000000001</v>
      </c>
      <c r="W130">
        <v>0.2</v>
      </c>
      <c r="X130">
        <v>1.5495000000000001</v>
      </c>
      <c r="Y130">
        <v>1.921</v>
      </c>
      <c r="Z130">
        <v>0.111</v>
      </c>
      <c r="AA130">
        <v>10.465044563296814</v>
      </c>
      <c r="AB130" t="s">
        <v>179</v>
      </c>
      <c r="AC130">
        <v>5.6387162529871141E-3</v>
      </c>
    </row>
    <row r="131" spans="1:29" x14ac:dyDescent="0.2">
      <c r="A131" s="1" t="s">
        <v>138</v>
      </c>
      <c r="B131">
        <v>0.46044825919449789</v>
      </c>
      <c r="C131">
        <v>0.1155275004061347</v>
      </c>
      <c r="D131">
        <v>3.5294406901480758E-3</v>
      </c>
      <c r="E131">
        <v>3.7060315502186079</v>
      </c>
      <c r="F131">
        <v>4.5711697116277374</v>
      </c>
      <c r="G131">
        <v>7.5555602245141822</v>
      </c>
      <c r="H131">
        <v>5.8606058412086437</v>
      </c>
      <c r="I131">
        <v>0.2574364640903456</v>
      </c>
      <c r="J131">
        <v>7.9748539084407</v>
      </c>
      <c r="K131" t="s">
        <v>36</v>
      </c>
      <c r="L131" t="s">
        <v>33</v>
      </c>
      <c r="M131" t="s">
        <v>29</v>
      </c>
      <c r="N131" t="s">
        <v>55</v>
      </c>
      <c r="O131">
        <v>4.9800000000000004</v>
      </c>
      <c r="P131">
        <v>2213.1115</v>
      </c>
      <c r="Q131">
        <v>169.45169999999999</v>
      </c>
      <c r="R131">
        <v>456.5625</v>
      </c>
      <c r="S131">
        <v>38.078800000000001</v>
      </c>
      <c r="T131">
        <v>28.502800000000001</v>
      </c>
      <c r="U131">
        <f>_xlfn.XLOOKUP([1]Sheet1!A70,[1]Sheet2!B:B,[1]Sheet2!K:K, "Not Found")</f>
        <v>9.0922999999999998</v>
      </c>
      <c r="V131">
        <v>14.3565</v>
      </c>
      <c r="W131">
        <v>0.2</v>
      </c>
      <c r="X131">
        <f>_xlfn.XLOOKUP([1]Sheet1!A70,[1]Sheet2!B:B,[1]Sheet2!N:N, "Not Found")</f>
        <v>15.816000000000001</v>
      </c>
      <c r="Y131">
        <v>7.6779999999999999</v>
      </c>
      <c r="Z131">
        <v>0.57699999999999996</v>
      </c>
      <c r="AA131">
        <v>38.567443778899808</v>
      </c>
      <c r="AB131" t="s">
        <v>69</v>
      </c>
      <c r="AC131">
        <v>4.5650510298026088E-2</v>
      </c>
    </row>
    <row r="132" spans="1:29" x14ac:dyDescent="0.2">
      <c r="A132" s="1" t="s">
        <v>139</v>
      </c>
      <c r="B132">
        <v>0.37073718591588151</v>
      </c>
      <c r="C132">
        <v>9.5617998186033004E-2</v>
      </c>
      <c r="D132">
        <v>6.246701405753831E-3</v>
      </c>
      <c r="E132">
        <v>3.5754558026611378</v>
      </c>
      <c r="F132">
        <v>4.8303928809427479</v>
      </c>
      <c r="G132">
        <v>6.4581412938818969</v>
      </c>
      <c r="H132">
        <v>6.4856639553188629</v>
      </c>
      <c r="I132">
        <v>0.22826092544229201</v>
      </c>
      <c r="J132">
        <v>8.7097492687073022</v>
      </c>
      <c r="K132" t="s">
        <v>56</v>
      </c>
      <c r="L132" t="s">
        <v>28</v>
      </c>
      <c r="M132" t="s">
        <v>29</v>
      </c>
      <c r="N132" t="s">
        <v>57</v>
      </c>
      <c r="O132">
        <v>4.95</v>
      </c>
      <c r="P132">
        <v>2188.0405999999998</v>
      </c>
      <c r="Q132">
        <v>87.265299999999996</v>
      </c>
      <c r="R132">
        <v>359.24200000000002</v>
      </c>
      <c r="S132">
        <v>39.527900000000002</v>
      </c>
      <c r="T132">
        <v>24.831099999999999</v>
      </c>
      <c r="U132">
        <f>_xlfn.XLOOKUP([1]Sheet1!A71,[1]Sheet2!B:B,[1]Sheet2!K:K, "Not Found")</f>
        <v>7.5452000000000004</v>
      </c>
      <c r="V132">
        <v>16.287500000000001</v>
      </c>
      <c r="W132">
        <v>0.2</v>
      </c>
      <c r="X132">
        <f>_xlfn.XLOOKUP([1]Sheet1!A71,[1]Sheet2!B:B,[1]Sheet2!N:N, "Not Found")</f>
        <v>16.355499999999999</v>
      </c>
      <c r="Y132">
        <v>8.5150000000000006</v>
      </c>
      <c r="Z132">
        <v>0.61299999999999999</v>
      </c>
      <c r="AA132">
        <v>40.062040758332301</v>
      </c>
      <c r="AB132" t="s">
        <v>69</v>
      </c>
      <c r="AC132">
        <v>0.51777501460209985</v>
      </c>
    </row>
    <row r="133" spans="1:29" x14ac:dyDescent="0.2">
      <c r="A133" s="1" t="s">
        <v>242</v>
      </c>
      <c r="B133">
        <v>0.49256974760235173</v>
      </c>
      <c r="C133">
        <v>0.14768187836722901</v>
      </c>
      <c r="D133">
        <v>1.412298896070621E-2</v>
      </c>
      <c r="E133">
        <v>3.755815054160661</v>
      </c>
      <c r="F133">
        <v>3.6867441078064558</v>
      </c>
      <c r="G133">
        <v>5.2156169810541764</v>
      </c>
      <c r="H133">
        <v>5.5045830040100743</v>
      </c>
      <c r="I133">
        <v>0.14223794376855309</v>
      </c>
      <c r="J133">
        <v>6.6967673322534216</v>
      </c>
      <c r="K133" t="s">
        <v>56</v>
      </c>
      <c r="L133" t="s">
        <v>28</v>
      </c>
      <c r="M133" t="s">
        <v>29</v>
      </c>
      <c r="N133" t="s">
        <v>57</v>
      </c>
      <c r="O133">
        <v>4.95</v>
      </c>
      <c r="P133">
        <v>2188.0405999999998</v>
      </c>
      <c r="Q133">
        <v>87.265299999999996</v>
      </c>
      <c r="R133">
        <v>359.24200000000002</v>
      </c>
      <c r="S133">
        <v>39.527900000000002</v>
      </c>
      <c r="T133">
        <v>24.831099999999999</v>
      </c>
      <c r="U133">
        <v>7.5452000000000004</v>
      </c>
      <c r="V133">
        <v>16.287500000000001</v>
      </c>
      <c r="W133">
        <v>0.2</v>
      </c>
      <c r="X133">
        <v>16.355499999999999</v>
      </c>
      <c r="Y133">
        <v>8.5150000000000006</v>
      </c>
      <c r="Z133">
        <v>0.61299999999999999</v>
      </c>
      <c r="AA133">
        <v>40.062040758332301</v>
      </c>
      <c r="AB133" t="s">
        <v>179</v>
      </c>
      <c r="AC133">
        <v>0.51777501460209985</v>
      </c>
    </row>
    <row r="134" spans="1:29" x14ac:dyDescent="0.2">
      <c r="A134" s="1" t="s">
        <v>140</v>
      </c>
      <c r="B134">
        <v>0.4145887719762506</v>
      </c>
      <c r="C134">
        <v>0.1110399035612188</v>
      </c>
      <c r="D134">
        <v>6.7453470573824413E-3</v>
      </c>
      <c r="E134">
        <v>3.9173685492404289</v>
      </c>
      <c r="F134">
        <v>4.8103078758104632</v>
      </c>
      <c r="G134">
        <v>5.8991373662049247</v>
      </c>
      <c r="H134">
        <v>6.1767973532092242</v>
      </c>
      <c r="I134">
        <v>0.22685536530580411</v>
      </c>
      <c r="J134">
        <v>9.2531369858715493</v>
      </c>
      <c r="K134" t="s">
        <v>56</v>
      </c>
      <c r="L134" t="s">
        <v>28</v>
      </c>
      <c r="M134" t="s">
        <v>29</v>
      </c>
      <c r="N134" t="s">
        <v>57</v>
      </c>
      <c r="O134">
        <v>5.16</v>
      </c>
      <c r="P134">
        <v>2214.1352000000002</v>
      </c>
      <c r="Q134">
        <v>157.25399999999999</v>
      </c>
      <c r="R134">
        <v>459.53300000000002</v>
      </c>
      <c r="S134">
        <v>31.461400000000001</v>
      </c>
      <c r="T134">
        <v>18.346</v>
      </c>
      <c r="U134">
        <f>_xlfn.XLOOKUP([1]Sheet1!A72,[1]Sheet2!B:B,[1]Sheet2!K:K, "Not Found")</f>
        <v>5.2926000000000002</v>
      </c>
      <c r="V134">
        <v>11.029500000000001</v>
      </c>
      <c r="W134">
        <v>0.2</v>
      </c>
      <c r="X134">
        <f>_xlfn.XLOOKUP([1]Sheet1!A72,[1]Sheet2!B:B,[1]Sheet2!N:N, "Not Found")</f>
        <v>13.513999999999999</v>
      </c>
      <c r="Y134">
        <v>6.6689999999999996</v>
      </c>
      <c r="Z134">
        <v>0.49099999999999999</v>
      </c>
      <c r="AA134">
        <v>30.516094384920578</v>
      </c>
      <c r="AB134" t="s">
        <v>69</v>
      </c>
      <c r="AC134">
        <v>0.27598040227215392</v>
      </c>
    </row>
    <row r="135" spans="1:29" x14ac:dyDescent="0.2">
      <c r="A135" s="1" t="s">
        <v>189</v>
      </c>
      <c r="B135">
        <v>0.59369405724132407</v>
      </c>
      <c r="C135">
        <v>0.2200120125687629</v>
      </c>
      <c r="D135">
        <v>2.2786665446274602E-2</v>
      </c>
      <c r="E135">
        <v>3.9620174217433188</v>
      </c>
      <c r="F135">
        <v>3.821911201269435</v>
      </c>
      <c r="G135">
        <v>6.3841605334563418</v>
      </c>
      <c r="H135">
        <v>5.1578903775503377</v>
      </c>
      <c r="I135">
        <v>0.1131192391914666</v>
      </c>
      <c r="J135">
        <v>6.3206964480711987</v>
      </c>
      <c r="K135" t="s">
        <v>56</v>
      </c>
      <c r="L135" t="s">
        <v>28</v>
      </c>
      <c r="M135" t="s">
        <v>29</v>
      </c>
      <c r="N135" t="s">
        <v>57</v>
      </c>
      <c r="O135">
        <v>5.16</v>
      </c>
      <c r="P135">
        <v>2214.1352000000002</v>
      </c>
      <c r="Q135">
        <v>157.25399999999999</v>
      </c>
      <c r="R135">
        <v>459.53300000000002</v>
      </c>
      <c r="S135">
        <v>31.461400000000001</v>
      </c>
      <c r="T135">
        <v>18.346</v>
      </c>
      <c r="U135">
        <v>5.2926000000000002</v>
      </c>
      <c r="V135">
        <v>11.029500000000001</v>
      </c>
      <c r="W135">
        <v>0.2</v>
      </c>
      <c r="X135">
        <v>13.513999999999999</v>
      </c>
      <c r="Y135">
        <v>6.6689999999999996</v>
      </c>
      <c r="Z135">
        <v>0.49099999999999999</v>
      </c>
      <c r="AA135">
        <v>30.516094384920578</v>
      </c>
      <c r="AB135" t="s">
        <v>179</v>
      </c>
      <c r="AC135">
        <v>0.27598040227215392</v>
      </c>
    </row>
    <row r="136" spans="1:29" x14ac:dyDescent="0.2">
      <c r="A136" s="1" t="s">
        <v>141</v>
      </c>
      <c r="B136">
        <v>0.76755368818208036</v>
      </c>
      <c r="C136">
        <v>8.8972619752843915E-2</v>
      </c>
      <c r="D136">
        <v>4.2601765248806668E-3</v>
      </c>
      <c r="E136">
        <v>4.0450018035154898</v>
      </c>
      <c r="F136">
        <v>9.2484154964902228</v>
      </c>
      <c r="G136">
        <v>11.02623852428605</v>
      </c>
      <c r="H136">
        <v>13.96723900308635</v>
      </c>
      <c r="I136">
        <v>0.5965032151652605</v>
      </c>
      <c r="J136">
        <v>16.484868905423561</v>
      </c>
      <c r="K136" t="s">
        <v>56</v>
      </c>
      <c r="L136" t="s">
        <v>28</v>
      </c>
      <c r="M136" t="s">
        <v>31</v>
      </c>
      <c r="N136" t="s">
        <v>57</v>
      </c>
      <c r="O136">
        <v>6.66</v>
      </c>
      <c r="P136">
        <v>2092.6500999999998</v>
      </c>
      <c r="Q136">
        <v>150.2252</v>
      </c>
      <c r="R136">
        <v>421.18979999999999</v>
      </c>
      <c r="S136">
        <v>19.368500000000001</v>
      </c>
      <c r="T136">
        <v>112.6234</v>
      </c>
      <c r="U136">
        <f>_xlfn.XLOOKUP([1]Sheet1!A73,[1]Sheet2!B:B,[1]Sheet2!K:K, "Not Found")</f>
        <v>1.9367000000000001</v>
      </c>
      <c r="V136">
        <v>3.4184999999999999</v>
      </c>
      <c r="W136">
        <v>0.22</v>
      </c>
      <c r="X136">
        <f>_xlfn.XLOOKUP([1]Sheet1!A73,[1]Sheet2!B:B,[1]Sheet2!N:N, "Not Found")</f>
        <v>1.9944999999999999</v>
      </c>
      <c r="Y136">
        <v>1.25</v>
      </c>
      <c r="Z136">
        <v>0.26100000000000001</v>
      </c>
      <c r="AA136">
        <v>5.0360535379957918</v>
      </c>
      <c r="AB136" t="s">
        <v>69</v>
      </c>
      <c r="AC136">
        <v>0.20444187356127941</v>
      </c>
    </row>
    <row r="137" spans="1:29" x14ac:dyDescent="0.2">
      <c r="A137" s="1" t="s">
        <v>265</v>
      </c>
      <c r="B137">
        <v>1.0560029410520619</v>
      </c>
      <c r="C137">
        <v>0.30031506629490518</v>
      </c>
      <c r="D137">
        <v>6.2663777955635786E-3</v>
      </c>
      <c r="E137">
        <v>2.972190510448018</v>
      </c>
      <c r="F137">
        <v>4.3368331148351791</v>
      </c>
      <c r="G137">
        <v>3.4173980705924989</v>
      </c>
      <c r="H137">
        <v>6.0736981803743371</v>
      </c>
      <c r="I137">
        <v>5.7540110833161857E-2</v>
      </c>
      <c r="J137">
        <v>6.5402689514499723</v>
      </c>
      <c r="K137" t="s">
        <v>56</v>
      </c>
      <c r="L137" t="s">
        <v>28</v>
      </c>
      <c r="M137" t="s">
        <v>31</v>
      </c>
      <c r="N137" t="s">
        <v>57</v>
      </c>
      <c r="O137">
        <v>6.66</v>
      </c>
      <c r="P137">
        <v>2092.6500999999998</v>
      </c>
      <c r="Q137">
        <v>150.2252</v>
      </c>
      <c r="R137">
        <v>421.18979999999999</v>
      </c>
      <c r="S137">
        <v>19.368500000000001</v>
      </c>
      <c r="T137">
        <v>112.6234</v>
      </c>
      <c r="U137">
        <v>1.9367000000000001</v>
      </c>
      <c r="V137">
        <v>3.4184999999999999</v>
      </c>
      <c r="W137">
        <v>0.22</v>
      </c>
      <c r="X137">
        <v>1.9944999999999999</v>
      </c>
      <c r="Y137">
        <v>1.25</v>
      </c>
      <c r="Z137">
        <v>0.26100000000000001</v>
      </c>
      <c r="AA137">
        <v>5.0360535379957918</v>
      </c>
      <c r="AB137" t="s">
        <v>179</v>
      </c>
      <c r="AC137">
        <v>0.20444187356127941</v>
      </c>
    </row>
    <row r="138" spans="1:29" x14ac:dyDescent="0.2">
      <c r="A138" s="1" t="s">
        <v>142</v>
      </c>
      <c r="B138">
        <v>1.1009833955569821</v>
      </c>
      <c r="C138">
        <v>0.16184576392236699</v>
      </c>
      <c r="D138">
        <v>2.7282089632707199E-3</v>
      </c>
      <c r="E138">
        <v>4.1056001379296152</v>
      </c>
      <c r="F138">
        <v>4.9044522704265159</v>
      </c>
      <c r="G138">
        <v>4.6130402813697708</v>
      </c>
      <c r="H138">
        <v>6.4176710091427402</v>
      </c>
      <c r="I138">
        <v>0.10513588497287001</v>
      </c>
      <c r="J138">
        <v>7.0003359039239452</v>
      </c>
      <c r="K138" t="s">
        <v>56</v>
      </c>
      <c r="L138" t="s">
        <v>28</v>
      </c>
      <c r="M138" t="s">
        <v>31</v>
      </c>
      <c r="N138" t="s">
        <v>57</v>
      </c>
      <c r="O138">
        <v>6.73</v>
      </c>
      <c r="P138">
        <v>2347.9699000000001</v>
      </c>
      <c r="Q138">
        <v>208.87200000000001</v>
      </c>
      <c r="R138">
        <v>433.25490000000002</v>
      </c>
      <c r="S138">
        <v>26.017299999999999</v>
      </c>
      <c r="T138">
        <v>73.203599999999994</v>
      </c>
      <c r="U138">
        <f>_xlfn.XLOOKUP([1]Sheet1!A74,[1]Sheet2!B:B,[1]Sheet2!K:K, "Not Found")</f>
        <v>2.9550000000000001</v>
      </c>
      <c r="V138">
        <v>3.6955</v>
      </c>
      <c r="W138">
        <v>0.2</v>
      </c>
      <c r="X138">
        <f>_xlfn.XLOOKUP([1]Sheet1!A74,[1]Sheet2!B:B,[1]Sheet2!N:N, "Not Found")</f>
        <v>1.0625</v>
      </c>
      <c r="Y138">
        <v>1.869</v>
      </c>
      <c r="Z138">
        <v>0.11799999999999999</v>
      </c>
      <c r="AA138">
        <v>11.014018179855213</v>
      </c>
      <c r="AB138" t="s">
        <v>69</v>
      </c>
      <c r="AC138">
        <v>3.1120310489145684E-2</v>
      </c>
    </row>
    <row r="139" spans="1:29" x14ac:dyDescent="0.2">
      <c r="A139" s="1" t="s">
        <v>260</v>
      </c>
      <c r="B139">
        <v>1.304874654678986</v>
      </c>
      <c r="C139">
        <v>0.162609275008988</v>
      </c>
      <c r="D139">
        <v>3.3467904240525562E-3</v>
      </c>
      <c r="E139">
        <v>3.647295222731973</v>
      </c>
      <c r="F139">
        <v>4.6488425884032774</v>
      </c>
      <c r="G139">
        <v>3.88239641731339</v>
      </c>
      <c r="H139">
        <v>6.2836115593916171</v>
      </c>
      <c r="I139">
        <v>0.12456362910212</v>
      </c>
      <c r="J139">
        <v>7.1406925066185973</v>
      </c>
      <c r="K139" t="s">
        <v>56</v>
      </c>
      <c r="L139" t="s">
        <v>28</v>
      </c>
      <c r="M139" t="s">
        <v>31</v>
      </c>
      <c r="N139" t="s">
        <v>57</v>
      </c>
      <c r="O139">
        <v>6.73</v>
      </c>
      <c r="P139">
        <v>2347.9699000000001</v>
      </c>
      <c r="Q139">
        <v>208.87200000000001</v>
      </c>
      <c r="R139">
        <v>433.25490000000002</v>
      </c>
      <c r="S139">
        <v>26.017299999999999</v>
      </c>
      <c r="T139">
        <v>73.203599999999994</v>
      </c>
      <c r="U139">
        <v>2.9550000000000001</v>
      </c>
      <c r="V139">
        <v>3.6955</v>
      </c>
      <c r="W139">
        <v>0.2</v>
      </c>
      <c r="X139">
        <v>1.0625</v>
      </c>
      <c r="Y139">
        <v>1.869</v>
      </c>
      <c r="Z139">
        <v>0.11799999999999999</v>
      </c>
      <c r="AA139">
        <v>11.014018179855213</v>
      </c>
      <c r="AB139" t="s">
        <v>179</v>
      </c>
      <c r="AC139">
        <v>3.1120310489145684E-2</v>
      </c>
    </row>
    <row r="140" spans="1:29" x14ac:dyDescent="0.2">
      <c r="A140" s="1" t="s">
        <v>143</v>
      </c>
      <c r="B140">
        <v>0.59416676251747247</v>
      </c>
      <c r="C140">
        <v>0.14267820607339041</v>
      </c>
      <c r="D140">
        <v>4.5453588338991218E-3</v>
      </c>
      <c r="E140">
        <v>3.8091372399707408</v>
      </c>
      <c r="F140">
        <v>3.8124873936943442</v>
      </c>
      <c r="G140">
        <v>6.5296526577495628</v>
      </c>
      <c r="H140">
        <v>5.1899438779934544</v>
      </c>
      <c r="I140">
        <v>0.3466809967264261</v>
      </c>
      <c r="J140">
        <v>6.957338120378961</v>
      </c>
      <c r="K140" t="s">
        <v>58</v>
      </c>
      <c r="L140" t="s">
        <v>28</v>
      </c>
      <c r="M140" t="s">
        <v>29</v>
      </c>
      <c r="N140" t="s">
        <v>59</v>
      </c>
      <c r="O140">
        <v>5.05</v>
      </c>
      <c r="P140">
        <v>1923.6457</v>
      </c>
      <c r="Q140">
        <v>134.84479999999999</v>
      </c>
      <c r="R140">
        <v>404.20499999999998</v>
      </c>
      <c r="S140">
        <v>32.900500000000001</v>
      </c>
      <c r="T140">
        <v>22.491099999999999</v>
      </c>
      <c r="U140">
        <f>_xlfn.XLOOKUP([1]Sheet1!A75,[1]Sheet2!B:B,[1]Sheet2!K:K, "Not Found")</f>
        <v>6.2736999999999998</v>
      </c>
      <c r="V140">
        <v>14.706</v>
      </c>
      <c r="W140">
        <v>0.2</v>
      </c>
      <c r="X140">
        <f>_xlfn.XLOOKUP([1]Sheet1!A75,[1]Sheet2!B:B,[1]Sheet2!N:N, "Not Found")</f>
        <v>15.503</v>
      </c>
      <c r="Y140">
        <v>7.4370000000000003</v>
      </c>
      <c r="Z140">
        <v>0.54600000000000004</v>
      </c>
      <c r="AA140">
        <v>31.268059009071237</v>
      </c>
      <c r="AB140" t="s">
        <v>69</v>
      </c>
      <c r="AC140">
        <v>2.3802244858463651E-4</v>
      </c>
    </row>
    <row r="141" spans="1:29" x14ac:dyDescent="0.2">
      <c r="A141" s="1" t="s">
        <v>264</v>
      </c>
      <c r="B141">
        <v>0.70641729012017829</v>
      </c>
      <c r="C141">
        <v>0.2119006250290128</v>
      </c>
      <c r="D141">
        <v>1.320890612999241E-2</v>
      </c>
      <c r="E141">
        <v>4.0783270628612556</v>
      </c>
      <c r="F141">
        <v>3.6367417358493399</v>
      </c>
      <c r="G141">
        <v>6.4899702458352984</v>
      </c>
      <c r="H141">
        <v>4.8324420859653996</v>
      </c>
      <c r="I141">
        <v>0.16018486786238781</v>
      </c>
      <c r="J141">
        <v>6.1171288371229204</v>
      </c>
      <c r="K141" t="s">
        <v>58</v>
      </c>
      <c r="L141" t="s">
        <v>28</v>
      </c>
      <c r="M141" t="s">
        <v>29</v>
      </c>
      <c r="N141" t="s">
        <v>59</v>
      </c>
      <c r="O141">
        <v>5.05</v>
      </c>
      <c r="P141">
        <v>1923.6457</v>
      </c>
      <c r="Q141">
        <v>134.84479999999999</v>
      </c>
      <c r="R141">
        <v>404.20499999999998</v>
      </c>
      <c r="S141">
        <v>32.900500000000001</v>
      </c>
      <c r="T141">
        <v>22.491099999999999</v>
      </c>
      <c r="U141">
        <v>6.2736999999999998</v>
      </c>
      <c r="V141">
        <v>14.706</v>
      </c>
      <c r="W141">
        <v>0.2</v>
      </c>
      <c r="X141">
        <v>15.503</v>
      </c>
      <c r="Y141">
        <v>7.4370000000000003</v>
      </c>
      <c r="Z141">
        <v>0.54600000000000004</v>
      </c>
      <c r="AA141">
        <v>31.268059009071237</v>
      </c>
      <c r="AB141" t="s">
        <v>179</v>
      </c>
      <c r="AC141">
        <v>2.3802244858463651E-4</v>
      </c>
    </row>
    <row r="142" spans="1:29" x14ac:dyDescent="0.2">
      <c r="A142" s="1" t="s">
        <v>144</v>
      </c>
      <c r="B142">
        <v>0.78090778870739408</v>
      </c>
      <c r="C142">
        <v>0.18373719497977031</v>
      </c>
      <c r="D142">
        <v>1.7322519958477649E-2</v>
      </c>
      <c r="E142">
        <v>4.1072046932516448</v>
      </c>
      <c r="F142">
        <v>4.2534620750574312</v>
      </c>
      <c r="G142">
        <v>5.1000810261878371</v>
      </c>
      <c r="H142">
        <v>5.5384760558348942</v>
      </c>
      <c r="I142">
        <v>0.1275226288116881</v>
      </c>
      <c r="J142">
        <v>6.6197259020303356</v>
      </c>
      <c r="K142" t="s">
        <v>58</v>
      </c>
      <c r="L142" t="s">
        <v>28</v>
      </c>
      <c r="M142" t="s">
        <v>29</v>
      </c>
      <c r="N142" t="s">
        <v>59</v>
      </c>
      <c r="O142">
        <v>5.68</v>
      </c>
      <c r="P142">
        <v>2481.9591999999998</v>
      </c>
      <c r="Q142">
        <v>319.68380000000002</v>
      </c>
      <c r="R142">
        <v>524.97059999999999</v>
      </c>
      <c r="S142">
        <v>50.971899999999998</v>
      </c>
      <c r="T142">
        <v>34.5595</v>
      </c>
      <c r="U142">
        <f>_xlfn.XLOOKUP([1]Sheet1!A76,[1]Sheet2!B:B,[1]Sheet2!K:K, "Not Found")</f>
        <v>9.8175000000000008</v>
      </c>
      <c r="V142">
        <v>8.5</v>
      </c>
      <c r="W142">
        <v>0.2</v>
      </c>
      <c r="X142">
        <f>_xlfn.XLOOKUP([1]Sheet1!A76,[1]Sheet2!B:B,[1]Sheet2!N:N, "Not Found")</f>
        <v>20.421500000000002</v>
      </c>
      <c r="Y142">
        <v>4.0999999999999996</v>
      </c>
      <c r="Z142">
        <v>0.30299999999999999</v>
      </c>
      <c r="AA142">
        <v>14.715589523700416</v>
      </c>
      <c r="AB142" t="s">
        <v>69</v>
      </c>
      <c r="AC142">
        <v>4.9518333893862135E-2</v>
      </c>
    </row>
    <row r="143" spans="1:29" x14ac:dyDescent="0.2">
      <c r="A143" s="1" t="s">
        <v>217</v>
      </c>
      <c r="B143">
        <v>0.7894472270848587</v>
      </c>
      <c r="C143">
        <v>0.19706023746826079</v>
      </c>
      <c r="D143">
        <v>2.3063173745745541E-2</v>
      </c>
      <c r="E143">
        <v>3.736633704987594</v>
      </c>
      <c r="F143">
        <v>4.2235574885939684</v>
      </c>
      <c r="G143">
        <v>5.6358455379082146</v>
      </c>
      <c r="H143">
        <v>5.472871201755348</v>
      </c>
      <c r="I143">
        <v>8.229363714840815E-2</v>
      </c>
      <c r="J143">
        <v>6.5863276853277766</v>
      </c>
      <c r="K143" t="s">
        <v>58</v>
      </c>
      <c r="L143" t="s">
        <v>28</v>
      </c>
      <c r="M143" t="s">
        <v>29</v>
      </c>
      <c r="N143" t="s">
        <v>59</v>
      </c>
      <c r="O143">
        <v>5.68</v>
      </c>
      <c r="P143">
        <v>2481.9591999999998</v>
      </c>
      <c r="Q143">
        <v>319.68380000000002</v>
      </c>
      <c r="R143">
        <v>524.97059999999999</v>
      </c>
      <c r="S143">
        <v>50.971899999999998</v>
      </c>
      <c r="T143">
        <v>34.5595</v>
      </c>
      <c r="U143">
        <v>9.8175000000000008</v>
      </c>
      <c r="V143">
        <v>8.5</v>
      </c>
      <c r="W143">
        <v>0.2</v>
      </c>
      <c r="X143">
        <v>20.421500000000002</v>
      </c>
      <c r="Y143">
        <v>4.0999999999999996</v>
      </c>
      <c r="Z143">
        <v>0.30299999999999999</v>
      </c>
      <c r="AA143">
        <v>14.715589523700416</v>
      </c>
      <c r="AB143" t="s">
        <v>179</v>
      </c>
      <c r="AC143">
        <v>4.9518333893862135E-2</v>
      </c>
    </row>
    <row r="144" spans="1:29" x14ac:dyDescent="0.2">
      <c r="A144" s="1" t="s">
        <v>145</v>
      </c>
      <c r="B144">
        <v>1.1187608283800681</v>
      </c>
      <c r="C144">
        <v>0.21622196745454461</v>
      </c>
      <c r="D144">
        <v>7.6266919451304701E-3</v>
      </c>
      <c r="E144">
        <v>3.7507153466312682</v>
      </c>
      <c r="F144">
        <v>3.988630385273356</v>
      </c>
      <c r="G144">
        <v>3.0267394412080111</v>
      </c>
      <c r="H144">
        <v>4.9794239282414932</v>
      </c>
      <c r="I144">
        <v>2.695485426987506E-2</v>
      </c>
      <c r="J144">
        <v>5.8016547176144702</v>
      </c>
      <c r="K144" t="s">
        <v>58</v>
      </c>
      <c r="L144" t="s">
        <v>28</v>
      </c>
      <c r="M144" t="s">
        <v>31</v>
      </c>
      <c r="N144" t="s">
        <v>59</v>
      </c>
      <c r="O144">
        <v>6.7</v>
      </c>
      <c r="P144">
        <v>2720.0450999999998</v>
      </c>
      <c r="Q144">
        <v>362.0213</v>
      </c>
      <c r="R144">
        <v>477.52679999999998</v>
      </c>
      <c r="S144">
        <v>28.018899999999999</v>
      </c>
      <c r="T144">
        <v>97.622</v>
      </c>
      <c r="U144">
        <f>_xlfn.XLOOKUP([1]Sheet1!A77,[1]Sheet2!B:B,[1]Sheet2!K:K, "Not Found")</f>
        <v>4.6939000000000002</v>
      </c>
      <c r="V144">
        <v>3.5169999999999999</v>
      </c>
      <c r="W144">
        <v>0.2</v>
      </c>
      <c r="X144">
        <f>_xlfn.XLOOKUP([1]Sheet1!A77,[1]Sheet2!B:B,[1]Sheet2!N:N, "Not Found")</f>
        <v>1.3174999999999999</v>
      </c>
      <c r="Y144">
        <v>2.8010000000000002</v>
      </c>
      <c r="Z144">
        <v>0.316</v>
      </c>
      <c r="AA144">
        <v>7.2327708746905914</v>
      </c>
      <c r="AB144" t="s">
        <v>69</v>
      </c>
      <c r="AC144">
        <v>0.45304778115951877</v>
      </c>
    </row>
    <row r="145" spans="1:29" x14ac:dyDescent="0.2">
      <c r="A145" s="1" t="s">
        <v>196</v>
      </c>
      <c r="B145">
        <v>1.072627328493722</v>
      </c>
      <c r="C145">
        <v>0.17200291933658571</v>
      </c>
      <c r="D145">
        <v>4.1876489160164116E-3</v>
      </c>
      <c r="E145">
        <v>3.181842635117877</v>
      </c>
      <c r="F145">
        <v>4.3998498392709848</v>
      </c>
      <c r="G145">
        <v>3.4780823027314312</v>
      </c>
      <c r="H145">
        <v>5.9216379513346737</v>
      </c>
      <c r="I145">
        <v>9.6798150026478846E-2</v>
      </c>
      <c r="J145">
        <v>6.6347285796080779</v>
      </c>
      <c r="K145" t="s">
        <v>58</v>
      </c>
      <c r="L145" t="s">
        <v>28</v>
      </c>
      <c r="M145" t="s">
        <v>31</v>
      </c>
      <c r="N145" t="s">
        <v>59</v>
      </c>
      <c r="O145">
        <v>6.7</v>
      </c>
      <c r="P145">
        <v>2720.0450999999998</v>
      </c>
      <c r="Q145">
        <v>362.0213</v>
      </c>
      <c r="R145">
        <v>477.52679999999998</v>
      </c>
      <c r="S145">
        <v>28.018899999999999</v>
      </c>
      <c r="T145">
        <v>97.622</v>
      </c>
      <c r="U145">
        <v>4.6939000000000002</v>
      </c>
      <c r="V145">
        <v>3.5169999999999999</v>
      </c>
      <c r="W145">
        <v>0.2</v>
      </c>
      <c r="X145">
        <v>1.3174999999999999</v>
      </c>
      <c r="Y145">
        <v>2.8010000000000002</v>
      </c>
      <c r="Z145">
        <v>0.316</v>
      </c>
      <c r="AA145">
        <v>7.2327708746905914</v>
      </c>
      <c r="AB145" t="s">
        <v>179</v>
      </c>
      <c r="AC145">
        <v>0.45304778115951877</v>
      </c>
    </row>
    <row r="146" spans="1:29" x14ac:dyDescent="0.2">
      <c r="A146" s="1" t="s">
        <v>146</v>
      </c>
      <c r="B146">
        <v>0.49403916871118891</v>
      </c>
      <c r="C146">
        <v>9.4558899782700975E-2</v>
      </c>
      <c r="D146">
        <v>2.8859723385836122E-3</v>
      </c>
      <c r="E146">
        <v>3.2581975304748489</v>
      </c>
      <c r="F146">
        <v>7.5005953780922914</v>
      </c>
      <c r="G146">
        <v>6.934915361462032</v>
      </c>
      <c r="H146">
        <v>10.55140495694967</v>
      </c>
      <c r="I146">
        <v>0.4467974238085094</v>
      </c>
      <c r="J146">
        <v>11.496471848315879</v>
      </c>
      <c r="K146" t="s">
        <v>58</v>
      </c>
      <c r="L146" t="s">
        <v>28</v>
      </c>
      <c r="M146" t="s">
        <v>31</v>
      </c>
      <c r="N146" t="s">
        <v>59</v>
      </c>
      <c r="O146">
        <v>6.9</v>
      </c>
      <c r="P146">
        <v>1921.2841000000001</v>
      </c>
      <c r="Q146">
        <v>346.7525</v>
      </c>
      <c r="R146">
        <v>405.76639999999998</v>
      </c>
      <c r="S146">
        <v>14.365500000000001</v>
      </c>
      <c r="T146">
        <v>123.2342</v>
      </c>
      <c r="U146">
        <f>_xlfn.XLOOKUP([1]Sheet1!A78,[1]Sheet2!B:B,[1]Sheet2!K:K, "Not Found")</f>
        <v>1.4904999999999999</v>
      </c>
      <c r="V146">
        <v>1.5535000000000001</v>
      </c>
      <c r="W146">
        <v>0.2</v>
      </c>
      <c r="X146">
        <f>_xlfn.XLOOKUP([1]Sheet1!A78,[1]Sheet2!B:B,[1]Sheet2!N:N, "Not Found")</f>
        <v>0.83199999999999996</v>
      </c>
      <c r="Y146">
        <v>0.745</v>
      </c>
      <c r="Z146">
        <v>0.29499999999999998</v>
      </c>
      <c r="AA146">
        <v>7.6067611043917465</v>
      </c>
      <c r="AB146" t="s">
        <v>69</v>
      </c>
      <c r="AC146">
        <v>0.1409357783022705</v>
      </c>
    </row>
    <row r="147" spans="1:29" x14ac:dyDescent="0.2">
      <c r="A147" s="1" t="s">
        <v>262</v>
      </c>
      <c r="B147">
        <v>0.86409931969039055</v>
      </c>
      <c r="C147">
        <v>0.27369371265435227</v>
      </c>
      <c r="D147">
        <v>1.0683178266017879E-2</v>
      </c>
      <c r="E147">
        <v>2.5557978072661189</v>
      </c>
      <c r="F147">
        <v>4.1932439990035011</v>
      </c>
      <c r="G147">
        <v>3.1445444671066398</v>
      </c>
      <c r="H147">
        <v>5.8076284729719578</v>
      </c>
      <c r="I147">
        <v>6.5579221923931327E-2</v>
      </c>
      <c r="J147">
        <v>6.7304293853107922</v>
      </c>
      <c r="K147" t="s">
        <v>58</v>
      </c>
      <c r="L147" t="s">
        <v>28</v>
      </c>
      <c r="M147" t="s">
        <v>31</v>
      </c>
      <c r="N147" t="s">
        <v>59</v>
      </c>
      <c r="O147">
        <v>6.9</v>
      </c>
      <c r="P147">
        <v>1921.2841000000001</v>
      </c>
      <c r="Q147">
        <v>346.7525</v>
      </c>
      <c r="R147">
        <v>405.76639999999998</v>
      </c>
      <c r="S147">
        <v>14.365500000000001</v>
      </c>
      <c r="T147">
        <v>123.2342</v>
      </c>
      <c r="U147">
        <v>1.4904999999999999</v>
      </c>
      <c r="V147">
        <v>1.5535000000000001</v>
      </c>
      <c r="W147">
        <v>0.2</v>
      </c>
      <c r="X147">
        <v>0.83199999999999996</v>
      </c>
      <c r="Y147">
        <v>0.745</v>
      </c>
      <c r="Z147">
        <v>0.29499999999999998</v>
      </c>
      <c r="AA147">
        <v>7.6067611043917465</v>
      </c>
      <c r="AB147" t="s">
        <v>179</v>
      </c>
      <c r="AC147">
        <v>0.1409357783022705</v>
      </c>
    </row>
    <row r="148" spans="1:29" x14ac:dyDescent="0.2">
      <c r="A148" s="1" t="s">
        <v>147</v>
      </c>
      <c r="B148">
        <v>0.61009198791970909</v>
      </c>
      <c r="C148">
        <v>0.1431433188148663</v>
      </c>
      <c r="D148">
        <v>1.5681562877903801E-3</v>
      </c>
      <c r="E148">
        <v>3.8850243086739851</v>
      </c>
      <c r="F148">
        <v>9.6010864777226654</v>
      </c>
      <c r="G148">
        <v>5.7483121426250747</v>
      </c>
      <c r="H148">
        <v>11.753591746888871</v>
      </c>
      <c r="I148">
        <v>0.32953934015200032</v>
      </c>
      <c r="J148">
        <v>13.56679566117403</v>
      </c>
      <c r="K148" t="s">
        <v>58</v>
      </c>
      <c r="L148" t="s">
        <v>28</v>
      </c>
      <c r="M148" t="s">
        <v>31</v>
      </c>
      <c r="N148" t="s">
        <v>59</v>
      </c>
      <c r="O148">
        <v>6.72</v>
      </c>
      <c r="P148">
        <v>2440.3289</v>
      </c>
      <c r="Q148">
        <v>206.03</v>
      </c>
      <c r="R148">
        <v>493.05360000000002</v>
      </c>
      <c r="S148">
        <v>26.957100000000001</v>
      </c>
      <c r="T148">
        <v>82.115899999999996</v>
      </c>
      <c r="U148">
        <f>_xlfn.XLOOKUP([1]Sheet1!A79,[1]Sheet2!B:B,[1]Sheet2!K:K, "Not Found")</f>
        <v>2.8401000000000001</v>
      </c>
      <c r="V148">
        <v>4.4459999999999997</v>
      </c>
      <c r="W148">
        <v>0.2</v>
      </c>
      <c r="X148">
        <f>_xlfn.XLOOKUP([1]Sheet1!A79,[1]Sheet2!B:B,[1]Sheet2!N:N, "Not Found")</f>
        <v>2.9350000000000001</v>
      </c>
      <c r="Y148">
        <v>1.968</v>
      </c>
      <c r="Z148">
        <v>0.13100000000000001</v>
      </c>
      <c r="AA148">
        <v>10.279001468428776</v>
      </c>
      <c r="AB148" t="s">
        <v>69</v>
      </c>
      <c r="AC148">
        <v>5.4141259429846031E-2</v>
      </c>
    </row>
    <row r="149" spans="1:29" x14ac:dyDescent="0.2">
      <c r="A149" s="1" t="s">
        <v>204</v>
      </c>
      <c r="B149">
        <v>1.2349591640280271</v>
      </c>
      <c r="C149">
        <v>0.18611620560435219</v>
      </c>
      <c r="D149">
        <v>7.8041767562403849E-3</v>
      </c>
      <c r="E149">
        <v>3.556362043555982</v>
      </c>
      <c r="F149">
        <v>4.9002033658386059</v>
      </c>
      <c r="G149">
        <v>4.0702190320547453</v>
      </c>
      <c r="H149">
        <v>6.7349020478901762</v>
      </c>
      <c r="I149">
        <v>0.18046151374475949</v>
      </c>
      <c r="J149">
        <v>7.3423911807724798</v>
      </c>
      <c r="K149" t="s">
        <v>58</v>
      </c>
      <c r="L149" t="s">
        <v>28</v>
      </c>
      <c r="M149" t="s">
        <v>31</v>
      </c>
      <c r="N149" t="s">
        <v>59</v>
      </c>
      <c r="O149">
        <v>6.72</v>
      </c>
      <c r="P149">
        <v>2440.3289</v>
      </c>
      <c r="Q149">
        <v>206.03</v>
      </c>
      <c r="R149">
        <v>493.05360000000002</v>
      </c>
      <c r="S149">
        <v>26.957100000000001</v>
      </c>
      <c r="T149">
        <v>82.115899999999996</v>
      </c>
      <c r="U149">
        <v>2.8401000000000001</v>
      </c>
      <c r="V149">
        <v>4.4459999999999997</v>
      </c>
      <c r="W149">
        <v>0.2</v>
      </c>
      <c r="X149">
        <v>2.9350000000000001</v>
      </c>
      <c r="Y149">
        <v>1.968</v>
      </c>
      <c r="Z149">
        <v>0.13100000000000001</v>
      </c>
      <c r="AA149">
        <v>10.279001468428776</v>
      </c>
      <c r="AB149" t="s">
        <v>179</v>
      </c>
      <c r="AC149">
        <v>5.4141259429846031E-2</v>
      </c>
    </row>
    <row r="150" spans="1:29" x14ac:dyDescent="0.2">
      <c r="A150" s="1" t="s">
        <v>148</v>
      </c>
      <c r="B150">
        <v>0.68162770689395091</v>
      </c>
      <c r="C150">
        <v>9.3157499677094094E-2</v>
      </c>
      <c r="D150">
        <v>7.9710115061357879E-3</v>
      </c>
      <c r="E150">
        <v>3.914897914246763</v>
      </c>
      <c r="F150">
        <v>4.5851110649451368</v>
      </c>
      <c r="G150">
        <v>5.5284773313126152</v>
      </c>
      <c r="H150">
        <v>5.9868202066537863</v>
      </c>
      <c r="I150">
        <v>0.20802288747174161</v>
      </c>
      <c r="J150">
        <v>8.0149405729830736</v>
      </c>
      <c r="K150" t="s">
        <v>46</v>
      </c>
      <c r="L150" t="s">
        <v>28</v>
      </c>
      <c r="M150" t="s">
        <v>29</v>
      </c>
      <c r="N150" t="s">
        <v>60</v>
      </c>
      <c r="O150">
        <v>5</v>
      </c>
      <c r="P150">
        <v>2032.0578</v>
      </c>
      <c r="Q150">
        <v>268.09820000000002</v>
      </c>
      <c r="R150">
        <v>305.97559999999999</v>
      </c>
      <c r="S150">
        <v>43.545299999999997</v>
      </c>
      <c r="T150">
        <v>25.392800000000001</v>
      </c>
      <c r="U150">
        <f>_xlfn.XLOOKUP([1]Sheet1!A80,[1]Sheet2!B:B,[1]Sheet2!K:K, "Not Found")</f>
        <v>4.2005999999999997</v>
      </c>
      <c r="V150">
        <v>10.427</v>
      </c>
      <c r="W150">
        <v>0.2</v>
      </c>
      <c r="X150">
        <f>_xlfn.XLOOKUP([1]Sheet1!A80,[1]Sheet2!B:B,[1]Sheet2!N:N, "Not Found")</f>
        <v>10.250999999999999</v>
      </c>
      <c r="Y150">
        <v>5.093</v>
      </c>
      <c r="Z150">
        <v>0.41699999999999998</v>
      </c>
      <c r="AA150">
        <v>26.632479957288151</v>
      </c>
      <c r="AB150" t="s">
        <v>69</v>
      </c>
      <c r="AC150">
        <v>1.8518773771973869E-2</v>
      </c>
    </row>
    <row r="151" spans="1:29" x14ac:dyDescent="0.2">
      <c r="A151" s="1" t="s">
        <v>212</v>
      </c>
      <c r="B151">
        <v>0.64728452695214056</v>
      </c>
      <c r="C151">
        <v>0.26743343188918051</v>
      </c>
      <c r="D151">
        <v>5.3061607008284238E-2</v>
      </c>
      <c r="E151">
        <v>3.819324245445622</v>
      </c>
      <c r="F151">
        <v>3.2359560900126461</v>
      </c>
      <c r="G151">
        <v>4.7869410126953884</v>
      </c>
      <c r="H151">
        <v>4.3394795881066308</v>
      </c>
      <c r="I151">
        <v>5.4891240191364897E-2</v>
      </c>
      <c r="J151">
        <v>5.315342386380852</v>
      </c>
      <c r="K151" t="s">
        <v>46</v>
      </c>
      <c r="L151" t="s">
        <v>28</v>
      </c>
      <c r="M151" t="s">
        <v>29</v>
      </c>
      <c r="N151" t="s">
        <v>60</v>
      </c>
      <c r="O151">
        <v>5</v>
      </c>
      <c r="P151">
        <v>2032.0578</v>
      </c>
      <c r="Q151">
        <v>268.09820000000002</v>
      </c>
      <c r="R151">
        <v>305.97559999999999</v>
      </c>
      <c r="S151">
        <v>43.545299999999997</v>
      </c>
      <c r="T151">
        <v>25.392800000000001</v>
      </c>
      <c r="U151">
        <v>4.2005999999999997</v>
      </c>
      <c r="V151">
        <v>10.427</v>
      </c>
      <c r="W151">
        <v>0.2</v>
      </c>
      <c r="X151">
        <v>10.250999999999999</v>
      </c>
      <c r="Y151">
        <v>5.093</v>
      </c>
      <c r="Z151">
        <v>0.41699999999999998</v>
      </c>
      <c r="AA151">
        <v>26.632479957288151</v>
      </c>
      <c r="AB151" t="s">
        <v>179</v>
      </c>
      <c r="AC151">
        <v>1.8518773771973869E-2</v>
      </c>
    </row>
    <row r="152" spans="1:29" x14ac:dyDescent="0.2">
      <c r="A152" s="1" t="s">
        <v>149</v>
      </c>
      <c r="B152">
        <v>0.53543117334368373</v>
      </c>
      <c r="C152">
        <v>7.9919522173824586E-2</v>
      </c>
      <c r="D152">
        <v>7.0733465369564076E-3</v>
      </c>
      <c r="E152">
        <v>3.4834395791350139</v>
      </c>
      <c r="F152">
        <v>4.2701905249342094</v>
      </c>
      <c r="G152">
        <v>5.8875941241951946</v>
      </c>
      <c r="H152">
        <v>5.5204678958696149</v>
      </c>
      <c r="I152">
        <v>0.2027304985051748</v>
      </c>
      <c r="J152">
        <v>7.2163523839786148</v>
      </c>
      <c r="K152" t="s">
        <v>27</v>
      </c>
      <c r="L152" t="s">
        <v>28</v>
      </c>
      <c r="M152" t="s">
        <v>29</v>
      </c>
      <c r="N152" t="s">
        <v>61</v>
      </c>
      <c r="O152">
        <v>5.21</v>
      </c>
      <c r="P152">
        <v>1911.8475000000001</v>
      </c>
      <c r="Q152">
        <v>316.15539999999999</v>
      </c>
      <c r="R152">
        <v>345.5419</v>
      </c>
      <c r="S152">
        <v>27.255199999999999</v>
      </c>
      <c r="T152">
        <v>17.295300000000001</v>
      </c>
      <c r="U152">
        <f>_xlfn.XLOOKUP([1]Sheet1!A81,[1]Sheet2!B:B,[1]Sheet2!K:K, "Not Found")</f>
        <v>4.8509000000000002</v>
      </c>
      <c r="V152">
        <v>12.8545</v>
      </c>
      <c r="W152">
        <v>0.2</v>
      </c>
      <c r="X152">
        <f>_xlfn.XLOOKUP([1]Sheet1!A81,[1]Sheet2!B:B,[1]Sheet2!N:N, "Not Found")</f>
        <v>13.422000000000001</v>
      </c>
      <c r="Y152">
        <v>6.1909999999999998</v>
      </c>
      <c r="Z152">
        <v>0.40799999999999997</v>
      </c>
      <c r="AA152">
        <v>36.781720745135381</v>
      </c>
      <c r="AB152" t="s">
        <v>69</v>
      </c>
      <c r="AC152">
        <v>6.4733385968857082E-2</v>
      </c>
    </row>
    <row r="153" spans="1:29" x14ac:dyDescent="0.2">
      <c r="A153" s="1" t="s">
        <v>221</v>
      </c>
      <c r="B153">
        <v>0.63125657364170662</v>
      </c>
      <c r="C153">
        <v>0.16241999171873939</v>
      </c>
      <c r="D153">
        <v>2.165403651964587E-2</v>
      </c>
      <c r="E153">
        <v>3.7500728770389951</v>
      </c>
      <c r="F153">
        <v>3.5542043688560958</v>
      </c>
      <c r="G153">
        <v>4.6612446204422353</v>
      </c>
      <c r="H153">
        <v>5.0344010187181993</v>
      </c>
      <c r="I153">
        <v>9.0691444728439014E-2</v>
      </c>
      <c r="J153">
        <v>6.296661100073754</v>
      </c>
      <c r="K153" t="s">
        <v>27</v>
      </c>
      <c r="L153" t="s">
        <v>28</v>
      </c>
      <c r="M153" t="s">
        <v>29</v>
      </c>
      <c r="N153" t="s">
        <v>61</v>
      </c>
      <c r="O153">
        <v>5.21</v>
      </c>
      <c r="P153">
        <v>1911.8475000000001</v>
      </c>
      <c r="Q153">
        <v>316.15539999999999</v>
      </c>
      <c r="R153">
        <v>345.5419</v>
      </c>
      <c r="S153">
        <v>27.255199999999999</v>
      </c>
      <c r="T153">
        <v>17.295300000000001</v>
      </c>
      <c r="U153">
        <v>4.8509000000000002</v>
      </c>
      <c r="V153">
        <v>12.8545</v>
      </c>
      <c r="W153">
        <v>0.2</v>
      </c>
      <c r="X153">
        <v>13.422000000000001</v>
      </c>
      <c r="Y153">
        <v>6.1909999999999998</v>
      </c>
      <c r="Z153">
        <v>0.40799999999999997</v>
      </c>
      <c r="AA153">
        <v>36.781720745135381</v>
      </c>
      <c r="AB153" t="s">
        <v>179</v>
      </c>
      <c r="AC153">
        <v>6.4733385968857082E-2</v>
      </c>
    </row>
    <row r="154" spans="1:29" x14ac:dyDescent="0.2">
      <c r="A154" s="1" t="s">
        <v>150</v>
      </c>
      <c r="B154">
        <v>0.65749407648633806</v>
      </c>
      <c r="C154">
        <v>0.1164102271426577</v>
      </c>
      <c r="D154">
        <v>1.295393481949479E-2</v>
      </c>
      <c r="E154">
        <v>4.1708633484036497</v>
      </c>
      <c r="F154">
        <v>4.5577876066922798</v>
      </c>
      <c r="G154">
        <v>5.6074725605822602</v>
      </c>
      <c r="H154">
        <v>5.5305414249320783</v>
      </c>
      <c r="I154">
        <v>0.1089518235008886</v>
      </c>
      <c r="J154">
        <v>6.4474061019572204</v>
      </c>
      <c r="K154" t="s">
        <v>27</v>
      </c>
      <c r="L154" t="s">
        <v>28</v>
      </c>
      <c r="M154" t="s">
        <v>29</v>
      </c>
      <c r="N154" t="s">
        <v>61</v>
      </c>
      <c r="O154">
        <v>5.07</v>
      </c>
      <c r="P154">
        <v>2098.1948000000002</v>
      </c>
      <c r="Q154">
        <v>287.19369999999998</v>
      </c>
      <c r="R154">
        <v>349.43130000000002</v>
      </c>
      <c r="S154">
        <v>49.278199999999998</v>
      </c>
      <c r="T154">
        <v>25.435400000000001</v>
      </c>
      <c r="U154">
        <f>_xlfn.XLOOKUP([1]Sheet1!A82,[1]Sheet2!B:B,[1]Sheet2!K:K, "Not Found")</f>
        <v>5.4741999999999997</v>
      </c>
      <c r="V154">
        <v>7.2910000000000004</v>
      </c>
      <c r="W154">
        <v>0.2</v>
      </c>
      <c r="X154">
        <f>_xlfn.XLOOKUP([1]Sheet1!A82,[1]Sheet2!B:B,[1]Sheet2!N:N, "Not Found")</f>
        <v>18.142499999999998</v>
      </c>
      <c r="Y154">
        <v>3.0619999999999998</v>
      </c>
      <c r="Z154">
        <v>0.26500000000000001</v>
      </c>
      <c r="AA154">
        <v>27.976746069597201</v>
      </c>
      <c r="AB154" t="s">
        <v>69</v>
      </c>
      <c r="AC154">
        <v>0.17718886851478635</v>
      </c>
    </row>
    <row r="155" spans="1:29" x14ac:dyDescent="0.2">
      <c r="A155" s="1" t="s">
        <v>184</v>
      </c>
      <c r="B155">
        <v>0.99082424337506547</v>
      </c>
      <c r="C155">
        <v>0.27688040959078469</v>
      </c>
      <c r="D155">
        <v>3.3659327801242561E-2</v>
      </c>
      <c r="E155">
        <v>4.5426277573833218</v>
      </c>
      <c r="F155">
        <v>3.7552205790212829</v>
      </c>
      <c r="G155">
        <v>5.1926148405451054</v>
      </c>
      <c r="H155">
        <v>4.9103937414043237</v>
      </c>
      <c r="I155">
        <v>6.3922959981515245E-2</v>
      </c>
      <c r="J155">
        <v>5.9113272621092374</v>
      </c>
      <c r="K155" t="s">
        <v>27</v>
      </c>
      <c r="L155" t="s">
        <v>28</v>
      </c>
      <c r="M155" t="s">
        <v>29</v>
      </c>
      <c r="N155" t="s">
        <v>61</v>
      </c>
      <c r="O155">
        <v>5.07</v>
      </c>
      <c r="P155">
        <v>2098.1948000000002</v>
      </c>
      <c r="Q155">
        <v>287.19369999999998</v>
      </c>
      <c r="R155">
        <v>349.43130000000002</v>
      </c>
      <c r="S155">
        <v>49.278199999999998</v>
      </c>
      <c r="T155">
        <v>25.435400000000001</v>
      </c>
      <c r="U155">
        <v>5.4741999999999997</v>
      </c>
      <c r="V155">
        <v>7.2910000000000004</v>
      </c>
      <c r="W155">
        <v>0.2</v>
      </c>
      <c r="X155">
        <v>18.142499999999998</v>
      </c>
      <c r="Y155">
        <v>3.0619999999999998</v>
      </c>
      <c r="Z155">
        <v>0.26500000000000001</v>
      </c>
      <c r="AA155">
        <v>27.976746069597201</v>
      </c>
      <c r="AB155" t="s">
        <v>179</v>
      </c>
      <c r="AC155">
        <v>0.17718886851478635</v>
      </c>
    </row>
    <row r="156" spans="1:29" x14ac:dyDescent="0.2">
      <c r="A156" s="1" t="s">
        <v>151</v>
      </c>
      <c r="B156">
        <v>0.65484498112823575</v>
      </c>
      <c r="C156">
        <v>0.1133902327156957</v>
      </c>
      <c r="D156">
        <v>1.1092814660345861E-2</v>
      </c>
      <c r="E156">
        <v>4.5833950794718223</v>
      </c>
      <c r="F156">
        <v>4.5170783442260127</v>
      </c>
      <c r="G156">
        <v>4.5996020093587209</v>
      </c>
      <c r="H156">
        <v>6.0141458560733456</v>
      </c>
      <c r="I156">
        <v>0.14697348295907481</v>
      </c>
      <c r="J156">
        <v>7.8218183051104466</v>
      </c>
      <c r="K156" t="s">
        <v>40</v>
      </c>
      <c r="L156" t="s">
        <v>33</v>
      </c>
      <c r="M156" t="s">
        <v>29</v>
      </c>
      <c r="N156" t="s">
        <v>62</v>
      </c>
      <c r="O156">
        <v>5.63</v>
      </c>
      <c r="P156">
        <v>2257.2233000000001</v>
      </c>
      <c r="Q156">
        <v>225.71449999999999</v>
      </c>
      <c r="R156">
        <v>395.375</v>
      </c>
      <c r="S156">
        <v>38.969200000000001</v>
      </c>
      <c r="T156">
        <v>20.936599999999999</v>
      </c>
      <c r="U156">
        <f>_xlfn.XLOOKUP([1]Sheet1!A83,[1]Sheet2!B:B,[1]Sheet2!K:K, "Not Found")</f>
        <v>6.5758000000000001</v>
      </c>
      <c r="V156">
        <v>15.59</v>
      </c>
      <c r="W156">
        <v>0.2</v>
      </c>
      <c r="X156">
        <f>_xlfn.XLOOKUP([1]Sheet1!A83,[1]Sheet2!B:B,[1]Sheet2!N:N, "Not Found")</f>
        <v>21.718499999999999</v>
      </c>
      <c r="Y156">
        <v>4.4089999999999998</v>
      </c>
      <c r="Z156">
        <v>0.318</v>
      </c>
      <c r="AA156">
        <v>35.508054842579099</v>
      </c>
      <c r="AB156" t="s">
        <v>69</v>
      </c>
      <c r="AC156">
        <v>0.16271665235973026</v>
      </c>
    </row>
    <row r="157" spans="1:29" x14ac:dyDescent="0.2">
      <c r="A157" s="1" t="s">
        <v>252</v>
      </c>
      <c r="B157">
        <v>1.1280359739021479</v>
      </c>
      <c r="C157">
        <v>0.2458124088430059</v>
      </c>
      <c r="D157">
        <v>5.544333828916452E-2</v>
      </c>
      <c r="E157">
        <v>4.6639612128317491</v>
      </c>
      <c r="F157">
        <v>4.4682425830818593</v>
      </c>
      <c r="G157">
        <v>5.1824513928265166</v>
      </c>
      <c r="H157">
        <v>5.925538404541367</v>
      </c>
      <c r="I157">
        <v>8.6110008976301999E-2</v>
      </c>
      <c r="J157">
        <v>6.9468374690515748</v>
      </c>
      <c r="K157" s="3" t="s">
        <v>40</v>
      </c>
      <c r="L157" t="s">
        <v>33</v>
      </c>
      <c r="M157" t="s">
        <v>29</v>
      </c>
      <c r="N157" t="s">
        <v>62</v>
      </c>
      <c r="O157">
        <v>5.63</v>
      </c>
      <c r="P157">
        <v>2257.2233000000001</v>
      </c>
      <c r="Q157">
        <v>225.71449999999999</v>
      </c>
      <c r="R157">
        <v>395.375</v>
      </c>
      <c r="S157">
        <v>38.969200000000001</v>
      </c>
      <c r="T157">
        <v>20.936599999999999</v>
      </c>
      <c r="U157">
        <v>6.5758000000000001</v>
      </c>
      <c r="V157">
        <v>15.59</v>
      </c>
      <c r="W157">
        <v>0.2</v>
      </c>
      <c r="X157">
        <v>21.718499999999999</v>
      </c>
      <c r="Y157">
        <v>4.4089999999999998</v>
      </c>
      <c r="Z157">
        <v>0.318</v>
      </c>
      <c r="AA157">
        <v>35.508054842579099</v>
      </c>
      <c r="AB157" t="s">
        <v>179</v>
      </c>
      <c r="AC157">
        <v>0.16271665235973026</v>
      </c>
    </row>
    <row r="158" spans="1:29" x14ac:dyDescent="0.2">
      <c r="A158" s="1" t="s">
        <v>152</v>
      </c>
      <c r="B158">
        <v>0.58683074400729507</v>
      </c>
      <c r="C158">
        <v>0.1316967637520674</v>
      </c>
      <c r="D158">
        <v>8.940692962879096E-3</v>
      </c>
      <c r="E158">
        <v>4.2188981762320843</v>
      </c>
      <c r="F158">
        <v>4.2467424282926798</v>
      </c>
      <c r="G158">
        <v>6.9676384550291663</v>
      </c>
      <c r="H158">
        <v>5.6519726029462252</v>
      </c>
      <c r="I158">
        <v>0.2196461185056853</v>
      </c>
      <c r="J158">
        <v>7.3146685228920667</v>
      </c>
      <c r="K158" t="s">
        <v>40</v>
      </c>
      <c r="L158" t="s">
        <v>33</v>
      </c>
      <c r="M158" t="s">
        <v>29</v>
      </c>
      <c r="N158" t="s">
        <v>62</v>
      </c>
      <c r="O158">
        <v>5.1100000000000003</v>
      </c>
      <c r="P158">
        <v>2038.6252999999999</v>
      </c>
      <c r="Q158">
        <v>105.8085</v>
      </c>
      <c r="R158">
        <v>387.45569999999998</v>
      </c>
      <c r="S158">
        <v>39.463999999999999</v>
      </c>
      <c r="T158">
        <v>23.214700000000001</v>
      </c>
      <c r="U158">
        <f>_xlfn.XLOOKUP([1]Sheet1!A84,[1]Sheet2!B:B,[1]Sheet2!K:K, "Not Found")</f>
        <v>6.2449000000000003</v>
      </c>
      <c r="V158">
        <v>13.491</v>
      </c>
      <c r="W158">
        <v>0.2</v>
      </c>
      <c r="X158">
        <f>_xlfn.XLOOKUP([1]Sheet1!A84,[1]Sheet2!B:B,[1]Sheet2!N:N, "Not Found")</f>
        <v>23.581</v>
      </c>
      <c r="Y158">
        <v>7.6470000000000002</v>
      </c>
      <c r="Z158">
        <v>0.57799999999999996</v>
      </c>
      <c r="AA158">
        <v>46.734548594618168</v>
      </c>
      <c r="AB158" t="s">
        <v>69</v>
      </c>
      <c r="AC158">
        <v>0.17305259717035473</v>
      </c>
    </row>
    <row r="159" spans="1:29" x14ac:dyDescent="0.2">
      <c r="A159" s="1" t="s">
        <v>255</v>
      </c>
      <c r="B159">
        <v>0.8581251893615971</v>
      </c>
      <c r="C159">
        <v>0.1787418792679564</v>
      </c>
      <c r="D159">
        <v>2.4516030241202209E-2</v>
      </c>
      <c r="E159">
        <v>4.4237927590665231</v>
      </c>
      <c r="F159">
        <v>3.5642944282226838</v>
      </c>
      <c r="G159">
        <v>6.1837257093491953</v>
      </c>
      <c r="H159">
        <v>4.8122911335629617</v>
      </c>
      <c r="I159">
        <v>0.1087025462121943</v>
      </c>
      <c r="J159">
        <v>6.0059885275082152</v>
      </c>
      <c r="K159" t="s">
        <v>40</v>
      </c>
      <c r="L159" t="s">
        <v>33</v>
      </c>
      <c r="M159" t="s">
        <v>29</v>
      </c>
      <c r="N159" t="s">
        <v>62</v>
      </c>
      <c r="O159">
        <v>5.1100000000000003</v>
      </c>
      <c r="P159">
        <v>2038.6252999999999</v>
      </c>
      <c r="Q159">
        <v>105.8085</v>
      </c>
      <c r="R159">
        <v>387.45569999999998</v>
      </c>
      <c r="S159">
        <v>39.463999999999999</v>
      </c>
      <c r="T159">
        <v>23.214700000000001</v>
      </c>
      <c r="U159">
        <v>6.2449000000000003</v>
      </c>
      <c r="V159">
        <v>13.491</v>
      </c>
      <c r="W159">
        <v>0.2</v>
      </c>
      <c r="X159">
        <v>23.581</v>
      </c>
      <c r="Y159">
        <v>7.6470000000000002</v>
      </c>
      <c r="Z159">
        <v>0.57799999999999996</v>
      </c>
      <c r="AA159">
        <v>46.734548594618168</v>
      </c>
      <c r="AB159" t="s">
        <v>179</v>
      </c>
      <c r="AC159">
        <v>0.17305259717035473</v>
      </c>
    </row>
    <row r="160" spans="1:29" x14ac:dyDescent="0.2">
      <c r="A160" s="1" t="s">
        <v>261</v>
      </c>
      <c r="B160">
        <v>0.59038739178584143</v>
      </c>
      <c r="C160">
        <v>0.2287750429846499</v>
      </c>
      <c r="D160">
        <v>2.8745418799775501E-2</v>
      </c>
      <c r="E160">
        <v>3.6474914338980589</v>
      </c>
      <c r="F160">
        <v>3.7677168142728248</v>
      </c>
      <c r="G160">
        <v>6.3776473551236093</v>
      </c>
      <c r="H160">
        <v>5.0507177386793281</v>
      </c>
      <c r="I160">
        <v>0.1181810619074435</v>
      </c>
      <c r="J160">
        <v>6.1045257028697693</v>
      </c>
      <c r="K160" t="s">
        <v>40</v>
      </c>
      <c r="L160" t="s">
        <v>33</v>
      </c>
      <c r="M160" t="s">
        <v>29</v>
      </c>
      <c r="N160" t="s">
        <v>62</v>
      </c>
      <c r="O160">
        <v>5.48</v>
      </c>
      <c r="P160">
        <v>2247.4326999999998</v>
      </c>
      <c r="Q160">
        <v>344.30369999999999</v>
      </c>
      <c r="R160">
        <v>537.36410000000001</v>
      </c>
      <c r="S160">
        <v>32.625</v>
      </c>
      <c r="T160">
        <v>32.538699999999999</v>
      </c>
      <c r="U160">
        <v>6.7106000000000003</v>
      </c>
      <c r="V160">
        <v>10.685499999999999</v>
      </c>
      <c r="W160">
        <v>0.2</v>
      </c>
      <c r="X160">
        <v>10.695499999999999</v>
      </c>
      <c r="Y160">
        <v>5.8120000000000003</v>
      </c>
      <c r="Z160">
        <v>0.44600000000000001</v>
      </c>
      <c r="AA160">
        <v>20.896185724477192</v>
      </c>
      <c r="AB160" t="s">
        <v>179</v>
      </c>
      <c r="AC160" t="s">
        <v>173</v>
      </c>
    </row>
    <row r="161" spans="1:29" x14ac:dyDescent="0.2">
      <c r="A161" s="1" t="s">
        <v>153</v>
      </c>
      <c r="B161">
        <v>0.56552366823514189</v>
      </c>
      <c r="C161">
        <v>7.3759910182902247E-2</v>
      </c>
      <c r="D161">
        <v>2.1617811804298189E-3</v>
      </c>
      <c r="E161">
        <v>2.6250386007331801</v>
      </c>
      <c r="F161">
        <v>7.4549422379463293</v>
      </c>
      <c r="G161">
        <v>3.9540252655726671</v>
      </c>
      <c r="H161">
        <v>9.5923375454721214</v>
      </c>
      <c r="I161">
        <v>8.0664874626313873E-2</v>
      </c>
      <c r="J161">
        <v>9.9279940978470709</v>
      </c>
      <c r="K161" t="s">
        <v>40</v>
      </c>
      <c r="L161" t="s">
        <v>33</v>
      </c>
      <c r="M161" t="s">
        <v>31</v>
      </c>
      <c r="N161" t="s">
        <v>62</v>
      </c>
      <c r="O161">
        <v>6.4</v>
      </c>
      <c r="P161">
        <v>2598.3516</v>
      </c>
      <c r="Q161">
        <v>179.19110000000001</v>
      </c>
      <c r="R161">
        <v>516.73680000000002</v>
      </c>
      <c r="S161">
        <v>26.228999999999999</v>
      </c>
      <c r="T161">
        <v>98.831100000000006</v>
      </c>
      <c r="U161">
        <f>_xlfn.XLOOKUP([1]Sheet1!A85,[1]Sheet2!B:B,[1]Sheet2!K:K, "Not Found")</f>
        <v>3.1196000000000002</v>
      </c>
      <c r="V161">
        <v>3.0630000000000002</v>
      </c>
      <c r="W161">
        <v>0.2</v>
      </c>
      <c r="X161">
        <f>_xlfn.XLOOKUP([1]Sheet1!A85,[1]Sheet2!B:B,[1]Sheet2!N:N, "Not Found")</f>
        <v>1.9890000000000001</v>
      </c>
      <c r="Y161">
        <v>2.1560000000000001</v>
      </c>
      <c r="Z161">
        <v>0.39200000000000002</v>
      </c>
      <c r="AA161">
        <v>11.868933662944187</v>
      </c>
      <c r="AB161" t="s">
        <v>69</v>
      </c>
      <c r="AC161">
        <v>0.28093520766861013</v>
      </c>
    </row>
    <row r="162" spans="1:29" x14ac:dyDescent="0.2">
      <c r="A162" s="1" t="s">
        <v>238</v>
      </c>
      <c r="B162">
        <v>1.0485273129573041</v>
      </c>
      <c r="C162">
        <v>0.2096669577980021</v>
      </c>
      <c r="D162">
        <v>8.8487340919609792E-3</v>
      </c>
      <c r="E162">
        <v>3.2620459197306499</v>
      </c>
      <c r="F162">
        <v>4.3938926433089023</v>
      </c>
      <c r="G162">
        <v>3.786422991237492</v>
      </c>
      <c r="H162">
        <v>5.94736837831472</v>
      </c>
      <c r="I162">
        <v>7.1818021277170255E-2</v>
      </c>
      <c r="J162">
        <v>6.7488893166816508</v>
      </c>
      <c r="K162" t="s">
        <v>40</v>
      </c>
      <c r="L162" t="s">
        <v>33</v>
      </c>
      <c r="M162" t="s">
        <v>31</v>
      </c>
      <c r="N162" t="s">
        <v>62</v>
      </c>
      <c r="O162">
        <v>6.4</v>
      </c>
      <c r="P162">
        <v>2598.3516</v>
      </c>
      <c r="Q162">
        <v>179.19110000000001</v>
      </c>
      <c r="R162">
        <v>516.73680000000002</v>
      </c>
      <c r="S162">
        <v>26.228999999999999</v>
      </c>
      <c r="T162">
        <v>98.831100000000006</v>
      </c>
      <c r="U162">
        <v>3.1196000000000002</v>
      </c>
      <c r="V162">
        <v>3.0630000000000002</v>
      </c>
      <c r="W162">
        <v>0.2</v>
      </c>
      <c r="X162">
        <v>1.9890000000000001</v>
      </c>
      <c r="Y162">
        <v>2.1560000000000001</v>
      </c>
      <c r="Z162">
        <v>0.39200000000000002</v>
      </c>
      <c r="AA162">
        <v>11.868933662944187</v>
      </c>
      <c r="AB162" t="s">
        <v>179</v>
      </c>
      <c r="AC162">
        <v>0.28093520766861013</v>
      </c>
    </row>
    <row r="163" spans="1:29" x14ac:dyDescent="0.2">
      <c r="A163" s="1" t="s">
        <v>154</v>
      </c>
      <c r="B163">
        <v>1.1266913225697039</v>
      </c>
      <c r="C163">
        <v>0.1048735472278596</v>
      </c>
      <c r="D163">
        <v>3.4609255817814951E-3</v>
      </c>
      <c r="E163">
        <v>4.0661063552574932</v>
      </c>
      <c r="F163">
        <v>4.9165056601477968</v>
      </c>
      <c r="G163">
        <v>4.295461458043687</v>
      </c>
      <c r="H163">
        <v>6.371595640365447</v>
      </c>
      <c r="I163">
        <v>7.4162754454507651E-2</v>
      </c>
      <c r="J163">
        <v>6.9796045141338388</v>
      </c>
      <c r="K163" t="s">
        <v>40</v>
      </c>
      <c r="L163" t="s">
        <v>33</v>
      </c>
      <c r="M163" t="s">
        <v>31</v>
      </c>
      <c r="N163" t="s">
        <v>62</v>
      </c>
      <c r="O163">
        <v>6.37</v>
      </c>
      <c r="P163">
        <v>2449.8908999999999</v>
      </c>
      <c r="Q163">
        <v>255.9442</v>
      </c>
      <c r="R163">
        <v>450.24220000000003</v>
      </c>
      <c r="S163">
        <v>26.1187</v>
      </c>
      <c r="T163">
        <v>102.8231</v>
      </c>
      <c r="U163">
        <f>_xlfn.XLOOKUP([1]Sheet1!A86,[1]Sheet2!B:B,[1]Sheet2!K:K, "Not Found")</f>
        <v>4.4023000000000003</v>
      </c>
      <c r="V163">
        <v>3.9165000000000001</v>
      </c>
      <c r="W163">
        <v>0.2</v>
      </c>
      <c r="X163">
        <f>_xlfn.XLOOKUP([1]Sheet1!A86,[1]Sheet2!B:B,[1]Sheet2!N:N, "Not Found")</f>
        <v>2.0535000000000001</v>
      </c>
      <c r="Y163">
        <v>2.3690000000000002</v>
      </c>
      <c r="Z163">
        <v>0.374</v>
      </c>
      <c r="AA163">
        <v>7.2182584948542443</v>
      </c>
      <c r="AB163" t="s">
        <v>69</v>
      </c>
      <c r="AC163">
        <v>0.54948912112725123</v>
      </c>
    </row>
    <row r="164" spans="1:29" x14ac:dyDescent="0.2">
      <c r="A164" s="1" t="s">
        <v>235</v>
      </c>
      <c r="B164">
        <v>0.83472675735628554</v>
      </c>
      <c r="C164">
        <v>0.28854368443388212</v>
      </c>
      <c r="D164">
        <v>9.4455100889671868E-3</v>
      </c>
      <c r="E164">
        <v>2.6849616316993061</v>
      </c>
      <c r="F164">
        <v>3.8960723744695831</v>
      </c>
      <c r="G164">
        <v>3.012264780625483</v>
      </c>
      <c r="H164">
        <v>5.1102139987009831</v>
      </c>
      <c r="I164">
        <v>9.4385847181694973E-2</v>
      </c>
      <c r="J164">
        <v>5.9912370750308526</v>
      </c>
      <c r="K164" t="s">
        <v>40</v>
      </c>
      <c r="L164" t="s">
        <v>33</v>
      </c>
      <c r="M164" t="s">
        <v>31</v>
      </c>
      <c r="N164" t="s">
        <v>62</v>
      </c>
      <c r="O164">
        <v>6.37</v>
      </c>
      <c r="P164">
        <v>2449.8908999999999</v>
      </c>
      <c r="Q164">
        <v>255.9442</v>
      </c>
      <c r="R164">
        <v>450.24220000000003</v>
      </c>
      <c r="S164">
        <v>26.1187</v>
      </c>
      <c r="T164">
        <v>102.8231</v>
      </c>
      <c r="U164">
        <v>4.4023000000000003</v>
      </c>
      <c r="V164">
        <v>3.9165000000000001</v>
      </c>
      <c r="W164">
        <v>0.2</v>
      </c>
      <c r="X164">
        <v>2.0535000000000001</v>
      </c>
      <c r="Y164">
        <v>2.3690000000000002</v>
      </c>
      <c r="Z164">
        <v>0.374</v>
      </c>
      <c r="AA164">
        <v>7.2182584948542443</v>
      </c>
      <c r="AB164" t="s">
        <v>179</v>
      </c>
      <c r="AC164">
        <v>0.54948912112725123</v>
      </c>
    </row>
    <row r="165" spans="1:29" x14ac:dyDescent="0.2">
      <c r="A165" s="1" t="s">
        <v>155</v>
      </c>
      <c r="B165">
        <v>0.89557242032212536</v>
      </c>
      <c r="C165">
        <v>0.17794496714289701</v>
      </c>
      <c r="D165">
        <v>7.3424367146708251E-3</v>
      </c>
      <c r="E165">
        <v>4.5117584390583936</v>
      </c>
      <c r="F165">
        <v>5.7023029525650806</v>
      </c>
      <c r="G165">
        <v>4.6402900961564804</v>
      </c>
      <c r="H165">
        <v>7.5887751775347674</v>
      </c>
      <c r="I165">
        <v>0.18203463674441209</v>
      </c>
      <c r="J165">
        <v>8.0939100200064136</v>
      </c>
      <c r="K165" t="s">
        <v>40</v>
      </c>
      <c r="L165" t="s">
        <v>33</v>
      </c>
      <c r="M165" t="s">
        <v>31</v>
      </c>
      <c r="N165" t="s">
        <v>62</v>
      </c>
      <c r="O165">
        <v>6.62</v>
      </c>
      <c r="P165">
        <v>2631.3571000000002</v>
      </c>
      <c r="Q165">
        <v>203.9203</v>
      </c>
      <c r="R165">
        <v>557.71360000000004</v>
      </c>
      <c r="S165">
        <v>30.764900000000001</v>
      </c>
      <c r="T165">
        <v>51.421300000000002</v>
      </c>
      <c r="U165">
        <f>_xlfn.XLOOKUP([1]Sheet1!A87,[1]Sheet2!B:B,[1]Sheet2!K:K, "Not Found")</f>
        <v>3.1255000000000002</v>
      </c>
      <c r="V165">
        <v>5.5804999999999998</v>
      </c>
      <c r="W165">
        <v>0.2</v>
      </c>
      <c r="X165">
        <f>_xlfn.XLOOKUP([1]Sheet1!A87,[1]Sheet2!B:B,[1]Sheet2!N:N, "Not Found")</f>
        <v>4.5255000000000001</v>
      </c>
      <c r="Y165">
        <v>2.5299999999999998</v>
      </c>
      <c r="Z165">
        <v>0.17299999999999999</v>
      </c>
      <c r="AA165">
        <v>14.220779896194125</v>
      </c>
      <c r="AB165" t="s">
        <v>69</v>
      </c>
      <c r="AC165">
        <v>0.16573905287580171</v>
      </c>
    </row>
    <row r="166" spans="1:29" x14ac:dyDescent="0.2">
      <c r="A166" s="1" t="s">
        <v>181</v>
      </c>
      <c r="B166">
        <v>1.2966237700356411</v>
      </c>
      <c r="C166">
        <v>0.22792526115382669</v>
      </c>
      <c r="D166">
        <v>6.2784657953940688E-3</v>
      </c>
      <c r="E166">
        <v>3.7418261479828172</v>
      </c>
      <c r="F166">
        <v>4.3666234810847078</v>
      </c>
      <c r="G166">
        <v>4.1839561494479716</v>
      </c>
      <c r="H166">
        <v>5.7366361768197818</v>
      </c>
      <c r="I166">
        <v>8.3372622934184903E-2</v>
      </c>
      <c r="J166">
        <v>6.5395947084787354</v>
      </c>
      <c r="K166" t="s">
        <v>40</v>
      </c>
      <c r="L166" t="s">
        <v>33</v>
      </c>
      <c r="M166" t="s">
        <v>31</v>
      </c>
      <c r="N166" t="s">
        <v>62</v>
      </c>
      <c r="O166">
        <v>6.62</v>
      </c>
      <c r="P166">
        <v>2631.3571000000002</v>
      </c>
      <c r="Q166">
        <v>203.9203</v>
      </c>
      <c r="R166">
        <v>557.71360000000004</v>
      </c>
      <c r="S166">
        <v>30.764900000000001</v>
      </c>
      <c r="T166">
        <v>51.421300000000002</v>
      </c>
      <c r="U166">
        <v>3.1255000000000002</v>
      </c>
      <c r="V166">
        <v>5.5804999999999998</v>
      </c>
      <c r="W166">
        <v>0.2</v>
      </c>
      <c r="X166">
        <v>4.5255000000000001</v>
      </c>
      <c r="Y166">
        <v>2.5299999999999998</v>
      </c>
      <c r="Z166">
        <v>0.17299999999999999</v>
      </c>
      <c r="AA166">
        <v>14.220779896194125</v>
      </c>
      <c r="AB166" t="s">
        <v>179</v>
      </c>
      <c r="AC166">
        <v>0.16573905287580171</v>
      </c>
    </row>
    <row r="167" spans="1:29" x14ac:dyDescent="0.2">
      <c r="A167" s="1" t="s">
        <v>156</v>
      </c>
      <c r="B167">
        <v>0.62453900852385713</v>
      </c>
      <c r="C167">
        <v>0.11591875463000451</v>
      </c>
      <c r="D167">
        <v>6.9034433222321138E-3</v>
      </c>
      <c r="E167">
        <v>4.189631516223626</v>
      </c>
      <c r="F167">
        <v>7.6127585083567304</v>
      </c>
      <c r="G167">
        <v>6.8350688930604271</v>
      </c>
      <c r="H167">
        <v>10.74455768382589</v>
      </c>
      <c r="I167">
        <v>0.17674965047918301</v>
      </c>
      <c r="J167">
        <v>12.129424354729011</v>
      </c>
      <c r="K167" t="s">
        <v>32</v>
      </c>
      <c r="L167" t="s">
        <v>33</v>
      </c>
      <c r="M167" t="s">
        <v>31</v>
      </c>
      <c r="N167" t="s">
        <v>63</v>
      </c>
      <c r="O167" t="s">
        <v>173</v>
      </c>
      <c r="P167" t="s">
        <v>173</v>
      </c>
      <c r="Q167" t="s">
        <v>173</v>
      </c>
      <c r="R167" t="s">
        <v>173</v>
      </c>
      <c r="S167" t="s">
        <v>173</v>
      </c>
      <c r="T167" t="s">
        <v>173</v>
      </c>
      <c r="U167" t="str">
        <f>_xlfn.XLOOKUP([1]Sheet1!A88,[1]Sheet2!B:B,[1]Sheet2!K:K, "Not Found")</f>
        <v>Not Found</v>
      </c>
      <c r="V167" t="s">
        <v>173</v>
      </c>
      <c r="W167" t="s">
        <v>173</v>
      </c>
      <c r="X167" t="str">
        <f>_xlfn.XLOOKUP([1]Sheet1!A88,[1]Sheet2!B:B,[1]Sheet2!N:N, "Not Found")</f>
        <v>Not Found</v>
      </c>
      <c r="Y167" t="s">
        <v>173</v>
      </c>
      <c r="Z167" t="s">
        <v>173</v>
      </c>
      <c r="AA167" t="s">
        <v>173</v>
      </c>
      <c r="AB167" t="s">
        <v>69</v>
      </c>
      <c r="AC167">
        <v>6.4113832570084184E-2</v>
      </c>
    </row>
    <row r="168" spans="1:29" x14ac:dyDescent="0.2">
      <c r="A168" s="1" t="s">
        <v>215</v>
      </c>
      <c r="B168">
        <v>0.7446514066337685</v>
      </c>
      <c r="C168">
        <v>0.34939724884115259</v>
      </c>
      <c r="D168">
        <v>2.6627441227520799E-2</v>
      </c>
      <c r="E168">
        <v>2.6931740812445142</v>
      </c>
      <c r="F168">
        <v>3.8771796094382598</v>
      </c>
      <c r="G168">
        <v>3.3915635585000579</v>
      </c>
      <c r="H168">
        <v>5.3579948508882111</v>
      </c>
      <c r="I168">
        <v>2.8685375702809789E-2</v>
      </c>
      <c r="J168">
        <v>6.491808931697868</v>
      </c>
      <c r="K168" t="s">
        <v>32</v>
      </c>
      <c r="L168" t="s">
        <v>33</v>
      </c>
      <c r="M168" t="s">
        <v>31</v>
      </c>
      <c r="N168" t="s">
        <v>63</v>
      </c>
      <c r="O168" t="s">
        <v>173</v>
      </c>
      <c r="P168" t="s">
        <v>173</v>
      </c>
      <c r="Q168" t="s">
        <v>173</v>
      </c>
      <c r="R168" t="s">
        <v>173</v>
      </c>
      <c r="S168" t="s">
        <v>173</v>
      </c>
      <c r="T168" t="s">
        <v>173</v>
      </c>
      <c r="U168" t="s">
        <v>173</v>
      </c>
      <c r="V168" t="s">
        <v>173</v>
      </c>
      <c r="W168" t="s">
        <v>173</v>
      </c>
      <c r="X168" t="s">
        <v>173</v>
      </c>
      <c r="Y168" t="s">
        <v>173</v>
      </c>
      <c r="Z168" t="s">
        <v>173</v>
      </c>
      <c r="AA168" t="s">
        <v>173</v>
      </c>
      <c r="AB168" t="s">
        <v>179</v>
      </c>
      <c r="AC168">
        <v>6.4113832570084184E-2</v>
      </c>
    </row>
    <row r="169" spans="1:29" x14ac:dyDescent="0.2">
      <c r="A169" s="1" t="s">
        <v>157</v>
      </c>
      <c r="B169">
        <v>0.2916336328400746</v>
      </c>
      <c r="C169">
        <v>7.7203640518915734E-2</v>
      </c>
      <c r="D169">
        <v>3.8920262263476271E-3</v>
      </c>
      <c r="E169">
        <v>3.2343242690590972</v>
      </c>
      <c r="F169">
        <v>8.0189622711554538</v>
      </c>
      <c r="G169">
        <v>6.6941340044622883</v>
      </c>
      <c r="H169">
        <v>11.77238649664365</v>
      </c>
      <c r="I169">
        <v>0.20340292891324441</v>
      </c>
      <c r="J169">
        <v>12.19257478063429</v>
      </c>
      <c r="K169" t="s">
        <v>32</v>
      </c>
      <c r="L169" t="s">
        <v>33</v>
      </c>
      <c r="M169" t="s">
        <v>31</v>
      </c>
      <c r="N169" t="s">
        <v>63</v>
      </c>
      <c r="O169" t="s">
        <v>173</v>
      </c>
      <c r="P169" t="s">
        <v>173</v>
      </c>
      <c r="Q169" t="s">
        <v>173</v>
      </c>
      <c r="R169" t="s">
        <v>173</v>
      </c>
      <c r="S169" t="s">
        <v>173</v>
      </c>
      <c r="T169" t="s">
        <v>173</v>
      </c>
      <c r="U169" t="str">
        <f>_xlfn.XLOOKUP([1]Sheet1!A89,[1]Sheet2!B:B,[1]Sheet2!K:K, "Not Found")</f>
        <v>Not Found</v>
      </c>
      <c r="V169" t="s">
        <v>173</v>
      </c>
      <c r="W169" t="s">
        <v>173</v>
      </c>
      <c r="X169" t="str">
        <f>_xlfn.XLOOKUP([1]Sheet1!A89,[1]Sheet2!B:B,[1]Sheet2!N:N, "Not Found")</f>
        <v>Not Found</v>
      </c>
      <c r="Y169" t="s">
        <v>173</v>
      </c>
      <c r="Z169" t="s">
        <v>173</v>
      </c>
      <c r="AA169" t="s">
        <v>173</v>
      </c>
      <c r="AB169" t="s">
        <v>69</v>
      </c>
      <c r="AC169">
        <v>3.7826120846705322E-2</v>
      </c>
    </row>
    <row r="170" spans="1:29" x14ac:dyDescent="0.2">
      <c r="A170" s="1" t="s">
        <v>158</v>
      </c>
      <c r="B170">
        <v>0.46004725845654643</v>
      </c>
      <c r="C170">
        <v>5.7944531777019297E-2</v>
      </c>
      <c r="D170">
        <v>4.3710646042894223E-3</v>
      </c>
      <c r="E170">
        <v>5.0200523310869443</v>
      </c>
      <c r="F170">
        <v>8.2001256284338915</v>
      </c>
      <c r="G170">
        <v>9.12652764770516</v>
      </c>
      <c r="H170">
        <v>11.610577924972359</v>
      </c>
      <c r="I170">
        <v>0.25625967203924088</v>
      </c>
      <c r="J170">
        <v>14.25470346616174</v>
      </c>
      <c r="K170" t="s">
        <v>32</v>
      </c>
      <c r="L170" t="s">
        <v>33</v>
      </c>
      <c r="M170" t="s">
        <v>31</v>
      </c>
      <c r="N170" t="s">
        <v>63</v>
      </c>
      <c r="O170" t="s">
        <v>173</v>
      </c>
      <c r="P170" t="s">
        <v>173</v>
      </c>
      <c r="Q170" t="s">
        <v>173</v>
      </c>
      <c r="R170" t="s">
        <v>173</v>
      </c>
      <c r="S170" t="s">
        <v>173</v>
      </c>
      <c r="T170" t="s">
        <v>173</v>
      </c>
      <c r="U170" t="str">
        <f>_xlfn.XLOOKUP([1]Sheet1!A90,[1]Sheet2!B:B,[1]Sheet2!K:K, "Not Found")</f>
        <v>Not Found</v>
      </c>
      <c r="V170" t="s">
        <v>173</v>
      </c>
      <c r="W170" t="s">
        <v>173</v>
      </c>
      <c r="X170" t="str">
        <f>_xlfn.XLOOKUP([1]Sheet1!A90,[1]Sheet2!B:B,[1]Sheet2!N:N, "Not Found")</f>
        <v>Not Found</v>
      </c>
      <c r="Y170" t="s">
        <v>173</v>
      </c>
      <c r="Z170" t="s">
        <v>173</v>
      </c>
      <c r="AA170" t="s">
        <v>173</v>
      </c>
      <c r="AB170" t="s">
        <v>69</v>
      </c>
      <c r="AC170">
        <v>0.11036900185181987</v>
      </c>
    </row>
    <row r="171" spans="1:29" x14ac:dyDescent="0.2">
      <c r="A171" s="1" t="s">
        <v>218</v>
      </c>
      <c r="B171">
        <v>0.96307279094678444</v>
      </c>
      <c r="C171">
        <v>0.36160542951693048</v>
      </c>
      <c r="D171">
        <v>1.4137624860466489E-2</v>
      </c>
      <c r="E171">
        <v>2.910578690165873</v>
      </c>
      <c r="F171">
        <v>4.2368156718216454</v>
      </c>
      <c r="G171">
        <v>3.4843563493032481</v>
      </c>
      <c r="H171">
        <v>5.8795671756624106</v>
      </c>
      <c r="I171">
        <v>4.307529164035042E-2</v>
      </c>
      <c r="J171">
        <v>7.1095382516734622</v>
      </c>
      <c r="K171" t="s">
        <v>32</v>
      </c>
      <c r="L171" t="s">
        <v>33</v>
      </c>
      <c r="M171" t="s">
        <v>31</v>
      </c>
      <c r="N171" t="s">
        <v>63</v>
      </c>
      <c r="O171" t="s">
        <v>173</v>
      </c>
      <c r="P171" t="s">
        <v>173</v>
      </c>
      <c r="Q171" t="s">
        <v>173</v>
      </c>
      <c r="R171" t="s">
        <v>173</v>
      </c>
      <c r="S171" t="s">
        <v>173</v>
      </c>
      <c r="T171" t="s">
        <v>173</v>
      </c>
      <c r="U171" t="s">
        <v>173</v>
      </c>
      <c r="V171" t="s">
        <v>173</v>
      </c>
      <c r="W171" t="s">
        <v>173</v>
      </c>
      <c r="X171" t="s">
        <v>173</v>
      </c>
      <c r="Y171" t="s">
        <v>173</v>
      </c>
      <c r="Z171" t="s">
        <v>173</v>
      </c>
      <c r="AA171" t="s">
        <v>173</v>
      </c>
      <c r="AB171" t="s">
        <v>179</v>
      </c>
      <c r="AC171">
        <v>0.11036900185181987</v>
      </c>
    </row>
    <row r="172" spans="1:29" x14ac:dyDescent="0.2">
      <c r="A172" s="1" t="s">
        <v>159</v>
      </c>
      <c r="B172">
        <v>0.5420304161217242</v>
      </c>
      <c r="C172">
        <v>0.11652527200372401</v>
      </c>
      <c r="D172">
        <v>9.3698585246683001E-3</v>
      </c>
      <c r="E172">
        <v>3.7876409654078289</v>
      </c>
      <c r="F172">
        <v>4.529585101311719</v>
      </c>
      <c r="G172">
        <v>5.8750525449926343</v>
      </c>
      <c r="H172">
        <v>5.9689028453302839</v>
      </c>
      <c r="I172">
        <v>0.1554907297487258</v>
      </c>
      <c r="J172">
        <v>7.8623329198985097</v>
      </c>
      <c r="K172" t="s">
        <v>36</v>
      </c>
      <c r="L172" t="s">
        <v>33</v>
      </c>
      <c r="M172" t="s">
        <v>29</v>
      </c>
      <c r="N172" t="s">
        <v>64</v>
      </c>
      <c r="O172">
        <v>4.8499999999999996</v>
      </c>
      <c r="P172">
        <v>1480.0616</v>
      </c>
      <c r="Q172">
        <v>114.64579999999999</v>
      </c>
      <c r="R172">
        <v>219.3347</v>
      </c>
      <c r="S172">
        <v>24.695599999999999</v>
      </c>
      <c r="T172">
        <v>12.914300000000001</v>
      </c>
      <c r="U172">
        <f>_xlfn.XLOOKUP([1]Sheet1!A91,[1]Sheet2!B:B,[1]Sheet2!K:K, "Not Found")</f>
        <v>2.3315999999999999</v>
      </c>
      <c r="V172">
        <v>12.972</v>
      </c>
      <c r="W172">
        <v>0.2</v>
      </c>
      <c r="X172">
        <f>_xlfn.XLOOKUP([1]Sheet1!A91,[1]Sheet2!B:B,[1]Sheet2!N:N, "Not Found")</f>
        <v>9.3674999999999997</v>
      </c>
      <c r="Y172">
        <v>4.7619999999999996</v>
      </c>
      <c r="Z172">
        <v>0.36899999999999999</v>
      </c>
      <c r="AA172">
        <v>26.767265295915095</v>
      </c>
      <c r="AB172" t="s">
        <v>69</v>
      </c>
      <c r="AC172">
        <v>9.8995903151848835E-2</v>
      </c>
    </row>
    <row r="173" spans="1:29" x14ac:dyDescent="0.2">
      <c r="A173" s="1" t="s">
        <v>176</v>
      </c>
      <c r="B173">
        <v>0.43260517315096519</v>
      </c>
      <c r="C173">
        <v>0.35692929044233168</v>
      </c>
      <c r="D173">
        <v>2.9345296715089151E-2</v>
      </c>
      <c r="E173">
        <v>3.9661723799821829</v>
      </c>
      <c r="F173">
        <v>3.3232098904231511</v>
      </c>
      <c r="G173">
        <v>4.8296018699357592</v>
      </c>
      <c r="H173">
        <v>4.3865149676995943</v>
      </c>
      <c r="I173">
        <v>6.4509271971920384E-2</v>
      </c>
      <c r="J173">
        <v>5.9704568234717694</v>
      </c>
      <c r="K173" t="s">
        <v>36</v>
      </c>
      <c r="L173" t="s">
        <v>33</v>
      </c>
      <c r="M173" t="s">
        <v>29</v>
      </c>
      <c r="N173" t="s">
        <v>64</v>
      </c>
      <c r="O173">
        <v>4.8499999999999996</v>
      </c>
      <c r="P173">
        <v>1480.0616</v>
      </c>
      <c r="Q173">
        <v>114.64579999999999</v>
      </c>
      <c r="R173">
        <v>219.3347</v>
      </c>
      <c r="S173">
        <v>24.695599999999999</v>
      </c>
      <c r="T173">
        <v>12.914300000000001</v>
      </c>
      <c r="U173">
        <v>2.3315999999999999</v>
      </c>
      <c r="V173">
        <v>12.972</v>
      </c>
      <c r="W173">
        <v>0.2</v>
      </c>
      <c r="X173">
        <v>9.3674999999999997</v>
      </c>
      <c r="Y173">
        <v>4.7619999999999996</v>
      </c>
      <c r="Z173">
        <v>0.36899999999999999</v>
      </c>
      <c r="AA173">
        <v>26.767265295915095</v>
      </c>
      <c r="AB173" t="s">
        <v>179</v>
      </c>
      <c r="AC173">
        <v>9.8995903151848835E-2</v>
      </c>
    </row>
    <row r="174" spans="1:29" x14ac:dyDescent="0.2">
      <c r="A174" s="1" t="s">
        <v>160</v>
      </c>
      <c r="B174">
        <v>0.58690125934497184</v>
      </c>
      <c r="C174">
        <v>0.1323856087987873</v>
      </c>
      <c r="D174">
        <v>6.6377428225983031E-3</v>
      </c>
      <c r="E174">
        <v>4.239753692529729</v>
      </c>
      <c r="F174">
        <v>4.8169070269083036</v>
      </c>
      <c r="G174">
        <v>6.0509629729410603</v>
      </c>
      <c r="H174">
        <v>5.971056672679719</v>
      </c>
      <c r="I174">
        <v>0.30090187230150162</v>
      </c>
      <c r="J174">
        <v>7.7240434595091827</v>
      </c>
      <c r="K174" t="s">
        <v>36</v>
      </c>
      <c r="L174" t="s">
        <v>33</v>
      </c>
      <c r="M174" t="s">
        <v>29</v>
      </c>
      <c r="N174" t="s">
        <v>64</v>
      </c>
      <c r="O174">
        <v>5.04</v>
      </c>
      <c r="P174">
        <v>2380.0227</v>
      </c>
      <c r="Q174">
        <v>73.155500000000004</v>
      </c>
      <c r="R174">
        <v>440.04129999999998</v>
      </c>
      <c r="S174">
        <v>50.486199999999997</v>
      </c>
      <c r="T174">
        <v>17.950399999999998</v>
      </c>
      <c r="U174">
        <f>_xlfn.XLOOKUP([1]Sheet1!A92,[1]Sheet2!B:B,[1]Sheet2!K:K, "Not Found")</f>
        <v>6.0461</v>
      </c>
      <c r="V174">
        <v>18.515000000000001</v>
      </c>
      <c r="W174">
        <v>0.2</v>
      </c>
      <c r="X174">
        <f>_xlfn.XLOOKUP([1]Sheet1!A92,[1]Sheet2!B:B,[1]Sheet2!N:N, "Not Found")</f>
        <v>26.190999999999999</v>
      </c>
      <c r="Y174">
        <v>8.2279999999999998</v>
      </c>
      <c r="Z174">
        <v>0.60299999999999998</v>
      </c>
      <c r="AA174">
        <v>46.865796545254597</v>
      </c>
      <c r="AB174" t="s">
        <v>69</v>
      </c>
      <c r="AC174">
        <v>0.35039153290896541</v>
      </c>
    </row>
    <row r="175" spans="1:29" x14ac:dyDescent="0.2">
      <c r="A175" s="1" t="s">
        <v>229</v>
      </c>
      <c r="B175">
        <v>0.8200451176055461</v>
      </c>
      <c r="C175">
        <v>0.2619447488674066</v>
      </c>
      <c r="D175">
        <v>3.2493008854422897E-2</v>
      </c>
      <c r="E175">
        <v>4.9022505527428528</v>
      </c>
      <c r="F175">
        <v>4.6320847226659581</v>
      </c>
      <c r="G175">
        <v>5.9611479824956657</v>
      </c>
      <c r="H175">
        <v>6.2692862702310803</v>
      </c>
      <c r="I175">
        <v>0.22150956384016851</v>
      </c>
      <c r="J175">
        <v>7.1867190653452706</v>
      </c>
      <c r="K175" t="s">
        <v>27</v>
      </c>
      <c r="L175" t="s">
        <v>28</v>
      </c>
      <c r="M175" t="s">
        <v>29</v>
      </c>
      <c r="N175" t="s">
        <v>61</v>
      </c>
      <c r="O175">
        <v>5.04</v>
      </c>
      <c r="P175">
        <v>2380.0227</v>
      </c>
      <c r="Q175">
        <v>73.155500000000004</v>
      </c>
      <c r="R175">
        <v>440.04129999999998</v>
      </c>
      <c r="S175">
        <v>50.486199999999997</v>
      </c>
      <c r="T175">
        <v>17.950399999999998</v>
      </c>
      <c r="U175">
        <f>_xlfn.XLOOKUP([1]Sheet1!A93,[1]Sheet2!B:B,[1]Sheet2!K:K, "Not Found")</f>
        <v>3.1</v>
      </c>
      <c r="V175">
        <v>18.515000000000001</v>
      </c>
      <c r="W175">
        <v>0.2</v>
      </c>
      <c r="X175">
        <f>_xlfn.XLOOKUP([1]Sheet1!A93,[1]Sheet2!B:B,[1]Sheet2!N:N, "Not Found")</f>
        <v>9.4465000000000003</v>
      </c>
      <c r="Y175">
        <v>8.2279999999999998</v>
      </c>
      <c r="Z175">
        <v>0.60299999999999998</v>
      </c>
      <c r="AA175">
        <v>46.865796545254597</v>
      </c>
      <c r="AB175" t="s">
        <v>179</v>
      </c>
      <c r="AC175">
        <v>0.35039153290896541</v>
      </c>
    </row>
    <row r="176" spans="1:29" x14ac:dyDescent="0.2">
      <c r="A176" s="1" t="s">
        <v>161</v>
      </c>
      <c r="B176">
        <v>0.6567989988337174</v>
      </c>
      <c r="C176">
        <v>0.14146059158199409</v>
      </c>
      <c r="D176">
        <v>1.681308132066589E-2</v>
      </c>
      <c r="E176">
        <v>3.5630729757243582</v>
      </c>
      <c r="F176">
        <v>4.9310652024732473</v>
      </c>
      <c r="G176">
        <v>4.7776587744627346</v>
      </c>
      <c r="H176">
        <v>6.4706489797375992</v>
      </c>
      <c r="I176">
        <v>0.21736133611785441</v>
      </c>
      <c r="J176">
        <v>9.8497076492220543</v>
      </c>
      <c r="K176" t="s">
        <v>36</v>
      </c>
      <c r="L176" t="s">
        <v>33</v>
      </c>
      <c r="M176" t="s">
        <v>29</v>
      </c>
      <c r="N176" t="s">
        <v>64</v>
      </c>
      <c r="O176">
        <v>4.83</v>
      </c>
      <c r="P176">
        <v>1660.0987</v>
      </c>
      <c r="Q176">
        <v>161.60249999999999</v>
      </c>
      <c r="R176">
        <v>307.2294</v>
      </c>
      <c r="S176">
        <v>23.698799999999999</v>
      </c>
      <c r="T176">
        <v>20.574400000000001</v>
      </c>
      <c r="U176">
        <f>_xlfn.XLOOKUP([1]Sheet1!A93,[1]Sheet2!B:B,[1]Sheet2!K:K, "Not Found")</f>
        <v>3.1</v>
      </c>
      <c r="V176">
        <v>11.8795</v>
      </c>
      <c r="W176">
        <v>0.2</v>
      </c>
      <c r="X176">
        <f>_xlfn.XLOOKUP([1]Sheet1!A93,[1]Sheet2!B:B,[1]Sheet2!N:N, "Not Found")</f>
        <v>9.4465000000000003</v>
      </c>
      <c r="Y176">
        <v>3.9889999999999999</v>
      </c>
      <c r="Z176">
        <v>0.32600000000000001</v>
      </c>
      <c r="AA176">
        <v>15.116101679882211</v>
      </c>
      <c r="AB176" t="s">
        <v>69</v>
      </c>
      <c r="AC176">
        <v>6.759283808510852E-2</v>
      </c>
    </row>
    <row r="177" spans="1:29" x14ac:dyDescent="0.2">
      <c r="A177" s="1" t="s">
        <v>250</v>
      </c>
      <c r="B177">
        <v>0.65836310885880467</v>
      </c>
      <c r="C177">
        <v>0.20007094773090989</v>
      </c>
      <c r="D177">
        <v>2.1062445154473051E-2</v>
      </c>
      <c r="E177">
        <v>3.3166328867246189</v>
      </c>
      <c r="F177">
        <v>3.418964772349772</v>
      </c>
      <c r="G177">
        <v>4.183322592323564</v>
      </c>
      <c r="H177">
        <v>4.559925997505422</v>
      </c>
      <c r="I177">
        <v>5.1153500743776989E-2</v>
      </c>
      <c r="J177">
        <v>5.327184937873394</v>
      </c>
      <c r="K177" t="s">
        <v>36</v>
      </c>
      <c r="L177" t="s">
        <v>33</v>
      </c>
      <c r="M177" t="s">
        <v>29</v>
      </c>
      <c r="N177" t="s">
        <v>64</v>
      </c>
      <c r="O177">
        <v>4.83</v>
      </c>
      <c r="P177">
        <v>1660.0987</v>
      </c>
      <c r="Q177">
        <v>161.60249999999999</v>
      </c>
      <c r="R177">
        <v>307.2294</v>
      </c>
      <c r="S177">
        <v>23.698799999999999</v>
      </c>
      <c r="T177">
        <v>20.574400000000001</v>
      </c>
      <c r="U177">
        <v>3.1</v>
      </c>
      <c r="V177">
        <v>11.8795</v>
      </c>
      <c r="W177">
        <v>0.2</v>
      </c>
      <c r="X177">
        <v>9.4465000000000003</v>
      </c>
      <c r="Y177">
        <v>3.9889999999999999</v>
      </c>
      <c r="Z177">
        <v>0.32600000000000001</v>
      </c>
      <c r="AA177">
        <v>15.116101679882211</v>
      </c>
      <c r="AB177" t="s">
        <v>179</v>
      </c>
      <c r="AC177">
        <v>6.759283808510852E-2</v>
      </c>
    </row>
    <row r="178" spans="1:29" x14ac:dyDescent="0.2">
      <c r="A178" s="1" t="s">
        <v>162</v>
      </c>
      <c r="B178">
        <v>0.81541452989904362</v>
      </c>
      <c r="C178">
        <v>0.13618058819531381</v>
      </c>
      <c r="D178">
        <v>5.0298322378342659E-3</v>
      </c>
      <c r="E178">
        <v>3.3952997586659861</v>
      </c>
      <c r="F178">
        <v>5.3901623542084369</v>
      </c>
      <c r="G178">
        <v>3.473513012955181</v>
      </c>
      <c r="H178">
        <v>6.3936755679031059</v>
      </c>
      <c r="I178">
        <v>5.922473180053596E-2</v>
      </c>
      <c r="J178">
        <v>6.892478597829939</v>
      </c>
      <c r="K178" t="s">
        <v>36</v>
      </c>
      <c r="L178" t="s">
        <v>33</v>
      </c>
      <c r="M178" t="s">
        <v>31</v>
      </c>
      <c r="N178" t="s">
        <v>64</v>
      </c>
      <c r="O178">
        <v>6.64</v>
      </c>
      <c r="P178">
        <v>1945.9801</v>
      </c>
      <c r="Q178">
        <v>304.96460000000002</v>
      </c>
      <c r="R178">
        <v>351.87529999999998</v>
      </c>
      <c r="S178">
        <v>17.687999999999999</v>
      </c>
      <c r="T178">
        <v>114.6129</v>
      </c>
      <c r="U178">
        <f>_xlfn.XLOOKUP([1]Sheet1!A94,[1]Sheet2!B:B,[1]Sheet2!K:K, "Not Found")</f>
        <v>2.6576</v>
      </c>
      <c r="V178">
        <v>1.8015000000000001</v>
      </c>
      <c r="W178">
        <v>0.2</v>
      </c>
      <c r="X178">
        <f>_xlfn.XLOOKUP([1]Sheet1!A94,[1]Sheet2!B:B,[1]Sheet2!N:N, "Not Found")</f>
        <v>1.698</v>
      </c>
      <c r="Y178">
        <v>1.2350000000000001</v>
      </c>
      <c r="Z178">
        <v>0.24199999999999999</v>
      </c>
      <c r="AA178">
        <v>9.6563524195103163</v>
      </c>
      <c r="AB178" t="s">
        <v>69</v>
      </c>
      <c r="AC178">
        <v>4.5037693113181156E-2</v>
      </c>
    </row>
    <row r="179" spans="1:29" x14ac:dyDescent="0.2">
      <c r="A179" s="1" t="s">
        <v>236</v>
      </c>
      <c r="B179">
        <v>0.86359776271415034</v>
      </c>
      <c r="C179">
        <v>0.32614404948751441</v>
      </c>
      <c r="D179">
        <v>8.4204693133490341E-3</v>
      </c>
      <c r="E179">
        <v>2.7343624101599211</v>
      </c>
      <c r="F179">
        <v>4.0571341510327672</v>
      </c>
      <c r="G179">
        <v>3.1490553992886841</v>
      </c>
      <c r="H179">
        <v>5.8098684200009263</v>
      </c>
      <c r="I179">
        <v>4.060940570337445E-2</v>
      </c>
      <c r="J179">
        <v>6.6378464518758076</v>
      </c>
      <c r="K179" t="s">
        <v>36</v>
      </c>
      <c r="L179" t="s">
        <v>33</v>
      </c>
      <c r="M179" t="s">
        <v>31</v>
      </c>
      <c r="N179" t="s">
        <v>64</v>
      </c>
      <c r="O179">
        <v>6.64</v>
      </c>
      <c r="P179">
        <v>1945.9801</v>
      </c>
      <c r="Q179">
        <v>304.96460000000002</v>
      </c>
      <c r="R179">
        <v>351.87529999999998</v>
      </c>
      <c r="S179">
        <v>17.687999999999999</v>
      </c>
      <c r="T179">
        <v>114.6129</v>
      </c>
      <c r="U179">
        <v>2.6576</v>
      </c>
      <c r="V179">
        <v>1.8015000000000001</v>
      </c>
      <c r="W179">
        <v>0.2</v>
      </c>
      <c r="X179">
        <v>1.698</v>
      </c>
      <c r="Y179">
        <v>1.2350000000000001</v>
      </c>
      <c r="Z179">
        <v>0.24199999999999999</v>
      </c>
      <c r="AA179">
        <v>9.6563524195103163</v>
      </c>
      <c r="AB179" t="s">
        <v>179</v>
      </c>
      <c r="AC179">
        <v>4.5037693113181156E-2</v>
      </c>
    </row>
    <row r="180" spans="1:29" x14ac:dyDescent="0.2">
      <c r="A180" s="1" t="s">
        <v>163</v>
      </c>
      <c r="B180">
        <v>0.50088180715094244</v>
      </c>
      <c r="C180">
        <v>9.0325972034475455E-2</v>
      </c>
      <c r="D180">
        <v>7.5908851613414718E-3</v>
      </c>
      <c r="E180">
        <v>4.1370453737106629</v>
      </c>
      <c r="F180">
        <v>11.885034862010709</v>
      </c>
      <c r="G180">
        <v>6.3195750215139528</v>
      </c>
      <c r="H180">
        <v>15.548632516526331</v>
      </c>
      <c r="I180">
        <v>0.28576562756719548</v>
      </c>
      <c r="J180">
        <v>19.441253305314142</v>
      </c>
      <c r="K180" t="s">
        <v>36</v>
      </c>
      <c r="L180" t="s">
        <v>33</v>
      </c>
      <c r="M180" t="s">
        <v>31</v>
      </c>
      <c r="N180" t="s">
        <v>64</v>
      </c>
      <c r="O180">
        <v>6.48</v>
      </c>
      <c r="P180">
        <v>1764.8638000000001</v>
      </c>
      <c r="Q180">
        <v>222.73840000000001</v>
      </c>
      <c r="R180">
        <v>312.30009999999999</v>
      </c>
      <c r="S180">
        <v>14.6228</v>
      </c>
      <c r="T180">
        <v>121.937</v>
      </c>
      <c r="U180">
        <f>_xlfn.XLOOKUP([1]Sheet1!A95,[1]Sheet2!B:B,[1]Sheet2!K:K, "Not Found")</f>
        <v>3.4331999999999998</v>
      </c>
      <c r="V180">
        <v>2.1955</v>
      </c>
      <c r="W180">
        <v>0.2</v>
      </c>
      <c r="X180">
        <f>_xlfn.XLOOKUP([1]Sheet1!A95,[1]Sheet2!B:B,[1]Sheet2!N:N, "Not Found")</f>
        <v>0.83599999999999997</v>
      </c>
      <c r="Y180">
        <v>1.1919999999999999</v>
      </c>
      <c r="Z180">
        <v>0.25</v>
      </c>
      <c r="AA180">
        <v>4.3816949945477814</v>
      </c>
      <c r="AB180" t="s">
        <v>69</v>
      </c>
      <c r="AC180">
        <v>1.5111561078317483E-2</v>
      </c>
    </row>
    <row r="181" spans="1:29" x14ac:dyDescent="0.2">
      <c r="A181" s="1" t="s">
        <v>216</v>
      </c>
      <c r="B181">
        <v>0.75917862296787919</v>
      </c>
      <c r="C181">
        <v>0.11871831556628649</v>
      </c>
      <c r="D181">
        <v>3.8260615657869351E-3</v>
      </c>
      <c r="E181">
        <v>2.3145622491302338</v>
      </c>
      <c r="F181">
        <v>4.2975556662595276</v>
      </c>
      <c r="G181">
        <v>3.104777254279373</v>
      </c>
      <c r="H181">
        <v>5.9862694089231532</v>
      </c>
      <c r="I181">
        <v>3.9777337341340813E-2</v>
      </c>
      <c r="J181">
        <v>6.925240544182186</v>
      </c>
      <c r="K181" s="3" t="s">
        <v>36</v>
      </c>
      <c r="L181" t="s">
        <v>33</v>
      </c>
      <c r="M181" t="s">
        <v>31</v>
      </c>
      <c r="N181" t="s">
        <v>64</v>
      </c>
      <c r="O181">
        <v>6.48</v>
      </c>
      <c r="P181">
        <v>1764.8638000000001</v>
      </c>
      <c r="Q181">
        <v>222.73840000000001</v>
      </c>
      <c r="R181">
        <v>312.30009999999999</v>
      </c>
      <c r="S181">
        <v>14.6228</v>
      </c>
      <c r="T181">
        <v>121.937</v>
      </c>
      <c r="U181">
        <v>3.4331999999999998</v>
      </c>
      <c r="V181">
        <v>2.1955</v>
      </c>
      <c r="W181">
        <v>0.2</v>
      </c>
      <c r="X181">
        <v>0.83599999999999997</v>
      </c>
      <c r="Y181">
        <v>1.1919999999999999</v>
      </c>
      <c r="Z181">
        <v>0.25</v>
      </c>
      <c r="AA181">
        <v>4.3816949945477814</v>
      </c>
      <c r="AB181" t="s">
        <v>179</v>
      </c>
      <c r="AC181">
        <v>1.5111561078317483E-2</v>
      </c>
    </row>
    <row r="182" spans="1:29" x14ac:dyDescent="0.2">
      <c r="A182" s="1" t="s">
        <v>164</v>
      </c>
      <c r="B182">
        <v>0.5238094181004852</v>
      </c>
      <c r="C182">
        <v>9.0214577032271204E-2</v>
      </c>
      <c r="D182">
        <v>1.567129921988229E-3</v>
      </c>
      <c r="E182">
        <v>2.3787993359960762</v>
      </c>
      <c r="F182">
        <v>7.6442856560725687</v>
      </c>
      <c r="G182">
        <v>4.557222969047328</v>
      </c>
      <c r="H182">
        <v>10.92838045342565</v>
      </c>
      <c r="I182">
        <v>0.1143805817312612</v>
      </c>
      <c r="J182">
        <v>17.840416886956351</v>
      </c>
      <c r="K182" t="s">
        <v>36</v>
      </c>
      <c r="L182" t="s">
        <v>33</v>
      </c>
      <c r="M182" t="s">
        <v>31</v>
      </c>
      <c r="N182" t="s">
        <v>64</v>
      </c>
      <c r="O182">
        <v>6.88</v>
      </c>
      <c r="P182">
        <v>2419.1131999999998</v>
      </c>
      <c r="Q182">
        <v>550.04160000000002</v>
      </c>
      <c r="R182">
        <v>469.3682</v>
      </c>
      <c r="S182">
        <v>26.633500000000002</v>
      </c>
      <c r="T182">
        <v>89.877499999999998</v>
      </c>
      <c r="U182">
        <f>_xlfn.XLOOKUP([1]Sheet1!A96,[1]Sheet2!B:B,[1]Sheet2!K:K, "Not Found")</f>
        <v>3.4032</v>
      </c>
      <c r="V182">
        <v>4.7874999999999996</v>
      </c>
      <c r="W182">
        <v>3.2</v>
      </c>
      <c r="X182">
        <f>_xlfn.XLOOKUP([1]Sheet1!A96,[1]Sheet2!B:B,[1]Sheet2!N:N, "Not Found")</f>
        <v>4.6420000000000003</v>
      </c>
      <c r="Y182">
        <v>1.899</v>
      </c>
      <c r="Z182">
        <v>0.121</v>
      </c>
      <c r="AA182">
        <v>9.098727210182318</v>
      </c>
      <c r="AB182" t="s">
        <v>69</v>
      </c>
      <c r="AC182">
        <v>4.7007230895665469E-2</v>
      </c>
    </row>
    <row r="183" spans="1:29" x14ac:dyDescent="0.2">
      <c r="A183" s="1" t="s">
        <v>175</v>
      </c>
      <c r="B183">
        <v>1.2289508635504871</v>
      </c>
      <c r="C183">
        <v>0.27975928487236912</v>
      </c>
      <c r="D183">
        <v>5.564760227085159E-3</v>
      </c>
      <c r="E183">
        <v>3.1634645963632142</v>
      </c>
      <c r="F183">
        <v>4.5333845460430346</v>
      </c>
      <c r="G183">
        <v>3.4868407735321272</v>
      </c>
      <c r="H183">
        <v>5.9726431284930266</v>
      </c>
      <c r="I183">
        <v>4.1885718959405648E-2</v>
      </c>
      <c r="J183">
        <v>7.0884484936278112</v>
      </c>
      <c r="K183" s="3" t="s">
        <v>36</v>
      </c>
      <c r="L183" t="s">
        <v>33</v>
      </c>
      <c r="M183" t="s">
        <v>31</v>
      </c>
      <c r="N183" t="s">
        <v>64</v>
      </c>
      <c r="O183">
        <v>6.88</v>
      </c>
      <c r="P183">
        <v>2419.1131999999998</v>
      </c>
      <c r="Q183">
        <v>550.04160000000002</v>
      </c>
      <c r="R183">
        <v>469.3682</v>
      </c>
      <c r="S183">
        <v>26.633500000000002</v>
      </c>
      <c r="T183">
        <v>89.877499999999998</v>
      </c>
      <c r="U183">
        <v>3.4032</v>
      </c>
      <c r="V183">
        <v>4.7874999999999996</v>
      </c>
      <c r="W183">
        <v>3.2</v>
      </c>
      <c r="X183">
        <v>4.6420000000000003</v>
      </c>
      <c r="Y183">
        <v>1.899</v>
      </c>
      <c r="Z183">
        <v>0.121</v>
      </c>
      <c r="AA183">
        <v>9.098727210182318</v>
      </c>
      <c r="AB183" t="s">
        <v>179</v>
      </c>
      <c r="AC183">
        <v>4.7007230895665469E-2</v>
      </c>
    </row>
    <row r="184" spans="1:29" x14ac:dyDescent="0.2">
      <c r="A184" s="1" t="s">
        <v>165</v>
      </c>
      <c r="B184">
        <v>0.5476529461958769</v>
      </c>
      <c r="C184">
        <v>0.1280952704676061</v>
      </c>
      <c r="D184">
        <v>1.6087063383803439E-2</v>
      </c>
      <c r="E184">
        <v>4.2610671307181933</v>
      </c>
      <c r="F184">
        <v>4.4603262077323649</v>
      </c>
      <c r="G184">
        <v>6.2830772042496861</v>
      </c>
      <c r="H184">
        <v>5.9204580062516037</v>
      </c>
      <c r="I184">
        <v>0.25666616700636719</v>
      </c>
      <c r="J184">
        <v>8.3354810880706758</v>
      </c>
      <c r="K184" t="s">
        <v>40</v>
      </c>
      <c r="L184" t="s">
        <v>33</v>
      </c>
      <c r="M184" t="s">
        <v>29</v>
      </c>
      <c r="N184" t="s">
        <v>65</v>
      </c>
      <c r="O184">
        <v>5.13</v>
      </c>
      <c r="P184">
        <v>2288.44</v>
      </c>
      <c r="Q184">
        <v>272.76839999999999</v>
      </c>
      <c r="R184">
        <v>450.1277</v>
      </c>
      <c r="S184">
        <v>39.299900000000001</v>
      </c>
      <c r="T184">
        <v>22.336099999999998</v>
      </c>
      <c r="U184">
        <f>_xlfn.XLOOKUP([1]Sheet1!A97,[1]Sheet2!B:B,[1]Sheet2!K:K, "Not Found")</f>
        <v>9.2886000000000006</v>
      </c>
      <c r="V184">
        <v>10.138</v>
      </c>
      <c r="W184">
        <v>0.2</v>
      </c>
      <c r="X184">
        <f>_xlfn.XLOOKUP([1]Sheet1!A97,[1]Sheet2!B:B,[1]Sheet2!N:N, "Not Found")</f>
        <v>33.295499999999997</v>
      </c>
      <c r="Y184">
        <v>6.6109999999999998</v>
      </c>
      <c r="Z184">
        <v>0.49099999999999999</v>
      </c>
      <c r="AA184">
        <v>25.9916763657079</v>
      </c>
      <c r="AB184" t="s">
        <v>69</v>
      </c>
      <c r="AC184">
        <v>0.55445077574283785</v>
      </c>
    </row>
    <row r="185" spans="1:29" x14ac:dyDescent="0.2">
      <c r="A185" s="1" t="s">
        <v>232</v>
      </c>
      <c r="B185">
        <v>0.60858195478994292</v>
      </c>
      <c r="C185">
        <v>0.21838737572095779</v>
      </c>
      <c r="D185">
        <v>3.2520076690941563E-2</v>
      </c>
      <c r="E185">
        <v>4.1386060050691036</v>
      </c>
      <c r="F185">
        <v>3.4951745910788272</v>
      </c>
      <c r="G185">
        <v>6.2496297996175612</v>
      </c>
      <c r="H185">
        <v>4.7131182234371121</v>
      </c>
      <c r="I185">
        <v>7.4995723190831032E-2</v>
      </c>
      <c r="J185">
        <v>6.112650347527639</v>
      </c>
      <c r="K185" t="s">
        <v>40</v>
      </c>
      <c r="L185" t="s">
        <v>33</v>
      </c>
      <c r="M185" t="s">
        <v>29</v>
      </c>
      <c r="N185" t="s">
        <v>65</v>
      </c>
      <c r="O185">
        <v>5.13</v>
      </c>
      <c r="P185">
        <v>2288.44</v>
      </c>
      <c r="Q185">
        <v>272.76839999999999</v>
      </c>
      <c r="R185">
        <v>450.1277</v>
      </c>
      <c r="S185">
        <v>39.299900000000001</v>
      </c>
      <c r="T185">
        <v>22.336099999999998</v>
      </c>
      <c r="U185">
        <v>9.2886000000000006</v>
      </c>
      <c r="V185">
        <v>10.138</v>
      </c>
      <c r="W185">
        <v>0.2</v>
      </c>
      <c r="X185">
        <v>33.295499999999997</v>
      </c>
      <c r="Y185">
        <v>6.6109999999999998</v>
      </c>
      <c r="Z185">
        <v>0.49099999999999999</v>
      </c>
      <c r="AA185">
        <v>25.9916763657079</v>
      </c>
      <c r="AB185" t="s">
        <v>179</v>
      </c>
      <c r="AC185">
        <v>0.55445077574283785</v>
      </c>
    </row>
    <row r="186" spans="1:29" x14ac:dyDescent="0.2">
      <c r="A186" s="1" t="s">
        <v>166</v>
      </c>
      <c r="B186">
        <v>0.69413432752150128</v>
      </c>
      <c r="C186">
        <v>5.6859767149676277E-2</v>
      </c>
      <c r="D186">
        <v>1.588620652708027E-3</v>
      </c>
      <c r="E186">
        <v>4.2093788799849507</v>
      </c>
      <c r="F186">
        <v>9.1697084299422702</v>
      </c>
      <c r="G186">
        <v>9.0967971432650927</v>
      </c>
      <c r="H186">
        <v>11.267660993299989</v>
      </c>
      <c r="I186">
        <v>0.29901398972845861</v>
      </c>
      <c r="J186">
        <v>13.813491352413321</v>
      </c>
      <c r="K186" t="s">
        <v>40</v>
      </c>
      <c r="L186" t="s">
        <v>33</v>
      </c>
      <c r="M186" t="s">
        <v>31</v>
      </c>
      <c r="N186" t="s">
        <v>65</v>
      </c>
      <c r="O186">
        <v>6.6</v>
      </c>
      <c r="P186">
        <v>2484.1278000000002</v>
      </c>
      <c r="Q186">
        <v>200.32409999999999</v>
      </c>
      <c r="R186">
        <v>457.32100000000003</v>
      </c>
      <c r="S186">
        <v>30.032699999999998</v>
      </c>
      <c r="T186">
        <v>108.30249999999999</v>
      </c>
      <c r="U186">
        <f>_xlfn.XLOOKUP([1]Sheet1!A98,[1]Sheet2!B:B,[1]Sheet2!K:K, "Not Found")</f>
        <v>3.9727999999999999</v>
      </c>
      <c r="V186">
        <v>3.524</v>
      </c>
      <c r="W186">
        <v>0.2</v>
      </c>
      <c r="X186">
        <f>_xlfn.XLOOKUP([1]Sheet1!A98,[1]Sheet2!B:B,[1]Sheet2!N:N, "Not Found")</f>
        <v>2.1110000000000002</v>
      </c>
      <c r="Y186">
        <v>2.2029999999999998</v>
      </c>
      <c r="Z186">
        <v>0.309</v>
      </c>
      <c r="AA186">
        <v>32.422093923694838</v>
      </c>
      <c r="AB186" t="s">
        <v>69</v>
      </c>
      <c r="AC186">
        <v>4.2638647441872117E-2</v>
      </c>
    </row>
    <row r="187" spans="1:29" x14ac:dyDescent="0.2">
      <c r="A187" s="1" t="s">
        <v>245</v>
      </c>
      <c r="B187">
        <v>1.127231889756416</v>
      </c>
      <c r="C187">
        <v>0.229263269426007</v>
      </c>
      <c r="D187">
        <v>6.4344336113373339E-3</v>
      </c>
      <c r="E187">
        <v>3.1294254125898959</v>
      </c>
      <c r="F187">
        <v>4.6858463515955719</v>
      </c>
      <c r="G187">
        <v>3.7742874236413622</v>
      </c>
      <c r="H187">
        <v>6.2727785859763472</v>
      </c>
      <c r="I187">
        <v>9.8462332902674352E-2</v>
      </c>
      <c r="J187">
        <v>7.1704266520861726</v>
      </c>
      <c r="K187" t="s">
        <v>40</v>
      </c>
      <c r="L187" t="s">
        <v>33</v>
      </c>
      <c r="M187" t="s">
        <v>31</v>
      </c>
      <c r="N187" t="s">
        <v>65</v>
      </c>
      <c r="O187">
        <v>6.6</v>
      </c>
      <c r="P187">
        <v>2484.1278000000002</v>
      </c>
      <c r="Q187">
        <v>200.32409999999999</v>
      </c>
      <c r="R187">
        <v>457.32100000000003</v>
      </c>
      <c r="S187">
        <v>30.032699999999998</v>
      </c>
      <c r="T187">
        <v>108.30249999999999</v>
      </c>
      <c r="U187">
        <v>3.9727999999999999</v>
      </c>
      <c r="V187">
        <v>3.524</v>
      </c>
      <c r="W187">
        <v>0.2</v>
      </c>
      <c r="X187">
        <v>2.1110000000000002</v>
      </c>
      <c r="Y187">
        <v>2.2029999999999998</v>
      </c>
      <c r="Z187">
        <v>0.309</v>
      </c>
      <c r="AA187">
        <v>32.422093923694838</v>
      </c>
      <c r="AB187" t="s">
        <v>179</v>
      </c>
      <c r="AC187">
        <v>4.2638647441872117E-2</v>
      </c>
    </row>
    <row r="188" spans="1:29" x14ac:dyDescent="0.2">
      <c r="A188" s="1" t="s">
        <v>167</v>
      </c>
      <c r="B188">
        <v>0.4206770536771951</v>
      </c>
      <c r="C188">
        <v>7.3857561051189097E-2</v>
      </c>
      <c r="D188">
        <v>4.9552940872691197E-3</v>
      </c>
      <c r="E188">
        <v>8.3306481506925856</v>
      </c>
      <c r="F188">
        <v>9.0798855562058129</v>
      </c>
      <c r="G188">
        <v>8.2289217651772919</v>
      </c>
      <c r="H188">
        <v>14.013304612170529</v>
      </c>
      <c r="I188">
        <v>9.3626509511262057E-2</v>
      </c>
      <c r="J188">
        <v>14.45481078235095</v>
      </c>
      <c r="K188" t="s">
        <v>40</v>
      </c>
      <c r="L188" t="s">
        <v>33</v>
      </c>
      <c r="M188" t="s">
        <v>31</v>
      </c>
      <c r="N188" t="s">
        <v>65</v>
      </c>
      <c r="O188">
        <v>6.77</v>
      </c>
      <c r="P188">
        <v>2015.1989000000001</v>
      </c>
      <c r="Q188">
        <v>165.92359999999999</v>
      </c>
      <c r="R188">
        <v>400.55169999999998</v>
      </c>
      <c r="S188">
        <v>16.7989</v>
      </c>
      <c r="T188">
        <v>104.3236</v>
      </c>
      <c r="U188">
        <f>_xlfn.XLOOKUP([1]Sheet1!A99,[1]Sheet2!B:B,[1]Sheet2!K:K, "Not Found")</f>
        <v>2.2483</v>
      </c>
      <c r="V188">
        <v>2.6175000000000002</v>
      </c>
      <c r="W188">
        <v>0.2</v>
      </c>
      <c r="X188">
        <f>_xlfn.XLOOKUP([1]Sheet1!A99,[1]Sheet2!B:B,[1]Sheet2!N:N, "Not Found")</f>
        <v>1.3214999999999999</v>
      </c>
      <c r="Y188">
        <v>1.4730000000000001</v>
      </c>
      <c r="Z188">
        <v>0.31</v>
      </c>
      <c r="AA188">
        <v>4.1756556182123132</v>
      </c>
      <c r="AB188" t="s">
        <v>69</v>
      </c>
      <c r="AC188">
        <v>3.2184238754927111E-2</v>
      </c>
    </row>
    <row r="189" spans="1:29" x14ac:dyDescent="0.2">
      <c r="A189" s="1" t="s">
        <v>214</v>
      </c>
      <c r="B189">
        <v>0.92444101624878172</v>
      </c>
      <c r="C189">
        <v>0.40749080214764472</v>
      </c>
      <c r="D189">
        <v>1.496438949358473E-2</v>
      </c>
      <c r="E189">
        <v>2.785053668355999</v>
      </c>
      <c r="F189">
        <v>4.1411033276725071</v>
      </c>
      <c r="G189">
        <v>3.1754578176744639</v>
      </c>
      <c r="H189">
        <v>5.741578102797595</v>
      </c>
      <c r="I189">
        <v>4.1098207399306752E-2</v>
      </c>
      <c r="J189">
        <v>6.6130272333906577</v>
      </c>
      <c r="K189" t="s">
        <v>40</v>
      </c>
      <c r="L189" t="s">
        <v>33</v>
      </c>
      <c r="M189" t="s">
        <v>31</v>
      </c>
      <c r="N189" t="s">
        <v>65</v>
      </c>
      <c r="O189">
        <v>6.77</v>
      </c>
      <c r="P189">
        <v>2015.1989000000001</v>
      </c>
      <c r="Q189">
        <v>165.92359999999999</v>
      </c>
      <c r="R189">
        <v>400.55169999999998</v>
      </c>
      <c r="S189">
        <v>16.7989</v>
      </c>
      <c r="T189">
        <v>104.3236</v>
      </c>
      <c r="U189">
        <v>2.2483</v>
      </c>
      <c r="V189">
        <v>2.6175000000000002</v>
      </c>
      <c r="W189">
        <v>0.2</v>
      </c>
      <c r="X189">
        <v>1.3214999999999999</v>
      </c>
      <c r="Y189">
        <v>1.4730000000000001</v>
      </c>
      <c r="Z189">
        <v>0.31</v>
      </c>
      <c r="AA189">
        <v>4.1756556182123132</v>
      </c>
      <c r="AB189" t="s">
        <v>179</v>
      </c>
      <c r="AC189">
        <v>3.2184238754927111E-2</v>
      </c>
    </row>
    <row r="190" spans="1:29" x14ac:dyDescent="0.2">
      <c r="A190" s="1" t="s">
        <v>168</v>
      </c>
      <c r="B190">
        <v>0.52636643232025659</v>
      </c>
      <c r="C190">
        <v>6.9265728647455116E-2</v>
      </c>
      <c r="D190">
        <v>1.166617837314167E-3</v>
      </c>
      <c r="E190">
        <v>3.9090420559736052</v>
      </c>
      <c r="F190">
        <v>7.025455776909566</v>
      </c>
      <c r="G190">
        <v>6.2194539810541594</v>
      </c>
      <c r="H190">
        <v>9.1461246920315524</v>
      </c>
      <c r="I190">
        <v>8.4100735215261277E-2</v>
      </c>
      <c r="J190">
        <v>10.913906248788351</v>
      </c>
      <c r="K190" t="s">
        <v>40</v>
      </c>
      <c r="L190" t="s">
        <v>33</v>
      </c>
      <c r="M190" t="s">
        <v>31</v>
      </c>
      <c r="N190" t="s">
        <v>65</v>
      </c>
      <c r="O190">
        <v>6.7</v>
      </c>
      <c r="P190">
        <v>2273.2716</v>
      </c>
      <c r="Q190">
        <v>152.089</v>
      </c>
      <c r="R190">
        <v>434.13830000000002</v>
      </c>
      <c r="S190">
        <v>21.1449</v>
      </c>
      <c r="T190">
        <v>95.964600000000004</v>
      </c>
      <c r="U190">
        <f>_xlfn.XLOOKUP([1]Sheet1!A100,[1]Sheet2!B:B,[1]Sheet2!K:K, "Not Found")</f>
        <v>2.766</v>
      </c>
      <c r="V190">
        <v>4.4405000000000001</v>
      </c>
      <c r="W190">
        <v>0.2</v>
      </c>
      <c r="X190">
        <f>_xlfn.XLOOKUP([1]Sheet1!A100,[1]Sheet2!B:B,[1]Sheet2!N:N, "Not Found")</f>
        <v>2.6265000000000001</v>
      </c>
      <c r="Y190">
        <v>1.613</v>
      </c>
      <c r="Z190">
        <v>0.111</v>
      </c>
      <c r="AA190">
        <v>9.4124097160973523</v>
      </c>
      <c r="AB190" t="s">
        <v>69</v>
      </c>
      <c r="AC190">
        <v>3.4602047343963202E-2</v>
      </c>
    </row>
    <row r="191" spans="1:29" x14ac:dyDescent="0.2">
      <c r="A191" s="1" t="s">
        <v>169</v>
      </c>
      <c r="B191">
        <v>0.62668185261796627</v>
      </c>
      <c r="C191">
        <v>0.14365758512193219</v>
      </c>
      <c r="D191">
        <v>1.160905352910257E-2</v>
      </c>
      <c r="E191">
        <v>4.0627742492100394</v>
      </c>
      <c r="F191">
        <v>4.0231270020841396</v>
      </c>
      <c r="G191">
        <v>5.6463928279266096</v>
      </c>
      <c r="H191">
        <v>5.290159170833685</v>
      </c>
      <c r="I191">
        <v>0.23709920300024151</v>
      </c>
      <c r="J191">
        <v>6.6900687154394394</v>
      </c>
      <c r="K191" t="s">
        <v>66</v>
      </c>
      <c r="L191" t="s">
        <v>33</v>
      </c>
      <c r="M191" t="s">
        <v>29</v>
      </c>
      <c r="N191" t="s">
        <v>67</v>
      </c>
      <c r="O191">
        <v>5.04</v>
      </c>
      <c r="P191">
        <v>1894.7560000000001</v>
      </c>
      <c r="Q191">
        <v>308.11610000000002</v>
      </c>
      <c r="R191">
        <v>396.63389999999998</v>
      </c>
      <c r="S191">
        <v>37.874400000000001</v>
      </c>
      <c r="T191">
        <v>26.136900000000001</v>
      </c>
      <c r="U191">
        <f>_xlfn.XLOOKUP([1]Sheet1!A101,[1]Sheet2!B:B,[1]Sheet2!K:K, "Not Found")</f>
        <v>6.6970000000000001</v>
      </c>
      <c r="V191">
        <v>9.8354999999999997</v>
      </c>
      <c r="W191">
        <v>0.2</v>
      </c>
      <c r="X191">
        <f>_xlfn.XLOOKUP([1]Sheet1!A101,[1]Sheet2!B:B,[1]Sheet2!N:N, "Not Found")</f>
        <v>13.173999999999999</v>
      </c>
      <c r="Y191">
        <v>5.8310000000000004</v>
      </c>
      <c r="Z191">
        <v>0.44800000000000001</v>
      </c>
      <c r="AA191">
        <v>34.442991378475256</v>
      </c>
      <c r="AB191" t="s">
        <v>69</v>
      </c>
      <c r="AC191">
        <v>0.17275413386591382</v>
      </c>
    </row>
    <row r="192" spans="1:29" x14ac:dyDescent="0.2">
      <c r="A192" s="1" t="s">
        <v>233</v>
      </c>
      <c r="B192">
        <v>0.76318811295876343</v>
      </c>
      <c r="C192">
        <v>0.20929990403695001</v>
      </c>
      <c r="D192">
        <v>2.3515213744796589E-2</v>
      </c>
      <c r="E192">
        <v>4.032110703941882</v>
      </c>
      <c r="F192">
        <v>3.1549141080415519</v>
      </c>
      <c r="G192">
        <v>5.5721918134477466</v>
      </c>
      <c r="H192">
        <v>4.1763595854402364</v>
      </c>
      <c r="I192">
        <v>9.4012277936109501E-2</v>
      </c>
      <c r="J192">
        <v>5.1158228863363178</v>
      </c>
      <c r="K192" t="s">
        <v>66</v>
      </c>
      <c r="L192" t="s">
        <v>33</v>
      </c>
      <c r="M192" t="s">
        <v>29</v>
      </c>
      <c r="N192" t="s">
        <v>67</v>
      </c>
      <c r="O192">
        <v>5.04</v>
      </c>
      <c r="P192">
        <v>1894.7560000000001</v>
      </c>
      <c r="Q192">
        <v>308.11610000000002</v>
      </c>
      <c r="R192">
        <v>396.63389999999998</v>
      </c>
      <c r="S192">
        <v>37.874400000000001</v>
      </c>
      <c r="T192">
        <v>26.136900000000001</v>
      </c>
      <c r="U192">
        <v>6.6970000000000001</v>
      </c>
      <c r="V192">
        <v>9.8354999999999997</v>
      </c>
      <c r="W192">
        <v>0.2</v>
      </c>
      <c r="X192">
        <v>13.173999999999999</v>
      </c>
      <c r="Y192">
        <v>5.8310000000000004</v>
      </c>
      <c r="Z192">
        <v>0.44800000000000001</v>
      </c>
      <c r="AA192">
        <v>34.442991378475256</v>
      </c>
      <c r="AB192" t="s">
        <v>179</v>
      </c>
      <c r="AC192">
        <v>0.17275413386591382</v>
      </c>
    </row>
    <row r="193" spans="1:29" x14ac:dyDescent="0.2">
      <c r="A193" s="1" t="s">
        <v>170</v>
      </c>
      <c r="B193">
        <v>0.86669748261553381</v>
      </c>
      <c r="C193">
        <v>0.13194576914220019</v>
      </c>
      <c r="D193">
        <v>3.7423437289309499E-3</v>
      </c>
      <c r="E193">
        <v>3.043829139033436</v>
      </c>
      <c r="F193">
        <v>5.2490905146993461</v>
      </c>
      <c r="G193">
        <v>3.4171457249401511</v>
      </c>
      <c r="H193">
        <v>6.3624448371673799</v>
      </c>
      <c r="I193">
        <v>6.9162009950955686E-2</v>
      </c>
      <c r="J193">
        <v>7.8173607928029876</v>
      </c>
      <c r="K193" t="s">
        <v>66</v>
      </c>
      <c r="L193" t="s">
        <v>33</v>
      </c>
      <c r="M193" t="s">
        <v>31</v>
      </c>
      <c r="N193" t="s">
        <v>67</v>
      </c>
      <c r="O193">
        <v>6.72</v>
      </c>
      <c r="P193">
        <v>2206.8159000000001</v>
      </c>
      <c r="Q193">
        <v>173.02709999999999</v>
      </c>
      <c r="R193">
        <v>448.93150000000003</v>
      </c>
      <c r="S193">
        <v>20.786200000000001</v>
      </c>
      <c r="T193">
        <v>115.04389999999999</v>
      </c>
      <c r="U193">
        <f>_xlfn.XLOOKUP([1]Sheet1!A102,[1]Sheet2!B:B,[1]Sheet2!K:K, "Not Found")</f>
        <v>2.4845000000000002</v>
      </c>
      <c r="V193">
        <v>2.9575</v>
      </c>
      <c r="W193">
        <v>0.21</v>
      </c>
      <c r="X193">
        <f>_xlfn.XLOOKUP([1]Sheet1!A102,[1]Sheet2!B:B,[1]Sheet2!N:N, "Not Found")</f>
        <v>0.98299999999999998</v>
      </c>
      <c r="Y193">
        <v>1.431</v>
      </c>
      <c r="Z193">
        <v>0.29799999999999999</v>
      </c>
      <c r="AA193">
        <v>6.2993329509953888</v>
      </c>
      <c r="AB193" t="s">
        <v>69</v>
      </c>
      <c r="AC193">
        <v>2.5980368068774524E-2</v>
      </c>
    </row>
    <row r="194" spans="1:29" x14ac:dyDescent="0.2">
      <c r="A194" s="1" t="s">
        <v>240</v>
      </c>
      <c r="B194">
        <v>0.97072420502188406</v>
      </c>
      <c r="C194">
        <v>0.41270915366815319</v>
      </c>
      <c r="D194">
        <v>2.3789513971982101E-2</v>
      </c>
      <c r="E194">
        <v>2.9085549180224808</v>
      </c>
      <c r="F194">
        <v>4.0037778387908034</v>
      </c>
      <c r="G194">
        <v>2.9797417531365</v>
      </c>
      <c r="H194">
        <v>5.4392390797994974</v>
      </c>
      <c r="I194">
        <v>3.8097662739765711E-2</v>
      </c>
      <c r="J194">
        <v>6.5318659045534497</v>
      </c>
      <c r="K194" t="s">
        <v>66</v>
      </c>
      <c r="L194" t="s">
        <v>33</v>
      </c>
      <c r="M194" t="s">
        <v>31</v>
      </c>
      <c r="N194" t="s">
        <v>67</v>
      </c>
      <c r="O194">
        <v>6.72</v>
      </c>
      <c r="P194">
        <v>2206.8159000000001</v>
      </c>
      <c r="Q194">
        <v>173.02709999999999</v>
      </c>
      <c r="R194">
        <v>448.93150000000003</v>
      </c>
      <c r="S194">
        <v>20.786200000000001</v>
      </c>
      <c r="T194">
        <v>115.04389999999999</v>
      </c>
      <c r="U194">
        <v>2.4845000000000002</v>
      </c>
      <c r="V194">
        <v>2.9575</v>
      </c>
      <c r="W194">
        <v>0.21</v>
      </c>
      <c r="X194">
        <v>0.98299999999999998</v>
      </c>
      <c r="Y194">
        <v>1.431</v>
      </c>
      <c r="Z194">
        <v>0.29799999999999999</v>
      </c>
      <c r="AA194">
        <v>6.2993329509953888</v>
      </c>
      <c r="AB194" t="s">
        <v>179</v>
      </c>
      <c r="AC194">
        <v>2.5980368068774524E-2</v>
      </c>
    </row>
    <row r="195" spans="1:29" x14ac:dyDescent="0.2">
      <c r="A195" s="1" t="s">
        <v>171</v>
      </c>
      <c r="B195">
        <v>0.33371065547044249</v>
      </c>
      <c r="C195">
        <v>3.2000580921211483E-2</v>
      </c>
      <c r="D195">
        <v>6.6565914893945959E-4</v>
      </c>
      <c r="E195">
        <v>1.571293657501337</v>
      </c>
      <c r="F195">
        <v>6.0467216423299854</v>
      </c>
      <c r="G195">
        <v>3.7291208989405131</v>
      </c>
      <c r="H195">
        <v>8.1394074019283238</v>
      </c>
      <c r="I195">
        <v>0.23377267230500701</v>
      </c>
      <c r="J195">
        <v>10.499958431615591</v>
      </c>
      <c r="K195" t="s">
        <v>66</v>
      </c>
      <c r="L195" t="s">
        <v>33</v>
      </c>
      <c r="M195" t="s">
        <v>31</v>
      </c>
      <c r="N195" t="s">
        <v>67</v>
      </c>
      <c r="O195">
        <v>6.71</v>
      </c>
      <c r="P195">
        <v>1757.2913000000001</v>
      </c>
      <c r="Q195">
        <v>219.84630000000001</v>
      </c>
      <c r="R195">
        <v>324.1902</v>
      </c>
      <c r="S195">
        <v>15.2033</v>
      </c>
      <c r="T195">
        <v>105.60939999999999</v>
      </c>
      <c r="U195">
        <f>_xlfn.XLOOKUP([1]Sheet1!A103,[1]Sheet2!B:B,[1]Sheet2!K:K, "Not Found")</f>
        <v>2.9199000000000002</v>
      </c>
      <c r="V195">
        <v>2.7195</v>
      </c>
      <c r="W195">
        <v>0.21</v>
      </c>
      <c r="X195">
        <f>_xlfn.XLOOKUP([1]Sheet1!A103,[1]Sheet2!B:B,[1]Sheet2!N:N, "Not Found")</f>
        <v>0.316</v>
      </c>
      <c r="Y195">
        <v>1.272</v>
      </c>
      <c r="Z195">
        <v>0.30599999999999999</v>
      </c>
      <c r="AA195">
        <v>3.6654374377628884</v>
      </c>
      <c r="AB195" t="s">
        <v>69</v>
      </c>
      <c r="AC195">
        <v>1.8770440273643517E-2</v>
      </c>
    </row>
    <row r="196" spans="1:29" x14ac:dyDescent="0.2">
      <c r="A196" s="1" t="s">
        <v>234</v>
      </c>
      <c r="B196">
        <v>0.88574257055992733</v>
      </c>
      <c r="C196">
        <v>0.38372035563182139</v>
      </c>
      <c r="D196">
        <v>2.0139729248710089E-2</v>
      </c>
      <c r="E196">
        <v>2.6190564260300411</v>
      </c>
      <c r="F196">
        <v>4.0815203927321866</v>
      </c>
      <c r="G196">
        <v>2.9732982471786178</v>
      </c>
      <c r="H196">
        <v>5.533858434804527</v>
      </c>
      <c r="I196">
        <v>3.3095182044443623E-2</v>
      </c>
      <c r="J196">
        <v>6.7939499291236913</v>
      </c>
      <c r="K196" t="s">
        <v>66</v>
      </c>
      <c r="L196" t="s">
        <v>33</v>
      </c>
      <c r="M196" t="s">
        <v>31</v>
      </c>
      <c r="N196" t="s">
        <v>67</v>
      </c>
      <c r="O196">
        <v>6.71</v>
      </c>
      <c r="P196">
        <v>1757.2913000000001</v>
      </c>
      <c r="Q196">
        <v>219.84630000000001</v>
      </c>
      <c r="R196">
        <v>324.1902</v>
      </c>
      <c r="S196">
        <v>15.2033</v>
      </c>
      <c r="T196">
        <v>105.60939999999999</v>
      </c>
      <c r="U196">
        <v>2.9199000000000002</v>
      </c>
      <c r="V196">
        <v>2.7195</v>
      </c>
      <c r="W196">
        <v>0.21</v>
      </c>
      <c r="X196">
        <v>0.316</v>
      </c>
      <c r="Y196">
        <v>1.272</v>
      </c>
      <c r="Z196">
        <v>0.30599999999999999</v>
      </c>
      <c r="AA196">
        <v>3.6654374377628884</v>
      </c>
      <c r="AB196" t="s">
        <v>179</v>
      </c>
      <c r="AC196">
        <v>1.8770440273643517E-2</v>
      </c>
    </row>
    <row r="197" spans="1:29" x14ac:dyDescent="0.2">
      <c r="A197" s="1" t="s">
        <v>172</v>
      </c>
      <c r="B197">
        <v>0.15609754962469211</v>
      </c>
      <c r="C197">
        <v>6.8881055045495021E-2</v>
      </c>
      <c r="D197">
        <v>1.454832329508963E-3</v>
      </c>
      <c r="E197">
        <v>3.1415716916390002</v>
      </c>
      <c r="F197">
        <v>10.121258667785501</v>
      </c>
      <c r="G197">
        <v>3.7298328910655831</v>
      </c>
      <c r="H197">
        <v>11.71530009949654</v>
      </c>
      <c r="I197">
        <v>3.4747962475803668E-2</v>
      </c>
      <c r="J197">
        <v>14.38366754861647</v>
      </c>
      <c r="K197" t="s">
        <v>66</v>
      </c>
      <c r="L197" t="s">
        <v>33</v>
      </c>
      <c r="M197" t="s">
        <v>31</v>
      </c>
      <c r="N197" t="s">
        <v>67</v>
      </c>
      <c r="O197">
        <v>6.44</v>
      </c>
      <c r="P197">
        <v>1414.8288</v>
      </c>
      <c r="Q197">
        <v>109.2683</v>
      </c>
      <c r="R197">
        <v>289.00099999999998</v>
      </c>
      <c r="S197">
        <v>9.5917999999999992</v>
      </c>
      <c r="T197">
        <v>89.041799999999995</v>
      </c>
      <c r="U197">
        <f>_xlfn.XLOOKUP([1]Sheet1!A104,[1]Sheet2!B:B,[1]Sheet2!K:K, "Not Found")</f>
        <v>1.1196999999999999</v>
      </c>
      <c r="V197">
        <v>2.6065</v>
      </c>
      <c r="W197">
        <v>0.2</v>
      </c>
      <c r="X197">
        <f>_xlfn.XLOOKUP([1]Sheet1!A104,[1]Sheet2!B:B,[1]Sheet2!N:N, "Not Found")</f>
        <v>0.3755</v>
      </c>
      <c r="Y197">
        <v>0.57499999999999996</v>
      </c>
      <c r="Z197">
        <v>0.05</v>
      </c>
      <c r="AA197">
        <v>3.7426898700716174</v>
      </c>
      <c r="AB197" t="s">
        <v>69</v>
      </c>
      <c r="AC197">
        <v>9.3482563310810229E-3</v>
      </c>
    </row>
    <row r="198" spans="1:29" x14ac:dyDescent="0.2">
      <c r="A198" s="1" t="s">
        <v>206</v>
      </c>
      <c r="B198">
        <v>0.585098670050481</v>
      </c>
      <c r="C198">
        <v>0.33762958141266419</v>
      </c>
      <c r="D198">
        <v>7.846269048675707E-3</v>
      </c>
      <c r="E198">
        <v>2.161774080892445</v>
      </c>
      <c r="F198">
        <v>3.5677327228452111</v>
      </c>
      <c r="G198">
        <v>2.4055113862227562</v>
      </c>
      <c r="H198">
        <v>5.1010614830660703</v>
      </c>
      <c r="I198">
        <v>2.1244662215885508E-2</v>
      </c>
      <c r="J198">
        <v>5.574352148260588</v>
      </c>
      <c r="K198" t="s">
        <v>66</v>
      </c>
      <c r="L198" t="s">
        <v>33</v>
      </c>
      <c r="M198" t="s">
        <v>31</v>
      </c>
      <c r="N198" t="s">
        <v>67</v>
      </c>
      <c r="O198">
        <v>6.44</v>
      </c>
      <c r="P198">
        <v>1414.8288</v>
      </c>
      <c r="Q198">
        <v>109.2683</v>
      </c>
      <c r="R198">
        <v>289.00099999999998</v>
      </c>
      <c r="S198">
        <v>9.5917999999999992</v>
      </c>
      <c r="T198">
        <v>89.041799999999995</v>
      </c>
      <c r="U198">
        <v>1.1196999999999999</v>
      </c>
      <c r="V198">
        <v>2.6065</v>
      </c>
      <c r="W198">
        <v>0.2</v>
      </c>
      <c r="X198">
        <v>0.3755</v>
      </c>
      <c r="Y198">
        <v>0.57499999999999996</v>
      </c>
      <c r="Z198">
        <v>0.05</v>
      </c>
      <c r="AA198">
        <v>3.7426898700716174</v>
      </c>
      <c r="AB198" t="s">
        <v>179</v>
      </c>
      <c r="AC198">
        <v>9.3482563310810229E-3</v>
      </c>
    </row>
  </sheetData>
  <sortState xmlns:xlrd2="http://schemas.microsoft.com/office/spreadsheetml/2017/richdata2" ref="A2:AC198">
    <sortCondition ref="A1:A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2021-11-10T18:58:28Z</dcterms:created>
  <dcterms:modified xsi:type="dcterms:W3CDTF">2022-02-01T16:24:23Z</dcterms:modified>
</cp:coreProperties>
</file>