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esktop\Jaime D\"/>
    </mc:Choice>
  </mc:AlternateContent>
  <xr:revisionPtr revIDLastSave="0" documentId="13_ncr:1_{0E6361FC-56B0-48E2-B146-D1303FBC8120}" xr6:coauthVersionLast="47" xr6:coauthVersionMax="47" xr10:uidLastSave="{00000000-0000-0000-0000-000000000000}"/>
  <bookViews>
    <workbookView xWindow="555" yWindow="2175" windowWidth="18645" windowHeight="12585" activeTab="2" xr2:uid="{00000000-000D-0000-FFFF-FFFF00000000}"/>
  </bookViews>
  <sheets>
    <sheet name="Moisture" sheetId="1" r:id="rId1"/>
    <sheet name="WHC" sheetId="2" r:id="rId2"/>
    <sheet name="Fumigation cu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3" l="1"/>
  <c r="J13" i="3"/>
  <c r="J14" i="3"/>
  <c r="J15" i="3"/>
  <c r="J22" i="3"/>
  <c r="J25" i="3"/>
  <c r="J26" i="3"/>
  <c r="J27" i="3"/>
  <c r="I6" i="3"/>
  <c r="I7" i="3"/>
  <c r="I8" i="3"/>
  <c r="I9" i="3"/>
  <c r="I10" i="3"/>
  <c r="K10" i="3" s="1"/>
  <c r="I11" i="3"/>
  <c r="I18" i="3"/>
  <c r="I19" i="3"/>
  <c r="I20" i="3"/>
  <c r="I21" i="3"/>
  <c r="I22" i="3"/>
  <c r="K22" i="3" s="1"/>
  <c r="I23" i="3"/>
  <c r="I29" i="3"/>
  <c r="I30" i="3"/>
  <c r="I31" i="3"/>
  <c r="H4" i="3"/>
  <c r="J4" i="3" s="1"/>
  <c r="H5" i="3"/>
  <c r="J5" i="3" s="1"/>
  <c r="H6" i="3"/>
  <c r="J6" i="3" s="1"/>
  <c r="H7" i="3"/>
  <c r="J7" i="3" s="1"/>
  <c r="K7" i="3" s="1"/>
  <c r="H8" i="3"/>
  <c r="J8" i="3" s="1"/>
  <c r="K8" i="3" s="1"/>
  <c r="H9" i="3"/>
  <c r="J9" i="3" s="1"/>
  <c r="H10" i="3"/>
  <c r="H11" i="3"/>
  <c r="J11" i="3" s="1"/>
  <c r="H12" i="3"/>
  <c r="I12" i="3" s="1"/>
  <c r="H13" i="3"/>
  <c r="I13" i="3" s="1"/>
  <c r="K13" i="3" s="1"/>
  <c r="H14" i="3"/>
  <c r="I14" i="3" s="1"/>
  <c r="H15" i="3"/>
  <c r="I15" i="3" s="1"/>
  <c r="H16" i="3"/>
  <c r="J16" i="3" s="1"/>
  <c r="H17" i="3"/>
  <c r="J17" i="3" s="1"/>
  <c r="H18" i="3"/>
  <c r="J18" i="3" s="1"/>
  <c r="H19" i="3"/>
  <c r="J19" i="3" s="1"/>
  <c r="K19" i="3" s="1"/>
  <c r="H20" i="3"/>
  <c r="J20" i="3" s="1"/>
  <c r="K20" i="3" s="1"/>
  <c r="H21" i="3"/>
  <c r="J21" i="3" s="1"/>
  <c r="K21" i="3" s="1"/>
  <c r="H22" i="3"/>
  <c r="H23" i="3"/>
  <c r="J23" i="3" s="1"/>
  <c r="K23" i="3" s="1"/>
  <c r="H24" i="3"/>
  <c r="I24" i="3" s="1"/>
  <c r="H25" i="3"/>
  <c r="I25" i="3" s="1"/>
  <c r="K25" i="3" s="1"/>
  <c r="H26" i="3"/>
  <c r="I26" i="3" s="1"/>
  <c r="H27" i="3"/>
  <c r="I27" i="3" s="1"/>
  <c r="H28" i="3"/>
  <c r="J28" i="3" s="1"/>
  <c r="H29" i="3"/>
  <c r="J29" i="3" s="1"/>
  <c r="H30" i="3"/>
  <c r="J30" i="3" s="1"/>
  <c r="H31" i="3"/>
  <c r="J31" i="3" s="1"/>
  <c r="K31" i="3" s="1"/>
  <c r="H3" i="3"/>
  <c r="J3" i="3" s="1"/>
  <c r="J24" i="3" l="1"/>
  <c r="K24" i="3" s="1"/>
  <c r="J12" i="3"/>
  <c r="K12" i="3" s="1"/>
  <c r="K11" i="3"/>
  <c r="K9" i="3"/>
  <c r="I17" i="3"/>
  <c r="I5" i="3"/>
  <c r="I28" i="3"/>
  <c r="K28" i="3" s="1"/>
  <c r="I16" i="3"/>
  <c r="I4" i="3"/>
  <c r="K4" i="3" s="1"/>
  <c r="I3" i="3"/>
  <c r="K3" i="3" s="1"/>
  <c r="K26" i="3"/>
  <c r="K14" i="3"/>
  <c r="K6" i="3"/>
  <c r="K30" i="3"/>
  <c r="K18" i="3"/>
  <c r="K29" i="3"/>
  <c r="K17" i="3"/>
  <c r="K5" i="3"/>
  <c r="K16" i="3"/>
  <c r="K27" i="3"/>
  <c r="K15" i="3"/>
</calcChain>
</file>

<file path=xl/sharedStrings.xml><?xml version="1.0" encoding="utf-8"?>
<sst xmlns="http://schemas.openxmlformats.org/spreadsheetml/2006/main" count="412" uniqueCount="34">
  <si>
    <t>Num</t>
  </si>
  <si>
    <t>Repeat</t>
  </si>
  <si>
    <t>Tin (g)</t>
  </si>
  <si>
    <t>Tin+wet soil (g)</t>
  </si>
  <si>
    <t>Tin+dry soil</t>
  </si>
  <si>
    <t>T1</t>
  </si>
  <si>
    <t>R1</t>
  </si>
  <si>
    <t>R2</t>
  </si>
  <si>
    <t>R3</t>
  </si>
  <si>
    <t>R4</t>
  </si>
  <si>
    <t>T3</t>
  </si>
  <si>
    <t>T4</t>
  </si>
  <si>
    <t>T5</t>
  </si>
  <si>
    <t>T7</t>
  </si>
  <si>
    <t>DF</t>
  </si>
  <si>
    <t>CF</t>
  </si>
  <si>
    <t>SF</t>
  </si>
  <si>
    <t>Filter paper</t>
  </si>
  <si>
    <t>Filter paper+saturate soil</t>
  </si>
  <si>
    <t>Filter paper+dry soil</t>
  </si>
  <si>
    <t>Wet filter paper</t>
  </si>
  <si>
    <t xml:space="preserve">Soil moisture measurement </t>
  </si>
  <si>
    <t>Wate holding capcity measurement</t>
  </si>
  <si>
    <t>Cups (g)</t>
  </si>
  <si>
    <t xml:space="preserve">Moisture </t>
  </si>
  <si>
    <t>Wet soil</t>
  </si>
  <si>
    <t>Dry wet</t>
  </si>
  <si>
    <t>50% WHC soil</t>
  </si>
  <si>
    <t>70% WHC</t>
  </si>
  <si>
    <t>WHC</t>
  </si>
  <si>
    <t xml:space="preserve">Time </t>
  </si>
  <si>
    <t>72h</t>
  </si>
  <si>
    <t>24h</t>
  </si>
  <si>
    <t>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</si>
</sst>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C18" sqref="A1:E31"/>
    </sheetView>
  </sheetViews>
  <sheetFormatPr defaultRowHeight="15" x14ac:dyDescent="0.25"/>
  <cols>
    <col min="4" max="4" width="14.7109375" bestFit="1" customWidth="1"/>
    <col min="5" max="5" width="11.140625" bestFit="1" customWidth="1"/>
  </cols>
  <sheetData>
    <row r="1" spans="1:5" x14ac:dyDescent="0.25">
      <c r="A1" s="2" t="s">
        <v>21</v>
      </c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1" t="s">
        <v>5</v>
      </c>
      <c r="B3" s="1" t="s">
        <v>6</v>
      </c>
      <c r="C3" s="1"/>
      <c r="D3" s="1"/>
      <c r="E3" s="1"/>
    </row>
    <row r="4" spans="1:5" x14ac:dyDescent="0.25">
      <c r="A4" s="1" t="s">
        <v>5</v>
      </c>
      <c r="B4" s="1" t="s">
        <v>7</v>
      </c>
      <c r="C4" s="1"/>
      <c r="D4" s="1"/>
      <c r="E4" s="1"/>
    </row>
    <row r="5" spans="1:5" x14ac:dyDescent="0.25">
      <c r="A5" s="1" t="s">
        <v>5</v>
      </c>
      <c r="B5" s="1" t="s">
        <v>8</v>
      </c>
      <c r="C5" s="1"/>
      <c r="D5" s="1"/>
      <c r="E5" s="1"/>
    </row>
    <row r="6" spans="1:5" x14ac:dyDescent="0.25">
      <c r="A6" s="1" t="s">
        <v>5</v>
      </c>
      <c r="B6" s="1" t="s">
        <v>9</v>
      </c>
      <c r="C6" s="1"/>
      <c r="D6" s="1"/>
      <c r="E6" s="1"/>
    </row>
    <row r="7" spans="1:5" x14ac:dyDescent="0.25">
      <c r="A7" s="1" t="s">
        <v>10</v>
      </c>
      <c r="B7" s="1" t="s">
        <v>6</v>
      </c>
      <c r="C7" s="1"/>
      <c r="D7" s="1"/>
      <c r="E7" s="1"/>
    </row>
    <row r="8" spans="1:5" x14ac:dyDescent="0.25">
      <c r="A8" s="1" t="s">
        <v>10</v>
      </c>
      <c r="B8" s="1" t="s">
        <v>7</v>
      </c>
      <c r="C8" s="1"/>
      <c r="D8" s="1"/>
      <c r="E8" s="1"/>
    </row>
    <row r="9" spans="1:5" x14ac:dyDescent="0.25">
      <c r="A9" s="1" t="s">
        <v>10</v>
      </c>
      <c r="B9" s="1" t="s">
        <v>8</v>
      </c>
      <c r="C9" s="1"/>
      <c r="D9" s="1"/>
      <c r="E9" s="1"/>
    </row>
    <row r="10" spans="1:5" x14ac:dyDescent="0.25">
      <c r="A10" s="1" t="s">
        <v>10</v>
      </c>
      <c r="B10" s="1" t="s">
        <v>9</v>
      </c>
      <c r="C10" s="1"/>
      <c r="D10" s="1"/>
      <c r="E10" s="1"/>
    </row>
    <row r="11" spans="1:5" x14ac:dyDescent="0.25">
      <c r="A11" s="1" t="s">
        <v>11</v>
      </c>
      <c r="B11" s="1" t="s">
        <v>6</v>
      </c>
      <c r="C11" s="1"/>
      <c r="D11" s="1"/>
      <c r="E11" s="1"/>
    </row>
    <row r="12" spans="1:5" x14ac:dyDescent="0.25">
      <c r="A12" s="1" t="s">
        <v>11</v>
      </c>
      <c r="B12" s="1" t="s">
        <v>7</v>
      </c>
      <c r="C12" s="1"/>
      <c r="D12" s="1"/>
      <c r="E12" s="1"/>
    </row>
    <row r="13" spans="1:5" x14ac:dyDescent="0.25">
      <c r="A13" s="1" t="s">
        <v>11</v>
      </c>
      <c r="B13" s="1" t="s">
        <v>8</v>
      </c>
      <c r="C13" s="1"/>
      <c r="D13" s="1"/>
      <c r="E13" s="1"/>
    </row>
    <row r="14" spans="1:5" x14ac:dyDescent="0.25">
      <c r="A14" s="1" t="s">
        <v>11</v>
      </c>
      <c r="B14" s="1" t="s">
        <v>9</v>
      </c>
      <c r="C14" s="1"/>
      <c r="D14" s="1"/>
      <c r="E14" s="1"/>
    </row>
    <row r="15" spans="1:5" x14ac:dyDescent="0.25">
      <c r="A15" s="1" t="s">
        <v>12</v>
      </c>
      <c r="B15" s="1" t="s">
        <v>6</v>
      </c>
      <c r="C15" s="1"/>
      <c r="D15" s="1"/>
      <c r="E15" s="1"/>
    </row>
    <row r="16" spans="1:5" x14ac:dyDescent="0.25">
      <c r="A16" s="1" t="s">
        <v>12</v>
      </c>
      <c r="B16" s="1" t="s">
        <v>7</v>
      </c>
      <c r="C16" s="1"/>
      <c r="D16" s="1"/>
      <c r="E16" s="1"/>
    </row>
    <row r="17" spans="1:5" x14ac:dyDescent="0.25">
      <c r="A17" s="1" t="s">
        <v>12</v>
      </c>
      <c r="B17" s="1" t="s">
        <v>8</v>
      </c>
      <c r="C17" s="1"/>
      <c r="D17" s="1"/>
      <c r="E17" s="1"/>
    </row>
    <row r="18" spans="1:5" x14ac:dyDescent="0.25">
      <c r="A18" s="1" t="s">
        <v>12</v>
      </c>
      <c r="B18" s="1" t="s">
        <v>9</v>
      </c>
      <c r="C18" s="1"/>
      <c r="D18" s="1"/>
      <c r="E18" s="1"/>
    </row>
    <row r="19" spans="1:5" x14ac:dyDescent="0.25">
      <c r="A19" s="1" t="s">
        <v>13</v>
      </c>
      <c r="B19" s="1" t="s">
        <v>6</v>
      </c>
      <c r="C19" s="1"/>
      <c r="D19" s="1"/>
      <c r="E19" s="1"/>
    </row>
    <row r="20" spans="1:5" x14ac:dyDescent="0.25">
      <c r="A20" s="1" t="s">
        <v>13</v>
      </c>
      <c r="B20" s="1" t="s">
        <v>7</v>
      </c>
      <c r="C20" s="1"/>
      <c r="D20" s="1"/>
      <c r="E20" s="1"/>
    </row>
    <row r="21" spans="1:5" x14ac:dyDescent="0.25">
      <c r="A21" s="1" t="s">
        <v>13</v>
      </c>
      <c r="B21" s="1" t="s">
        <v>8</v>
      </c>
      <c r="C21" s="1"/>
      <c r="D21" s="1"/>
      <c r="E21" s="1"/>
    </row>
    <row r="22" spans="1:5" x14ac:dyDescent="0.25">
      <c r="A22" s="1" t="s">
        <v>13</v>
      </c>
      <c r="B22" s="1" t="s">
        <v>9</v>
      </c>
      <c r="C22" s="1"/>
      <c r="D22" s="1"/>
      <c r="E22" s="1"/>
    </row>
    <row r="23" spans="1:5" x14ac:dyDescent="0.25">
      <c r="A23" s="1" t="s">
        <v>14</v>
      </c>
      <c r="B23" s="1" t="s">
        <v>6</v>
      </c>
      <c r="C23" s="1"/>
      <c r="D23" s="1"/>
      <c r="E23" s="1"/>
    </row>
    <row r="24" spans="1:5" x14ac:dyDescent="0.25">
      <c r="A24" s="1" t="s">
        <v>14</v>
      </c>
      <c r="B24" s="1" t="s">
        <v>7</v>
      </c>
      <c r="C24" s="1"/>
      <c r="D24" s="1"/>
      <c r="E24" s="1"/>
    </row>
    <row r="25" spans="1:5" x14ac:dyDescent="0.25">
      <c r="A25" s="1" t="s">
        <v>14</v>
      </c>
      <c r="B25" s="1" t="s">
        <v>8</v>
      </c>
      <c r="C25" s="1"/>
      <c r="D25" s="1"/>
      <c r="E25" s="1"/>
    </row>
    <row r="26" spans="1:5" x14ac:dyDescent="0.25">
      <c r="A26" s="1" t="s">
        <v>15</v>
      </c>
      <c r="B26" s="1" t="s">
        <v>6</v>
      </c>
      <c r="C26" s="1"/>
      <c r="D26" s="1"/>
      <c r="E26" s="1"/>
    </row>
    <row r="27" spans="1:5" x14ac:dyDescent="0.25">
      <c r="A27" s="1" t="s">
        <v>15</v>
      </c>
      <c r="B27" s="1" t="s">
        <v>7</v>
      </c>
      <c r="C27" s="1"/>
      <c r="D27" s="1"/>
      <c r="E27" s="1"/>
    </row>
    <row r="28" spans="1:5" x14ac:dyDescent="0.25">
      <c r="A28" s="1" t="s">
        <v>15</v>
      </c>
      <c r="B28" s="1" t="s">
        <v>8</v>
      </c>
      <c r="C28" s="1"/>
      <c r="D28" s="1"/>
      <c r="E28" s="1"/>
    </row>
    <row r="29" spans="1:5" x14ac:dyDescent="0.25">
      <c r="A29" s="1" t="s">
        <v>16</v>
      </c>
      <c r="B29" s="1" t="s">
        <v>6</v>
      </c>
      <c r="C29" s="1"/>
      <c r="D29" s="1"/>
      <c r="E29" s="1"/>
    </row>
    <row r="30" spans="1:5" x14ac:dyDescent="0.25">
      <c r="A30" s="1" t="s">
        <v>16</v>
      </c>
      <c r="B30" s="1" t="s">
        <v>7</v>
      </c>
      <c r="C30" s="1"/>
      <c r="D30" s="1"/>
      <c r="E30" s="1"/>
    </row>
    <row r="31" spans="1:5" x14ac:dyDescent="0.25">
      <c r="A31" s="1" t="s">
        <v>16</v>
      </c>
      <c r="B31" s="1" t="s">
        <v>8</v>
      </c>
      <c r="C31" s="1"/>
      <c r="D31" s="1"/>
      <c r="E31" s="1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1E6C-5F12-488B-9B91-F786FC35D9BE}">
  <dimension ref="A1:F31"/>
  <sheetViews>
    <sheetView workbookViewId="0">
      <selection activeCell="D21" sqref="A1:XFD1048576"/>
    </sheetView>
  </sheetViews>
  <sheetFormatPr defaultRowHeight="15" x14ac:dyDescent="0.25"/>
  <cols>
    <col min="3" max="3" width="11.28515625" bestFit="1" customWidth="1"/>
    <col min="4" max="4" width="15.28515625" bestFit="1" customWidth="1"/>
    <col min="5" max="5" width="23.5703125" bestFit="1" customWidth="1"/>
    <col min="6" max="6" width="19" bestFit="1" customWidth="1"/>
  </cols>
  <sheetData>
    <row r="1" spans="1:6" x14ac:dyDescent="0.25">
      <c r="A1" s="3" t="s">
        <v>22</v>
      </c>
    </row>
    <row r="2" spans="1:6" x14ac:dyDescent="0.25">
      <c r="A2" s="1" t="s">
        <v>0</v>
      </c>
      <c r="B2" s="1" t="s">
        <v>1</v>
      </c>
      <c r="C2" s="1" t="s">
        <v>17</v>
      </c>
      <c r="D2" s="1" t="s">
        <v>20</v>
      </c>
      <c r="E2" s="1" t="s">
        <v>18</v>
      </c>
      <c r="F2" s="1" t="s">
        <v>19</v>
      </c>
    </row>
    <row r="3" spans="1:6" x14ac:dyDescent="0.25">
      <c r="A3" s="1" t="s">
        <v>5</v>
      </c>
      <c r="B3" s="1" t="s">
        <v>6</v>
      </c>
      <c r="C3" s="1"/>
      <c r="D3" s="1"/>
      <c r="E3" s="1"/>
      <c r="F3" s="1"/>
    </row>
    <row r="4" spans="1:6" x14ac:dyDescent="0.25">
      <c r="A4" s="1" t="s">
        <v>5</v>
      </c>
      <c r="B4" s="1" t="s">
        <v>7</v>
      </c>
      <c r="C4" s="1"/>
      <c r="D4" s="1"/>
      <c r="E4" s="1"/>
      <c r="F4" s="1"/>
    </row>
    <row r="5" spans="1:6" x14ac:dyDescent="0.25">
      <c r="A5" s="1" t="s">
        <v>5</v>
      </c>
      <c r="B5" s="1" t="s">
        <v>8</v>
      </c>
      <c r="C5" s="1"/>
      <c r="D5" s="1"/>
      <c r="E5" s="1"/>
      <c r="F5" s="1"/>
    </row>
    <row r="6" spans="1:6" x14ac:dyDescent="0.25">
      <c r="A6" s="1" t="s">
        <v>5</v>
      </c>
      <c r="B6" s="1" t="s">
        <v>9</v>
      </c>
      <c r="C6" s="1"/>
      <c r="D6" s="1"/>
      <c r="E6" s="1"/>
      <c r="F6" s="1"/>
    </row>
    <row r="7" spans="1:6" x14ac:dyDescent="0.25">
      <c r="A7" s="1" t="s">
        <v>10</v>
      </c>
      <c r="B7" s="1" t="s">
        <v>6</v>
      </c>
      <c r="C7" s="1"/>
      <c r="D7" s="1"/>
      <c r="E7" s="1"/>
      <c r="F7" s="1"/>
    </row>
    <row r="8" spans="1:6" x14ac:dyDescent="0.25">
      <c r="A8" s="1" t="s">
        <v>10</v>
      </c>
      <c r="B8" s="1" t="s">
        <v>7</v>
      </c>
      <c r="C8" s="1"/>
      <c r="D8" s="1"/>
      <c r="E8" s="1"/>
      <c r="F8" s="1"/>
    </row>
    <row r="9" spans="1:6" x14ac:dyDescent="0.25">
      <c r="A9" s="1" t="s">
        <v>10</v>
      </c>
      <c r="B9" s="1" t="s">
        <v>8</v>
      </c>
      <c r="C9" s="1"/>
      <c r="D9" s="1"/>
      <c r="E9" s="1"/>
      <c r="F9" s="1"/>
    </row>
    <row r="10" spans="1:6" x14ac:dyDescent="0.25">
      <c r="A10" s="1" t="s">
        <v>10</v>
      </c>
      <c r="B10" s="1" t="s">
        <v>9</v>
      </c>
      <c r="C10" s="1"/>
      <c r="D10" s="1"/>
      <c r="E10" s="1"/>
      <c r="F10" s="1"/>
    </row>
    <row r="11" spans="1:6" x14ac:dyDescent="0.25">
      <c r="A11" s="1" t="s">
        <v>11</v>
      </c>
      <c r="B11" s="1" t="s">
        <v>6</v>
      </c>
      <c r="C11" s="1"/>
      <c r="D11" s="1"/>
      <c r="E11" s="1"/>
      <c r="F11" s="1"/>
    </row>
    <row r="12" spans="1:6" x14ac:dyDescent="0.25">
      <c r="A12" s="1" t="s">
        <v>11</v>
      </c>
      <c r="B12" s="1" t="s">
        <v>7</v>
      </c>
      <c r="C12" s="1"/>
      <c r="D12" s="1"/>
      <c r="E12" s="1"/>
      <c r="F12" s="1"/>
    </row>
    <row r="13" spans="1:6" x14ac:dyDescent="0.25">
      <c r="A13" s="1" t="s">
        <v>11</v>
      </c>
      <c r="B13" s="1" t="s">
        <v>8</v>
      </c>
      <c r="C13" s="1"/>
      <c r="D13" s="1"/>
      <c r="E13" s="1"/>
      <c r="F13" s="1"/>
    </row>
    <row r="14" spans="1:6" x14ac:dyDescent="0.25">
      <c r="A14" s="1" t="s">
        <v>11</v>
      </c>
      <c r="B14" s="1" t="s">
        <v>9</v>
      </c>
      <c r="C14" s="1"/>
      <c r="D14" s="1"/>
      <c r="E14" s="1"/>
      <c r="F14" s="1"/>
    </row>
    <row r="15" spans="1:6" x14ac:dyDescent="0.25">
      <c r="A15" s="1" t="s">
        <v>12</v>
      </c>
      <c r="B15" s="1" t="s">
        <v>6</v>
      </c>
      <c r="C15" s="1"/>
      <c r="D15" s="1"/>
      <c r="E15" s="1"/>
      <c r="F15" s="1"/>
    </row>
    <row r="16" spans="1:6" x14ac:dyDescent="0.25">
      <c r="A16" s="1" t="s">
        <v>12</v>
      </c>
      <c r="B16" s="1" t="s">
        <v>7</v>
      </c>
      <c r="C16" s="1"/>
      <c r="D16" s="1"/>
      <c r="E16" s="1"/>
      <c r="F16" s="1"/>
    </row>
    <row r="17" spans="1:6" x14ac:dyDescent="0.25">
      <c r="A17" s="1" t="s">
        <v>12</v>
      </c>
      <c r="B17" s="1" t="s">
        <v>8</v>
      </c>
      <c r="C17" s="1"/>
      <c r="D17" s="1"/>
      <c r="E17" s="1"/>
      <c r="F17" s="1"/>
    </row>
    <row r="18" spans="1:6" x14ac:dyDescent="0.25">
      <c r="A18" s="1" t="s">
        <v>12</v>
      </c>
      <c r="B18" s="1" t="s">
        <v>9</v>
      </c>
      <c r="C18" s="1"/>
      <c r="D18" s="1"/>
      <c r="E18" s="1"/>
      <c r="F18" s="1"/>
    </row>
    <row r="19" spans="1:6" x14ac:dyDescent="0.25">
      <c r="A19" s="1" t="s">
        <v>13</v>
      </c>
      <c r="B19" s="1" t="s">
        <v>6</v>
      </c>
      <c r="C19" s="1"/>
      <c r="D19" s="1"/>
      <c r="E19" s="1"/>
      <c r="F19" s="1"/>
    </row>
    <row r="20" spans="1:6" x14ac:dyDescent="0.25">
      <c r="A20" s="1" t="s">
        <v>13</v>
      </c>
      <c r="B20" s="1" t="s">
        <v>7</v>
      </c>
      <c r="C20" s="1"/>
      <c r="D20" s="1"/>
      <c r="E20" s="1"/>
      <c r="F20" s="1"/>
    </row>
    <row r="21" spans="1:6" x14ac:dyDescent="0.25">
      <c r="A21" s="1" t="s">
        <v>13</v>
      </c>
      <c r="B21" s="1" t="s">
        <v>8</v>
      </c>
      <c r="C21" s="1"/>
      <c r="D21" s="1"/>
      <c r="E21" s="1"/>
      <c r="F21" s="1"/>
    </row>
    <row r="22" spans="1:6" x14ac:dyDescent="0.25">
      <c r="A22" s="1" t="s">
        <v>13</v>
      </c>
      <c r="B22" s="1" t="s">
        <v>9</v>
      </c>
      <c r="C22" s="1"/>
      <c r="D22" s="1"/>
      <c r="E22" s="1"/>
      <c r="F22" s="1"/>
    </row>
    <row r="23" spans="1:6" x14ac:dyDescent="0.25">
      <c r="A23" s="1" t="s">
        <v>14</v>
      </c>
      <c r="B23" s="1" t="s">
        <v>6</v>
      </c>
      <c r="C23" s="1"/>
      <c r="D23" s="1"/>
      <c r="E23" s="1"/>
      <c r="F23" s="1"/>
    </row>
    <row r="24" spans="1:6" x14ac:dyDescent="0.25">
      <c r="A24" s="1" t="s">
        <v>14</v>
      </c>
      <c r="B24" s="1" t="s">
        <v>7</v>
      </c>
      <c r="C24" s="1"/>
      <c r="D24" s="1"/>
      <c r="E24" s="1"/>
      <c r="F24" s="1"/>
    </row>
    <row r="25" spans="1:6" x14ac:dyDescent="0.25">
      <c r="A25" s="1" t="s">
        <v>14</v>
      </c>
      <c r="B25" s="1" t="s">
        <v>8</v>
      </c>
      <c r="C25" s="1"/>
      <c r="D25" s="1"/>
      <c r="E25" s="1"/>
      <c r="F25" s="1"/>
    </row>
    <row r="26" spans="1:6" x14ac:dyDescent="0.25">
      <c r="A26" s="1" t="s">
        <v>15</v>
      </c>
      <c r="B26" s="1" t="s">
        <v>6</v>
      </c>
      <c r="C26" s="1"/>
      <c r="D26" s="1"/>
      <c r="E26" s="1"/>
      <c r="F26" s="1"/>
    </row>
    <row r="27" spans="1:6" x14ac:dyDescent="0.25">
      <c r="A27" s="1" t="s">
        <v>15</v>
      </c>
      <c r="B27" s="1" t="s">
        <v>7</v>
      </c>
      <c r="C27" s="1"/>
      <c r="D27" s="1"/>
      <c r="E27" s="1"/>
      <c r="F27" s="1"/>
    </row>
    <row r="28" spans="1:6" x14ac:dyDescent="0.25">
      <c r="A28" s="1" t="s">
        <v>15</v>
      </c>
      <c r="B28" s="1" t="s">
        <v>8</v>
      </c>
      <c r="C28" s="1"/>
      <c r="D28" s="1"/>
      <c r="E28" s="1"/>
      <c r="F28" s="1"/>
    </row>
    <row r="29" spans="1:6" x14ac:dyDescent="0.25">
      <c r="A29" s="1" t="s">
        <v>16</v>
      </c>
      <c r="B29" s="1" t="s">
        <v>6</v>
      </c>
      <c r="C29" s="1"/>
      <c r="D29" s="1"/>
      <c r="E29" s="1"/>
      <c r="F29" s="1"/>
    </row>
    <row r="30" spans="1:6" x14ac:dyDescent="0.25">
      <c r="A30" s="1" t="s">
        <v>16</v>
      </c>
      <c r="B30" s="1" t="s">
        <v>7</v>
      </c>
      <c r="C30" s="1"/>
      <c r="D30" s="1"/>
      <c r="E30" s="1"/>
      <c r="F30" s="1"/>
    </row>
    <row r="31" spans="1:6" x14ac:dyDescent="0.25">
      <c r="A31" s="1" t="s">
        <v>16</v>
      </c>
      <c r="B31" s="1" t="s">
        <v>8</v>
      </c>
      <c r="C31" s="1"/>
      <c r="D31" s="1"/>
      <c r="E31" s="1"/>
      <c r="F31" s="1"/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7DD7-E759-4819-BB24-4774272A5B3A}">
  <dimension ref="A1:K95"/>
  <sheetViews>
    <sheetView tabSelected="1" workbookViewId="0">
      <selection activeCell="I7" sqref="I7"/>
    </sheetView>
  </sheetViews>
  <sheetFormatPr defaultRowHeight="15" x14ac:dyDescent="0.25"/>
  <sheetData>
    <row r="1" spans="1:11" x14ac:dyDescent="0.25">
      <c r="A1" s="2" t="s">
        <v>21</v>
      </c>
      <c r="G1" t="s">
        <v>29</v>
      </c>
    </row>
    <row r="2" spans="1:11" x14ac:dyDescent="0.25">
      <c r="A2" s="1" t="s">
        <v>0</v>
      </c>
      <c r="B2" s="1" t="s">
        <v>1</v>
      </c>
      <c r="C2" s="1" t="s">
        <v>30</v>
      </c>
      <c r="D2" s="1" t="s">
        <v>23</v>
      </c>
      <c r="E2" s="1" t="s">
        <v>25</v>
      </c>
      <c r="F2" s="1" t="s">
        <v>24</v>
      </c>
      <c r="G2" s="4"/>
      <c r="H2" s="4" t="s">
        <v>26</v>
      </c>
      <c r="I2" s="4" t="s">
        <v>27</v>
      </c>
      <c r="J2" s="4" t="s">
        <v>28</v>
      </c>
    </row>
    <row r="3" spans="1:11" x14ac:dyDescent="0.25">
      <c r="A3" s="1" t="s">
        <v>5</v>
      </c>
      <c r="B3" s="1" t="s">
        <v>6</v>
      </c>
      <c r="C3" s="1" t="s">
        <v>31</v>
      </c>
      <c r="D3" s="1"/>
      <c r="E3" s="1">
        <v>40</v>
      </c>
      <c r="F3" s="1">
        <v>0.10299999999999999</v>
      </c>
      <c r="G3">
        <v>0.33600000000000002</v>
      </c>
      <c r="H3">
        <f>E3*(1-F3)</f>
        <v>35.880000000000003</v>
      </c>
      <c r="I3">
        <f>H3*(1+G3*0.5)</f>
        <v>41.90784</v>
      </c>
      <c r="J3">
        <f>H3*(1+G3*0.7)</f>
        <v>44.318976000000006</v>
      </c>
      <c r="K3">
        <f>J3-I3</f>
        <v>2.4111360000000062</v>
      </c>
    </row>
    <row r="4" spans="1:11" x14ac:dyDescent="0.25">
      <c r="A4" s="1" t="s">
        <v>5</v>
      </c>
      <c r="B4" s="1" t="s">
        <v>7</v>
      </c>
      <c r="C4" s="1" t="s">
        <v>31</v>
      </c>
      <c r="D4" s="1"/>
      <c r="E4" s="1">
        <v>40</v>
      </c>
      <c r="F4" s="1">
        <v>0.14299999999999999</v>
      </c>
      <c r="G4">
        <v>0.41599999999999998</v>
      </c>
      <c r="H4">
        <f t="shared" ref="H4:H31" si="0">E4*(1-F4)</f>
        <v>34.28</v>
      </c>
      <c r="I4">
        <f t="shared" ref="I4:I31" si="1">H4*(1+G4*0.5)</f>
        <v>41.410240000000002</v>
      </c>
      <c r="J4">
        <f t="shared" ref="J4:J31" si="2">H4*(1+G4*0.7)</f>
        <v>44.262335999999998</v>
      </c>
      <c r="K4">
        <f t="shared" ref="K4:K31" si="3">J4-I4</f>
        <v>2.852095999999996</v>
      </c>
    </row>
    <row r="5" spans="1:11" x14ac:dyDescent="0.25">
      <c r="A5" s="1" t="s">
        <v>5</v>
      </c>
      <c r="B5" s="1" t="s">
        <v>8</v>
      </c>
      <c r="C5" s="1" t="s">
        <v>31</v>
      </c>
      <c r="D5" s="1"/>
      <c r="E5" s="1">
        <v>40</v>
      </c>
      <c r="F5" s="1">
        <v>0.152</v>
      </c>
      <c r="G5">
        <v>0.438</v>
      </c>
      <c r="H5">
        <f t="shared" si="0"/>
        <v>33.92</v>
      </c>
      <c r="I5">
        <f t="shared" si="1"/>
        <v>41.348480000000002</v>
      </c>
      <c r="J5">
        <f t="shared" si="2"/>
        <v>44.319872000000004</v>
      </c>
      <c r="K5">
        <f t="shared" si="3"/>
        <v>2.9713920000000016</v>
      </c>
    </row>
    <row r="6" spans="1:11" x14ac:dyDescent="0.25">
      <c r="A6" s="1" t="s">
        <v>5</v>
      </c>
      <c r="B6" s="1" t="s">
        <v>9</v>
      </c>
      <c r="C6" s="1" t="s">
        <v>31</v>
      </c>
      <c r="D6" s="1"/>
      <c r="E6" s="1">
        <v>40</v>
      </c>
      <c r="F6" s="1">
        <v>0.14099999999999999</v>
      </c>
      <c r="G6">
        <v>0.379</v>
      </c>
      <c r="H6">
        <f t="shared" si="0"/>
        <v>34.36</v>
      </c>
      <c r="I6">
        <f t="shared" si="1"/>
        <v>40.871220000000001</v>
      </c>
      <c r="J6">
        <f t="shared" si="2"/>
        <v>43.475707999999997</v>
      </c>
      <c r="K6">
        <f t="shared" si="3"/>
        <v>2.6044879999999964</v>
      </c>
    </row>
    <row r="7" spans="1:11" x14ac:dyDescent="0.25">
      <c r="A7" s="1" t="s">
        <v>10</v>
      </c>
      <c r="B7" s="1" t="s">
        <v>6</v>
      </c>
      <c r="C7" s="1" t="s">
        <v>31</v>
      </c>
      <c r="D7" s="1"/>
      <c r="E7" s="1">
        <v>40</v>
      </c>
      <c r="F7" s="1">
        <v>0.13100000000000001</v>
      </c>
      <c r="G7">
        <v>0.377</v>
      </c>
      <c r="H7">
        <f t="shared" si="0"/>
        <v>34.76</v>
      </c>
      <c r="I7">
        <f t="shared" si="1"/>
        <v>41.312259999999995</v>
      </c>
      <c r="J7">
        <f t="shared" si="2"/>
        <v>43.933163999999998</v>
      </c>
      <c r="K7">
        <f t="shared" si="3"/>
        <v>2.620904000000003</v>
      </c>
    </row>
    <row r="8" spans="1:11" x14ac:dyDescent="0.25">
      <c r="A8" s="1" t="s">
        <v>10</v>
      </c>
      <c r="B8" s="1" t="s">
        <v>7</v>
      </c>
      <c r="C8" s="1" t="s">
        <v>31</v>
      </c>
      <c r="D8" s="1"/>
      <c r="E8" s="1">
        <v>40</v>
      </c>
      <c r="F8" s="1">
        <v>0.124</v>
      </c>
      <c r="G8">
        <v>0.41</v>
      </c>
      <c r="H8">
        <f t="shared" si="0"/>
        <v>35.04</v>
      </c>
      <c r="I8">
        <f t="shared" si="1"/>
        <v>42.223199999999999</v>
      </c>
      <c r="J8">
        <f t="shared" si="2"/>
        <v>45.09648</v>
      </c>
      <c r="K8">
        <f t="shared" si="3"/>
        <v>2.8732800000000012</v>
      </c>
    </row>
    <row r="9" spans="1:11" x14ac:dyDescent="0.25">
      <c r="A9" s="1" t="s">
        <v>10</v>
      </c>
      <c r="B9" s="1" t="s">
        <v>8</v>
      </c>
      <c r="C9" s="1" t="s">
        <v>31</v>
      </c>
      <c r="D9" s="1"/>
      <c r="E9" s="1">
        <v>40</v>
      </c>
      <c r="F9" s="1">
        <v>0.13200000000000001</v>
      </c>
      <c r="G9">
        <v>0.42699999999999999</v>
      </c>
      <c r="H9">
        <f t="shared" si="0"/>
        <v>34.72</v>
      </c>
      <c r="I9">
        <f t="shared" si="1"/>
        <v>42.132719999999999</v>
      </c>
      <c r="J9">
        <f t="shared" si="2"/>
        <v>45.097807999999993</v>
      </c>
      <c r="K9">
        <f t="shared" si="3"/>
        <v>2.9650879999999944</v>
      </c>
    </row>
    <row r="10" spans="1:11" x14ac:dyDescent="0.25">
      <c r="A10" s="1" t="s">
        <v>10</v>
      </c>
      <c r="B10" s="1" t="s">
        <v>9</v>
      </c>
      <c r="C10" s="1" t="s">
        <v>31</v>
      </c>
      <c r="D10" s="1"/>
      <c r="E10" s="1">
        <v>40</v>
      </c>
      <c r="F10" s="1">
        <v>0.13700000000000001</v>
      </c>
      <c r="G10">
        <v>0.40899999999999997</v>
      </c>
      <c r="H10">
        <f t="shared" si="0"/>
        <v>34.519999999999996</v>
      </c>
      <c r="I10">
        <f t="shared" si="1"/>
        <v>41.579339999999995</v>
      </c>
      <c r="J10">
        <f t="shared" si="2"/>
        <v>44.403075999999992</v>
      </c>
      <c r="K10">
        <f t="shared" si="3"/>
        <v>2.8237359999999967</v>
      </c>
    </row>
    <row r="11" spans="1:11" x14ac:dyDescent="0.25">
      <c r="A11" s="1" t="s">
        <v>11</v>
      </c>
      <c r="B11" s="1" t="s">
        <v>6</v>
      </c>
      <c r="C11" s="1" t="s">
        <v>31</v>
      </c>
      <c r="D11" s="1"/>
      <c r="E11" s="1">
        <v>40</v>
      </c>
      <c r="F11" s="1">
        <v>0.16</v>
      </c>
      <c r="G11">
        <v>0.435</v>
      </c>
      <c r="H11">
        <f t="shared" si="0"/>
        <v>33.6</v>
      </c>
      <c r="I11">
        <f t="shared" si="1"/>
        <v>40.908000000000001</v>
      </c>
      <c r="J11">
        <f t="shared" si="2"/>
        <v>43.831200000000003</v>
      </c>
      <c r="K11">
        <f t="shared" si="3"/>
        <v>2.9232000000000014</v>
      </c>
    </row>
    <row r="12" spans="1:11" x14ac:dyDescent="0.25">
      <c r="A12" s="1" t="s">
        <v>11</v>
      </c>
      <c r="B12" s="1" t="s">
        <v>7</v>
      </c>
      <c r="C12" s="1" t="s">
        <v>31</v>
      </c>
      <c r="D12" s="1"/>
      <c r="E12" s="1">
        <v>40</v>
      </c>
      <c r="F12" s="1">
        <v>0.14599999999999999</v>
      </c>
      <c r="G12">
        <v>0.40600000000000003</v>
      </c>
      <c r="H12">
        <f t="shared" si="0"/>
        <v>34.159999999999997</v>
      </c>
      <c r="I12">
        <f t="shared" si="1"/>
        <v>41.094479999999997</v>
      </c>
      <c r="J12">
        <f t="shared" si="2"/>
        <v>43.868271999999997</v>
      </c>
      <c r="K12">
        <f t="shared" si="3"/>
        <v>2.7737920000000003</v>
      </c>
    </row>
    <row r="13" spans="1:11" x14ac:dyDescent="0.25">
      <c r="A13" s="1" t="s">
        <v>11</v>
      </c>
      <c r="B13" s="1" t="s">
        <v>8</v>
      </c>
      <c r="C13" s="1" t="s">
        <v>31</v>
      </c>
      <c r="D13" s="1"/>
      <c r="E13" s="1">
        <v>40</v>
      </c>
      <c r="F13" s="1">
        <v>0.14699999999999999</v>
      </c>
      <c r="G13">
        <v>0.39800000000000002</v>
      </c>
      <c r="H13">
        <f t="shared" si="0"/>
        <v>34.119999999999997</v>
      </c>
      <c r="I13">
        <f t="shared" si="1"/>
        <v>40.909880000000001</v>
      </c>
      <c r="J13">
        <f t="shared" si="2"/>
        <v>43.625831999999996</v>
      </c>
      <c r="K13">
        <f t="shared" si="3"/>
        <v>2.7159519999999944</v>
      </c>
    </row>
    <row r="14" spans="1:11" x14ac:dyDescent="0.25">
      <c r="A14" s="1" t="s">
        <v>11</v>
      </c>
      <c r="B14" s="1" t="s">
        <v>9</v>
      </c>
      <c r="C14" s="1" t="s">
        <v>31</v>
      </c>
      <c r="D14" s="1"/>
      <c r="E14" s="1">
        <v>40</v>
      </c>
      <c r="F14" s="1">
        <v>0.13900000000000001</v>
      </c>
      <c r="G14">
        <v>0.39</v>
      </c>
      <c r="H14">
        <f t="shared" si="0"/>
        <v>34.44</v>
      </c>
      <c r="I14">
        <f t="shared" si="1"/>
        <v>41.155799999999999</v>
      </c>
      <c r="J14">
        <f t="shared" si="2"/>
        <v>43.842119999999994</v>
      </c>
      <c r="K14">
        <f t="shared" si="3"/>
        <v>2.6863199999999949</v>
      </c>
    </row>
    <row r="15" spans="1:11" x14ac:dyDescent="0.25">
      <c r="A15" s="1" t="s">
        <v>12</v>
      </c>
      <c r="B15" s="1" t="s">
        <v>6</v>
      </c>
      <c r="C15" s="1" t="s">
        <v>31</v>
      </c>
      <c r="D15" s="1"/>
      <c r="E15" s="1">
        <v>40</v>
      </c>
      <c r="F15" s="1">
        <v>0.17799999999999999</v>
      </c>
      <c r="G15">
        <v>0.53700000000000003</v>
      </c>
      <c r="H15">
        <f t="shared" si="0"/>
        <v>32.880000000000003</v>
      </c>
      <c r="I15">
        <f t="shared" si="1"/>
        <v>41.708280000000002</v>
      </c>
      <c r="J15">
        <f t="shared" si="2"/>
        <v>45.239592000000009</v>
      </c>
      <c r="K15">
        <f t="shared" si="3"/>
        <v>3.5313120000000069</v>
      </c>
    </row>
    <row r="16" spans="1:11" x14ac:dyDescent="0.25">
      <c r="A16" s="1" t="s">
        <v>12</v>
      </c>
      <c r="B16" s="1" t="s">
        <v>7</v>
      </c>
      <c r="C16" s="1" t="s">
        <v>31</v>
      </c>
      <c r="D16" s="1"/>
      <c r="E16" s="1">
        <v>40</v>
      </c>
      <c r="F16" s="1">
        <v>0.16</v>
      </c>
      <c r="G16">
        <v>0.48399999999999999</v>
      </c>
      <c r="H16">
        <f t="shared" si="0"/>
        <v>33.6</v>
      </c>
      <c r="I16">
        <f t="shared" si="1"/>
        <v>41.731200000000001</v>
      </c>
      <c r="J16">
        <f t="shared" si="2"/>
        <v>44.98368</v>
      </c>
      <c r="K16">
        <f t="shared" si="3"/>
        <v>3.2524799999999985</v>
      </c>
    </row>
    <row r="17" spans="1:11" x14ac:dyDescent="0.25">
      <c r="A17" s="1" t="s">
        <v>12</v>
      </c>
      <c r="B17" s="1" t="s">
        <v>8</v>
      </c>
      <c r="C17" s="1" t="s">
        <v>31</v>
      </c>
      <c r="D17" s="1"/>
      <c r="E17" s="1">
        <v>40</v>
      </c>
      <c r="F17" s="1">
        <v>0.151</v>
      </c>
      <c r="G17">
        <v>0.46</v>
      </c>
      <c r="H17">
        <f t="shared" si="0"/>
        <v>33.96</v>
      </c>
      <c r="I17">
        <f t="shared" si="1"/>
        <v>41.770800000000001</v>
      </c>
      <c r="J17">
        <f t="shared" si="2"/>
        <v>44.895120000000006</v>
      </c>
      <c r="K17">
        <f t="shared" si="3"/>
        <v>3.1243200000000044</v>
      </c>
    </row>
    <row r="18" spans="1:11" x14ac:dyDescent="0.25">
      <c r="A18" s="1" t="s">
        <v>12</v>
      </c>
      <c r="B18" s="1" t="s">
        <v>9</v>
      </c>
      <c r="C18" s="1" t="s">
        <v>31</v>
      </c>
      <c r="D18" s="1"/>
      <c r="E18" s="1">
        <v>40</v>
      </c>
      <c r="F18" s="1">
        <v>0.154</v>
      </c>
      <c r="G18">
        <v>0.499</v>
      </c>
      <c r="H18">
        <f t="shared" si="0"/>
        <v>33.839999999999996</v>
      </c>
      <c r="I18">
        <f t="shared" si="1"/>
        <v>42.283079999999998</v>
      </c>
      <c r="J18">
        <f t="shared" si="2"/>
        <v>45.66031199999999</v>
      </c>
      <c r="K18">
        <f t="shared" si="3"/>
        <v>3.3772319999999922</v>
      </c>
    </row>
    <row r="19" spans="1:11" x14ac:dyDescent="0.25">
      <c r="A19" s="1" t="s">
        <v>13</v>
      </c>
      <c r="B19" s="1" t="s">
        <v>6</v>
      </c>
      <c r="C19" s="1" t="s">
        <v>31</v>
      </c>
      <c r="D19" s="1"/>
      <c r="E19" s="1">
        <v>40</v>
      </c>
      <c r="F19" s="1">
        <v>0.14699999999999999</v>
      </c>
      <c r="G19">
        <v>0.46700000000000003</v>
      </c>
      <c r="H19">
        <f t="shared" si="0"/>
        <v>34.119999999999997</v>
      </c>
      <c r="I19">
        <f t="shared" si="1"/>
        <v>42.087019999999995</v>
      </c>
      <c r="J19">
        <f t="shared" si="2"/>
        <v>45.273827999999995</v>
      </c>
      <c r="K19">
        <f t="shared" si="3"/>
        <v>3.1868079999999992</v>
      </c>
    </row>
    <row r="20" spans="1:11" x14ac:dyDescent="0.25">
      <c r="A20" s="1" t="s">
        <v>13</v>
      </c>
      <c r="B20" s="1" t="s">
        <v>7</v>
      </c>
      <c r="C20" s="1" t="s">
        <v>31</v>
      </c>
      <c r="D20" s="1"/>
      <c r="E20" s="1">
        <v>40</v>
      </c>
      <c r="F20" s="1">
        <v>0.157</v>
      </c>
      <c r="G20">
        <v>0.55100000000000005</v>
      </c>
      <c r="H20">
        <f t="shared" si="0"/>
        <v>33.72</v>
      </c>
      <c r="I20">
        <f t="shared" si="1"/>
        <v>43.009860000000003</v>
      </c>
      <c r="J20">
        <f t="shared" si="2"/>
        <v>46.725803999999997</v>
      </c>
      <c r="K20">
        <f t="shared" si="3"/>
        <v>3.7159439999999933</v>
      </c>
    </row>
    <row r="21" spans="1:11" x14ac:dyDescent="0.25">
      <c r="A21" s="1" t="s">
        <v>13</v>
      </c>
      <c r="B21" s="1" t="s">
        <v>8</v>
      </c>
      <c r="C21" s="1" t="s">
        <v>31</v>
      </c>
      <c r="D21" s="1"/>
      <c r="E21" s="1">
        <v>40</v>
      </c>
      <c r="F21" s="1">
        <v>0.152</v>
      </c>
      <c r="G21">
        <v>0.48099999999999998</v>
      </c>
      <c r="H21">
        <f t="shared" si="0"/>
        <v>33.92</v>
      </c>
      <c r="I21">
        <f t="shared" si="1"/>
        <v>42.077759999999998</v>
      </c>
      <c r="J21">
        <f t="shared" si="2"/>
        <v>45.340864000000003</v>
      </c>
      <c r="K21">
        <f t="shared" si="3"/>
        <v>3.2631040000000056</v>
      </c>
    </row>
    <row r="22" spans="1:11" x14ac:dyDescent="0.25">
      <c r="A22" s="1" t="s">
        <v>13</v>
      </c>
      <c r="B22" s="1" t="s">
        <v>9</v>
      </c>
      <c r="C22" s="1" t="s">
        <v>31</v>
      </c>
      <c r="D22" s="1"/>
      <c r="E22" s="1">
        <v>40</v>
      </c>
      <c r="F22" s="1">
        <v>0.14399999999999999</v>
      </c>
      <c r="G22">
        <v>0.48899999999999999</v>
      </c>
      <c r="H22">
        <f t="shared" si="0"/>
        <v>34.24</v>
      </c>
      <c r="I22">
        <f t="shared" si="1"/>
        <v>42.61168</v>
      </c>
      <c r="J22">
        <f t="shared" si="2"/>
        <v>45.960352000000007</v>
      </c>
      <c r="K22">
        <f t="shared" si="3"/>
        <v>3.3486720000000076</v>
      </c>
    </row>
    <row r="23" spans="1:11" x14ac:dyDescent="0.25">
      <c r="A23" s="1" t="s">
        <v>14</v>
      </c>
      <c r="B23" s="1" t="s">
        <v>6</v>
      </c>
      <c r="C23" s="1" t="s">
        <v>31</v>
      </c>
      <c r="D23" s="1"/>
      <c r="E23" s="1">
        <v>40</v>
      </c>
      <c r="F23" s="1">
        <v>0.16</v>
      </c>
      <c r="G23">
        <v>0.57999999999999996</v>
      </c>
      <c r="H23">
        <f t="shared" si="0"/>
        <v>33.6</v>
      </c>
      <c r="I23">
        <f t="shared" si="1"/>
        <v>43.344000000000001</v>
      </c>
      <c r="J23">
        <f t="shared" si="2"/>
        <v>47.241599999999998</v>
      </c>
      <c r="K23">
        <f t="shared" si="3"/>
        <v>3.8975999999999971</v>
      </c>
    </row>
    <row r="24" spans="1:11" x14ac:dyDescent="0.25">
      <c r="A24" s="1" t="s">
        <v>14</v>
      </c>
      <c r="B24" s="1" t="s">
        <v>7</v>
      </c>
      <c r="C24" s="1" t="s">
        <v>31</v>
      </c>
      <c r="D24" s="1"/>
      <c r="E24" s="1">
        <v>40</v>
      </c>
      <c r="F24" s="1">
        <v>0.13300000000000001</v>
      </c>
      <c r="G24">
        <v>0.49</v>
      </c>
      <c r="H24">
        <f t="shared" si="0"/>
        <v>34.68</v>
      </c>
      <c r="I24">
        <f t="shared" si="1"/>
        <v>43.176600000000001</v>
      </c>
      <c r="J24">
        <f t="shared" si="2"/>
        <v>46.575240000000001</v>
      </c>
      <c r="K24">
        <f t="shared" si="3"/>
        <v>3.3986400000000003</v>
      </c>
    </row>
    <row r="25" spans="1:11" x14ac:dyDescent="0.25">
      <c r="A25" s="1" t="s">
        <v>14</v>
      </c>
      <c r="B25" s="1" t="s">
        <v>8</v>
      </c>
      <c r="C25" s="1" t="s">
        <v>31</v>
      </c>
      <c r="D25" s="1"/>
      <c r="E25" s="1">
        <v>40</v>
      </c>
      <c r="F25" s="1">
        <v>0.16400000000000001</v>
      </c>
      <c r="G25">
        <v>0.52700000000000002</v>
      </c>
      <c r="H25">
        <f t="shared" si="0"/>
        <v>33.44</v>
      </c>
      <c r="I25">
        <f t="shared" si="1"/>
        <v>42.251440000000002</v>
      </c>
      <c r="J25">
        <f t="shared" si="2"/>
        <v>45.776015999999998</v>
      </c>
      <c r="K25">
        <f t="shared" si="3"/>
        <v>3.5245759999999962</v>
      </c>
    </row>
    <row r="26" spans="1:11" x14ac:dyDescent="0.25">
      <c r="A26" s="1" t="s">
        <v>15</v>
      </c>
      <c r="B26" s="1" t="s">
        <v>6</v>
      </c>
      <c r="C26" s="1" t="s">
        <v>31</v>
      </c>
      <c r="D26" s="1"/>
      <c r="E26" s="1">
        <v>40</v>
      </c>
      <c r="F26" s="1">
        <v>8.2000000000000003E-2</v>
      </c>
      <c r="G26">
        <v>0.39800000000000002</v>
      </c>
      <c r="H26">
        <f t="shared" si="0"/>
        <v>36.72</v>
      </c>
      <c r="I26">
        <f t="shared" si="1"/>
        <v>44.027279999999998</v>
      </c>
      <c r="J26">
        <f t="shared" si="2"/>
        <v>46.950191999999994</v>
      </c>
      <c r="K26">
        <f t="shared" si="3"/>
        <v>2.9229119999999966</v>
      </c>
    </row>
    <row r="27" spans="1:11" x14ac:dyDescent="0.25">
      <c r="A27" s="1" t="s">
        <v>15</v>
      </c>
      <c r="B27" s="1" t="s">
        <v>7</v>
      </c>
      <c r="C27" s="1" t="s">
        <v>31</v>
      </c>
      <c r="D27" s="1"/>
      <c r="E27" s="1">
        <v>40</v>
      </c>
      <c r="F27" s="1">
        <v>0.127</v>
      </c>
      <c r="G27">
        <v>0.42099999999999999</v>
      </c>
      <c r="H27">
        <f t="shared" si="0"/>
        <v>34.92</v>
      </c>
      <c r="I27">
        <f t="shared" si="1"/>
        <v>42.270659999999999</v>
      </c>
      <c r="J27">
        <f t="shared" si="2"/>
        <v>45.210923999999999</v>
      </c>
      <c r="K27">
        <f t="shared" si="3"/>
        <v>2.9402639999999991</v>
      </c>
    </row>
    <row r="28" spans="1:11" x14ac:dyDescent="0.25">
      <c r="A28" s="1" t="s">
        <v>15</v>
      </c>
      <c r="B28" s="1" t="s">
        <v>8</v>
      </c>
      <c r="C28" s="1" t="s">
        <v>31</v>
      </c>
      <c r="D28" s="1"/>
      <c r="E28" s="1">
        <v>40</v>
      </c>
      <c r="F28" s="1">
        <v>0.124</v>
      </c>
      <c r="G28">
        <v>0.34799999999999998</v>
      </c>
      <c r="H28">
        <f t="shared" si="0"/>
        <v>35.04</v>
      </c>
      <c r="I28">
        <f t="shared" si="1"/>
        <v>41.136959999999995</v>
      </c>
      <c r="J28">
        <f t="shared" si="2"/>
        <v>43.575744</v>
      </c>
      <c r="K28">
        <f t="shared" si="3"/>
        <v>2.4387840000000054</v>
      </c>
    </row>
    <row r="29" spans="1:11" x14ac:dyDescent="0.25">
      <c r="A29" s="1" t="s">
        <v>16</v>
      </c>
      <c r="B29" s="1" t="s">
        <v>6</v>
      </c>
      <c r="C29" s="1" t="s">
        <v>31</v>
      </c>
      <c r="D29" s="1"/>
      <c r="E29" s="1">
        <v>40</v>
      </c>
      <c r="F29" s="1">
        <v>9.6000000000000002E-2</v>
      </c>
      <c r="G29">
        <v>0.44700000000000001</v>
      </c>
      <c r="H29">
        <f t="shared" si="0"/>
        <v>36.160000000000004</v>
      </c>
      <c r="I29">
        <f t="shared" si="1"/>
        <v>44.241760000000006</v>
      </c>
      <c r="J29">
        <f t="shared" si="2"/>
        <v>47.474464000000005</v>
      </c>
      <c r="K29">
        <f t="shared" si="3"/>
        <v>3.2327039999999982</v>
      </c>
    </row>
    <row r="30" spans="1:11" x14ac:dyDescent="0.25">
      <c r="A30" s="1" t="s">
        <v>16</v>
      </c>
      <c r="B30" s="1" t="s">
        <v>7</v>
      </c>
      <c r="C30" s="1" t="s">
        <v>31</v>
      </c>
      <c r="D30" s="1"/>
      <c r="E30" s="1">
        <v>40</v>
      </c>
      <c r="F30" s="1">
        <v>0.11899999999999999</v>
      </c>
      <c r="G30">
        <v>0.437</v>
      </c>
      <c r="H30">
        <f t="shared" si="0"/>
        <v>35.24</v>
      </c>
      <c r="I30">
        <f t="shared" si="1"/>
        <v>42.93994</v>
      </c>
      <c r="J30">
        <f t="shared" si="2"/>
        <v>46.019916000000002</v>
      </c>
      <c r="K30">
        <f t="shared" si="3"/>
        <v>3.079976000000002</v>
      </c>
    </row>
    <row r="31" spans="1:11" x14ac:dyDescent="0.25">
      <c r="A31" s="1" t="s">
        <v>16</v>
      </c>
      <c r="B31" s="1" t="s">
        <v>8</v>
      </c>
      <c r="C31" s="1" t="s">
        <v>31</v>
      </c>
      <c r="D31" s="1"/>
      <c r="E31" s="1">
        <v>40</v>
      </c>
      <c r="F31" s="1">
        <v>0.13300000000000001</v>
      </c>
      <c r="G31">
        <v>0.46500000000000002</v>
      </c>
      <c r="H31">
        <f t="shared" si="0"/>
        <v>34.68</v>
      </c>
      <c r="I31">
        <f t="shared" si="1"/>
        <v>42.743099999999998</v>
      </c>
      <c r="J31">
        <f t="shared" si="2"/>
        <v>45.968339999999998</v>
      </c>
      <c r="K31">
        <f t="shared" si="3"/>
        <v>3.2252399999999994</v>
      </c>
    </row>
    <row r="34" spans="1:6" x14ac:dyDescent="0.25">
      <c r="A34" s="1" t="s">
        <v>0</v>
      </c>
      <c r="B34" s="1" t="s">
        <v>1</v>
      </c>
      <c r="C34" s="1" t="s">
        <v>30</v>
      </c>
      <c r="D34" s="1" t="s">
        <v>23</v>
      </c>
      <c r="E34" s="1" t="s">
        <v>25</v>
      </c>
      <c r="F34" s="1" t="s">
        <v>24</v>
      </c>
    </row>
    <row r="35" spans="1:6" x14ac:dyDescent="0.25">
      <c r="A35" s="1" t="s">
        <v>5</v>
      </c>
      <c r="B35" s="1" t="s">
        <v>6</v>
      </c>
      <c r="C35" s="1" t="s">
        <v>32</v>
      </c>
      <c r="D35" s="1"/>
      <c r="E35" s="1">
        <v>40</v>
      </c>
      <c r="F35" s="1">
        <v>0.10299999999999999</v>
      </c>
    </row>
    <row r="36" spans="1:6" x14ac:dyDescent="0.25">
      <c r="A36" s="1" t="s">
        <v>5</v>
      </c>
      <c r="B36" s="1" t="s">
        <v>7</v>
      </c>
      <c r="C36" s="1" t="s">
        <v>32</v>
      </c>
      <c r="D36" s="1"/>
      <c r="E36" s="1">
        <v>40</v>
      </c>
      <c r="F36" s="1">
        <v>0.14299999999999999</v>
      </c>
    </row>
    <row r="37" spans="1:6" x14ac:dyDescent="0.25">
      <c r="A37" s="1" t="s">
        <v>5</v>
      </c>
      <c r="B37" s="1" t="s">
        <v>8</v>
      </c>
      <c r="C37" s="1" t="s">
        <v>32</v>
      </c>
      <c r="D37" s="1"/>
      <c r="E37" s="1">
        <v>40</v>
      </c>
      <c r="F37" s="1">
        <v>0.152</v>
      </c>
    </row>
    <row r="38" spans="1:6" x14ac:dyDescent="0.25">
      <c r="A38" s="1" t="s">
        <v>5</v>
      </c>
      <c r="B38" s="1" t="s">
        <v>9</v>
      </c>
      <c r="C38" s="1" t="s">
        <v>32</v>
      </c>
      <c r="D38" s="1"/>
      <c r="E38" s="1">
        <v>40</v>
      </c>
      <c r="F38" s="1">
        <v>0.14099999999999999</v>
      </c>
    </row>
    <row r="39" spans="1:6" x14ac:dyDescent="0.25">
      <c r="A39" s="1" t="s">
        <v>10</v>
      </c>
      <c r="B39" s="1" t="s">
        <v>6</v>
      </c>
      <c r="C39" s="1" t="s">
        <v>32</v>
      </c>
      <c r="D39" s="1"/>
      <c r="E39" s="1">
        <v>40</v>
      </c>
      <c r="F39" s="1">
        <v>0.13100000000000001</v>
      </c>
    </row>
    <row r="40" spans="1:6" x14ac:dyDescent="0.25">
      <c r="A40" s="1" t="s">
        <v>10</v>
      </c>
      <c r="B40" s="1" t="s">
        <v>7</v>
      </c>
      <c r="C40" s="1" t="s">
        <v>32</v>
      </c>
      <c r="D40" s="1"/>
      <c r="E40" s="1">
        <v>40</v>
      </c>
      <c r="F40" s="1">
        <v>0.124</v>
      </c>
    </row>
    <row r="41" spans="1:6" x14ac:dyDescent="0.25">
      <c r="A41" s="1" t="s">
        <v>10</v>
      </c>
      <c r="B41" s="1" t="s">
        <v>8</v>
      </c>
      <c r="C41" s="1" t="s">
        <v>32</v>
      </c>
      <c r="D41" s="1"/>
      <c r="E41" s="1">
        <v>40</v>
      </c>
      <c r="F41" s="1">
        <v>0.13200000000000001</v>
      </c>
    </row>
    <row r="42" spans="1:6" x14ac:dyDescent="0.25">
      <c r="A42" s="1" t="s">
        <v>10</v>
      </c>
      <c r="B42" s="1" t="s">
        <v>9</v>
      </c>
      <c r="C42" s="1" t="s">
        <v>32</v>
      </c>
      <c r="D42" s="1"/>
      <c r="E42" s="1">
        <v>40</v>
      </c>
      <c r="F42" s="1">
        <v>0.13700000000000001</v>
      </c>
    </row>
    <row r="43" spans="1:6" x14ac:dyDescent="0.25">
      <c r="A43" s="1" t="s">
        <v>11</v>
      </c>
      <c r="B43" s="1" t="s">
        <v>6</v>
      </c>
      <c r="C43" s="1" t="s">
        <v>32</v>
      </c>
      <c r="D43" s="1"/>
      <c r="E43" s="1">
        <v>40</v>
      </c>
      <c r="F43" s="1">
        <v>0.16</v>
      </c>
    </row>
    <row r="44" spans="1:6" x14ac:dyDescent="0.25">
      <c r="A44" s="1" t="s">
        <v>11</v>
      </c>
      <c r="B44" s="1" t="s">
        <v>7</v>
      </c>
      <c r="C44" s="1" t="s">
        <v>32</v>
      </c>
      <c r="D44" s="1"/>
      <c r="E44" s="1">
        <v>40</v>
      </c>
      <c r="F44" s="1">
        <v>0.14599999999999999</v>
      </c>
    </row>
    <row r="45" spans="1:6" x14ac:dyDescent="0.25">
      <c r="A45" s="1" t="s">
        <v>11</v>
      </c>
      <c r="B45" s="1" t="s">
        <v>8</v>
      </c>
      <c r="C45" s="1" t="s">
        <v>32</v>
      </c>
      <c r="D45" s="1"/>
      <c r="E45" s="1">
        <v>40</v>
      </c>
      <c r="F45" s="1">
        <v>0.14699999999999999</v>
      </c>
    </row>
    <row r="46" spans="1:6" x14ac:dyDescent="0.25">
      <c r="A46" s="1" t="s">
        <v>11</v>
      </c>
      <c r="B46" s="1" t="s">
        <v>9</v>
      </c>
      <c r="C46" s="1" t="s">
        <v>32</v>
      </c>
      <c r="D46" s="1"/>
      <c r="E46" s="1">
        <v>40</v>
      </c>
      <c r="F46" s="1">
        <v>0.13900000000000001</v>
      </c>
    </row>
    <row r="47" spans="1:6" x14ac:dyDescent="0.25">
      <c r="A47" s="1" t="s">
        <v>12</v>
      </c>
      <c r="B47" s="1" t="s">
        <v>6</v>
      </c>
      <c r="C47" s="1" t="s">
        <v>32</v>
      </c>
      <c r="D47" s="1"/>
      <c r="E47" s="1">
        <v>40</v>
      </c>
      <c r="F47" s="1">
        <v>0.17799999999999999</v>
      </c>
    </row>
    <row r="48" spans="1:6" x14ac:dyDescent="0.25">
      <c r="A48" s="1" t="s">
        <v>12</v>
      </c>
      <c r="B48" s="1" t="s">
        <v>7</v>
      </c>
      <c r="C48" s="1" t="s">
        <v>32</v>
      </c>
      <c r="D48" s="1"/>
      <c r="E48" s="1">
        <v>40</v>
      </c>
      <c r="F48" s="1">
        <v>0.16</v>
      </c>
    </row>
    <row r="49" spans="1:6" x14ac:dyDescent="0.25">
      <c r="A49" s="1" t="s">
        <v>12</v>
      </c>
      <c r="B49" s="1" t="s">
        <v>8</v>
      </c>
      <c r="C49" s="1" t="s">
        <v>32</v>
      </c>
      <c r="D49" s="1"/>
      <c r="E49" s="1">
        <v>40</v>
      </c>
      <c r="F49" s="1">
        <v>0.151</v>
      </c>
    </row>
    <row r="50" spans="1:6" x14ac:dyDescent="0.25">
      <c r="A50" s="1" t="s">
        <v>12</v>
      </c>
      <c r="B50" s="1" t="s">
        <v>9</v>
      </c>
      <c r="C50" s="1" t="s">
        <v>32</v>
      </c>
      <c r="D50" s="1"/>
      <c r="E50" s="1">
        <v>40</v>
      </c>
      <c r="F50" s="1">
        <v>0.154</v>
      </c>
    </row>
    <row r="51" spans="1:6" x14ac:dyDescent="0.25">
      <c r="A51" s="1" t="s">
        <v>13</v>
      </c>
      <c r="B51" s="1" t="s">
        <v>6</v>
      </c>
      <c r="C51" s="1" t="s">
        <v>32</v>
      </c>
      <c r="D51" s="1"/>
      <c r="E51" s="1">
        <v>40</v>
      </c>
      <c r="F51" s="1">
        <v>0.14699999999999999</v>
      </c>
    </row>
    <row r="52" spans="1:6" x14ac:dyDescent="0.25">
      <c r="A52" s="1" t="s">
        <v>13</v>
      </c>
      <c r="B52" s="1" t="s">
        <v>7</v>
      </c>
      <c r="C52" s="1" t="s">
        <v>32</v>
      </c>
      <c r="D52" s="1"/>
      <c r="E52" s="1">
        <v>40</v>
      </c>
      <c r="F52" s="1">
        <v>0.157</v>
      </c>
    </row>
    <row r="53" spans="1:6" x14ac:dyDescent="0.25">
      <c r="A53" s="1" t="s">
        <v>13</v>
      </c>
      <c r="B53" s="1" t="s">
        <v>8</v>
      </c>
      <c r="C53" s="1" t="s">
        <v>32</v>
      </c>
      <c r="D53" s="1"/>
      <c r="E53" s="1">
        <v>40</v>
      </c>
      <c r="F53" s="1">
        <v>0.152</v>
      </c>
    </row>
    <row r="54" spans="1:6" x14ac:dyDescent="0.25">
      <c r="A54" s="1" t="s">
        <v>13</v>
      </c>
      <c r="B54" s="1" t="s">
        <v>9</v>
      </c>
      <c r="C54" s="1" t="s">
        <v>32</v>
      </c>
      <c r="D54" s="1"/>
      <c r="E54" s="1">
        <v>40</v>
      </c>
      <c r="F54" s="1">
        <v>0.14399999999999999</v>
      </c>
    </row>
    <row r="55" spans="1:6" x14ac:dyDescent="0.25">
      <c r="A55" s="1" t="s">
        <v>14</v>
      </c>
      <c r="B55" s="1" t="s">
        <v>6</v>
      </c>
      <c r="C55" s="1" t="s">
        <v>32</v>
      </c>
      <c r="D55" s="1"/>
      <c r="E55" s="1">
        <v>40</v>
      </c>
      <c r="F55" s="1">
        <v>0.16</v>
      </c>
    </row>
    <row r="56" spans="1:6" x14ac:dyDescent="0.25">
      <c r="A56" s="1" t="s">
        <v>14</v>
      </c>
      <c r="B56" s="1" t="s">
        <v>7</v>
      </c>
      <c r="C56" s="1" t="s">
        <v>32</v>
      </c>
      <c r="D56" s="1"/>
      <c r="E56" s="1">
        <v>40</v>
      </c>
      <c r="F56" s="1">
        <v>0.13300000000000001</v>
      </c>
    </row>
    <row r="57" spans="1:6" x14ac:dyDescent="0.25">
      <c r="A57" s="1" t="s">
        <v>14</v>
      </c>
      <c r="B57" s="1" t="s">
        <v>8</v>
      </c>
      <c r="C57" s="1" t="s">
        <v>32</v>
      </c>
      <c r="D57" s="1"/>
      <c r="E57" s="1">
        <v>40</v>
      </c>
      <c r="F57" s="1">
        <v>0.16400000000000001</v>
      </c>
    </row>
    <row r="58" spans="1:6" x14ac:dyDescent="0.25">
      <c r="A58" s="1" t="s">
        <v>15</v>
      </c>
      <c r="B58" s="1" t="s">
        <v>6</v>
      </c>
      <c r="C58" s="1" t="s">
        <v>32</v>
      </c>
      <c r="D58" s="1"/>
      <c r="E58" s="1">
        <v>40</v>
      </c>
      <c r="F58" s="1">
        <v>8.2000000000000003E-2</v>
      </c>
    </row>
    <row r="59" spans="1:6" x14ac:dyDescent="0.25">
      <c r="A59" s="1" t="s">
        <v>15</v>
      </c>
      <c r="B59" s="1" t="s">
        <v>7</v>
      </c>
      <c r="C59" s="1" t="s">
        <v>32</v>
      </c>
      <c r="D59" s="1"/>
      <c r="E59" s="1">
        <v>40</v>
      </c>
      <c r="F59" s="1">
        <v>0.127</v>
      </c>
    </row>
    <row r="60" spans="1:6" x14ac:dyDescent="0.25">
      <c r="A60" s="1" t="s">
        <v>15</v>
      </c>
      <c r="B60" s="1" t="s">
        <v>8</v>
      </c>
      <c r="C60" s="1" t="s">
        <v>32</v>
      </c>
      <c r="D60" s="1"/>
      <c r="E60" s="1">
        <v>40</v>
      </c>
      <c r="F60" s="1">
        <v>0.124</v>
      </c>
    </row>
    <row r="61" spans="1:6" x14ac:dyDescent="0.25">
      <c r="A61" s="1" t="s">
        <v>16</v>
      </c>
      <c r="B61" s="1" t="s">
        <v>6</v>
      </c>
      <c r="C61" s="1" t="s">
        <v>32</v>
      </c>
      <c r="D61" s="1"/>
      <c r="E61" s="1">
        <v>40</v>
      </c>
      <c r="F61" s="1">
        <v>9.6000000000000002E-2</v>
      </c>
    </row>
    <row r="62" spans="1:6" x14ac:dyDescent="0.25">
      <c r="A62" s="1" t="s">
        <v>16</v>
      </c>
      <c r="B62" s="1" t="s">
        <v>7</v>
      </c>
      <c r="C62" s="1" t="s">
        <v>32</v>
      </c>
      <c r="D62" s="1"/>
      <c r="E62" s="1">
        <v>40</v>
      </c>
      <c r="F62" s="1">
        <v>0.11899999999999999</v>
      </c>
    </row>
    <row r="63" spans="1:6" x14ac:dyDescent="0.25">
      <c r="A63" s="1" t="s">
        <v>16</v>
      </c>
      <c r="B63" s="1" t="s">
        <v>8</v>
      </c>
      <c r="C63" s="1" t="s">
        <v>32</v>
      </c>
      <c r="D63" s="1"/>
      <c r="E63" s="1">
        <v>40</v>
      </c>
      <c r="F63" s="1">
        <v>0.13300000000000001</v>
      </c>
    </row>
    <row r="66" spans="1:5" x14ac:dyDescent="0.25">
      <c r="A66" s="1" t="s">
        <v>0</v>
      </c>
      <c r="B66" s="1" t="s">
        <v>1</v>
      </c>
      <c r="C66" s="1" t="s">
        <v>30</v>
      </c>
      <c r="D66" s="1" t="s">
        <v>23</v>
      </c>
      <c r="E66" s="1" t="s">
        <v>25</v>
      </c>
    </row>
    <row r="67" spans="1:5" x14ac:dyDescent="0.25">
      <c r="A67" s="1" t="s">
        <v>5</v>
      </c>
      <c r="B67" s="1" t="s">
        <v>6</v>
      </c>
      <c r="C67" s="1" t="s">
        <v>33</v>
      </c>
      <c r="D67" s="1"/>
      <c r="E67" s="1">
        <v>40</v>
      </c>
    </row>
    <row r="68" spans="1:5" x14ac:dyDescent="0.25">
      <c r="A68" s="1" t="s">
        <v>5</v>
      </c>
      <c r="B68" s="1" t="s">
        <v>7</v>
      </c>
      <c r="C68" s="1" t="s">
        <v>33</v>
      </c>
      <c r="D68" s="1"/>
      <c r="E68" s="1">
        <v>40</v>
      </c>
    </row>
    <row r="69" spans="1:5" x14ac:dyDescent="0.25">
      <c r="A69" s="1" t="s">
        <v>5</v>
      </c>
      <c r="B69" s="1" t="s">
        <v>8</v>
      </c>
      <c r="C69" s="1" t="s">
        <v>33</v>
      </c>
      <c r="D69" s="1"/>
      <c r="E69" s="1">
        <v>40</v>
      </c>
    </row>
    <row r="70" spans="1:5" x14ac:dyDescent="0.25">
      <c r="A70" s="1" t="s">
        <v>5</v>
      </c>
      <c r="B70" s="1" t="s">
        <v>9</v>
      </c>
      <c r="C70" s="1" t="s">
        <v>33</v>
      </c>
      <c r="D70" s="1"/>
      <c r="E70" s="1">
        <v>40</v>
      </c>
    </row>
    <row r="71" spans="1:5" x14ac:dyDescent="0.25">
      <c r="A71" s="1" t="s">
        <v>10</v>
      </c>
      <c r="B71" s="1" t="s">
        <v>6</v>
      </c>
      <c r="C71" s="1" t="s">
        <v>33</v>
      </c>
      <c r="D71" s="1"/>
      <c r="E71" s="1">
        <v>40</v>
      </c>
    </row>
    <row r="72" spans="1:5" x14ac:dyDescent="0.25">
      <c r="A72" s="1" t="s">
        <v>10</v>
      </c>
      <c r="B72" s="1" t="s">
        <v>7</v>
      </c>
      <c r="C72" s="1" t="s">
        <v>33</v>
      </c>
      <c r="D72" s="1"/>
      <c r="E72" s="1">
        <v>40</v>
      </c>
    </row>
    <row r="73" spans="1:5" x14ac:dyDescent="0.25">
      <c r="A73" s="1" t="s">
        <v>10</v>
      </c>
      <c r="B73" s="1" t="s">
        <v>8</v>
      </c>
      <c r="C73" s="1" t="s">
        <v>33</v>
      </c>
      <c r="D73" s="1"/>
      <c r="E73" s="1">
        <v>40</v>
      </c>
    </row>
    <row r="74" spans="1:5" x14ac:dyDescent="0.25">
      <c r="A74" s="1" t="s">
        <v>10</v>
      </c>
      <c r="B74" s="1" t="s">
        <v>9</v>
      </c>
      <c r="C74" s="1" t="s">
        <v>33</v>
      </c>
      <c r="D74" s="1"/>
      <c r="E74" s="1">
        <v>40</v>
      </c>
    </row>
    <row r="75" spans="1:5" x14ac:dyDescent="0.25">
      <c r="A75" s="1" t="s">
        <v>11</v>
      </c>
      <c r="B75" s="1" t="s">
        <v>6</v>
      </c>
      <c r="C75" s="1" t="s">
        <v>33</v>
      </c>
      <c r="D75" s="1"/>
      <c r="E75" s="1">
        <v>40</v>
      </c>
    </row>
    <row r="76" spans="1:5" x14ac:dyDescent="0.25">
      <c r="A76" s="1" t="s">
        <v>11</v>
      </c>
      <c r="B76" s="1" t="s">
        <v>7</v>
      </c>
      <c r="C76" s="1" t="s">
        <v>33</v>
      </c>
      <c r="D76" s="1"/>
      <c r="E76" s="1">
        <v>40</v>
      </c>
    </row>
    <row r="77" spans="1:5" x14ac:dyDescent="0.25">
      <c r="A77" s="1" t="s">
        <v>11</v>
      </c>
      <c r="B77" s="1" t="s">
        <v>8</v>
      </c>
      <c r="C77" s="1" t="s">
        <v>33</v>
      </c>
      <c r="D77" s="1"/>
      <c r="E77" s="1">
        <v>40</v>
      </c>
    </row>
    <row r="78" spans="1:5" x14ac:dyDescent="0.25">
      <c r="A78" s="1" t="s">
        <v>11</v>
      </c>
      <c r="B78" s="1" t="s">
        <v>9</v>
      </c>
      <c r="C78" s="1" t="s">
        <v>33</v>
      </c>
      <c r="D78" s="1"/>
      <c r="E78" s="1">
        <v>40</v>
      </c>
    </row>
    <row r="79" spans="1:5" x14ac:dyDescent="0.25">
      <c r="A79" s="1" t="s">
        <v>12</v>
      </c>
      <c r="B79" s="1" t="s">
        <v>6</v>
      </c>
      <c r="C79" s="1" t="s">
        <v>33</v>
      </c>
      <c r="D79" s="1"/>
      <c r="E79" s="1">
        <v>40</v>
      </c>
    </row>
    <row r="80" spans="1:5" x14ac:dyDescent="0.25">
      <c r="A80" s="1" t="s">
        <v>12</v>
      </c>
      <c r="B80" s="1" t="s">
        <v>7</v>
      </c>
      <c r="C80" s="1" t="s">
        <v>33</v>
      </c>
      <c r="D80" s="1"/>
      <c r="E80" s="1">
        <v>40</v>
      </c>
    </row>
    <row r="81" spans="1:5" x14ac:dyDescent="0.25">
      <c r="A81" s="1" t="s">
        <v>12</v>
      </c>
      <c r="B81" s="1" t="s">
        <v>8</v>
      </c>
      <c r="C81" s="1" t="s">
        <v>33</v>
      </c>
      <c r="D81" s="1"/>
      <c r="E81" s="1">
        <v>40</v>
      </c>
    </row>
    <row r="82" spans="1:5" x14ac:dyDescent="0.25">
      <c r="A82" s="1" t="s">
        <v>12</v>
      </c>
      <c r="B82" s="1" t="s">
        <v>9</v>
      </c>
      <c r="C82" s="1" t="s">
        <v>33</v>
      </c>
      <c r="D82" s="1"/>
      <c r="E82" s="1">
        <v>40</v>
      </c>
    </row>
    <row r="83" spans="1:5" x14ac:dyDescent="0.25">
      <c r="A83" s="1" t="s">
        <v>13</v>
      </c>
      <c r="B83" s="1" t="s">
        <v>6</v>
      </c>
      <c r="C83" s="1" t="s">
        <v>33</v>
      </c>
      <c r="D83" s="1"/>
      <c r="E83" s="1">
        <v>40</v>
      </c>
    </row>
    <row r="84" spans="1:5" x14ac:dyDescent="0.25">
      <c r="A84" s="1" t="s">
        <v>13</v>
      </c>
      <c r="B84" s="1" t="s">
        <v>7</v>
      </c>
      <c r="C84" s="1" t="s">
        <v>33</v>
      </c>
      <c r="D84" s="1"/>
      <c r="E84" s="1">
        <v>40</v>
      </c>
    </row>
    <row r="85" spans="1:5" x14ac:dyDescent="0.25">
      <c r="A85" s="1" t="s">
        <v>13</v>
      </c>
      <c r="B85" s="1" t="s">
        <v>8</v>
      </c>
      <c r="C85" s="1" t="s">
        <v>33</v>
      </c>
      <c r="D85" s="1"/>
      <c r="E85" s="1">
        <v>40</v>
      </c>
    </row>
    <row r="86" spans="1:5" x14ac:dyDescent="0.25">
      <c r="A86" s="1" t="s">
        <v>13</v>
      </c>
      <c r="B86" s="1" t="s">
        <v>9</v>
      </c>
      <c r="C86" s="1" t="s">
        <v>33</v>
      </c>
      <c r="D86" s="1"/>
      <c r="E86" s="1">
        <v>40</v>
      </c>
    </row>
    <row r="87" spans="1:5" x14ac:dyDescent="0.25">
      <c r="A87" s="1" t="s">
        <v>14</v>
      </c>
      <c r="B87" s="1" t="s">
        <v>6</v>
      </c>
      <c r="C87" s="1" t="s">
        <v>33</v>
      </c>
      <c r="D87" s="1"/>
      <c r="E87" s="1">
        <v>40</v>
      </c>
    </row>
    <row r="88" spans="1:5" x14ac:dyDescent="0.25">
      <c r="A88" s="1" t="s">
        <v>14</v>
      </c>
      <c r="B88" s="1" t="s">
        <v>7</v>
      </c>
      <c r="C88" s="1" t="s">
        <v>33</v>
      </c>
      <c r="D88" s="1"/>
      <c r="E88" s="1">
        <v>40</v>
      </c>
    </row>
    <row r="89" spans="1:5" x14ac:dyDescent="0.25">
      <c r="A89" s="1" t="s">
        <v>14</v>
      </c>
      <c r="B89" s="1" t="s">
        <v>8</v>
      </c>
      <c r="C89" s="1" t="s">
        <v>33</v>
      </c>
      <c r="D89" s="1"/>
      <c r="E89" s="1">
        <v>40</v>
      </c>
    </row>
    <row r="90" spans="1:5" x14ac:dyDescent="0.25">
      <c r="A90" s="1" t="s">
        <v>15</v>
      </c>
      <c r="B90" s="1" t="s">
        <v>6</v>
      </c>
      <c r="C90" s="1" t="s">
        <v>33</v>
      </c>
      <c r="D90" s="1"/>
      <c r="E90" s="1">
        <v>40</v>
      </c>
    </row>
    <row r="91" spans="1:5" x14ac:dyDescent="0.25">
      <c r="A91" s="1" t="s">
        <v>15</v>
      </c>
      <c r="B91" s="1" t="s">
        <v>7</v>
      </c>
      <c r="C91" s="1" t="s">
        <v>33</v>
      </c>
      <c r="D91" s="1"/>
      <c r="E91" s="1">
        <v>40</v>
      </c>
    </row>
    <row r="92" spans="1:5" x14ac:dyDescent="0.25">
      <c r="A92" s="1" t="s">
        <v>15</v>
      </c>
      <c r="B92" s="1" t="s">
        <v>8</v>
      </c>
      <c r="C92" s="1" t="s">
        <v>33</v>
      </c>
      <c r="D92" s="1"/>
      <c r="E92" s="1">
        <v>40</v>
      </c>
    </row>
    <row r="93" spans="1:5" x14ac:dyDescent="0.25">
      <c r="A93" s="1" t="s">
        <v>16</v>
      </c>
      <c r="B93" s="1" t="s">
        <v>6</v>
      </c>
      <c r="C93" s="1" t="s">
        <v>33</v>
      </c>
      <c r="D93" s="1"/>
      <c r="E93" s="1">
        <v>40</v>
      </c>
    </row>
    <row r="94" spans="1:5" x14ac:dyDescent="0.25">
      <c r="A94" s="1" t="s">
        <v>16</v>
      </c>
      <c r="B94" s="1" t="s">
        <v>7</v>
      </c>
      <c r="C94" s="1" t="s">
        <v>33</v>
      </c>
      <c r="D94" s="1"/>
      <c r="E94" s="1">
        <v>40</v>
      </c>
    </row>
    <row r="95" spans="1:5" x14ac:dyDescent="0.25">
      <c r="A95" s="1" t="s">
        <v>16</v>
      </c>
      <c r="B95" s="1" t="s">
        <v>8</v>
      </c>
      <c r="C95" s="1" t="s">
        <v>33</v>
      </c>
      <c r="D95" s="1"/>
      <c r="E95" s="1">
        <v>40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Moisture</vt:lpstr>
      <vt:lpstr>WHC</vt:lpstr>
      <vt:lpstr>Fumigation cups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PSM.Tiemann Lab</dc:creator>
  <cp:lastModifiedBy>PSM.Tiemann Lab</cp:lastModifiedBy>
  <cp:lastPrinted>2022-07-13T13:37:59Z</cp:lastPrinted>
  <dcterms:created xsi:type="dcterms:W3CDTF">2015-06-05T18:17:20Z</dcterms:created>
  <dcterms:modified xsi:type="dcterms:W3CDTF">2023-03-24T15:25:58Z</dcterms:modified>
</cp:coreProperties>
</file>