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27252" yWindow="-120" windowWidth="29040" windowHeight="15840"/>
  </bookViews>
  <sheets>
    <sheet name="biofuels_attributional" sheetId="1" r:id="rId1"/>
  </sheets>
  <calcPr calcId="162913"/>
</workbook>
</file>

<file path=xl/calcChain.xml><?xml version="1.0" encoding="utf-8"?>
<calcChain xmlns="http://schemas.openxmlformats.org/spreadsheetml/2006/main">
  <c r="B149" i="1" l="1"/>
  <c r="B100" i="1"/>
  <c r="B346" i="1"/>
  <c r="B54" i="1"/>
  <c r="B395" i="1"/>
  <c r="B622" i="1"/>
  <c r="H147" i="1"/>
  <c r="H146" i="1"/>
  <c r="H145" i="1"/>
  <c r="H144" i="1"/>
  <c r="H143" i="1"/>
  <c r="H142" i="1"/>
  <c r="H141" i="1"/>
  <c r="H140" i="1"/>
  <c r="H139" i="1"/>
  <c r="H138" i="1"/>
  <c r="H137" i="1"/>
  <c r="H136" i="1"/>
  <c r="H135" i="1"/>
</calcChain>
</file>

<file path=xl/sharedStrings.xml><?xml version="1.0" encoding="utf-8"?>
<sst xmlns="http://schemas.openxmlformats.org/spreadsheetml/2006/main" count="4147" uniqueCount="396">
  <si>
    <t>Database</t>
  </si>
  <si>
    <t>Activity</t>
  </si>
  <si>
    <t>code</t>
  </si>
  <si>
    <t>f9bcc96d6a6eecd71aae1767f2a1f783</t>
  </si>
  <si>
    <t>filename</t>
  </si>
  <si>
    <t>bioenergy_cozzolini_2018.csv</t>
  </si>
  <si>
    <t>location</t>
  </si>
  <si>
    <t>RER</t>
  </si>
  <si>
    <t>production amount</t>
  </si>
  <si>
    <t>reference product</t>
  </si>
  <si>
    <t>type</t>
  </si>
  <si>
    <t>process</t>
  </si>
  <si>
    <t>unit</t>
  </si>
  <si>
    <t>megajoule</t>
  </si>
  <si>
    <t>Exchanges</t>
  </si>
  <si>
    <t>name</t>
  </si>
  <si>
    <t>amount</t>
  </si>
  <si>
    <t>categories</t>
  </si>
  <si>
    <t>uncertainty type</t>
  </si>
  <si>
    <t>loc</t>
  </si>
  <si>
    <t>allocation</t>
  </si>
  <si>
    <t>comment</t>
  </si>
  <si>
    <t>product</t>
  </si>
  <si>
    <t>simapro name</t>
  </si>
  <si>
    <t>system model</t>
  </si>
  <si>
    <t>Francesco TH::BioDiesel::Waste Cooking Oil to BioD</t>
  </si>
  <si>
    <t>production</t>
  </si>
  <si>
    <t/>
  </si>
  <si>
    <t>Refined Waste Cooking Oil {RER} | Refining of waste cooking oil Europe | Alloc Rec, U</t>
  </si>
  <si>
    <t>Materials/fuels</t>
  </si>
  <si>
    <t>technosphere</t>
  </si>
  <si>
    <t>WÃ¶rgetter, M., Prankl, H., Rathbauer, J., Bacovsky, D.: Local and Innovative Biodiesel. Final report of the ALTENER project No. 4.1030/C/02-022. HBLFA Francisco Josephinum / BLT Biomass Â Logistics Â Technology. March 2006.</t>
  </si>
  <si>
    <t>market for methanol</t>
  </si>
  <si>
    <t>GLO</t>
  </si>
  <si>
    <t>kilogram</t>
  </si>
  <si>
    <t>BDI, Input-Output Factsheet, Plant Capacity 50.000 t Biodiesel, Department Research and Development BDI Â BioDiesel International AG</t>
  </si>
  <si>
    <t>methanol</t>
  </si>
  <si>
    <t>Methanol {GLO}| market for | Alloc Rec, U</t>
  </si>
  <si>
    <t>Allocation, cut-off by classification</t>
  </si>
  <si>
    <t>market for natural gas, from medium pressure network (0.1-1 bar), at service station</t>
  </si>
  <si>
    <t>natural gas, from medium pressure network (0.1-1 bar), at service station</t>
  </si>
  <si>
    <t>Natural gas, from medium pressure network (0.1-1 bar), at service station {GLO}| market for | Alloc Rec, U</t>
  </si>
  <si>
    <t>market for phosphoric acid, industrial grade, without water, in 85% solution state</t>
  </si>
  <si>
    <t>phosphoric acid, industrial grade, without water, in 85% solution state</t>
  </si>
  <si>
    <t>Phosphoric acid, industrial grade, without water, in 85% solution state {GLO}| market for | Alloc Rec, U</t>
  </si>
  <si>
    <t>market for potassium hydroxide</t>
  </si>
  <si>
    <t>potassium hydroxide</t>
  </si>
  <si>
    <t>Potassium hydroxide {GLO}| market for | Alloc Rec, U</t>
  </si>
  <si>
    <t>market for potassium sulfate, as K2O</t>
  </si>
  <si>
    <t>potassium sulfate, as K2O</t>
  </si>
  <si>
    <t>Potassium sulfate, as K2O {GLO}| market for | Alloc Rec, U</t>
  </si>
  <si>
    <t>market for transport, freight train</t>
  </si>
  <si>
    <t>Europe without Switzerland</t>
  </si>
  <si>
    <t>ton kilometer</t>
  </si>
  <si>
    <t>Electricity/heat</t>
  </si>
  <si>
    <t>transport, freight train</t>
  </si>
  <si>
    <t>Transport, freight train {Europe without Switzerland}| market for | Alloc Rec, U</t>
  </si>
  <si>
    <t>market for transport, freight, inland waterways, barge</t>
  </si>
  <si>
    <t>transport, freight, inland waterways, barge</t>
  </si>
  <si>
    <t>Transport, freight, inland waterways, barge {GLO}| market for | Alloc Rec, U</t>
  </si>
  <si>
    <t>market for transport, freight, lorry &gt;32 metric ton, EURO6</t>
  </si>
  <si>
    <t>Transport of FAME to blending depot via 40 ton truck over a distance of 305 km (one way) - Same as rapeseed biodieselIMO, 2009</t>
  </si>
  <si>
    <t>transport, freight, lorry &gt;32 metric ton, EURO6</t>
  </si>
  <si>
    <t>Transport, freight, lorry &gt;32 metric ton, EURO6 {GLO}| market for | Alloc Rec, U</t>
  </si>
  <si>
    <t>transport FAME to filling station (same as rapeseed biodiesel)IMO, 2009</t>
  </si>
  <si>
    <t>market for transport, freight, sea, transoceanic tanker</t>
  </si>
  <si>
    <t>transport, freight, sea, transoceanic tanker</t>
  </si>
  <si>
    <t>Transport, freight, sea, transoceanic tanker {GLO}| market for | Alloc Rec, U</t>
  </si>
  <si>
    <t>market group for electricity, medium voltage</t>
  </si>
  <si>
    <t>kilowatt hour</t>
  </si>
  <si>
    <t>for reactionBDI, Input-Output Factsheet, Plant Capacity 50.000 t Biodiesel, Department Research and Development BDI Â BioDiesel International AG</t>
  </si>
  <si>
    <t>electricity, medium voltage</t>
  </si>
  <si>
    <t>Electricity, medium voltage {Europe without Switzerland}| market group for | Alloc Rec, U</t>
  </si>
  <si>
    <t>FAME depot (same as rapeseed biodiesel)Dautrebande, O., TotalFinaElf, January 2002</t>
  </si>
  <si>
    <t>FAME filling station (same as rapeseed biodiesel)Dautrebande, O., TotalFinaElf, January 2002</t>
  </si>
  <si>
    <t>281d7ce2b6a84206e24f76eee46fa71e</t>
  </si>
  <si>
    <t>Francesco TH::BioDiesel::Rapeseed to BioD</t>
  </si>
  <si>
    <t>Plant oil production | refining of crude vegetable oil from rapeseed| Alloc Rec, U</t>
  </si>
  <si>
    <t>European Biodiesel Board (EBB), July 2009ECN Phyllis database of biomaterials propertiesEdwards, R, JRC, 22 July 2003: calculation with HSC for windows</t>
  </si>
  <si>
    <t>market for heat, from steam, in chemical industry</t>
  </si>
  <si>
    <t>Steam to carry out reactionEuropean Biodiesel Board (EBB), July 2009ECN Phyllis database of biomaterials propertiesEdwards, R, JRC, 22 July 2003: calculation with HSC for windowsRous, J-F., SofiprotÃ©ol, Paris, France; personal communication 23 September 2008 explaining glycerol distillation data</t>
  </si>
  <si>
    <t>heat, from steam, in chemical industry</t>
  </si>
  <si>
    <t>Heat, in chemical industry {RER}| market for | Alloc Rec, U</t>
  </si>
  <si>
    <t>market for hydrochloric acid, without water, in 30% solution state</t>
  </si>
  <si>
    <t>hydrochloric acid, without water, in 30% solution state</t>
  </si>
  <si>
    <t>Hydrochloric acid, without water, in 30% solution state {RER}| market for | Alloc Rec, U</t>
  </si>
  <si>
    <t>market for sodium methoxide</t>
  </si>
  <si>
    <t>ECN Phyllis database of biomaterials propertiesEdwards, R, JRC, 22 July 2003: calculation with HSC for windowsEuropean Biodiesel Board, - J. Coignac, Comments to Commission's May 2013 stakeholder consultation, received 13 June 2013.. In 2009 EBB figure was 17.55 kg/tonne RME. European Biodiesel Board, - D. Buttle, e-mail of 07-10-2013, confirming figure is kg of 30% solution, not pure SOM</t>
  </si>
  <si>
    <t>sodium methoxide</t>
  </si>
  <si>
    <t>Sodium methoxide {GLO}| market for | Alloc Rec, U</t>
  </si>
  <si>
    <t>Transport of FAME to blending depot via 40 ton truck over a distance of 305 km (one way)IMO, 2009</t>
  </si>
  <si>
    <t>Transport of FAME to filling station via 40 ton truck over a distance of 150  km (one way)IMO, 2009</t>
  </si>
  <si>
    <t>market for transport, pipeline, onshore, petroleum</t>
  </si>
  <si>
    <t>transport, pipeline, onshore, petroleum</t>
  </si>
  <si>
    <t>Transport, pipeline, onshore, petroleum {GLO}| market for | Alloc Rec, U</t>
  </si>
  <si>
    <t>To carry out reactionEuropean Biodiesel Board (EBB), July 2009ECN Phyllis database of biomaterials propertiesEdwards, R, JRC, 22 July 2003: calculation with HSC for windows</t>
  </si>
  <si>
    <t>FAME depotDautrebande, O., TotalFinaElf, January 2002</t>
  </si>
  <si>
    <t>FAME filling stationDautrebande, O., TotalFinaElf, January 2002</t>
  </si>
  <si>
    <t>Crude Palm Oil extraction from FFBs {RER} |oil mill|</t>
  </si>
  <si>
    <t>9b52563108ba5e548358a9adb1a8aa9a</t>
  </si>
  <si>
    <t>Dinitrogen monoxide</t>
  </si>
  <si>
    <t>air</t>
  </si>
  <si>
    <t>biosphere</t>
  </si>
  <si>
    <t>Methane, non-fossil</t>
  </si>
  <si>
    <t>Francesco TH::BioDiesel::Palm Oil to BioD</t>
  </si>
  <si>
    <t>Oil Palm Tree Cultivation {RER} | Fresh Fruit Bunches (FFBs) production | Alloc Rec, U</t>
  </si>
  <si>
    <t>market for transport, freight, lorry 7.5-16 metric ton, EURO6</t>
  </si>
  <si>
    <t>transport ffb</t>
  </si>
  <si>
    <t>transport, freight, lorry 7.5-16 metric ton, EURO6</t>
  </si>
  <si>
    <t>Transport, freight, lorry 7.5-16 metric ton, EURO6 {GLO}| market for | Alloc Rec, U</t>
  </si>
  <si>
    <t>market group for diesel</t>
  </si>
  <si>
    <t>diesel</t>
  </si>
  <si>
    <t>Diesel {RER}| market group for | Alloc Rec, U</t>
  </si>
  <si>
    <t>for oil mill</t>
  </si>
  <si>
    <t>Crude vegetable oil | oil mill: extraction of vegetable oil from rapeseed | Alloc Rec, U</t>
  </si>
  <si>
    <t>f414ffe5a5d923e697b6e84b417d0ba6</t>
  </si>
  <si>
    <t>Rapeseed cultivation {RER} | rapeseed production Europe | Alloc Rec, U</t>
  </si>
  <si>
    <t>0.420 kg oil per kg rapeseed at 9% waterEuropean Biodiesel Board, July 2009Pramod S. Mehta and K. Anand, "Energy Fuels", (American Chemical Society Journal) 2009, 23 (8), pp 3893Â3898</t>
  </si>
  <si>
    <t>1600.6 MJ per ton plant oilEuropean Biodiesel Board, July 2009Pramod S. Mehta and K. Anand, "Energy Fuels", (American Chemical Society Journal) 2009, 23 (8), pp 3893Â3898</t>
  </si>
  <si>
    <t>market for hexane</t>
  </si>
  <si>
    <t>1.87 kg per ton plant oilEuropean Biodiesel Board, July 2009Pramod S. Mehta and K. Anand, "Energy Fuels", (American Chemical Society Journal) 2009, 23 (8), pp 3893Â3898</t>
  </si>
  <si>
    <t>hexane</t>
  </si>
  <si>
    <t>Hexane {GLO}| market for | Alloc Rec, U</t>
  </si>
  <si>
    <t>Transport of rapeseed to oil mill over a distance of 163 km via 40 ton truck (one way)Kaltschmitt, M; Hartmann, H. (Hrsg.): Energie aus Biomasse - Grundlagen, Techniken und Verfahren; Springer-Verlag Berlin Heidelberg New York; 2001; ISBN 3-540-64853-4Fahrzeugbau Langendorf GmbH &amp; Co. KG; Waltop; personal communication 2001Dreier, T.; Geiger, B.; Lehrstuhl fÃ¼r Energiewirtschaft und Kraftwerkstechnik, TU MÃ¼nchen (IfE); Saller, A., Forschungsstelle fÃ¼r Energiewirtschaft (FfE): Ganzheitliche ProzeÃkettenanalyse fÃ¼r die Erzeugung und Anwendung von biogenen Kraftstoffen; Studie im Auftrag der Daimler Benz AG, Stuttgart und des Bayerischen Zentrums fÃ¼r Angewandte Energieforschung e.V. (ZAE); Mai 1998European Biodiesel Board, July 2009</t>
  </si>
  <si>
    <t>359.6 MJ per ton plant oilEuropean Biodiesel Board, July 2009Pramod S. Mehta and K. Anand, "Energy Fuels", (American Chemical Society Journal) 2009, 23 (8), pp 3893Â3898</t>
  </si>
  <si>
    <t>Francesco TH::BioEthanol::Maize to EtOH</t>
  </si>
  <si>
    <t>Maize cultivation, drying and storage {RER} | Maize production Europe | Alloc Rec, U</t>
  </si>
  <si>
    <t>2.55 tons dry maize per ton of ethanol producedPannonia, 2015. Personal communication to JRC, email 21/09/2016 GREET 2014 dry-mill</t>
  </si>
  <si>
    <t>market for ammonia, liquid</t>
  </si>
  <si>
    <t>6.1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</si>
  <si>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ammonia, liquid</t>
  </si>
  <si>
    <t>Ammonia, liquid {RER}| market for | Alloc Rec, U</t>
  </si>
  <si>
    <t>7.03 MJ steam per L ethanol producedPannonia, 2015. Personal communication to JRC, email 21/09/2016 ADEME 2010, Life Cycle Assessments Applied to First Generation Biofuels Used in France, Final report February 2010 and Appendix to final report, December 2009.GREET 2014 dry-mill</t>
  </si>
  <si>
    <t>market for quicklime, milled, packed</t>
  </si>
  <si>
    <t>2.7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</si>
  <si>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quicklime, milled, packed</t>
  </si>
  <si>
    <t>Quicklime, milled, packed {GLO}| market for | Alloc Rec, U</t>
  </si>
  <si>
    <t>market for sodium hydroxide, without water, in 50% solution state</t>
  </si>
  <si>
    <t>10.1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</si>
  <si>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sodium hydroxide, without water, in 50% solution state</t>
  </si>
  <si>
    <t>Sodium hydroxide, without water, in 50% solution state {GLO}| market for | Alloc Rec, U</t>
  </si>
  <si>
    <t>market for sulfuric acid</t>
  </si>
  <si>
    <t>3.3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</si>
  <si>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sulfuric acid</t>
  </si>
  <si>
    <t>Sulfuric acid {GLO}| market for | Alloc Rec, U</t>
  </si>
  <si>
    <t>Rail transport of ethanol via train over a distance of 381 km. 4.4 % of the ethanol produced is trtansported this way.Source: Dautrebande, O., TotalFinaElf, January 2002</t>
  </si>
  <si>
    <t>transport maize via train 42 km</t>
  </si>
  <si>
    <t>Transport of ethanol via inland ship/barge over a distance of 153 km. 50.8 % of the ethanol produced is transported this way.Frischknecht, R. et al, EidgenÃ¶ssische Technische Hochschule, Gruppe Energie - Stoffe, Umwelt (ESU), ZÃ¼rich, Schweiz: Ãkoinventare von Energiesystemen, 3. Auflage, Teil 1, Teil IV ErdÃ¶l; Projekt gefÃ¶rdert durch das Bundesamt fÃ¼r Energiewirtschaft (BEW) und den Projekt- und Studienfonds der ElektrizitÃ¤tswirtschaft (PSEL), Juli 1996</t>
  </si>
  <si>
    <t>Transport of maize to production facility  via 40 t truck over a distance of 100 km (one way)EMEP/EEA air pollutant emission Inventory Guidebook 2009 (Update 2012) - 1.A.3.b Road Transport. Tables 3-20 and 3-26.</t>
  </si>
  <si>
    <t>Transport of ethanol to blending depot via 40 t truck over a distance of 305 km (one way)  = 0.0123 tkmSource: IMO, 2009</t>
  </si>
  <si>
    <t>Transport of ethanol to filling station via 40 t trucks over a distance of 150 km (one way) = 0.006 tkmSource: Dautrebande, O., TotalFinaElf, January 2002</t>
  </si>
  <si>
    <t>Maritime transport of Ethanol via product tanker over a distance of 1118 km. 31.6% of the Ethanol produced is transported this way.Source: IMO, 2009</t>
  </si>
  <si>
    <t>market for urea, as N</t>
  </si>
  <si>
    <t>1.1 kg per ton pure ethanolADEME 2010, Life Cycle AssessmentsApplied to First Generation Biofuels Used in France, Final report February 2010 and Appendix to final report, December 2009.MacLean, H., L; Spatari, S.: The contribution of enzymes and process chemicals to the life cycle of ethanol; Environ. Res. Lett. 4 (2009), 014001 (10pp)GREET 2014 dry-mill</t>
  </si>
  <si>
    <t>urea, as N</t>
  </si>
  <si>
    <t>Urea, as N {GLO}| market for | Alloc Rec, U</t>
  </si>
  <si>
    <t>0.212 kWh per L ethanol producedPannonia, 2015. Personal communication to JRC, email 21/09/2016 ADEME 2010, Life Cycle Assessments Applied to First Generation Biofuels Used in France, Final report February 2010 and Appendix to final report, December 2009.GREET 2014 dry-mill</t>
  </si>
  <si>
    <t>Ethanol depot electricity consumption = 0.00084Ethanol filling station electricity consumption = 0.0034Source: Dautrebande, O., TotalFinaElf, January 2002</t>
  </si>
  <si>
    <t>electricity train</t>
  </si>
  <si>
    <t>ffc95cb59d985a0e60d56fce63891e98</t>
  </si>
  <si>
    <t>Francesco TH::BioEthanol::Sugarbeet to EtOH</t>
  </si>
  <si>
    <t>Sugar beet cultivation {RER} | sugar beet production Europe | Alloc Rec, U</t>
  </si>
  <si>
    <t>Source: Kaltschmitt, M.; Reinhardt, G., A.: Nachwachsende EnergietrÃ¤ger: Grundlagen, Verfahren, Ã¶kologische Bilanzierung; Vieweg 1997; ISBN 3-528-06778-0</t>
  </si>
  <si>
    <t>Transport of sugar beet via 40 t truck over a distance of 30 km (one way). To ethanol production plantSource: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</si>
  <si>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to blending depot over a distance of 305 km 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</si>
  <si>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Transport of ethanol via 40 t truck from depot to filling station over a distance of 150 km = 0.006 tkmSource: IMO, 2009</t>
  </si>
  <si>
    <t>Electricity ethanol depot = 0.00084 MJ/ MJ EtOHElectricity ethanol filling station = 0.0034 MJ/ MJ EtOHSource: Dautrebande, O., TotalFinaElf, January 2002</t>
  </si>
  <si>
    <t>702a26ec82405f88b67b3dab69247bc4</t>
  </si>
  <si>
    <t>Francesco TH::BioEthanol::Wheat to EtOH</t>
  </si>
  <si>
    <t>Wheat grain cultivation, drying and storage {RER} | wheat grain production Europe | Alloc Rec, U</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</si>
  <si>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AG)Lywood, W., ENSUS plc., personal communication to JRC, 03/12/2010ADEME 2010, Life Cycle Assessments Applied to First Generation Biofuels Used in France, Final report February 2010 and Appendix to final report, December 2009.StÃ¶lken, 2009. Bewertung der Getreide Roggen, Weizen und Triticale aus MV fÃ¼r den Einsatz in der Bioethanolerzeugung. Forschungsbericht. Power N., Murphy JD., and E. McKeogh, 2008. What crop rotation will provide optimal first-generation ethanol production in Ireland, from technical and economic perspectives?</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</si>
  <si>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t>
  </si>
  <si>
    <t>Benedikt Buchspies &amp; Martin Kaltschmitt, 2016. Life cycle assessment of bioethanol from wheat and sugar beet discussing environmental impacts of multiple concepts of co-product processing in the context of the European Renewable Energy Directive, Biofuels, 7:2, 141-153, DOI: 10.1080/17597269.2015.1122472(input data for ethanol processing from Crop Energies AG)ADEME 2010, Life Cycle Assessments Applied to First Generation Biofuels Used in France, Final report February 2010 and Appendix to final report, December 2009.Power N., Murphy JD., and E. McKeogh, 2008. What crop rotation will provide optimal first-generation ethanol production in Ireland, from technical and economic perspectives? Renewable Energy 33 (2008) 1444Â1454</t>
  </si>
  <si>
    <t>Transport of wheat grain via 40 t truck over a distance of 100 km (one way). Source: Kaltschmitt, M; Hartmann, H. (Hrsg.): Energie aus Biomasse - Grundlagen, Techniken und Verfahren; Springer-Verlag Berlin Heidelberg New York; 2001; ISBN 3-540-64853-4</t>
  </si>
  <si>
    <t>Transport of ethanol via 40 t truck from depot to filling station over a distance of 150 km. 13.2 % of the ethanol produced is transported this way.Source: IMO, 2009</t>
  </si>
  <si>
    <t>Transport of ethanol via 40 t truck to blending depot over a distance of 305 km = 0.0123 tkm.Source: 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</si>
  <si>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27fb558eeee03323c5e1a4dcdbaea3bb</t>
  </si>
  <si>
    <t>Plant oil from crude oil | refining of vegetable oil from oil palm|</t>
  </si>
  <si>
    <t>to blending depot</t>
  </si>
  <si>
    <t>to filling station</t>
  </si>
  <si>
    <t>fame depot</t>
  </si>
  <si>
    <t>fame filling station</t>
  </si>
  <si>
    <t>f5fd69f58163f7ecd2ae6e67b46bf8b1</t>
  </si>
  <si>
    <t>Francesco TH::BioDiesel::Forest Residue to BioD</t>
  </si>
  <si>
    <t>market for dolomite</t>
  </si>
  <si>
    <t>dolomite</t>
  </si>
  <si>
    <t>Dolomite {GLO}| market for | Alloc Rec, U</t>
  </si>
  <si>
    <t>transport woodchips</t>
  </si>
  <si>
    <t>woodchips from forestry residues</t>
  </si>
  <si>
    <t>5b63651aa1cf26c28a1021ec4159b14b</t>
  </si>
  <si>
    <t>Field EmissionsEdwards,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</si>
  <si>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Farming machines emissionsEMEP/EEA air pollutant emission inventory guidebook - 2013</t>
  </si>
  <si>
    <t>market for maize seed, for sowing</t>
  </si>
  <si>
    <t>49 kg per ha per yearFaostat data accessed in October 2016</t>
  </si>
  <si>
    <t>maize seed, for sowing</t>
  </si>
  <si>
    <t>Maize seed, for sowing {GLO}| market for | Alloc Rec, U</t>
  </si>
  <si>
    <t>DryingDrying data calculated in CAPRI by Markus Kempen of Bonn University, October 2016 Kraus, K.; Niklas, G.; Tappe, M.; Umweltbundesamt (UBA), Deutschland: Aktuelle Bewertung des Einsatzes von RapsÃ¶l/RME im Vergleich zu DK; Texte79/99; ISSN 0722-186X</t>
  </si>
  <si>
    <t>market for nitrogen fertiliser, as N</t>
  </si>
  <si>
    <t>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t>
  </si>
  <si>
    <t>nitrogen fertiliser, as N</t>
  </si>
  <si>
    <t>Nitrogen fertiliser, as N {GLO}| market for | Alloc Rec, U</t>
  </si>
  <si>
    <t>market for pesticide, unspecified</t>
  </si>
  <si>
    <t>7 kg per ha per yearCAPRI database, Energy use data extracted by Markus Kempen of Bonn University, March 2012, converted to JEC format</t>
  </si>
  <si>
    <t>pesticide, unspecified</t>
  </si>
  <si>
    <t>Pesticide, unspecified {GLO}| market for | Alloc Rec, U</t>
  </si>
  <si>
    <t>market for phosphate fertiliser, as P2O5</t>
  </si>
  <si>
    <t>4.1 kg P / ton wet biomassInternational fertilizer Association: fertilizer use by crop http://www.fertilizer.org/ifa/Home-Page/STATISTICS acessed 2013</t>
  </si>
  <si>
    <t>phosphate fertiliser, as P2O5</t>
  </si>
  <si>
    <t>Phosphate fertiliser, as P2O5 {GLO}| market for | Alloc Rec, U</t>
  </si>
  <si>
    <t>market for potassium fertiliser, as K2O</t>
  </si>
  <si>
    <t>4.8 kg K / ton wet biomassInternational fertilizer Association: fertilizer use by crop http://www.fertilizer.org/ifa/Home-Page/STATISTICS acessed 2013</t>
  </si>
  <si>
    <t>potassium fertiliser, as K2O</t>
  </si>
  <si>
    <t>Potassium fertiliser, as K2O {GLO}| market for | Alloc Rec, U</t>
  </si>
  <si>
    <t>market for soil pH raising agent, as CaCO3</t>
  </si>
  <si>
    <t>soil pH raising agent, as CaCO3</t>
  </si>
  <si>
    <t>Soil pH raising agent, as CaCO3 {GLO}| market for | Alloc Rec, U</t>
  </si>
  <si>
    <t>CAPRI database, Energy use data extracted by Markus Kempen of Bonn University, March 2012, converted to JEC format</t>
  </si>
  <si>
    <t>Handling &amp; StorageKaltschmitt, M.; Reinhardt, G., A.: Nachwachsende EnergietrÃ¤ger: Grundlagen, Verfahren, Ã¶kologische Bilanzierung; Vieweg 1997; ISBN 3-528-06778-0</t>
  </si>
  <si>
    <t>market group for light fuel oil</t>
  </si>
  <si>
    <t>light fuel oil</t>
  </si>
  <si>
    <t>Light fuel oil {RER}| market group for | Alloc Rec, U</t>
  </si>
  <si>
    <t>Natural Gas provision (at medium pressure grid) {RER}, EU mix</t>
  </si>
  <si>
    <t>f1893fb114179a6c9233c51ae3b725b5</t>
  </si>
  <si>
    <t>Carbon dioxide, fossil</t>
  </si>
  <si>
    <t>Methane, fossil</t>
  </si>
  <si>
    <t>Fuels::Natural gas::Natural Gas EU mix</t>
  </si>
  <si>
    <t>955b9889b0bfb9c55ffe8d5207e3b4b2</t>
  </si>
  <si>
    <t>market for compost</t>
  </si>
  <si>
    <t>compost</t>
  </si>
  <si>
    <t>Compost {GLO}| market for | Alloc Rec, U</t>
  </si>
  <si>
    <t>4fc38eeeea3a905573267ac3a8cbb639</t>
  </si>
  <si>
    <t>transport of crude palm oil</t>
  </si>
  <si>
    <t>maritime transport</t>
  </si>
  <si>
    <t>crude palm oil depot</t>
  </si>
  <si>
    <t>0d7fc63b8f65c0b348a53b8844bd707a</t>
  </si>
  <si>
    <t>European Biodiesel Board (EBB), July 2009Pramod S. Mehta and K. Anand, "Energy Fuels", (American Chemical Society Journal) 2009, 23 (8), pp 3893Â3898</t>
  </si>
  <si>
    <t>e5fa89e390c43e76f05ccbf20d00738d</t>
  </si>
  <si>
    <t>Field EmissionsData on fertilizer-per-crop in EU for 2013/14 from Fertilizers Europe, received by JRC in August 2016</t>
  </si>
  <si>
    <t>From farming machinesEMEP/EEA air pollutant emission inventory guidebook - 2013</t>
  </si>
  <si>
    <t>Drying and storageKraus, K.; Niklas, G.; Tappe, M.; Umweltbundesamt (UBA), Deutschland: Aktuelle Bewertung des Einsatzes von RapsÃ¶l/RME im Vergleich zu DK; Texte79/99; ISSN 0722-186X</t>
  </si>
  <si>
    <t>45.08 kg N / tonEdwards, R., Padella, M., Giuntoli, J., Koeble, R., OÂConnell, A., Bulgheroni, C., Marelli, L., Definition of input data to assess GHG default emissions from biofuels in EU legislation, Version 1c Â July 2017, EUR 28349 EN, Publications Office of the European Union, Luxembourg, 2017, ISBN 978-92-79-64617-1, doi:10.2790/658143, JRC104483Data on fertilizer-per-crop in EU for 2013/14 from Fertilizers Europe, received by JRC in August 2016</t>
  </si>
  <si>
    <t>2.10 kg per ton moist crop per yearCAPRI database, Energy use data extracted by Markus Kempen of Bonn University, March 2012, converted to JrC format</t>
  </si>
  <si>
    <t>10.2 kg P2O5 / ton moist cropData on fertilizer-per-crop in EU for 2013/14 from Fertilizers Europe, received by JRC in August 2016</t>
  </si>
  <si>
    <t>13.7 kg K2O / ton moist cropData on fertilizer-per-crop in EU for 2013/14 from Fertilizers Europe, received by JRC in August 2016</t>
  </si>
  <si>
    <t>market for rape seed</t>
  </si>
  <si>
    <t>28 kg per ha per yearFaostat data accessed in October 2016</t>
  </si>
  <si>
    <t>rape seed</t>
  </si>
  <si>
    <t>Rape seed {GLO}| market for | Alloc Rec, U</t>
  </si>
  <si>
    <t>EMEP/EEA air pollutant emission inventory guidebook - 2013</t>
  </si>
  <si>
    <t>0.948 MJ diesel / kg moist cropCAPRI database, Energy use data extracted by Markus Kempen of Bonn University, March 2012, converted to JRC format</t>
  </si>
  <si>
    <t>Drying and StorageKraus, K.; Niklas, G.; Tappe, M.; Umweltbundesamt (UBA), Deutschland: Aktuelle Bewertung des Einsatzes von RapsÃ¶l/RME im Vergleich zu DK; Texte79/99; ISSN 0722-186X</t>
  </si>
  <si>
    <t>8d8d81624ddeccf094ae58a8705ca78b</t>
  </si>
  <si>
    <t>Waste Cooking Oil</t>
  </si>
  <si>
    <t>European Biodiesel Board (EBB), July 2009</t>
  </si>
  <si>
    <t>Transport of waste oil via 40 ton truck over a distance of 100 kmEMEP/EEA air pollutant emission Inventory Guidebook 2009 (Update 2012) - 1.A.3.b Road Transport. Tables 3-20 and 3-26.</t>
  </si>
  <si>
    <t>Maritime transport of waste cooking oil over a distance of 7000 km European Waste-to-Advanced Biofuels Association &amp; Mittelstandverband abfallbasierter Kraftstoffe, 2014. Survey report of overseas imports of UCO.</t>
  </si>
  <si>
    <t>Straw bales | baling of straw</t>
  </si>
  <si>
    <t>c85091d2ab197d431b93dd894cdd72d5</t>
  </si>
  <si>
    <t>Francesco TH::BioEthanol::Straw to Ethanol</t>
  </si>
  <si>
    <t>ca349be274f77f361c835ea5674f9f55</t>
  </si>
  <si>
    <t>GNOC model result 2013-2014When calculating N2O emissions 50% of the Nitrogen applied is considered as manure or organic fertilizer. (See JRC Dataset in documentation)</t>
  </si>
  <si>
    <t>Cultivation, handling and storage</t>
  </si>
  <si>
    <t>1,42 kg N/ton wet beetJRC estimation. See Dataset or JRC science for policy Report for more details. URL provided in documentation.</t>
  </si>
  <si>
    <t>18 kg / (ha*year)Data on fertilizer-per-crop in EU for 2013/14 from Fertilizers Europe, received by JRC in August 2016.</t>
  </si>
  <si>
    <t>0,6 kg P2O5 / ton wet beetData on fertilizer-per-crop in EU for 2013/14 from Fertilizers Europe, received by JRC in August 2016</t>
  </si>
  <si>
    <t>1,1 kg K2O/ ton wet beet Data on fertilizer-per-crop in EU for 2013/14 from Fertilizers Europe, received by JRC in August 2016.</t>
  </si>
  <si>
    <t>JRC Science for policy report - Definition of input data to assess GHG default emissions from biofuels in EU legislation: Acidification and liming data (Section 3.10).</t>
  </si>
  <si>
    <t>market for sugar beet seed, for sowing</t>
  </si>
  <si>
    <t>3,6 kg / (ha*year)Rudelsheim, P.L.J., and Smets, G. Baseline information on agricultural practices in the EU Sugar Beet (Beta Vulgaris L.). Perseus BVBV. May, 2012British Beet Research Organisation. Crop establishment and drilling bulletin. Sprin 2011. www.uksugarbeet.co.uk.</t>
  </si>
  <si>
    <t>sugar beet seed, for sowing</t>
  </si>
  <si>
    <t>Sugar beet seed, for sowing {GLO}| market for | Alloc Rec, U</t>
  </si>
  <si>
    <t>Data on fertilizer-per-crop in EU for 2013/14 from Fertilizers Europe, received by JRC in August 2016.0.01050 MJ of diesel per MJ of sugarbeet.LHV diesel=43,1 MJ/kg</t>
  </si>
  <si>
    <t>For handling of the sugar beetKaltschmitt, M.; Reinhardt, G., A.: Nachwachsende EnergietrÃ¤ger: Grundlagen, Verfahren, Ã¶kologische Bilanzierung; Vieweg 1997; ISBN 3-528-06778-0 (Page 239, page 242)</t>
  </si>
  <si>
    <t>For storage of the sugar beetKaltschmitt, M.; Reinhardt, G., A.: Nachwachsende EnergietrÃ¤ger: Grundlagen, Verfahren, Ã¶kologische Bilanzierung; Vieweg 1997; ISBN 3-528-06778-0 (Page 239, Page 242)</t>
  </si>
  <si>
    <t>3d0592e0cf255d68a3b4c56afe72b03d</t>
  </si>
  <si>
    <t>982bf2f5d97f45d7c9dad708f5b3da24</t>
  </si>
  <si>
    <t>Drying data calculated in CAPRI by Markus Kempen of Bonn University, October 2016</t>
  </si>
  <si>
    <t>Edwards, Robert; Padella, Monica; Giuntoli, Jacopo; Koeble, Renate; O'Connell, Adrian; Bulgheroni, Claudia; Marelli, Luisa (2016):  Biofuels pathways. Input values and GHG emissions. Database. European Commission, Joint Research Centre (JRC) [Dataset] PID: http://data.europa.eu/89h/jrc-alf-bio-biofuels_jrc_annexv_com2016-767_v1_july17</t>
  </si>
  <si>
    <t>Data on fertilizer-per-crop in EU for 2013/14 from Fertilizers Europe, received by JRC in August 2016.</t>
  </si>
  <si>
    <t>market for wheat seed, for sowing</t>
  </si>
  <si>
    <t>Faostat data accessed in October 2016</t>
  </si>
  <si>
    <t>wheat seed, for sowing</t>
  </si>
  <si>
    <t>Wheat seed, for sowing {GLO}| market for | Alloc Rec, U</t>
  </si>
  <si>
    <t>Handling and storage.Sources: Kaltschmitt, M.; Reinhardt, G., A.: Nachwachsende EnergietrÃ¤ger: Grundlagen, Verfahren, Ã¶kologische Bilanzierung; Vieweg 1997; ISBN 3-528-06778-0 P. Kenkel, "Grain Handling and Storage Costs in Country Elevators", Univ. Oklahoma 2009, says average losses are 0.88%, we assume 0.8%.http://agecon.okstate.edu/coops/files/Grain%20Handling%20and%20Storage%20Costs%20in%20Country%20Elevators.pd</t>
  </si>
  <si>
    <t>algae cultivation | algae broth production</t>
  </si>
  <si>
    <t>ab033de9369240c06cdb0b98694ca66a</t>
  </si>
  <si>
    <t>Francesco TH::BioDiesel::Algae Biodiesel</t>
  </si>
  <si>
    <t>glass fibre reinforced plastic production, polyester resin, hand lay-up</t>
  </si>
  <si>
    <t>glass fibre reinforced plastic, polyester resin, hand lay-up</t>
  </si>
  <si>
    <t>Glass fibre reinforced plastic, polyester resin, hand lay-up {RER}| production | Alloc Rec, U</t>
  </si>
  <si>
    <t>market for cast iron</t>
  </si>
  <si>
    <t>cast iron</t>
  </si>
  <si>
    <t>Cast iron {GLO}| market for | Alloc Rec, U</t>
  </si>
  <si>
    <t>market for concrete block</t>
  </si>
  <si>
    <t>concrete block</t>
  </si>
  <si>
    <t>Concrete block {GLO}| market for | Alloc Rec, U</t>
  </si>
  <si>
    <t>market for steel, unalloyed</t>
  </si>
  <si>
    <t>steel, unalloyed</t>
  </si>
  <si>
    <t>Steel, unalloyed {GLO}| market for | Alloc Rec, U</t>
  </si>
  <si>
    <t>market for water, decarbonised, at user</t>
  </si>
  <si>
    <t>water, decarbonised, at user</t>
  </si>
  <si>
    <t>Water, decarbonised, at user {GLO}| market for | Alloc Rec, U</t>
  </si>
  <si>
    <t>algae harvesting| dry algae production</t>
  </si>
  <si>
    <t>3eef683b489c6f2f60bea4f41688dfa5</t>
  </si>
  <si>
    <t>7207cf843974e4efe34511a0eae1e552</t>
  </si>
  <si>
    <t>market for ethanol, without water, in 99.7% solution state, from ethylene</t>
  </si>
  <si>
    <t>ethanol, without water, in 99.7% solution state, from ethylene</t>
  </si>
  <si>
    <t>Ethanol, without water, in 99.7% solution state, from ethylene {GLO}| market for | Alloc Rec, U</t>
  </si>
  <si>
    <t>market for water, completely softened, from decarbonised water, at user</t>
  </si>
  <si>
    <t>water, completely softened, from decarbonised water, at user</t>
  </si>
  <si>
    <t>Water, completely softened, from decarbonised water, at user {GLO}| market for | Alloc Rec, U</t>
  </si>
  <si>
    <t>31933f88d5a56015e5a8e2db0987767c</t>
  </si>
  <si>
    <t>market for ammonium sulfate, as N</t>
  </si>
  <si>
    <t>ammonium sulfate, as N</t>
  </si>
  <si>
    <t>Ammonium sulfate, as N {GLO}| market for | Alloc Rec, U</t>
  </si>
  <si>
    <t>market for calcium chloride</t>
  </si>
  <si>
    <t>calcium chloride</t>
  </si>
  <si>
    <t>Calcium chloride {GLO}| market for | Alloc Rec, U</t>
  </si>
  <si>
    <t>market for magnesium sulfate</t>
  </si>
  <si>
    <t>magnesium sulfate</t>
  </si>
  <si>
    <t>Magnesium sulfate {GLO}| market for | Alloc Rec, U</t>
  </si>
  <si>
    <t>market for sodium chloride, powder</t>
  </si>
  <si>
    <t>sodium chloride, powder</t>
  </si>
  <si>
    <t>Sodium chloride, powder {GLO}| market for | Alloc Rec, U</t>
  </si>
  <si>
    <t>market for sulfur dioxide, liquid</t>
  </si>
  <si>
    <t>sulfur dioxide, liquid</t>
  </si>
  <si>
    <t>Sulfur dioxide, liquid {RER}| market for | Alloc Rec, U</t>
  </si>
  <si>
    <t>straw pellets</t>
  </si>
  <si>
    <t>ethanol without biogas</t>
  </si>
  <si>
    <t>cb69872fd3c913e1a368934c3de860bc</t>
  </si>
  <si>
    <t>87b026a6476a4750e075428ffdf861be</t>
  </si>
  <si>
    <t>market group for electricity, low voltage</t>
  </si>
  <si>
    <t>electricity, low voltage</t>
  </si>
  <si>
    <t>Electricity, low voltage {Europe without Switzerland}| market group for | Alloc Rec, U</t>
  </si>
  <si>
    <t>b1ffe041452b64f31872b4b70cc3a007</t>
  </si>
  <si>
    <t>Francesco TH::BioEthanol::Forest Residue to EtOH</t>
  </si>
  <si>
    <t>biofuels</t>
  </si>
  <si>
    <t>Biodiesel from cooking oil</t>
  </si>
  <si>
    <t>Biodiesel from rapeseed oil</t>
  </si>
  <si>
    <t>Ethanol from maize starch</t>
  </si>
  <si>
    <t>Ethanol from sugarbeet</t>
  </si>
  <si>
    <t>Ethanol from wheat grains</t>
  </si>
  <si>
    <t>LHV 26.8 MJ/kg</t>
  </si>
  <si>
    <t>Biodiesel from palm oil</t>
  </si>
  <si>
    <t>Ethanol from forest residues</t>
  </si>
  <si>
    <t>Biodiesel from algae</t>
  </si>
  <si>
    <t>Ethanol from wheat straw pellets</t>
  </si>
  <si>
    <t>market for used vegetable cooking oil</t>
  </si>
  <si>
    <t>used vegetable cooking oil</t>
  </si>
  <si>
    <t>Carbon dioxide, to soil or biomass stock</t>
  </si>
  <si>
    <t>soil</t>
  </si>
  <si>
    <t>Carbon uptake during biomass growth, see for ethanol: https://www.engineeringtoolbox.com/co2-emission-fuels-d_1085.html</t>
  </si>
  <si>
    <t>Carbon uptake during biomass growth, see for biodiesel https://www.engineeringtoolbox.com/co2-emission-fuels-d_1085.html</t>
  </si>
  <si>
    <t>Carbon uptake during biomass growth, see for biodiesel: https://www.engineeringtoolbox.com/co2-emission-fuels-d_1085.html</t>
  </si>
  <si>
    <t>Carbon dioxide, from soil or biomass stock</t>
  </si>
  <si>
    <t>Indirect Land use change, 44g CO2/MJ, according to G. B. M. O. M. v. V. H.J. Croezen, "Biofuels: indirect land use change and climate impact," CE Delft, Delft, 2010</t>
  </si>
  <si>
    <t>Indirect Land use change, 16gCo2/MJ, according to G. B. M. O. M. v. V. H.J. Croezen, "Biofuels: indirect land use change and climate impact," CE Delft, Delft, 2010</t>
  </si>
  <si>
    <t>Indirect Land use change, 4g CO2/MJ, according to G. B. M. O. M. v. V. H.J. Croezen, "Biofuels: indirect land use change and climate impact," CE Delft, Delft, 2010</t>
  </si>
  <si>
    <t>Indirect Land use change, 16gCO2/MJ, according to G. B. M. O. M. v. V. H.J. Croezen, "Biofuels: indirect land use change and climate impact," CE Delft, Delft, 2010</t>
  </si>
  <si>
    <t>ethanol, without water, in 99.7% solution state, vehicle grade</t>
  </si>
  <si>
    <t>market for fly ash and scrubber sludge</t>
  </si>
  <si>
    <t>CH</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</si>
  <si>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</si>
  <si>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</si>
  <si>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</si>
  <si>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</si>
  <si>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</si>
  <si>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</si>
  <si>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</si>
  <si>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</si>
  <si>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</si>
  <si>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tap water</t>
  </si>
  <si>
    <t>tap water</t>
  </si>
  <si>
    <t>market for transport, freight, lorry, unspecified</t>
  </si>
  <si>
    <t>transport, freight, lorry, unspecified</t>
  </si>
  <si>
    <t>cubic meter</t>
  </si>
  <si>
    <t>wastewater, average</t>
  </si>
  <si>
    <t>Ethanol, from maize starch, at fuelling station</t>
  </si>
  <si>
    <t>Ethanol, from sugarbeet, at fuelling station</t>
  </si>
  <si>
    <t>Ethanol, from wheat grains, at fuelling station</t>
  </si>
  <si>
    <t>Ethanol, from forest residues, at fuelling station</t>
  </si>
  <si>
    <t>Ethanol, from wheat straw pellets, at fuelling station</t>
  </si>
  <si>
    <t>Biodiesel, from used cooking oil, at fuelling station</t>
  </si>
  <si>
    <t>biodiesel, vehicle grade</t>
  </si>
  <si>
    <t>Biodiesel, from rapeseed oil, at fuelling station</t>
  </si>
  <si>
    <t>Biodiesel, from palm oil, at fuelling station</t>
  </si>
  <si>
    <t>Biodiesel, from algae, at fuelling station</t>
  </si>
  <si>
    <t>Allocation in co-production instances based on energy content of co-products. LHV 26.8 MJ/kg.</t>
  </si>
  <si>
    <t>To produce 1 kg of ethanol, 2.55 kg of dry maize are needed. Follows that yield in ethanol from maize is equal to 0.4 kg of ethanol per kg of dry maize. The main by-products are DDGS and maize oil in an amount equal to 779 kg per ton of ethanol produced. The included activities are maize cultivation, drying, handling and storage, transport of maize to production facility, sugar extraction, fermentation process, product distillation and dehydration via molecular sieves.</t>
  </si>
  <si>
    <t>source</t>
  </si>
  <si>
    <t>Life Cycle Assessment of Biofuels in EU/CH, F. Cozzolini 2018, PSI</t>
  </si>
  <si>
    <t>treatment of wastewater, average, capacity 1E9l/year</t>
  </si>
  <si>
    <t>Energy, gross calorific value, in biomass</t>
  </si>
  <si>
    <t>natural resource::biotic</t>
  </si>
  <si>
    <t>To account for rimary energy in oil</t>
  </si>
  <si>
    <t>To account for primary energy in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</si>
</sst>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0" fontId="3" fillId="0" borderId="0" xfId="0" applyFont="1"/>
    <xf numFmtId="0" fontId="1" fillId="0" borderId="0" xfId="0" applyFont="1"/>
    <xf numFmtId="11" fontId="0" fillId="0" borderId="0" xfId="0" applyNumberFormat="1"/>
    <xf numFmtId="0" fontId="0" fillId="0" borderId="0" xfId="0" applyFont="1"/>
    <xf numFmtId="11" fontId="0"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3"/>
  <sheetViews>
    <sheetView tabSelected="1" topLeftCell="A708" workbookViewId="0">
      <selection activeCell="A767" sqref="A767"/>
    </sheetView>
  </sheetViews>
  <sheetFormatPr defaultRowHeight="14.4" x14ac:dyDescent="0.3"/>
  <cols>
    <col min="1" max="1" width="64.33203125" customWidth="1"/>
    <col min="2" max="2" width="9.5546875" bestFit="1" customWidth="1"/>
    <col min="4" max="4" width="16.6640625" customWidth="1"/>
  </cols>
  <sheetData>
    <row r="1" spans="1:11" ht="15.6" x14ac:dyDescent="0.3">
      <c r="A1" s="1" t="s">
        <v>0</v>
      </c>
      <c r="B1" s="1" t="s">
        <v>336</v>
      </c>
    </row>
    <row r="2" spans="1:11" ht="15.6" x14ac:dyDescent="0.3">
      <c r="A2" s="1"/>
      <c r="B2" s="1"/>
    </row>
    <row r="3" spans="1:11" ht="15.6" x14ac:dyDescent="0.3">
      <c r="A3" s="1" t="s">
        <v>1</v>
      </c>
      <c r="B3" s="1" t="s">
        <v>377</v>
      </c>
    </row>
    <row r="4" spans="1:11" x14ac:dyDescent="0.3">
      <c r="A4" t="s">
        <v>6</v>
      </c>
      <c r="B4" t="s">
        <v>7</v>
      </c>
    </row>
    <row r="5" spans="1:11" x14ac:dyDescent="0.3">
      <c r="A5" t="s">
        <v>8</v>
      </c>
      <c r="B5">
        <v>1</v>
      </c>
    </row>
    <row r="6" spans="1:11" ht="15.6" x14ac:dyDescent="0.3">
      <c r="A6" t="s">
        <v>9</v>
      </c>
      <c r="B6" s="2" t="s">
        <v>359</v>
      </c>
    </row>
    <row r="7" spans="1:11" x14ac:dyDescent="0.3">
      <c r="A7" t="s">
        <v>10</v>
      </c>
      <c r="B7" t="s">
        <v>11</v>
      </c>
    </row>
    <row r="8" spans="1:11" x14ac:dyDescent="0.3">
      <c r="A8" t="s">
        <v>12</v>
      </c>
      <c r="B8" t="s">
        <v>34</v>
      </c>
    </row>
    <row r="9" spans="1:11" x14ac:dyDescent="0.3">
      <c r="A9" t="s">
        <v>21</v>
      </c>
      <c r="B9" t="s">
        <v>387</v>
      </c>
    </row>
    <row r="10" spans="1:11" ht="15.6" x14ac:dyDescent="0.3">
      <c r="A10" s="1" t="s">
        <v>14</v>
      </c>
    </row>
    <row r="11" spans="1:11" x14ac:dyDescent="0.3">
      <c r="A11" t="s">
        <v>15</v>
      </c>
      <c r="B11" t="s">
        <v>16</v>
      </c>
      <c r="C11" t="s">
        <v>6</v>
      </c>
      <c r="D11" t="s">
        <v>12</v>
      </c>
      <c r="E11" t="s">
        <v>17</v>
      </c>
      <c r="F11" t="s">
        <v>10</v>
      </c>
      <c r="G11" t="s">
        <v>18</v>
      </c>
      <c r="H11" t="s">
        <v>19</v>
      </c>
      <c r="I11" t="s">
        <v>20</v>
      </c>
      <c r="J11" t="s">
        <v>21</v>
      </c>
      <c r="K11" t="s">
        <v>9</v>
      </c>
    </row>
    <row r="12" spans="1:11" x14ac:dyDescent="0.3">
      <c r="A12" s="5" t="s">
        <v>377</v>
      </c>
      <c r="B12" s="5">
        <v>1</v>
      </c>
      <c r="C12" s="5" t="s">
        <v>7</v>
      </c>
      <c r="D12" s="5" t="s">
        <v>34</v>
      </c>
      <c r="E12" s="5"/>
      <c r="F12" s="5" t="s">
        <v>26</v>
      </c>
      <c r="G12" s="5"/>
      <c r="H12" s="5"/>
      <c r="I12" s="5">
        <v>100</v>
      </c>
      <c r="J12" s="5" t="s">
        <v>27</v>
      </c>
      <c r="K12" s="5" t="s">
        <v>359</v>
      </c>
    </row>
    <row r="13" spans="1:11" x14ac:dyDescent="0.3">
      <c r="A13" s="5" t="s">
        <v>339</v>
      </c>
      <c r="B13" s="5">
        <v>1.00057</v>
      </c>
      <c r="C13" s="5" t="s">
        <v>7</v>
      </c>
      <c r="D13" s="5" t="s">
        <v>34</v>
      </c>
      <c r="E13" s="5"/>
      <c r="F13" s="5" t="s">
        <v>30</v>
      </c>
      <c r="G13" s="5"/>
      <c r="H13" s="5"/>
      <c r="I13" s="5"/>
      <c r="J13" s="5"/>
      <c r="K13" s="5" t="s">
        <v>339</v>
      </c>
    </row>
    <row r="14" spans="1:11" x14ac:dyDescent="0.3">
      <c r="A14" s="5" t="s">
        <v>331</v>
      </c>
      <c r="B14" s="5">
        <v>6.7000000000000002E-3</v>
      </c>
      <c r="C14" s="5" t="s">
        <v>7</v>
      </c>
      <c r="D14" s="5" t="s">
        <v>69</v>
      </c>
      <c r="E14" s="5"/>
      <c r="F14" s="5" t="s">
        <v>30</v>
      </c>
      <c r="G14" s="5"/>
      <c r="H14" s="5"/>
      <c r="I14" s="5"/>
      <c r="J14" s="5"/>
      <c r="K14" s="5" t="s">
        <v>332</v>
      </c>
    </row>
    <row r="15" spans="1:11" x14ac:dyDescent="0.3">
      <c r="A15" s="5" t="s">
        <v>360</v>
      </c>
      <c r="B15" s="5">
        <v>-1.6799999999999999E-4</v>
      </c>
      <c r="C15" s="5" t="s">
        <v>52</v>
      </c>
      <c r="D15" s="5" t="s">
        <v>34</v>
      </c>
      <c r="E15" s="5"/>
      <c r="F15" s="5" t="s">
        <v>30</v>
      </c>
      <c r="G15" s="5"/>
      <c r="H15" s="5"/>
      <c r="I15" s="5"/>
      <c r="J15" s="5"/>
      <c r="K15" s="5" t="s">
        <v>362</v>
      </c>
    </row>
    <row r="16" spans="1:11" x14ac:dyDescent="0.3">
      <c r="A16" s="5" t="s">
        <v>363</v>
      </c>
      <c r="B16" s="6">
        <v>5.8399999999999999E-4</v>
      </c>
      <c r="C16" s="5" t="s">
        <v>361</v>
      </c>
      <c r="D16" s="5" t="s">
        <v>13</v>
      </c>
      <c r="E16" s="5"/>
      <c r="F16" s="5" t="s">
        <v>30</v>
      </c>
      <c r="G16" s="5"/>
      <c r="H16" s="5"/>
      <c r="I16" s="5"/>
      <c r="J16" s="5"/>
      <c r="K16" s="5" t="s">
        <v>364</v>
      </c>
    </row>
    <row r="17" spans="1:11" x14ac:dyDescent="0.3">
      <c r="A17" s="5" t="s">
        <v>365</v>
      </c>
      <c r="B17" s="6">
        <v>2.5999999999999998E-10</v>
      </c>
      <c r="C17" s="5" t="s">
        <v>7</v>
      </c>
      <c r="D17" s="5" t="s">
        <v>12</v>
      </c>
      <c r="E17" s="5"/>
      <c r="F17" s="5" t="s">
        <v>30</v>
      </c>
      <c r="G17" s="5"/>
      <c r="H17" s="5"/>
      <c r="I17" s="5"/>
      <c r="J17" s="5"/>
      <c r="K17" s="5" t="s">
        <v>366</v>
      </c>
    </row>
    <row r="18" spans="1:11" x14ac:dyDescent="0.3">
      <c r="A18" s="5" t="s">
        <v>367</v>
      </c>
      <c r="B18" s="6">
        <v>-6.2700000000000001E-6</v>
      </c>
      <c r="C18" s="5" t="s">
        <v>361</v>
      </c>
      <c r="D18" s="5" t="s">
        <v>34</v>
      </c>
      <c r="E18" s="5"/>
      <c r="F18" s="5" t="s">
        <v>30</v>
      </c>
      <c r="G18" s="5"/>
      <c r="H18" s="5"/>
      <c r="I18" s="5"/>
      <c r="J18" s="5"/>
      <c r="K18" s="5" t="s">
        <v>368</v>
      </c>
    </row>
    <row r="19" spans="1:11" x14ac:dyDescent="0.3">
      <c r="A19" s="5" t="s">
        <v>369</v>
      </c>
      <c r="B19" s="6">
        <v>-7.4999999999999993E-5</v>
      </c>
      <c r="C19" s="5" t="s">
        <v>52</v>
      </c>
      <c r="D19" s="5" t="s">
        <v>375</v>
      </c>
      <c r="E19" s="5"/>
      <c r="F19" s="5" t="s">
        <v>30</v>
      </c>
      <c r="G19" s="5"/>
      <c r="H19" s="5"/>
      <c r="I19" s="5"/>
      <c r="J19" s="5"/>
      <c r="K19" s="5" t="s">
        <v>370</v>
      </c>
    </row>
    <row r="20" spans="1:11" x14ac:dyDescent="0.3">
      <c r="A20" s="5" t="s">
        <v>371</v>
      </c>
      <c r="B20" s="6">
        <v>6.8900000000000005E-4</v>
      </c>
      <c r="C20" s="5" t="s">
        <v>52</v>
      </c>
      <c r="D20" s="5" t="s">
        <v>34</v>
      </c>
      <c r="E20" s="5"/>
      <c r="F20" s="5" t="s">
        <v>30</v>
      </c>
      <c r="G20" s="5"/>
      <c r="H20" s="5"/>
      <c r="I20" s="5"/>
      <c r="J20" s="5"/>
      <c r="K20" s="5" t="s">
        <v>372</v>
      </c>
    </row>
    <row r="21" spans="1:11" x14ac:dyDescent="0.3">
      <c r="A21" s="5" t="s">
        <v>51</v>
      </c>
      <c r="B21" s="5">
        <v>3.3599999999999998E-2</v>
      </c>
      <c r="C21" s="5" t="s">
        <v>52</v>
      </c>
      <c r="D21" s="5" t="s">
        <v>53</v>
      </c>
      <c r="E21" s="5"/>
      <c r="F21" s="5" t="s">
        <v>30</v>
      </c>
      <c r="G21" s="5"/>
      <c r="H21" s="5"/>
      <c r="I21" s="5"/>
      <c r="J21" s="5"/>
      <c r="K21" s="5" t="s">
        <v>55</v>
      </c>
    </row>
    <row r="22" spans="1:11" x14ac:dyDescent="0.3">
      <c r="A22" s="5" t="s">
        <v>373</v>
      </c>
      <c r="B22" s="5">
        <v>3.2599999999999997E-2</v>
      </c>
      <c r="C22" s="5" t="s">
        <v>7</v>
      </c>
      <c r="D22" s="5" t="s">
        <v>53</v>
      </c>
      <c r="E22" s="5"/>
      <c r="F22" s="5" t="s">
        <v>30</v>
      </c>
      <c r="G22" s="5"/>
      <c r="H22" s="5"/>
      <c r="I22" s="5"/>
      <c r="J22" s="5"/>
      <c r="K22" s="5" t="s">
        <v>374</v>
      </c>
    </row>
    <row r="23" spans="1:11" x14ac:dyDescent="0.3">
      <c r="A23" s="5" t="s">
        <v>391</v>
      </c>
      <c r="B23" s="6">
        <v>-6.8899999999999999E-7</v>
      </c>
      <c r="C23" s="5" t="s">
        <v>52</v>
      </c>
      <c r="D23" s="5" t="s">
        <v>375</v>
      </c>
      <c r="E23" s="5"/>
      <c r="F23" s="5" t="s">
        <v>30</v>
      </c>
      <c r="G23" s="5"/>
      <c r="H23" s="5"/>
      <c r="I23" s="5"/>
      <c r="J23" s="5"/>
      <c r="K23" s="5" t="s">
        <v>376</v>
      </c>
    </row>
    <row r="24" spans="1:11" ht="16.2" customHeight="1" x14ac:dyDescent="0.3">
      <c r="A24" s="1"/>
      <c r="B24" s="1"/>
    </row>
    <row r="25" spans="1:11" ht="15.6" x14ac:dyDescent="0.3">
      <c r="A25" s="1" t="s">
        <v>1</v>
      </c>
      <c r="B25" s="1" t="s">
        <v>339</v>
      </c>
    </row>
    <row r="26" spans="1:11" x14ac:dyDescent="0.3">
      <c r="A26" t="s">
        <v>6</v>
      </c>
      <c r="B26" t="s">
        <v>7</v>
      </c>
    </row>
    <row r="27" spans="1:11" x14ac:dyDescent="0.3">
      <c r="A27" t="s">
        <v>8</v>
      </c>
      <c r="B27">
        <v>1</v>
      </c>
    </row>
    <row r="28" spans="1:11" ht="15.6" x14ac:dyDescent="0.3">
      <c r="A28" t="s">
        <v>9</v>
      </c>
      <c r="B28" s="2" t="s">
        <v>339</v>
      </c>
    </row>
    <row r="29" spans="1:11" x14ac:dyDescent="0.3">
      <c r="A29" t="s">
        <v>10</v>
      </c>
      <c r="B29" t="s">
        <v>11</v>
      </c>
    </row>
    <row r="30" spans="1:11" x14ac:dyDescent="0.3">
      <c r="A30" t="s">
        <v>12</v>
      </c>
      <c r="B30" t="s">
        <v>34</v>
      </c>
    </row>
    <row r="31" spans="1:11" x14ac:dyDescent="0.3">
      <c r="A31" t="s">
        <v>389</v>
      </c>
      <c r="B31" t="s">
        <v>390</v>
      </c>
    </row>
    <row r="32" spans="1:11" x14ac:dyDescent="0.3">
      <c r="A32" t="s">
        <v>21</v>
      </c>
      <c r="B32" t="s">
        <v>388</v>
      </c>
    </row>
    <row r="33" spans="1:12" ht="15.6" x14ac:dyDescent="0.3">
      <c r="A33" s="1" t="s">
        <v>14</v>
      </c>
    </row>
    <row r="34" spans="1:12" x14ac:dyDescent="0.3">
      <c r="A34" t="s">
        <v>15</v>
      </c>
      <c r="B34" t="s">
        <v>16</v>
      </c>
      <c r="C34" t="s">
        <v>6</v>
      </c>
      <c r="D34" t="s">
        <v>12</v>
      </c>
      <c r="E34" t="s">
        <v>17</v>
      </c>
      <c r="F34" t="s">
        <v>10</v>
      </c>
      <c r="G34" t="s">
        <v>18</v>
      </c>
      <c r="H34" t="s">
        <v>19</v>
      </c>
      <c r="I34" t="s">
        <v>20</v>
      </c>
      <c r="J34" t="s">
        <v>21</v>
      </c>
      <c r="K34" t="s">
        <v>22</v>
      </c>
      <c r="L34" t="s">
        <v>9</v>
      </c>
    </row>
    <row r="35" spans="1:12" ht="15.6" x14ac:dyDescent="0.3">
      <c r="A35" s="2" t="s">
        <v>339</v>
      </c>
      <c r="B35">
        <v>1</v>
      </c>
      <c r="C35" t="s">
        <v>7</v>
      </c>
      <c r="D35" t="s">
        <v>34</v>
      </c>
      <c r="E35" t="s">
        <v>125</v>
      </c>
      <c r="F35" t="s">
        <v>26</v>
      </c>
      <c r="I35">
        <v>100</v>
      </c>
      <c r="J35" t="s">
        <v>27</v>
      </c>
      <c r="K35" s="2" t="s">
        <v>339</v>
      </c>
    </row>
    <row r="36" spans="1:12" x14ac:dyDescent="0.3">
      <c r="A36" t="s">
        <v>126</v>
      </c>
      <c r="B36">
        <v>31.116800000000005</v>
      </c>
      <c r="C36" t="s">
        <v>7</v>
      </c>
      <c r="D36" t="s">
        <v>13</v>
      </c>
      <c r="E36" t="s">
        <v>29</v>
      </c>
      <c r="F36" t="s">
        <v>30</v>
      </c>
      <c r="G36">
        <v>0</v>
      </c>
      <c r="H36">
        <v>1.0880000000000001</v>
      </c>
      <c r="J36" t="s">
        <v>127</v>
      </c>
      <c r="K36" t="s">
        <v>126</v>
      </c>
    </row>
    <row r="37" spans="1:12" x14ac:dyDescent="0.3">
      <c r="A37" t="s">
        <v>128</v>
      </c>
      <c r="B37">
        <v>4.3500600000000002E-3</v>
      </c>
      <c r="C37" t="s">
        <v>7</v>
      </c>
      <c r="D37" t="s">
        <v>34</v>
      </c>
      <c r="E37" t="s">
        <v>29</v>
      </c>
      <c r="F37" t="s">
        <v>30</v>
      </c>
      <c r="G37">
        <v>0</v>
      </c>
      <c r="H37">
        <v>1.5210000000000001E-4</v>
      </c>
      <c r="J37" t="s">
        <v>129</v>
      </c>
      <c r="K37" t="s">
        <v>130</v>
      </c>
      <c r="L37" t="s">
        <v>130</v>
      </c>
    </row>
    <row r="38" spans="1:12" x14ac:dyDescent="0.3">
      <c r="A38" t="s">
        <v>79</v>
      </c>
      <c r="B38">
        <v>6.2462400000000002</v>
      </c>
      <c r="C38" t="s">
        <v>7</v>
      </c>
      <c r="D38" t="s">
        <v>13</v>
      </c>
      <c r="E38" t="s">
        <v>54</v>
      </c>
      <c r="F38" t="s">
        <v>30</v>
      </c>
      <c r="G38">
        <v>0</v>
      </c>
      <c r="H38">
        <v>0.21840000000000001</v>
      </c>
      <c r="J38" t="s">
        <v>132</v>
      </c>
      <c r="K38" t="s">
        <v>81</v>
      </c>
      <c r="L38" t="s">
        <v>81</v>
      </c>
    </row>
    <row r="39" spans="1:12" x14ac:dyDescent="0.3">
      <c r="A39" t="s">
        <v>133</v>
      </c>
      <c r="B39">
        <v>1.8914896000000003E-3</v>
      </c>
      <c r="C39" t="s">
        <v>7</v>
      </c>
      <c r="D39" t="s">
        <v>34</v>
      </c>
      <c r="E39" t="s">
        <v>29</v>
      </c>
      <c r="F39" t="s">
        <v>30</v>
      </c>
      <c r="G39">
        <v>0</v>
      </c>
      <c r="H39">
        <v>6.6136000000000005E-5</v>
      </c>
      <c r="J39" t="s">
        <v>134</v>
      </c>
      <c r="K39" t="s">
        <v>135</v>
      </c>
      <c r="L39" t="s">
        <v>135</v>
      </c>
    </row>
    <row r="40" spans="1:12" x14ac:dyDescent="0.3">
      <c r="A40" t="s">
        <v>137</v>
      </c>
      <c r="B40">
        <v>7.1877520000000012E-3</v>
      </c>
      <c r="C40" t="s">
        <v>33</v>
      </c>
      <c r="D40" t="s">
        <v>34</v>
      </c>
      <c r="E40" t="s">
        <v>29</v>
      </c>
      <c r="F40" t="s">
        <v>30</v>
      </c>
      <c r="G40">
        <v>0</v>
      </c>
      <c r="H40">
        <v>2.5132000000000003E-4</v>
      </c>
      <c r="J40" t="s">
        <v>138</v>
      </c>
      <c r="K40" t="s">
        <v>139</v>
      </c>
      <c r="L40" t="s">
        <v>139</v>
      </c>
    </row>
    <row r="41" spans="1:12" x14ac:dyDescent="0.3">
      <c r="A41" t="s">
        <v>141</v>
      </c>
      <c r="B41">
        <v>2.2696960000000003E-3</v>
      </c>
      <c r="C41" t="s">
        <v>7</v>
      </c>
      <c r="D41" t="s">
        <v>34</v>
      </c>
      <c r="E41" t="s">
        <v>29</v>
      </c>
      <c r="F41" t="s">
        <v>30</v>
      </c>
      <c r="G41">
        <v>0</v>
      </c>
      <c r="H41">
        <v>7.9359999999999999E-5</v>
      </c>
      <c r="J41" t="s">
        <v>142</v>
      </c>
      <c r="K41" t="s">
        <v>143</v>
      </c>
      <c r="L41" t="s">
        <v>143</v>
      </c>
    </row>
    <row r="42" spans="1:12" x14ac:dyDescent="0.3">
      <c r="A42" t="s">
        <v>51</v>
      </c>
      <c r="B42">
        <v>0.29172000000000003</v>
      </c>
      <c r="C42" t="s">
        <v>52</v>
      </c>
      <c r="D42" t="s">
        <v>53</v>
      </c>
      <c r="E42" t="s">
        <v>54</v>
      </c>
      <c r="F42" t="s">
        <v>30</v>
      </c>
      <c r="G42">
        <v>0</v>
      </c>
      <c r="H42">
        <v>1.0200000000000001E-2</v>
      </c>
      <c r="J42" t="s">
        <v>145</v>
      </c>
      <c r="K42" t="s">
        <v>55</v>
      </c>
      <c r="L42" t="s">
        <v>55</v>
      </c>
    </row>
    <row r="43" spans="1:12" x14ac:dyDescent="0.3">
      <c r="A43" t="s">
        <v>51</v>
      </c>
      <c r="B43">
        <v>8.0079999999999998E-2</v>
      </c>
      <c r="C43" t="s">
        <v>52</v>
      </c>
      <c r="D43" t="s">
        <v>53</v>
      </c>
      <c r="E43" t="s">
        <v>54</v>
      </c>
      <c r="F43" t="s">
        <v>30</v>
      </c>
      <c r="G43">
        <v>0</v>
      </c>
      <c r="H43">
        <v>2.8E-3</v>
      </c>
      <c r="J43" t="s">
        <v>146</v>
      </c>
      <c r="K43" t="s">
        <v>55</v>
      </c>
      <c r="L43" t="s">
        <v>55</v>
      </c>
    </row>
    <row r="44" spans="1:12" x14ac:dyDescent="0.3">
      <c r="A44" t="s">
        <v>57</v>
      </c>
      <c r="B44">
        <v>0.16302000000000003</v>
      </c>
      <c r="C44" t="s">
        <v>7</v>
      </c>
      <c r="D44" t="s">
        <v>53</v>
      </c>
      <c r="E44" t="s">
        <v>54</v>
      </c>
      <c r="F44" t="s">
        <v>30</v>
      </c>
      <c r="G44">
        <v>0</v>
      </c>
      <c r="H44">
        <v>5.7000000000000002E-3</v>
      </c>
      <c r="J44" t="s">
        <v>147</v>
      </c>
      <c r="K44" t="s">
        <v>58</v>
      </c>
      <c r="L44" t="s">
        <v>58</v>
      </c>
    </row>
    <row r="45" spans="1:12" x14ac:dyDescent="0.3">
      <c r="A45" t="s">
        <v>60</v>
      </c>
      <c r="B45">
        <v>0.31459999999999999</v>
      </c>
      <c r="C45" t="s">
        <v>7</v>
      </c>
      <c r="D45" t="s">
        <v>53</v>
      </c>
      <c r="E45" t="s">
        <v>54</v>
      </c>
      <c r="F45" t="s">
        <v>30</v>
      </c>
      <c r="G45">
        <v>0</v>
      </c>
      <c r="H45">
        <v>1.0999999999999999E-2</v>
      </c>
      <c r="J45" t="s">
        <v>148</v>
      </c>
      <c r="K45" t="s">
        <v>62</v>
      </c>
      <c r="L45" t="s">
        <v>62</v>
      </c>
    </row>
    <row r="46" spans="1:12" x14ac:dyDescent="0.3">
      <c r="A46" t="s">
        <v>60</v>
      </c>
      <c r="B46">
        <v>0.35178000000000004</v>
      </c>
      <c r="C46" t="s">
        <v>7</v>
      </c>
      <c r="D46" t="s">
        <v>53</v>
      </c>
      <c r="E46" t="s">
        <v>54</v>
      </c>
      <c r="F46" t="s">
        <v>30</v>
      </c>
      <c r="G46">
        <v>0</v>
      </c>
      <c r="H46">
        <v>1.23E-2</v>
      </c>
      <c r="J46" t="s">
        <v>149</v>
      </c>
      <c r="K46" t="s">
        <v>62</v>
      </c>
      <c r="L46" t="s">
        <v>62</v>
      </c>
    </row>
    <row r="47" spans="1:12" x14ac:dyDescent="0.3">
      <c r="A47" t="s">
        <v>60</v>
      </c>
      <c r="B47">
        <v>0.1716</v>
      </c>
      <c r="C47" t="s">
        <v>7</v>
      </c>
      <c r="D47" t="s">
        <v>53</v>
      </c>
      <c r="E47" t="s">
        <v>54</v>
      </c>
      <c r="F47" t="s">
        <v>30</v>
      </c>
      <c r="G47">
        <v>0</v>
      </c>
      <c r="H47">
        <v>6.0000000000000001E-3</v>
      </c>
      <c r="J47" t="s">
        <v>150</v>
      </c>
      <c r="K47" t="s">
        <v>62</v>
      </c>
      <c r="L47" t="s">
        <v>62</v>
      </c>
    </row>
    <row r="48" spans="1:12" x14ac:dyDescent="0.3">
      <c r="A48" t="s">
        <v>65</v>
      </c>
      <c r="B48">
        <v>1.19262</v>
      </c>
      <c r="C48" t="s">
        <v>33</v>
      </c>
      <c r="D48" t="s">
        <v>53</v>
      </c>
      <c r="E48" t="s">
        <v>54</v>
      </c>
      <c r="F48" t="s">
        <v>30</v>
      </c>
      <c r="G48">
        <v>0</v>
      </c>
      <c r="H48">
        <v>4.1700000000000001E-2</v>
      </c>
      <c r="J48" t="s">
        <v>151</v>
      </c>
      <c r="K48" t="s">
        <v>66</v>
      </c>
      <c r="L48" t="s">
        <v>66</v>
      </c>
    </row>
    <row r="49" spans="1:12" x14ac:dyDescent="0.3">
      <c r="A49" t="s">
        <v>152</v>
      </c>
      <c r="B49">
        <v>7.5658440000000004E-3</v>
      </c>
      <c r="C49" t="s">
        <v>33</v>
      </c>
      <c r="D49" t="s">
        <v>34</v>
      </c>
      <c r="E49" t="s">
        <v>29</v>
      </c>
      <c r="F49" t="s">
        <v>30</v>
      </c>
      <c r="G49">
        <v>0</v>
      </c>
      <c r="H49">
        <v>2.6454000000000001E-4</v>
      </c>
      <c r="J49" t="s">
        <v>153</v>
      </c>
      <c r="K49" t="s">
        <v>154</v>
      </c>
      <c r="L49" t="s">
        <v>154</v>
      </c>
    </row>
    <row r="50" spans="1:12" x14ac:dyDescent="0.3">
      <c r="A50" t="s">
        <v>68</v>
      </c>
      <c r="B50">
        <v>0.18883150000000004</v>
      </c>
      <c r="C50" t="s">
        <v>52</v>
      </c>
      <c r="D50" t="s">
        <v>69</v>
      </c>
      <c r="E50" t="s">
        <v>54</v>
      </c>
      <c r="F50" t="s">
        <v>30</v>
      </c>
      <c r="G50">
        <v>0</v>
      </c>
      <c r="H50">
        <v>2.375E-2</v>
      </c>
      <c r="J50" t="s">
        <v>156</v>
      </c>
      <c r="K50" t="s">
        <v>71</v>
      </c>
      <c r="L50" t="s">
        <v>71</v>
      </c>
    </row>
    <row r="51" spans="1:12" x14ac:dyDescent="0.3">
      <c r="A51" t="s">
        <v>68</v>
      </c>
      <c r="B51">
        <v>3.3711392000000007E-2</v>
      </c>
      <c r="C51" t="s">
        <v>52</v>
      </c>
      <c r="D51" t="s">
        <v>69</v>
      </c>
      <c r="E51" t="s">
        <v>54</v>
      </c>
      <c r="F51" t="s">
        <v>30</v>
      </c>
      <c r="G51">
        <v>0</v>
      </c>
      <c r="H51">
        <v>4.2399999999999998E-3</v>
      </c>
      <c r="J51" t="s">
        <v>157</v>
      </c>
      <c r="K51" t="s">
        <v>71</v>
      </c>
      <c r="L51" t="s">
        <v>71</v>
      </c>
    </row>
    <row r="52" spans="1:12" x14ac:dyDescent="0.3">
      <c r="A52" t="s">
        <v>68</v>
      </c>
      <c r="B52">
        <v>4.6750704000000001E-3</v>
      </c>
      <c r="C52" t="s">
        <v>52</v>
      </c>
      <c r="D52" t="s">
        <v>69</v>
      </c>
      <c r="E52" t="s">
        <v>54</v>
      </c>
      <c r="F52" t="s">
        <v>30</v>
      </c>
      <c r="G52">
        <v>0</v>
      </c>
      <c r="H52">
        <v>5.8799999999999998E-4</v>
      </c>
      <c r="J52" t="s">
        <v>158</v>
      </c>
      <c r="K52" t="s">
        <v>71</v>
      </c>
      <c r="L52" t="s">
        <v>71</v>
      </c>
    </row>
    <row r="53" spans="1:12" x14ac:dyDescent="0.3">
      <c r="A53" t="s">
        <v>349</v>
      </c>
      <c r="B53" s="4">
        <v>1.91</v>
      </c>
      <c r="D53" t="s">
        <v>34</v>
      </c>
      <c r="E53" t="s">
        <v>350</v>
      </c>
      <c r="F53" t="s">
        <v>102</v>
      </c>
      <c r="J53" t="s">
        <v>351</v>
      </c>
    </row>
    <row r="54" spans="1:12" x14ac:dyDescent="0.3">
      <c r="A54" t="s">
        <v>354</v>
      </c>
      <c r="B54">
        <f>0.016*26.8</f>
        <v>0.42880000000000001</v>
      </c>
      <c r="D54" t="s">
        <v>34</v>
      </c>
      <c r="E54" t="s">
        <v>101</v>
      </c>
      <c r="F54" t="s">
        <v>102</v>
      </c>
      <c r="G54">
        <v>0</v>
      </c>
      <c r="H54">
        <v>5.4000000000000003E-3</v>
      </c>
      <c r="J54" t="s">
        <v>356</v>
      </c>
    </row>
    <row r="56" spans="1:12" ht="15.6" x14ac:dyDescent="0.3">
      <c r="A56" s="1" t="s">
        <v>1</v>
      </c>
      <c r="B56" s="1" t="s">
        <v>378</v>
      </c>
    </row>
    <row r="57" spans="1:12" x14ac:dyDescent="0.3">
      <c r="A57" t="s">
        <v>6</v>
      </c>
      <c r="B57" t="s">
        <v>7</v>
      </c>
    </row>
    <row r="58" spans="1:12" x14ac:dyDescent="0.3">
      <c r="A58" t="s">
        <v>8</v>
      </c>
      <c r="B58">
        <v>1</v>
      </c>
    </row>
    <row r="59" spans="1:12" ht="15.6" x14ac:dyDescent="0.3">
      <c r="A59" t="s">
        <v>9</v>
      </c>
      <c r="B59" s="2" t="s">
        <v>359</v>
      </c>
    </row>
    <row r="60" spans="1:12" x14ac:dyDescent="0.3">
      <c r="A60" t="s">
        <v>10</v>
      </c>
      <c r="B60" t="s">
        <v>11</v>
      </c>
    </row>
    <row r="61" spans="1:12" x14ac:dyDescent="0.3">
      <c r="A61" t="s">
        <v>12</v>
      </c>
      <c r="B61" t="s">
        <v>34</v>
      </c>
    </row>
    <row r="62" spans="1:12" ht="15.6" x14ac:dyDescent="0.3">
      <c r="A62" s="1" t="s">
        <v>14</v>
      </c>
    </row>
    <row r="63" spans="1:12" x14ac:dyDescent="0.3">
      <c r="A63" t="s">
        <v>15</v>
      </c>
      <c r="B63" t="s">
        <v>16</v>
      </c>
      <c r="C63" t="s">
        <v>6</v>
      </c>
      <c r="D63" t="s">
        <v>12</v>
      </c>
      <c r="E63" t="s">
        <v>17</v>
      </c>
      <c r="F63" t="s">
        <v>10</v>
      </c>
      <c r="G63" t="s">
        <v>18</v>
      </c>
      <c r="H63" t="s">
        <v>19</v>
      </c>
      <c r="I63" t="s">
        <v>20</v>
      </c>
      <c r="J63" t="s">
        <v>21</v>
      </c>
      <c r="K63" t="s">
        <v>9</v>
      </c>
    </row>
    <row r="64" spans="1:12" x14ac:dyDescent="0.3">
      <c r="A64" s="5" t="s">
        <v>378</v>
      </c>
      <c r="B64" s="5">
        <v>1</v>
      </c>
      <c r="C64" s="5" t="s">
        <v>7</v>
      </c>
      <c r="D64" s="5" t="s">
        <v>34</v>
      </c>
      <c r="E64" s="5"/>
      <c r="F64" s="5" t="s">
        <v>26</v>
      </c>
      <c r="G64" s="5"/>
      <c r="H64" s="5"/>
      <c r="I64" s="5">
        <v>100</v>
      </c>
      <c r="J64" s="5" t="s">
        <v>27</v>
      </c>
      <c r="K64" s="5" t="s">
        <v>359</v>
      </c>
    </row>
    <row r="65" spans="1:11" x14ac:dyDescent="0.3">
      <c r="A65" s="5" t="s">
        <v>340</v>
      </c>
      <c r="B65" s="5">
        <v>1.00057</v>
      </c>
      <c r="C65" s="5" t="s">
        <v>7</v>
      </c>
      <c r="D65" s="5" t="s">
        <v>34</v>
      </c>
      <c r="E65" s="5"/>
      <c r="F65" s="5" t="s">
        <v>30</v>
      </c>
      <c r="G65" s="5"/>
      <c r="H65" s="5"/>
      <c r="I65" s="5"/>
      <c r="J65" s="5"/>
      <c r="K65" s="5" t="s">
        <v>340</v>
      </c>
    </row>
    <row r="66" spans="1:11" x14ac:dyDescent="0.3">
      <c r="A66" s="5" t="s">
        <v>331</v>
      </c>
      <c r="B66" s="5">
        <v>6.7000000000000002E-3</v>
      </c>
      <c r="C66" s="5" t="s">
        <v>7</v>
      </c>
      <c r="D66" s="5" t="s">
        <v>69</v>
      </c>
      <c r="E66" s="5"/>
      <c r="F66" s="5" t="s">
        <v>30</v>
      </c>
      <c r="G66" s="5"/>
      <c r="H66" s="5"/>
      <c r="I66" s="5"/>
      <c r="J66" s="5"/>
      <c r="K66" s="5" t="s">
        <v>332</v>
      </c>
    </row>
    <row r="67" spans="1:11" x14ac:dyDescent="0.3">
      <c r="A67" s="5" t="s">
        <v>360</v>
      </c>
      <c r="B67" s="5">
        <v>-1.6799999999999999E-4</v>
      </c>
      <c r="C67" s="5" t="s">
        <v>52</v>
      </c>
      <c r="D67" s="5" t="s">
        <v>34</v>
      </c>
      <c r="E67" s="5"/>
      <c r="F67" s="5" t="s">
        <v>30</v>
      </c>
      <c r="G67" s="5"/>
      <c r="H67" s="5"/>
      <c r="I67" s="5"/>
      <c r="J67" s="5"/>
      <c r="K67" s="5" t="s">
        <v>362</v>
      </c>
    </row>
    <row r="68" spans="1:11" x14ac:dyDescent="0.3">
      <c r="A68" s="5" t="s">
        <v>363</v>
      </c>
      <c r="B68" s="6">
        <v>5.8399999999999999E-4</v>
      </c>
      <c r="C68" s="5" t="s">
        <v>361</v>
      </c>
      <c r="D68" s="5" t="s">
        <v>13</v>
      </c>
      <c r="E68" s="5"/>
      <c r="F68" s="5" t="s">
        <v>30</v>
      </c>
      <c r="G68" s="5"/>
      <c r="H68" s="5"/>
      <c r="I68" s="5"/>
      <c r="J68" s="5"/>
      <c r="K68" s="5" t="s">
        <v>364</v>
      </c>
    </row>
    <row r="69" spans="1:11" x14ac:dyDescent="0.3">
      <c r="A69" s="5" t="s">
        <v>365</v>
      </c>
      <c r="B69" s="6">
        <v>2.5999999999999998E-10</v>
      </c>
      <c r="C69" s="5" t="s">
        <v>7</v>
      </c>
      <c r="D69" s="5" t="s">
        <v>12</v>
      </c>
      <c r="E69" s="5"/>
      <c r="F69" s="5" t="s">
        <v>30</v>
      </c>
      <c r="G69" s="5"/>
      <c r="H69" s="5"/>
      <c r="I69" s="5"/>
      <c r="J69" s="5"/>
      <c r="K69" s="5" t="s">
        <v>366</v>
      </c>
    </row>
    <row r="70" spans="1:11" x14ac:dyDescent="0.3">
      <c r="A70" s="5" t="s">
        <v>367</v>
      </c>
      <c r="B70" s="6">
        <v>-6.2700000000000001E-6</v>
      </c>
      <c r="C70" s="5" t="s">
        <v>361</v>
      </c>
      <c r="D70" s="5" t="s">
        <v>34</v>
      </c>
      <c r="E70" s="5"/>
      <c r="F70" s="5" t="s">
        <v>30</v>
      </c>
      <c r="G70" s="5"/>
      <c r="H70" s="5"/>
      <c r="I70" s="5"/>
      <c r="J70" s="5"/>
      <c r="K70" s="5" t="s">
        <v>368</v>
      </c>
    </row>
    <row r="71" spans="1:11" x14ac:dyDescent="0.3">
      <c r="A71" s="5" t="s">
        <v>369</v>
      </c>
      <c r="B71" s="6">
        <v>-7.4999999999999993E-5</v>
      </c>
      <c r="C71" s="5" t="s">
        <v>52</v>
      </c>
      <c r="D71" s="5" t="s">
        <v>375</v>
      </c>
      <c r="E71" s="5"/>
      <c r="F71" s="5" t="s">
        <v>30</v>
      </c>
      <c r="G71" s="5"/>
      <c r="H71" s="5"/>
      <c r="I71" s="5"/>
      <c r="J71" s="5"/>
      <c r="K71" s="5" t="s">
        <v>370</v>
      </c>
    </row>
    <row r="72" spans="1:11" x14ac:dyDescent="0.3">
      <c r="A72" s="5" t="s">
        <v>371</v>
      </c>
      <c r="B72" s="6">
        <v>6.8900000000000005E-4</v>
      </c>
      <c r="C72" s="5" t="s">
        <v>52</v>
      </c>
      <c r="D72" s="5" t="s">
        <v>34</v>
      </c>
      <c r="E72" s="5"/>
      <c r="F72" s="5" t="s">
        <v>30</v>
      </c>
      <c r="G72" s="5"/>
      <c r="H72" s="5"/>
      <c r="I72" s="5"/>
      <c r="J72" s="5"/>
      <c r="K72" s="5" t="s">
        <v>372</v>
      </c>
    </row>
    <row r="73" spans="1:11" x14ac:dyDescent="0.3">
      <c r="A73" s="5" t="s">
        <v>51</v>
      </c>
      <c r="B73" s="5">
        <v>3.3599999999999998E-2</v>
      </c>
      <c r="C73" s="5" t="s">
        <v>52</v>
      </c>
      <c r="D73" s="5" t="s">
        <v>53</v>
      </c>
      <c r="E73" s="5"/>
      <c r="F73" s="5" t="s">
        <v>30</v>
      </c>
      <c r="G73" s="5"/>
      <c r="H73" s="5"/>
      <c r="I73" s="5"/>
      <c r="J73" s="5"/>
      <c r="K73" s="5" t="s">
        <v>55</v>
      </c>
    </row>
    <row r="74" spans="1:11" x14ac:dyDescent="0.3">
      <c r="A74" s="5" t="s">
        <v>373</v>
      </c>
      <c r="B74" s="5">
        <v>3.2599999999999997E-2</v>
      </c>
      <c r="C74" s="5" t="s">
        <v>7</v>
      </c>
      <c r="D74" s="5" t="s">
        <v>53</v>
      </c>
      <c r="E74" s="5"/>
      <c r="F74" s="5" t="s">
        <v>30</v>
      </c>
      <c r="G74" s="5"/>
      <c r="H74" s="5"/>
      <c r="I74" s="5"/>
      <c r="J74" s="5"/>
      <c r="K74" s="5" t="s">
        <v>374</v>
      </c>
    </row>
    <row r="75" spans="1:11" x14ac:dyDescent="0.3">
      <c r="A75" s="5" t="s">
        <v>391</v>
      </c>
      <c r="B75" s="6">
        <v>-6.8899999999999999E-7</v>
      </c>
      <c r="C75" s="5" t="s">
        <v>52</v>
      </c>
      <c r="D75" s="5" t="s">
        <v>375</v>
      </c>
      <c r="E75" s="5"/>
      <c r="F75" s="5" t="s">
        <v>30</v>
      </c>
      <c r="G75" s="5"/>
      <c r="H75" s="5"/>
      <c r="I75" s="5"/>
      <c r="J75" s="5"/>
      <c r="K75" s="5" t="s">
        <v>376</v>
      </c>
    </row>
    <row r="76" spans="1:11" ht="16.2" customHeight="1" x14ac:dyDescent="0.3">
      <c r="A76" s="1"/>
      <c r="B76" s="1"/>
    </row>
    <row r="77" spans="1:11" ht="15.6" x14ac:dyDescent="0.3">
      <c r="A77" s="1" t="s">
        <v>1</v>
      </c>
      <c r="B77" s="3" t="s">
        <v>340</v>
      </c>
    </row>
    <row r="78" spans="1:11" x14ac:dyDescent="0.3">
      <c r="A78" t="s">
        <v>2</v>
      </c>
      <c r="B78" t="s">
        <v>159</v>
      </c>
    </row>
    <row r="79" spans="1:11" x14ac:dyDescent="0.3">
      <c r="A79" t="s">
        <v>4</v>
      </c>
      <c r="B79" t="s">
        <v>5</v>
      </c>
    </row>
    <row r="80" spans="1:11" x14ac:dyDescent="0.3">
      <c r="A80" t="s">
        <v>6</v>
      </c>
      <c r="B80" t="s">
        <v>7</v>
      </c>
    </row>
    <row r="81" spans="1:14" x14ac:dyDescent="0.3">
      <c r="A81" t="s">
        <v>8</v>
      </c>
      <c r="B81">
        <v>1</v>
      </c>
    </row>
    <row r="82" spans="1:14" x14ac:dyDescent="0.3">
      <c r="A82" t="s">
        <v>9</v>
      </c>
      <c r="B82" t="s">
        <v>340</v>
      </c>
    </row>
    <row r="83" spans="1:14" x14ac:dyDescent="0.3">
      <c r="A83" t="s">
        <v>10</v>
      </c>
      <c r="B83" t="s">
        <v>11</v>
      </c>
    </row>
    <row r="84" spans="1:14" x14ac:dyDescent="0.3">
      <c r="A84" t="s">
        <v>389</v>
      </c>
      <c r="B84" t="s">
        <v>390</v>
      </c>
    </row>
    <row r="85" spans="1:14" x14ac:dyDescent="0.3">
      <c r="A85" t="s">
        <v>12</v>
      </c>
      <c r="B85" t="s">
        <v>34</v>
      </c>
    </row>
    <row r="86" spans="1:14" ht="15.6" x14ac:dyDescent="0.3">
      <c r="A86" s="1" t="s">
        <v>14</v>
      </c>
    </row>
    <row r="87" spans="1:14" x14ac:dyDescent="0.3">
      <c r="A87" t="s">
        <v>15</v>
      </c>
      <c r="B87" t="s">
        <v>16</v>
      </c>
      <c r="C87" t="s">
        <v>6</v>
      </c>
      <c r="D87" t="s">
        <v>12</v>
      </c>
      <c r="E87" t="s">
        <v>17</v>
      </c>
      <c r="F87" t="s">
        <v>10</v>
      </c>
      <c r="G87" t="s">
        <v>18</v>
      </c>
      <c r="H87" t="s">
        <v>19</v>
      </c>
      <c r="I87" t="s">
        <v>20</v>
      </c>
      <c r="J87" t="s">
        <v>21</v>
      </c>
      <c r="K87" t="s">
        <v>22</v>
      </c>
      <c r="L87" t="s">
        <v>9</v>
      </c>
      <c r="M87" t="s">
        <v>23</v>
      </c>
      <c r="N87" t="s">
        <v>24</v>
      </c>
    </row>
    <row r="88" spans="1:14" x14ac:dyDescent="0.3">
      <c r="A88" t="s">
        <v>340</v>
      </c>
      <c r="B88">
        <v>1</v>
      </c>
      <c r="C88" t="s">
        <v>7</v>
      </c>
      <c r="D88" t="s">
        <v>34</v>
      </c>
      <c r="E88" t="s">
        <v>160</v>
      </c>
      <c r="F88" t="s">
        <v>26</v>
      </c>
      <c r="I88">
        <v>100</v>
      </c>
      <c r="J88" t="s">
        <v>27</v>
      </c>
      <c r="K88" t="s">
        <v>340</v>
      </c>
    </row>
    <row r="89" spans="1:14" x14ac:dyDescent="0.3">
      <c r="A89" t="s">
        <v>161</v>
      </c>
      <c r="B89">
        <v>35.1616</v>
      </c>
      <c r="C89" t="s">
        <v>7</v>
      </c>
      <c r="D89" t="s">
        <v>13</v>
      </c>
      <c r="E89" t="s">
        <v>29</v>
      </c>
      <c r="F89" t="s">
        <v>30</v>
      </c>
      <c r="G89">
        <v>0</v>
      </c>
      <c r="H89">
        <v>1.3120000000000001</v>
      </c>
      <c r="J89" t="s">
        <v>27</v>
      </c>
      <c r="K89" t="s">
        <v>161</v>
      </c>
    </row>
    <row r="90" spans="1:14" x14ac:dyDescent="0.3">
      <c r="A90" t="s">
        <v>79</v>
      </c>
      <c r="B90">
        <v>1.9939199999999999</v>
      </c>
      <c r="C90" t="s">
        <v>7</v>
      </c>
      <c r="D90" t="s">
        <v>13</v>
      </c>
      <c r="E90" t="s">
        <v>54</v>
      </c>
      <c r="F90" t="s">
        <v>30</v>
      </c>
      <c r="G90">
        <v>0</v>
      </c>
      <c r="H90">
        <v>7.4399999999999994E-2</v>
      </c>
      <c r="J90" t="s">
        <v>162</v>
      </c>
      <c r="K90" t="s">
        <v>81</v>
      </c>
      <c r="L90" t="s">
        <v>81</v>
      </c>
      <c r="M90" t="s">
        <v>82</v>
      </c>
      <c r="N90" t="s">
        <v>38</v>
      </c>
    </row>
    <row r="91" spans="1:14" x14ac:dyDescent="0.3">
      <c r="A91" t="s">
        <v>51</v>
      </c>
      <c r="B91">
        <v>0.27336000000000005</v>
      </c>
      <c r="C91" t="s">
        <v>52</v>
      </c>
      <c r="D91" t="s">
        <v>53</v>
      </c>
      <c r="E91" t="s">
        <v>54</v>
      </c>
      <c r="F91" t="s">
        <v>30</v>
      </c>
      <c r="G91">
        <v>0</v>
      </c>
      <c r="H91">
        <v>1.0200000000000001E-2</v>
      </c>
      <c r="J91" t="s">
        <v>145</v>
      </c>
      <c r="K91" t="s">
        <v>55</v>
      </c>
      <c r="L91" t="s">
        <v>55</v>
      </c>
      <c r="M91" t="s">
        <v>56</v>
      </c>
      <c r="N91" t="s">
        <v>38</v>
      </c>
    </row>
    <row r="92" spans="1:14" x14ac:dyDescent="0.3">
      <c r="A92" t="s">
        <v>57</v>
      </c>
      <c r="B92">
        <v>0.15276000000000001</v>
      </c>
      <c r="C92" t="s">
        <v>7</v>
      </c>
      <c r="D92" t="s">
        <v>53</v>
      </c>
      <c r="E92" t="s">
        <v>54</v>
      </c>
      <c r="F92" t="s">
        <v>30</v>
      </c>
      <c r="G92">
        <v>0</v>
      </c>
      <c r="H92">
        <v>5.7000000000000002E-3</v>
      </c>
      <c r="J92" t="s">
        <v>147</v>
      </c>
      <c r="K92" t="s">
        <v>58</v>
      </c>
      <c r="L92" t="s">
        <v>58</v>
      </c>
      <c r="M92" t="s">
        <v>59</v>
      </c>
      <c r="N92" t="s">
        <v>38</v>
      </c>
    </row>
    <row r="93" spans="1:14" x14ac:dyDescent="0.3">
      <c r="A93" t="s">
        <v>60</v>
      </c>
      <c r="B93">
        <v>0.36474800000000002</v>
      </c>
      <c r="C93" t="s">
        <v>7</v>
      </c>
      <c r="D93" t="s">
        <v>53</v>
      </c>
      <c r="E93" t="s">
        <v>54</v>
      </c>
      <c r="F93" t="s">
        <v>30</v>
      </c>
      <c r="G93">
        <v>0</v>
      </c>
      <c r="H93">
        <v>1.3610000000000001E-2</v>
      </c>
      <c r="J93" t="s">
        <v>163</v>
      </c>
      <c r="K93" t="s">
        <v>62</v>
      </c>
      <c r="L93" t="s">
        <v>62</v>
      </c>
      <c r="M93" t="s">
        <v>63</v>
      </c>
      <c r="N93" t="s">
        <v>38</v>
      </c>
    </row>
    <row r="94" spans="1:14" x14ac:dyDescent="0.3">
      <c r="A94" t="s">
        <v>60</v>
      </c>
      <c r="B94">
        <v>0.32963999999999999</v>
      </c>
      <c r="C94" t="s">
        <v>7</v>
      </c>
      <c r="D94" t="s">
        <v>53</v>
      </c>
      <c r="E94" t="s">
        <v>54</v>
      </c>
      <c r="F94" t="s">
        <v>30</v>
      </c>
      <c r="G94">
        <v>0</v>
      </c>
      <c r="H94">
        <v>1.23E-2</v>
      </c>
      <c r="J94" t="s">
        <v>164</v>
      </c>
      <c r="K94" t="s">
        <v>62</v>
      </c>
      <c r="L94" t="s">
        <v>62</v>
      </c>
      <c r="M94" t="s">
        <v>63</v>
      </c>
      <c r="N94" t="s">
        <v>38</v>
      </c>
    </row>
    <row r="95" spans="1:14" x14ac:dyDescent="0.3">
      <c r="A95" t="s">
        <v>60</v>
      </c>
      <c r="B95">
        <v>0.1608</v>
      </c>
      <c r="C95" t="s">
        <v>7</v>
      </c>
      <c r="D95" t="s">
        <v>53</v>
      </c>
      <c r="E95" t="s">
        <v>54</v>
      </c>
      <c r="F95" t="s">
        <v>30</v>
      </c>
      <c r="G95">
        <v>0</v>
      </c>
      <c r="H95">
        <v>6.0000000000000001E-3</v>
      </c>
      <c r="J95" t="s">
        <v>165</v>
      </c>
      <c r="K95" t="s">
        <v>62</v>
      </c>
      <c r="L95" t="s">
        <v>62</v>
      </c>
      <c r="M95" t="s">
        <v>63</v>
      </c>
      <c r="N95" t="s">
        <v>38</v>
      </c>
    </row>
    <row r="96" spans="1:14" x14ac:dyDescent="0.3">
      <c r="A96" t="s">
        <v>65</v>
      </c>
      <c r="B96">
        <v>1.1175600000000001</v>
      </c>
      <c r="C96" t="s">
        <v>33</v>
      </c>
      <c r="D96" t="s">
        <v>53</v>
      </c>
      <c r="E96" t="s">
        <v>54</v>
      </c>
      <c r="F96" t="s">
        <v>30</v>
      </c>
      <c r="G96">
        <v>0</v>
      </c>
      <c r="H96">
        <v>4.1700000000000001E-2</v>
      </c>
      <c r="J96" t="s">
        <v>151</v>
      </c>
      <c r="K96" t="s">
        <v>66</v>
      </c>
      <c r="L96" t="s">
        <v>66</v>
      </c>
      <c r="M96" t="s">
        <v>67</v>
      </c>
      <c r="N96" t="s">
        <v>38</v>
      </c>
    </row>
    <row r="97" spans="1:14" x14ac:dyDescent="0.3">
      <c r="A97" t="s">
        <v>68</v>
      </c>
      <c r="B97">
        <v>0.21159136000000003</v>
      </c>
      <c r="C97" t="s">
        <v>52</v>
      </c>
      <c r="D97" t="s">
        <v>69</v>
      </c>
      <c r="E97" t="s">
        <v>54</v>
      </c>
      <c r="F97" t="s">
        <v>30</v>
      </c>
      <c r="G97">
        <v>0</v>
      </c>
      <c r="H97">
        <v>2.8400000000000002E-2</v>
      </c>
      <c r="J97" t="s">
        <v>162</v>
      </c>
      <c r="K97" t="s">
        <v>71</v>
      </c>
      <c r="L97" t="s">
        <v>71</v>
      </c>
      <c r="M97" t="s">
        <v>72</v>
      </c>
      <c r="N97" t="s">
        <v>38</v>
      </c>
    </row>
    <row r="98" spans="1:14" x14ac:dyDescent="0.3">
      <c r="A98" t="s">
        <v>68</v>
      </c>
      <c r="B98">
        <v>3.1589696E-2</v>
      </c>
      <c r="C98" t="s">
        <v>52</v>
      </c>
      <c r="D98" t="s">
        <v>69</v>
      </c>
      <c r="E98" t="s">
        <v>54</v>
      </c>
      <c r="F98" t="s">
        <v>30</v>
      </c>
      <c r="G98">
        <v>0</v>
      </c>
      <c r="H98">
        <v>4.2399999999999998E-3</v>
      </c>
      <c r="J98" t="s">
        <v>166</v>
      </c>
      <c r="K98" t="s">
        <v>71</v>
      </c>
      <c r="L98" t="s">
        <v>71</v>
      </c>
      <c r="M98" t="s">
        <v>72</v>
      </c>
      <c r="N98" t="s">
        <v>38</v>
      </c>
    </row>
    <row r="99" spans="1:14" x14ac:dyDescent="0.3">
      <c r="A99" t="s">
        <v>349</v>
      </c>
      <c r="B99" s="4">
        <v>1.91</v>
      </c>
      <c r="D99" t="s">
        <v>34</v>
      </c>
      <c r="E99" t="s">
        <v>350</v>
      </c>
      <c r="F99" t="s">
        <v>102</v>
      </c>
      <c r="J99" t="s">
        <v>351</v>
      </c>
    </row>
    <row r="100" spans="1:14" x14ac:dyDescent="0.3">
      <c r="A100" t="s">
        <v>354</v>
      </c>
      <c r="B100">
        <f>0.016*26.8</f>
        <v>0.42880000000000001</v>
      </c>
      <c r="D100" t="s">
        <v>34</v>
      </c>
      <c r="E100" t="s">
        <v>101</v>
      </c>
      <c r="F100" t="s">
        <v>102</v>
      </c>
      <c r="G100">
        <v>0</v>
      </c>
      <c r="H100">
        <v>5.4000000000000003E-3</v>
      </c>
      <c r="J100" t="s">
        <v>356</v>
      </c>
    </row>
    <row r="102" spans="1:14" ht="15.6" x14ac:dyDescent="0.3">
      <c r="A102" s="1" t="s">
        <v>1</v>
      </c>
      <c r="B102" s="1" t="s">
        <v>379</v>
      </c>
    </row>
    <row r="103" spans="1:14" x14ac:dyDescent="0.3">
      <c r="A103" t="s">
        <v>6</v>
      </c>
      <c r="B103" t="s">
        <v>7</v>
      </c>
    </row>
    <row r="104" spans="1:14" x14ac:dyDescent="0.3">
      <c r="A104" t="s">
        <v>8</v>
      </c>
      <c r="B104">
        <v>1</v>
      </c>
    </row>
    <row r="105" spans="1:14" ht="15.6" x14ac:dyDescent="0.3">
      <c r="A105" t="s">
        <v>9</v>
      </c>
      <c r="B105" s="2" t="s">
        <v>359</v>
      </c>
    </row>
    <row r="106" spans="1:14" x14ac:dyDescent="0.3">
      <c r="A106" t="s">
        <v>10</v>
      </c>
      <c r="B106" t="s">
        <v>11</v>
      </c>
    </row>
    <row r="107" spans="1:14" x14ac:dyDescent="0.3">
      <c r="A107" t="s">
        <v>12</v>
      </c>
      <c r="B107" t="s">
        <v>34</v>
      </c>
    </row>
    <row r="108" spans="1:14" ht="15.6" x14ac:dyDescent="0.3">
      <c r="A108" s="1" t="s">
        <v>14</v>
      </c>
    </row>
    <row r="109" spans="1:14" x14ac:dyDescent="0.3">
      <c r="A109" t="s">
        <v>15</v>
      </c>
      <c r="B109" t="s">
        <v>16</v>
      </c>
      <c r="C109" t="s">
        <v>6</v>
      </c>
      <c r="D109" t="s">
        <v>12</v>
      </c>
      <c r="E109" t="s">
        <v>17</v>
      </c>
      <c r="F109" t="s">
        <v>10</v>
      </c>
      <c r="G109" t="s">
        <v>18</v>
      </c>
      <c r="H109" t="s">
        <v>19</v>
      </c>
      <c r="I109" t="s">
        <v>20</v>
      </c>
      <c r="J109" t="s">
        <v>21</v>
      </c>
      <c r="K109" t="s">
        <v>9</v>
      </c>
    </row>
    <row r="110" spans="1:14" x14ac:dyDescent="0.3">
      <c r="A110" s="5" t="s">
        <v>379</v>
      </c>
      <c r="B110" s="5">
        <v>1</v>
      </c>
      <c r="C110" s="5" t="s">
        <v>7</v>
      </c>
      <c r="D110" s="5" t="s">
        <v>34</v>
      </c>
      <c r="E110" s="5"/>
      <c r="F110" s="5" t="s">
        <v>26</v>
      </c>
      <c r="G110" s="5"/>
      <c r="H110" s="5"/>
      <c r="I110" s="5">
        <v>100</v>
      </c>
      <c r="J110" s="5" t="s">
        <v>27</v>
      </c>
      <c r="K110" s="5" t="s">
        <v>359</v>
      </c>
    </row>
    <row r="111" spans="1:14" x14ac:dyDescent="0.3">
      <c r="A111" s="5" t="s">
        <v>341</v>
      </c>
      <c r="B111" s="5">
        <v>1.00057</v>
      </c>
      <c r="C111" s="5" t="s">
        <v>7</v>
      </c>
      <c r="D111" s="5" t="s">
        <v>34</v>
      </c>
      <c r="E111" s="5"/>
      <c r="F111" s="5" t="s">
        <v>30</v>
      </c>
      <c r="G111" s="5"/>
      <c r="H111" s="5"/>
      <c r="I111" s="5"/>
      <c r="J111" s="5"/>
      <c r="K111" s="5" t="s">
        <v>341</v>
      </c>
    </row>
    <row r="112" spans="1:14" x14ac:dyDescent="0.3">
      <c r="A112" s="5" t="s">
        <v>331</v>
      </c>
      <c r="B112" s="5">
        <v>6.7000000000000002E-3</v>
      </c>
      <c r="C112" s="5" t="s">
        <v>7</v>
      </c>
      <c r="D112" s="5" t="s">
        <v>69</v>
      </c>
      <c r="E112" s="5"/>
      <c r="F112" s="5" t="s">
        <v>30</v>
      </c>
      <c r="G112" s="5"/>
      <c r="H112" s="5"/>
      <c r="I112" s="5"/>
      <c r="J112" s="5"/>
      <c r="K112" s="5" t="s">
        <v>332</v>
      </c>
    </row>
    <row r="113" spans="1:11" x14ac:dyDescent="0.3">
      <c r="A113" s="5" t="s">
        <v>360</v>
      </c>
      <c r="B113" s="5">
        <v>-1.6799999999999999E-4</v>
      </c>
      <c r="C113" s="5" t="s">
        <v>52</v>
      </c>
      <c r="D113" s="5" t="s">
        <v>34</v>
      </c>
      <c r="E113" s="5"/>
      <c r="F113" s="5" t="s">
        <v>30</v>
      </c>
      <c r="G113" s="5"/>
      <c r="H113" s="5"/>
      <c r="I113" s="5"/>
      <c r="J113" s="5"/>
      <c r="K113" s="5" t="s">
        <v>362</v>
      </c>
    </row>
    <row r="114" spans="1:11" x14ac:dyDescent="0.3">
      <c r="A114" s="5" t="s">
        <v>363</v>
      </c>
      <c r="B114" s="6">
        <v>5.8399999999999999E-4</v>
      </c>
      <c r="C114" s="5" t="s">
        <v>361</v>
      </c>
      <c r="D114" s="5" t="s">
        <v>13</v>
      </c>
      <c r="E114" s="5"/>
      <c r="F114" s="5" t="s">
        <v>30</v>
      </c>
      <c r="G114" s="5"/>
      <c r="H114" s="5"/>
      <c r="I114" s="5"/>
      <c r="J114" s="5"/>
      <c r="K114" s="5" t="s">
        <v>364</v>
      </c>
    </row>
    <row r="115" spans="1:11" x14ac:dyDescent="0.3">
      <c r="A115" s="5" t="s">
        <v>365</v>
      </c>
      <c r="B115" s="6">
        <v>2.5999999999999998E-10</v>
      </c>
      <c r="C115" s="5" t="s">
        <v>7</v>
      </c>
      <c r="D115" s="5" t="s">
        <v>12</v>
      </c>
      <c r="E115" s="5"/>
      <c r="F115" s="5" t="s">
        <v>30</v>
      </c>
      <c r="G115" s="5"/>
      <c r="H115" s="5"/>
      <c r="I115" s="5"/>
      <c r="J115" s="5"/>
      <c r="K115" s="5" t="s">
        <v>366</v>
      </c>
    </row>
    <row r="116" spans="1:11" x14ac:dyDescent="0.3">
      <c r="A116" s="5" t="s">
        <v>367</v>
      </c>
      <c r="B116" s="6">
        <v>-6.2700000000000001E-6</v>
      </c>
      <c r="C116" s="5" t="s">
        <v>361</v>
      </c>
      <c r="D116" s="5" t="s">
        <v>34</v>
      </c>
      <c r="E116" s="5"/>
      <c r="F116" s="5" t="s">
        <v>30</v>
      </c>
      <c r="G116" s="5"/>
      <c r="H116" s="5"/>
      <c r="I116" s="5"/>
      <c r="J116" s="5"/>
      <c r="K116" s="5" t="s">
        <v>368</v>
      </c>
    </row>
    <row r="117" spans="1:11" x14ac:dyDescent="0.3">
      <c r="A117" s="5" t="s">
        <v>369</v>
      </c>
      <c r="B117" s="6">
        <v>-7.4999999999999993E-5</v>
      </c>
      <c r="C117" s="5" t="s">
        <v>52</v>
      </c>
      <c r="D117" s="5" t="s">
        <v>375</v>
      </c>
      <c r="E117" s="5"/>
      <c r="F117" s="5" t="s">
        <v>30</v>
      </c>
      <c r="G117" s="5"/>
      <c r="H117" s="5"/>
      <c r="I117" s="5"/>
      <c r="J117" s="5"/>
      <c r="K117" s="5" t="s">
        <v>370</v>
      </c>
    </row>
    <row r="118" spans="1:11" x14ac:dyDescent="0.3">
      <c r="A118" s="5" t="s">
        <v>371</v>
      </c>
      <c r="B118" s="6">
        <v>6.8900000000000005E-4</v>
      </c>
      <c r="C118" s="5" t="s">
        <v>52</v>
      </c>
      <c r="D118" s="5" t="s">
        <v>34</v>
      </c>
      <c r="E118" s="5"/>
      <c r="F118" s="5" t="s">
        <v>30</v>
      </c>
      <c r="G118" s="5"/>
      <c r="H118" s="5"/>
      <c r="I118" s="5"/>
      <c r="J118" s="5"/>
      <c r="K118" s="5" t="s">
        <v>372</v>
      </c>
    </row>
    <row r="119" spans="1:11" x14ac:dyDescent="0.3">
      <c r="A119" s="5" t="s">
        <v>51</v>
      </c>
      <c r="B119" s="5">
        <v>3.3599999999999998E-2</v>
      </c>
      <c r="C119" s="5" t="s">
        <v>52</v>
      </c>
      <c r="D119" s="5" t="s">
        <v>53</v>
      </c>
      <c r="E119" s="5"/>
      <c r="F119" s="5" t="s">
        <v>30</v>
      </c>
      <c r="G119" s="5"/>
      <c r="H119" s="5"/>
      <c r="I119" s="5"/>
      <c r="J119" s="5"/>
      <c r="K119" s="5" t="s">
        <v>55</v>
      </c>
    </row>
    <row r="120" spans="1:11" x14ac:dyDescent="0.3">
      <c r="A120" s="5" t="s">
        <v>373</v>
      </c>
      <c r="B120" s="5">
        <v>3.2599999999999997E-2</v>
      </c>
      <c r="C120" s="5" t="s">
        <v>7</v>
      </c>
      <c r="D120" s="5" t="s">
        <v>53</v>
      </c>
      <c r="E120" s="5"/>
      <c r="F120" s="5" t="s">
        <v>30</v>
      </c>
      <c r="G120" s="5"/>
      <c r="H120" s="5"/>
      <c r="I120" s="5"/>
      <c r="J120" s="5"/>
      <c r="K120" s="5" t="s">
        <v>374</v>
      </c>
    </row>
    <row r="121" spans="1:11" x14ac:dyDescent="0.3">
      <c r="A121" s="5" t="s">
        <v>391</v>
      </c>
      <c r="B121" s="6">
        <v>-6.8899999999999999E-7</v>
      </c>
      <c r="C121" s="5" t="s">
        <v>52</v>
      </c>
      <c r="D121" s="5" t="s">
        <v>375</v>
      </c>
      <c r="E121" s="5"/>
      <c r="F121" s="5" t="s">
        <v>30</v>
      </c>
      <c r="G121" s="5"/>
      <c r="H121" s="5"/>
      <c r="I121" s="5"/>
      <c r="J121" s="5"/>
      <c r="K121" s="5" t="s">
        <v>376</v>
      </c>
    </row>
    <row r="122" spans="1:11" ht="16.2" customHeight="1" x14ac:dyDescent="0.3">
      <c r="A122" s="1"/>
      <c r="B122" s="1"/>
    </row>
    <row r="123" spans="1:11" ht="15.6" x14ac:dyDescent="0.3">
      <c r="A123" s="1" t="s">
        <v>1</v>
      </c>
      <c r="B123" s="1" t="s">
        <v>341</v>
      </c>
    </row>
    <row r="124" spans="1:11" x14ac:dyDescent="0.3">
      <c r="A124" t="s">
        <v>2</v>
      </c>
      <c r="B124" t="s">
        <v>167</v>
      </c>
    </row>
    <row r="125" spans="1:11" x14ac:dyDescent="0.3">
      <c r="A125" t="s">
        <v>4</v>
      </c>
      <c r="B125" t="s">
        <v>5</v>
      </c>
    </row>
    <row r="126" spans="1:11" x14ac:dyDescent="0.3">
      <c r="A126" t="s">
        <v>6</v>
      </c>
      <c r="B126" t="s">
        <v>7</v>
      </c>
    </row>
    <row r="127" spans="1:11" x14ac:dyDescent="0.3">
      <c r="A127" t="s">
        <v>8</v>
      </c>
      <c r="B127">
        <v>1</v>
      </c>
    </row>
    <row r="128" spans="1:11" ht="15.6" x14ac:dyDescent="0.3">
      <c r="A128" t="s">
        <v>9</v>
      </c>
      <c r="B128" s="2" t="s">
        <v>341</v>
      </c>
    </row>
    <row r="129" spans="1:14" x14ac:dyDescent="0.3">
      <c r="A129" t="s">
        <v>10</v>
      </c>
      <c r="B129" t="s">
        <v>11</v>
      </c>
    </row>
    <row r="130" spans="1:14" x14ac:dyDescent="0.3">
      <c r="A130" t="s">
        <v>389</v>
      </c>
      <c r="B130" t="s">
        <v>390</v>
      </c>
    </row>
    <row r="131" spans="1:14" x14ac:dyDescent="0.3">
      <c r="A131" t="s">
        <v>12</v>
      </c>
      <c r="B131" t="s">
        <v>34</v>
      </c>
    </row>
    <row r="132" spans="1:14" ht="15.6" x14ac:dyDescent="0.3">
      <c r="A132" s="1" t="s">
        <v>14</v>
      </c>
    </row>
    <row r="133" spans="1:14" x14ac:dyDescent="0.3">
      <c r="A133" t="s">
        <v>15</v>
      </c>
      <c r="B133" t="s">
        <v>16</v>
      </c>
      <c r="C133" t="s">
        <v>6</v>
      </c>
      <c r="D133" t="s">
        <v>12</v>
      </c>
      <c r="E133" t="s">
        <v>17</v>
      </c>
      <c r="F133" t="s">
        <v>10</v>
      </c>
      <c r="G133" t="s">
        <v>18</v>
      </c>
      <c r="H133" t="s">
        <v>19</v>
      </c>
      <c r="I133" t="s">
        <v>20</v>
      </c>
      <c r="J133" t="s">
        <v>21</v>
      </c>
      <c r="K133" t="s">
        <v>22</v>
      </c>
      <c r="L133" t="s">
        <v>9</v>
      </c>
      <c r="M133" t="s">
        <v>23</v>
      </c>
      <c r="N133" t="s">
        <v>24</v>
      </c>
    </row>
    <row r="134" spans="1:14" ht="15.6" x14ac:dyDescent="0.3">
      <c r="A134" s="2" t="s">
        <v>341</v>
      </c>
      <c r="B134">
        <v>1</v>
      </c>
      <c r="C134" t="s">
        <v>7</v>
      </c>
      <c r="D134" t="s">
        <v>34</v>
      </c>
      <c r="E134" t="s">
        <v>168</v>
      </c>
      <c r="F134" t="s">
        <v>26</v>
      </c>
      <c r="I134">
        <v>100</v>
      </c>
      <c r="J134" t="s">
        <v>342</v>
      </c>
      <c r="K134" s="2" t="s">
        <v>341</v>
      </c>
    </row>
    <row r="135" spans="1:14" x14ac:dyDescent="0.3">
      <c r="A135" t="s">
        <v>169</v>
      </c>
      <c r="B135">
        <v>29.238800000000001</v>
      </c>
      <c r="C135" t="s">
        <v>7</v>
      </c>
      <c r="D135" t="s">
        <v>13</v>
      </c>
      <c r="E135" t="s">
        <v>29</v>
      </c>
      <c r="F135" t="s">
        <v>30</v>
      </c>
      <c r="G135">
        <v>0</v>
      </c>
      <c r="H135">
        <f>B135</f>
        <v>29.238800000000001</v>
      </c>
      <c r="J135" t="s">
        <v>170</v>
      </c>
      <c r="K135" t="s">
        <v>169</v>
      </c>
    </row>
    <row r="136" spans="1:14" x14ac:dyDescent="0.3">
      <c r="A136" t="s">
        <v>128</v>
      </c>
      <c r="B136">
        <v>3.1463199999999998E-3</v>
      </c>
      <c r="C136" t="s">
        <v>7</v>
      </c>
      <c r="D136" t="s">
        <v>34</v>
      </c>
      <c r="E136" t="s">
        <v>29</v>
      </c>
      <c r="F136" t="s">
        <v>30</v>
      </c>
      <c r="G136">
        <v>0</v>
      </c>
      <c r="H136">
        <f t="shared" ref="H136:H147" si="0">B136</f>
        <v>3.1463199999999998E-3</v>
      </c>
      <c r="J136" t="s">
        <v>171</v>
      </c>
      <c r="K136" t="s">
        <v>130</v>
      </c>
      <c r="L136" t="s">
        <v>130</v>
      </c>
      <c r="M136" t="s">
        <v>131</v>
      </c>
      <c r="N136" t="s">
        <v>38</v>
      </c>
    </row>
    <row r="137" spans="1:14" x14ac:dyDescent="0.3">
      <c r="A137" t="s">
        <v>79</v>
      </c>
      <c r="B137">
        <v>5.8799200000000003</v>
      </c>
      <c r="C137" t="s">
        <v>7</v>
      </c>
      <c r="D137" t="s">
        <v>13</v>
      </c>
      <c r="E137" t="s">
        <v>54</v>
      </c>
      <c r="F137" t="s">
        <v>30</v>
      </c>
      <c r="G137">
        <v>0</v>
      </c>
      <c r="H137">
        <f t="shared" si="0"/>
        <v>5.8799200000000003</v>
      </c>
      <c r="J137" t="s">
        <v>172</v>
      </c>
      <c r="K137" t="s">
        <v>81</v>
      </c>
      <c r="L137" t="s">
        <v>81</v>
      </c>
      <c r="M137" t="s">
        <v>82</v>
      </c>
      <c r="N137" t="s">
        <v>38</v>
      </c>
    </row>
    <row r="138" spans="1:14" x14ac:dyDescent="0.3">
      <c r="A138" t="s">
        <v>137</v>
      </c>
      <c r="B138">
        <v>7.8657999999999992E-3</v>
      </c>
      <c r="C138" t="s">
        <v>33</v>
      </c>
      <c r="D138" t="s">
        <v>34</v>
      </c>
      <c r="E138" t="s">
        <v>29</v>
      </c>
      <c r="F138" t="s">
        <v>30</v>
      </c>
      <c r="G138">
        <v>0</v>
      </c>
      <c r="H138">
        <f t="shared" si="0"/>
        <v>7.8657999999999992E-3</v>
      </c>
      <c r="J138" t="s">
        <v>171</v>
      </c>
      <c r="K138" t="s">
        <v>139</v>
      </c>
      <c r="L138" t="s">
        <v>139</v>
      </c>
      <c r="M138" t="s">
        <v>140</v>
      </c>
      <c r="N138" t="s">
        <v>38</v>
      </c>
    </row>
    <row r="139" spans="1:14" x14ac:dyDescent="0.3">
      <c r="A139" t="s">
        <v>141</v>
      </c>
      <c r="B139">
        <v>6.2926399999999995E-3</v>
      </c>
      <c r="C139" t="s">
        <v>7</v>
      </c>
      <c r="D139" t="s">
        <v>34</v>
      </c>
      <c r="E139" t="s">
        <v>29</v>
      </c>
      <c r="F139" t="s">
        <v>30</v>
      </c>
      <c r="G139">
        <v>0</v>
      </c>
      <c r="H139">
        <f t="shared" si="0"/>
        <v>6.2926399999999995E-3</v>
      </c>
      <c r="J139" t="s">
        <v>171</v>
      </c>
      <c r="K139" t="s">
        <v>143</v>
      </c>
      <c r="L139" t="s">
        <v>143</v>
      </c>
      <c r="M139" t="s">
        <v>144</v>
      </c>
      <c r="N139" t="s">
        <v>38</v>
      </c>
    </row>
    <row r="140" spans="1:14" x14ac:dyDescent="0.3">
      <c r="A140" t="s">
        <v>51</v>
      </c>
      <c r="B140">
        <v>0.38056000000000001</v>
      </c>
      <c r="C140" t="s">
        <v>52</v>
      </c>
      <c r="D140" t="s">
        <v>53</v>
      </c>
      <c r="E140" t="s">
        <v>54</v>
      </c>
      <c r="F140" t="s">
        <v>30</v>
      </c>
      <c r="G140">
        <v>0</v>
      </c>
      <c r="H140">
        <f t="shared" si="0"/>
        <v>0.38056000000000001</v>
      </c>
      <c r="J140" t="s">
        <v>145</v>
      </c>
      <c r="K140" t="s">
        <v>55</v>
      </c>
      <c r="L140" t="s">
        <v>55</v>
      </c>
      <c r="M140" t="s">
        <v>56</v>
      </c>
      <c r="N140" t="s">
        <v>38</v>
      </c>
    </row>
    <row r="141" spans="1:14" x14ac:dyDescent="0.3">
      <c r="A141" t="s">
        <v>57</v>
      </c>
      <c r="B141">
        <v>0.15276000000000001</v>
      </c>
      <c r="C141" t="s">
        <v>7</v>
      </c>
      <c r="D141" t="s">
        <v>53</v>
      </c>
      <c r="E141" t="s">
        <v>54</v>
      </c>
      <c r="F141" t="s">
        <v>30</v>
      </c>
      <c r="G141">
        <v>0</v>
      </c>
      <c r="H141">
        <f t="shared" si="0"/>
        <v>0.15276000000000001</v>
      </c>
      <c r="J141" t="s">
        <v>147</v>
      </c>
      <c r="K141" t="s">
        <v>58</v>
      </c>
      <c r="L141" t="s">
        <v>58</v>
      </c>
      <c r="M141" t="s">
        <v>59</v>
      </c>
      <c r="N141" t="s">
        <v>38</v>
      </c>
    </row>
    <row r="142" spans="1:14" x14ac:dyDescent="0.3">
      <c r="A142" t="s">
        <v>60</v>
      </c>
      <c r="B142">
        <v>0.338752</v>
      </c>
      <c r="C142" t="s">
        <v>7</v>
      </c>
      <c r="D142" t="s">
        <v>53</v>
      </c>
      <c r="E142" t="s">
        <v>54</v>
      </c>
      <c r="F142" t="s">
        <v>30</v>
      </c>
      <c r="G142">
        <v>0</v>
      </c>
      <c r="H142">
        <f t="shared" si="0"/>
        <v>0.338752</v>
      </c>
      <c r="J142" t="s">
        <v>173</v>
      </c>
      <c r="K142" t="s">
        <v>62</v>
      </c>
      <c r="L142" t="s">
        <v>62</v>
      </c>
      <c r="M142" t="s">
        <v>63</v>
      </c>
      <c r="N142" t="s">
        <v>38</v>
      </c>
    </row>
    <row r="143" spans="1:14" x14ac:dyDescent="0.3">
      <c r="A143" t="s">
        <v>60</v>
      </c>
      <c r="B143">
        <v>0.1608</v>
      </c>
      <c r="C143" t="s">
        <v>7</v>
      </c>
      <c r="D143" t="s">
        <v>53</v>
      </c>
      <c r="E143" t="s">
        <v>54</v>
      </c>
      <c r="F143" t="s">
        <v>30</v>
      </c>
      <c r="G143">
        <v>0</v>
      </c>
      <c r="H143">
        <f t="shared" si="0"/>
        <v>0.1608</v>
      </c>
      <c r="J143" t="s">
        <v>174</v>
      </c>
      <c r="K143" t="s">
        <v>62</v>
      </c>
      <c r="L143" t="s">
        <v>62</v>
      </c>
      <c r="M143" t="s">
        <v>63</v>
      </c>
      <c r="N143" t="s">
        <v>38</v>
      </c>
    </row>
    <row r="144" spans="1:14" x14ac:dyDescent="0.3">
      <c r="A144" t="s">
        <v>60</v>
      </c>
      <c r="B144">
        <v>0.32963999999999999</v>
      </c>
      <c r="C144" t="s">
        <v>7</v>
      </c>
      <c r="D144" t="s">
        <v>53</v>
      </c>
      <c r="E144" t="s">
        <v>54</v>
      </c>
      <c r="F144" t="s">
        <v>30</v>
      </c>
      <c r="G144">
        <v>0</v>
      </c>
      <c r="H144">
        <f t="shared" si="0"/>
        <v>0.32963999999999999</v>
      </c>
      <c r="J144" t="s">
        <v>175</v>
      </c>
      <c r="K144" t="s">
        <v>62</v>
      </c>
      <c r="L144" t="s">
        <v>62</v>
      </c>
      <c r="M144" t="s">
        <v>63</v>
      </c>
      <c r="N144" t="s">
        <v>38</v>
      </c>
    </row>
    <row r="145" spans="1:14" x14ac:dyDescent="0.3">
      <c r="A145" t="s">
        <v>65</v>
      </c>
      <c r="B145">
        <v>1.1175600000000001</v>
      </c>
      <c r="C145" t="s">
        <v>33</v>
      </c>
      <c r="D145" t="s">
        <v>53</v>
      </c>
      <c r="E145" t="s">
        <v>54</v>
      </c>
      <c r="F145" t="s">
        <v>30</v>
      </c>
      <c r="G145">
        <v>0</v>
      </c>
      <c r="H145">
        <f t="shared" si="0"/>
        <v>1.1175600000000001</v>
      </c>
      <c r="J145" t="s">
        <v>151</v>
      </c>
      <c r="K145" t="s">
        <v>66</v>
      </c>
      <c r="L145" t="s">
        <v>66</v>
      </c>
      <c r="M145" t="s">
        <v>67</v>
      </c>
      <c r="N145" t="s">
        <v>38</v>
      </c>
    </row>
    <row r="146" spans="1:14" x14ac:dyDescent="0.3">
      <c r="A146" t="s">
        <v>68</v>
      </c>
      <c r="B146">
        <v>0.21457152000000002</v>
      </c>
      <c r="C146" t="s">
        <v>52</v>
      </c>
      <c r="D146" t="s">
        <v>69</v>
      </c>
      <c r="E146" t="s">
        <v>54</v>
      </c>
      <c r="F146" t="s">
        <v>30</v>
      </c>
      <c r="G146">
        <v>0</v>
      </c>
      <c r="H146">
        <f t="shared" si="0"/>
        <v>0.21457152000000002</v>
      </c>
      <c r="J146" t="s">
        <v>172</v>
      </c>
      <c r="K146" t="s">
        <v>71</v>
      </c>
      <c r="L146" t="s">
        <v>71</v>
      </c>
      <c r="M146" t="s">
        <v>72</v>
      </c>
      <c r="N146" t="s">
        <v>38</v>
      </c>
    </row>
    <row r="147" spans="1:14" x14ac:dyDescent="0.3">
      <c r="A147" t="s">
        <v>68</v>
      </c>
      <c r="B147">
        <v>3.1589696E-2</v>
      </c>
      <c r="C147" t="s">
        <v>52</v>
      </c>
      <c r="D147" t="s">
        <v>69</v>
      </c>
      <c r="E147" t="s">
        <v>54</v>
      </c>
      <c r="F147" t="s">
        <v>30</v>
      </c>
      <c r="G147">
        <v>0</v>
      </c>
      <c r="H147">
        <f t="shared" si="0"/>
        <v>3.1589696E-2</v>
      </c>
      <c r="J147" t="s">
        <v>166</v>
      </c>
      <c r="K147" t="s">
        <v>71</v>
      </c>
      <c r="L147" t="s">
        <v>71</v>
      </c>
      <c r="M147" t="s">
        <v>72</v>
      </c>
      <c r="N147" t="s">
        <v>38</v>
      </c>
    </row>
    <row r="148" spans="1:14" x14ac:dyDescent="0.3">
      <c r="A148" t="s">
        <v>349</v>
      </c>
      <c r="B148" s="4">
        <v>1.91</v>
      </c>
      <c r="D148" t="s">
        <v>34</v>
      </c>
      <c r="E148" t="s">
        <v>350</v>
      </c>
      <c r="F148" t="s">
        <v>102</v>
      </c>
      <c r="J148" t="s">
        <v>351</v>
      </c>
    </row>
    <row r="149" spans="1:14" x14ac:dyDescent="0.3">
      <c r="A149" t="s">
        <v>354</v>
      </c>
      <c r="B149">
        <f>0.016*26.8</f>
        <v>0.42880000000000001</v>
      </c>
      <c r="D149" t="s">
        <v>34</v>
      </c>
      <c r="E149" t="s">
        <v>101</v>
      </c>
      <c r="F149" t="s">
        <v>102</v>
      </c>
      <c r="G149">
        <v>0</v>
      </c>
      <c r="H149">
        <v>5.4000000000000003E-3</v>
      </c>
      <c r="J149" t="s">
        <v>358</v>
      </c>
    </row>
    <row r="151" spans="1:14" ht="15.6" x14ac:dyDescent="0.3">
      <c r="A151" s="1" t="s">
        <v>1</v>
      </c>
      <c r="B151" s="1" t="s">
        <v>380</v>
      </c>
    </row>
    <row r="152" spans="1:14" x14ac:dyDescent="0.3">
      <c r="A152" t="s">
        <v>6</v>
      </c>
      <c r="B152" t="s">
        <v>7</v>
      </c>
    </row>
    <row r="153" spans="1:14" x14ac:dyDescent="0.3">
      <c r="A153" t="s">
        <v>8</v>
      </c>
      <c r="B153">
        <v>1</v>
      </c>
    </row>
    <row r="154" spans="1:14" ht="15.6" x14ac:dyDescent="0.3">
      <c r="A154" t="s">
        <v>9</v>
      </c>
      <c r="B154" s="2" t="s">
        <v>359</v>
      </c>
    </row>
    <row r="155" spans="1:14" x14ac:dyDescent="0.3">
      <c r="A155" t="s">
        <v>10</v>
      </c>
      <c r="B155" t="s">
        <v>11</v>
      </c>
    </row>
    <row r="156" spans="1:14" x14ac:dyDescent="0.3">
      <c r="A156" t="s">
        <v>12</v>
      </c>
      <c r="B156" t="s">
        <v>34</v>
      </c>
    </row>
    <row r="157" spans="1:14" ht="15.6" x14ac:dyDescent="0.3">
      <c r="A157" s="1" t="s">
        <v>14</v>
      </c>
    </row>
    <row r="158" spans="1:14" x14ac:dyDescent="0.3">
      <c r="A158" t="s">
        <v>15</v>
      </c>
      <c r="B158" t="s">
        <v>16</v>
      </c>
      <c r="C158" t="s">
        <v>6</v>
      </c>
      <c r="D158" t="s">
        <v>12</v>
      </c>
      <c r="E158" t="s">
        <v>17</v>
      </c>
      <c r="F158" t="s">
        <v>10</v>
      </c>
      <c r="G158" t="s">
        <v>18</v>
      </c>
      <c r="H158" t="s">
        <v>19</v>
      </c>
      <c r="I158" t="s">
        <v>20</v>
      </c>
      <c r="J158" t="s">
        <v>21</v>
      </c>
      <c r="K158" t="s">
        <v>9</v>
      </c>
    </row>
    <row r="159" spans="1:14" x14ac:dyDescent="0.3">
      <c r="A159" s="5" t="s">
        <v>380</v>
      </c>
      <c r="B159" s="5">
        <v>1</v>
      </c>
      <c r="C159" s="5" t="s">
        <v>7</v>
      </c>
      <c r="D159" s="5" t="s">
        <v>34</v>
      </c>
      <c r="E159" s="5"/>
      <c r="F159" s="5" t="s">
        <v>26</v>
      </c>
      <c r="G159" s="5"/>
      <c r="H159" s="5"/>
      <c r="I159" s="5">
        <v>100</v>
      </c>
      <c r="J159" s="5" t="s">
        <v>27</v>
      </c>
      <c r="K159" s="5" t="s">
        <v>359</v>
      </c>
    </row>
    <row r="160" spans="1:14" x14ac:dyDescent="0.3">
      <c r="A160" s="5" t="s">
        <v>344</v>
      </c>
      <c r="B160" s="5">
        <v>1.00057</v>
      </c>
      <c r="C160" s="5" t="s">
        <v>7</v>
      </c>
      <c r="D160" s="5" t="s">
        <v>34</v>
      </c>
      <c r="E160" s="5"/>
      <c r="F160" s="5" t="s">
        <v>30</v>
      </c>
      <c r="G160" s="5"/>
      <c r="H160" s="5"/>
      <c r="I160" s="5"/>
      <c r="J160" s="5"/>
      <c r="K160" s="5" t="s">
        <v>344</v>
      </c>
    </row>
    <row r="161" spans="1:11" x14ac:dyDescent="0.3">
      <c r="A161" s="5" t="s">
        <v>331</v>
      </c>
      <c r="B161" s="5">
        <v>6.7000000000000002E-3</v>
      </c>
      <c r="C161" s="5" t="s">
        <v>7</v>
      </c>
      <c r="D161" s="5" t="s">
        <v>69</v>
      </c>
      <c r="E161" s="5"/>
      <c r="F161" s="5" t="s">
        <v>30</v>
      </c>
      <c r="G161" s="5"/>
      <c r="H161" s="5"/>
      <c r="I161" s="5"/>
      <c r="J161" s="5"/>
      <c r="K161" s="5" t="s">
        <v>332</v>
      </c>
    </row>
    <row r="162" spans="1:11" x14ac:dyDescent="0.3">
      <c r="A162" s="5" t="s">
        <v>360</v>
      </c>
      <c r="B162" s="5">
        <v>-1.6799999999999999E-4</v>
      </c>
      <c r="C162" s="5" t="s">
        <v>52</v>
      </c>
      <c r="D162" s="5" t="s">
        <v>34</v>
      </c>
      <c r="E162" s="5"/>
      <c r="F162" s="5" t="s">
        <v>30</v>
      </c>
      <c r="G162" s="5"/>
      <c r="H162" s="5"/>
      <c r="I162" s="5"/>
      <c r="J162" s="5"/>
      <c r="K162" s="5" t="s">
        <v>362</v>
      </c>
    </row>
    <row r="163" spans="1:11" x14ac:dyDescent="0.3">
      <c r="A163" s="5" t="s">
        <v>363</v>
      </c>
      <c r="B163" s="6">
        <v>5.8399999999999999E-4</v>
      </c>
      <c r="C163" s="5" t="s">
        <v>361</v>
      </c>
      <c r="D163" s="5" t="s">
        <v>13</v>
      </c>
      <c r="E163" s="5"/>
      <c r="F163" s="5" t="s">
        <v>30</v>
      </c>
      <c r="G163" s="5"/>
      <c r="H163" s="5"/>
      <c r="I163" s="5"/>
      <c r="J163" s="5"/>
      <c r="K163" s="5" t="s">
        <v>364</v>
      </c>
    </row>
    <row r="164" spans="1:11" x14ac:dyDescent="0.3">
      <c r="A164" s="5" t="s">
        <v>365</v>
      </c>
      <c r="B164" s="6">
        <v>2.5999999999999998E-10</v>
      </c>
      <c r="C164" s="5" t="s">
        <v>7</v>
      </c>
      <c r="D164" s="5" t="s">
        <v>12</v>
      </c>
      <c r="E164" s="5"/>
      <c r="F164" s="5" t="s">
        <v>30</v>
      </c>
      <c r="G164" s="5"/>
      <c r="H164" s="5"/>
      <c r="I164" s="5"/>
      <c r="J164" s="5"/>
      <c r="K164" s="5" t="s">
        <v>366</v>
      </c>
    </row>
    <row r="165" spans="1:11" x14ac:dyDescent="0.3">
      <c r="A165" s="5" t="s">
        <v>367</v>
      </c>
      <c r="B165" s="6">
        <v>-6.2700000000000001E-6</v>
      </c>
      <c r="C165" s="5" t="s">
        <v>361</v>
      </c>
      <c r="D165" s="5" t="s">
        <v>34</v>
      </c>
      <c r="E165" s="5"/>
      <c r="F165" s="5" t="s">
        <v>30</v>
      </c>
      <c r="G165" s="5"/>
      <c r="H165" s="5"/>
      <c r="I165" s="5"/>
      <c r="J165" s="5"/>
      <c r="K165" s="5" t="s">
        <v>368</v>
      </c>
    </row>
    <row r="166" spans="1:11" x14ac:dyDescent="0.3">
      <c r="A166" s="5" t="s">
        <v>369</v>
      </c>
      <c r="B166" s="6">
        <v>-7.4999999999999993E-5</v>
      </c>
      <c r="C166" s="5" t="s">
        <v>52</v>
      </c>
      <c r="D166" s="5" t="s">
        <v>375</v>
      </c>
      <c r="E166" s="5"/>
      <c r="F166" s="5" t="s">
        <v>30</v>
      </c>
      <c r="G166" s="5"/>
      <c r="H166" s="5"/>
      <c r="I166" s="5"/>
      <c r="J166" s="5"/>
      <c r="K166" s="5" t="s">
        <v>370</v>
      </c>
    </row>
    <row r="167" spans="1:11" x14ac:dyDescent="0.3">
      <c r="A167" s="5" t="s">
        <v>371</v>
      </c>
      <c r="B167" s="6">
        <v>6.8900000000000005E-4</v>
      </c>
      <c r="C167" s="5" t="s">
        <v>52</v>
      </c>
      <c r="D167" s="5" t="s">
        <v>34</v>
      </c>
      <c r="E167" s="5"/>
      <c r="F167" s="5" t="s">
        <v>30</v>
      </c>
      <c r="G167" s="5"/>
      <c r="H167" s="5"/>
      <c r="I167" s="5"/>
      <c r="J167" s="5"/>
      <c r="K167" s="5" t="s">
        <v>372</v>
      </c>
    </row>
    <row r="168" spans="1:11" x14ac:dyDescent="0.3">
      <c r="A168" s="5" t="s">
        <v>51</v>
      </c>
      <c r="B168" s="5">
        <v>3.3599999999999998E-2</v>
      </c>
      <c r="C168" s="5" t="s">
        <v>52</v>
      </c>
      <c r="D168" s="5" t="s">
        <v>53</v>
      </c>
      <c r="E168" s="5"/>
      <c r="F168" s="5" t="s">
        <v>30</v>
      </c>
      <c r="G168" s="5"/>
      <c r="H168" s="5"/>
      <c r="I168" s="5"/>
      <c r="J168" s="5"/>
      <c r="K168" s="5" t="s">
        <v>55</v>
      </c>
    </row>
    <row r="169" spans="1:11" x14ac:dyDescent="0.3">
      <c r="A169" s="5" t="s">
        <v>373</v>
      </c>
      <c r="B169" s="5">
        <v>3.2599999999999997E-2</v>
      </c>
      <c r="C169" s="5" t="s">
        <v>7</v>
      </c>
      <c r="D169" s="5" t="s">
        <v>53</v>
      </c>
      <c r="E169" s="5"/>
      <c r="F169" s="5" t="s">
        <v>30</v>
      </c>
      <c r="G169" s="5"/>
      <c r="H169" s="5"/>
      <c r="I169" s="5"/>
      <c r="J169" s="5"/>
      <c r="K169" s="5" t="s">
        <v>374</v>
      </c>
    </row>
    <row r="170" spans="1:11" x14ac:dyDescent="0.3">
      <c r="A170" s="5" t="s">
        <v>391</v>
      </c>
      <c r="B170" s="6">
        <v>-6.8899999999999999E-7</v>
      </c>
      <c r="C170" s="5" t="s">
        <v>52</v>
      </c>
      <c r="D170" s="5" t="s">
        <v>375</v>
      </c>
      <c r="E170" s="5"/>
      <c r="F170" s="5" t="s">
        <v>30</v>
      </c>
      <c r="G170" s="5"/>
      <c r="H170" s="5"/>
      <c r="I170" s="5"/>
      <c r="J170" s="5"/>
      <c r="K170" s="5" t="s">
        <v>376</v>
      </c>
    </row>
    <row r="171" spans="1:11" ht="16.2" customHeight="1" x14ac:dyDescent="0.3">
      <c r="A171" s="1"/>
      <c r="B171" s="1"/>
    </row>
    <row r="172" spans="1:11" ht="15.6" x14ac:dyDescent="0.3">
      <c r="A172" s="1" t="s">
        <v>1</v>
      </c>
      <c r="B172" s="1" t="s">
        <v>344</v>
      </c>
    </row>
    <row r="173" spans="1:11" x14ac:dyDescent="0.3">
      <c r="A173" t="s">
        <v>2</v>
      </c>
      <c r="B173" t="s">
        <v>182</v>
      </c>
    </row>
    <row r="174" spans="1:11" x14ac:dyDescent="0.3">
      <c r="A174" t="s">
        <v>4</v>
      </c>
      <c r="B174" t="s">
        <v>5</v>
      </c>
    </row>
    <row r="175" spans="1:11" x14ac:dyDescent="0.3">
      <c r="A175" t="s">
        <v>6</v>
      </c>
      <c r="B175" t="s">
        <v>7</v>
      </c>
    </row>
    <row r="176" spans="1:11" x14ac:dyDescent="0.3">
      <c r="A176" t="s">
        <v>8</v>
      </c>
      <c r="B176">
        <v>1</v>
      </c>
    </row>
    <row r="177" spans="1:14" ht="15.6" x14ac:dyDescent="0.3">
      <c r="A177" t="s">
        <v>9</v>
      </c>
      <c r="B177" s="2" t="s">
        <v>344</v>
      </c>
    </row>
    <row r="178" spans="1:14" x14ac:dyDescent="0.3">
      <c r="A178" t="s">
        <v>10</v>
      </c>
      <c r="B178" t="s">
        <v>11</v>
      </c>
    </row>
    <row r="179" spans="1:14" x14ac:dyDescent="0.3">
      <c r="A179" t="s">
        <v>12</v>
      </c>
      <c r="B179" t="s">
        <v>34</v>
      </c>
    </row>
    <row r="180" spans="1:14" x14ac:dyDescent="0.3">
      <c r="A180" t="s">
        <v>389</v>
      </c>
      <c r="B180" t="s">
        <v>390</v>
      </c>
    </row>
    <row r="181" spans="1:14" ht="15.6" x14ac:dyDescent="0.3">
      <c r="A181" s="1" t="s">
        <v>14</v>
      </c>
    </row>
    <row r="182" spans="1:14" x14ac:dyDescent="0.3">
      <c r="A182" t="s">
        <v>15</v>
      </c>
      <c r="B182" t="s">
        <v>16</v>
      </c>
      <c r="C182" t="s">
        <v>6</v>
      </c>
      <c r="D182" t="s">
        <v>12</v>
      </c>
      <c r="E182" t="s">
        <v>17</v>
      </c>
      <c r="F182" t="s">
        <v>10</v>
      </c>
      <c r="G182" t="s">
        <v>18</v>
      </c>
      <c r="H182" t="s">
        <v>19</v>
      </c>
      <c r="I182" t="s">
        <v>20</v>
      </c>
      <c r="J182" t="s">
        <v>21</v>
      </c>
      <c r="K182" t="s">
        <v>22</v>
      </c>
      <c r="L182" t="s">
        <v>9</v>
      </c>
      <c r="M182" t="s">
        <v>23</v>
      </c>
      <c r="N182" t="s">
        <v>24</v>
      </c>
    </row>
    <row r="183" spans="1:14" ht="15.6" x14ac:dyDescent="0.3">
      <c r="A183" s="2" t="s">
        <v>344</v>
      </c>
      <c r="B183">
        <v>1</v>
      </c>
      <c r="C183" t="s">
        <v>7</v>
      </c>
      <c r="D183" t="s">
        <v>34</v>
      </c>
      <c r="E183" t="s">
        <v>183</v>
      </c>
      <c r="F183" t="s">
        <v>26</v>
      </c>
      <c r="I183">
        <v>100</v>
      </c>
      <c r="J183" t="s">
        <v>27</v>
      </c>
      <c r="K183" s="2" t="s">
        <v>344</v>
      </c>
      <c r="L183" s="2" t="s">
        <v>344</v>
      </c>
    </row>
    <row r="184" spans="1:14" x14ac:dyDescent="0.3">
      <c r="A184" t="s">
        <v>184</v>
      </c>
      <c r="B184">
        <v>0.13935999999999998</v>
      </c>
      <c r="C184" t="s">
        <v>7</v>
      </c>
      <c r="D184" t="s">
        <v>34</v>
      </c>
      <c r="E184" t="s">
        <v>29</v>
      </c>
      <c r="F184" t="s">
        <v>30</v>
      </c>
      <c r="G184">
        <v>0</v>
      </c>
      <c r="H184">
        <v>5.1999999999999998E-3</v>
      </c>
      <c r="J184" t="s">
        <v>27</v>
      </c>
      <c r="K184" t="s">
        <v>185</v>
      </c>
      <c r="L184" t="s">
        <v>185</v>
      </c>
      <c r="M184" t="s">
        <v>186</v>
      </c>
      <c r="N184" t="s">
        <v>38</v>
      </c>
    </row>
    <row r="185" spans="1:14" x14ac:dyDescent="0.3">
      <c r="A185" t="s">
        <v>137</v>
      </c>
      <c r="B185">
        <v>2.4120000000000001E-4</v>
      </c>
      <c r="C185" t="s">
        <v>33</v>
      </c>
      <c r="D185" t="s">
        <v>34</v>
      </c>
      <c r="E185" t="s">
        <v>29</v>
      </c>
      <c r="F185" t="s">
        <v>30</v>
      </c>
      <c r="G185">
        <v>0</v>
      </c>
      <c r="H185">
        <v>9.0000000000000002E-6</v>
      </c>
      <c r="J185" t="s">
        <v>27</v>
      </c>
      <c r="K185" t="s">
        <v>139</v>
      </c>
      <c r="L185" t="s">
        <v>139</v>
      </c>
      <c r="M185" t="s">
        <v>140</v>
      </c>
      <c r="N185" t="s">
        <v>38</v>
      </c>
    </row>
    <row r="186" spans="1:14" x14ac:dyDescent="0.3">
      <c r="A186" t="s">
        <v>51</v>
      </c>
      <c r="B186">
        <v>0.23315999999999998</v>
      </c>
      <c r="C186" t="s">
        <v>52</v>
      </c>
      <c r="D186" t="s">
        <v>53</v>
      </c>
      <c r="E186" t="s">
        <v>54</v>
      </c>
      <c r="F186" t="s">
        <v>30</v>
      </c>
      <c r="G186">
        <v>0</v>
      </c>
      <c r="H186">
        <v>8.6999999999999994E-3</v>
      </c>
      <c r="J186" t="s">
        <v>27</v>
      </c>
      <c r="K186" t="s">
        <v>55</v>
      </c>
      <c r="L186" t="s">
        <v>55</v>
      </c>
      <c r="M186" t="s">
        <v>56</v>
      </c>
      <c r="N186" t="s">
        <v>38</v>
      </c>
    </row>
    <row r="187" spans="1:14" x14ac:dyDescent="0.3">
      <c r="A187" t="s">
        <v>57</v>
      </c>
      <c r="B187">
        <v>9.3800000000000008E-2</v>
      </c>
      <c r="C187" t="s">
        <v>7</v>
      </c>
      <c r="D187" t="s">
        <v>53</v>
      </c>
      <c r="E187" t="s">
        <v>54</v>
      </c>
      <c r="F187" t="s">
        <v>30</v>
      </c>
      <c r="G187">
        <v>0</v>
      </c>
      <c r="H187">
        <v>3.5000000000000001E-3</v>
      </c>
      <c r="J187" t="s">
        <v>27</v>
      </c>
      <c r="K187" t="s">
        <v>58</v>
      </c>
      <c r="L187" t="s">
        <v>58</v>
      </c>
      <c r="M187" t="s">
        <v>59</v>
      </c>
      <c r="N187" t="s">
        <v>38</v>
      </c>
    </row>
    <row r="188" spans="1:14" x14ac:dyDescent="0.3">
      <c r="A188" t="s">
        <v>60</v>
      </c>
      <c r="B188">
        <v>2.2868976000000001</v>
      </c>
      <c r="C188" t="s">
        <v>7</v>
      </c>
      <c r="D188" t="s">
        <v>53</v>
      </c>
      <c r="E188" t="s">
        <v>54</v>
      </c>
      <c r="F188" t="s">
        <v>30</v>
      </c>
      <c r="G188">
        <v>0</v>
      </c>
      <c r="H188">
        <v>8.5332000000000005E-2</v>
      </c>
      <c r="J188" t="s">
        <v>187</v>
      </c>
      <c r="K188" t="s">
        <v>62</v>
      </c>
      <c r="L188" t="s">
        <v>62</v>
      </c>
      <c r="M188" t="s">
        <v>63</v>
      </c>
      <c r="N188" t="s">
        <v>38</v>
      </c>
    </row>
    <row r="189" spans="1:14" x14ac:dyDescent="0.3">
      <c r="A189" t="s">
        <v>60</v>
      </c>
      <c r="B189">
        <v>0.20099999999999998</v>
      </c>
      <c r="C189" t="s">
        <v>7</v>
      </c>
      <c r="D189" t="s">
        <v>53</v>
      </c>
      <c r="E189" t="s">
        <v>54</v>
      </c>
      <c r="F189" t="s">
        <v>30</v>
      </c>
      <c r="G189">
        <v>0</v>
      </c>
      <c r="H189">
        <v>7.4999999999999997E-3</v>
      </c>
      <c r="J189" t="s">
        <v>27</v>
      </c>
      <c r="K189" t="s">
        <v>62</v>
      </c>
      <c r="L189" t="s">
        <v>62</v>
      </c>
      <c r="M189" t="s">
        <v>63</v>
      </c>
      <c r="N189" t="s">
        <v>38</v>
      </c>
    </row>
    <row r="190" spans="1:14" x14ac:dyDescent="0.3">
      <c r="A190" t="s">
        <v>65</v>
      </c>
      <c r="B190">
        <v>0.68071999999999999</v>
      </c>
      <c r="C190" t="s">
        <v>33</v>
      </c>
      <c r="D190" t="s">
        <v>53</v>
      </c>
      <c r="E190" t="s">
        <v>54</v>
      </c>
      <c r="F190" t="s">
        <v>30</v>
      </c>
      <c r="G190">
        <v>0</v>
      </c>
      <c r="H190">
        <v>2.5399999999999999E-2</v>
      </c>
      <c r="J190" t="s">
        <v>27</v>
      </c>
      <c r="K190" t="s">
        <v>66</v>
      </c>
      <c r="L190" t="s">
        <v>66</v>
      </c>
      <c r="M190" t="s">
        <v>67</v>
      </c>
      <c r="N190" t="s">
        <v>38</v>
      </c>
    </row>
    <row r="191" spans="1:14" x14ac:dyDescent="0.3">
      <c r="A191" t="s">
        <v>65</v>
      </c>
      <c r="B191">
        <v>8.819075999999999</v>
      </c>
      <c r="C191" t="s">
        <v>33</v>
      </c>
      <c r="D191" t="s">
        <v>53</v>
      </c>
      <c r="E191" t="s">
        <v>54</v>
      </c>
      <c r="F191" t="s">
        <v>30</v>
      </c>
      <c r="G191">
        <v>0</v>
      </c>
      <c r="H191">
        <v>0.32906999999999997</v>
      </c>
      <c r="J191" t="s">
        <v>27</v>
      </c>
      <c r="K191" t="s">
        <v>66</v>
      </c>
      <c r="L191" t="s">
        <v>66</v>
      </c>
      <c r="M191" t="s">
        <v>67</v>
      </c>
      <c r="N191" t="s">
        <v>38</v>
      </c>
    </row>
    <row r="192" spans="1:14" x14ac:dyDescent="0.3">
      <c r="A192" t="s">
        <v>68</v>
      </c>
      <c r="B192">
        <v>3.1589696E-2</v>
      </c>
      <c r="C192" t="s">
        <v>52</v>
      </c>
      <c r="D192" t="s">
        <v>69</v>
      </c>
      <c r="E192" t="s">
        <v>54</v>
      </c>
      <c r="F192" t="s">
        <v>30</v>
      </c>
      <c r="G192">
        <v>0</v>
      </c>
      <c r="H192">
        <v>4.2399999999999998E-3</v>
      </c>
      <c r="J192" t="s">
        <v>27</v>
      </c>
      <c r="K192" t="s">
        <v>71</v>
      </c>
      <c r="L192" t="s">
        <v>71</v>
      </c>
      <c r="M192" t="s">
        <v>72</v>
      </c>
      <c r="N192" t="s">
        <v>38</v>
      </c>
    </row>
    <row r="193" spans="1:11" x14ac:dyDescent="0.3">
      <c r="A193" t="s">
        <v>188</v>
      </c>
      <c r="B193">
        <v>58.638400000000004</v>
      </c>
      <c r="C193" t="s">
        <v>7</v>
      </c>
      <c r="D193" t="s">
        <v>13</v>
      </c>
      <c r="E193" t="s">
        <v>29</v>
      </c>
      <c r="F193" t="s">
        <v>30</v>
      </c>
      <c r="G193">
        <v>0</v>
      </c>
      <c r="H193">
        <v>2.1880000000000002</v>
      </c>
      <c r="J193" t="s">
        <v>27</v>
      </c>
      <c r="K193" t="s">
        <v>188</v>
      </c>
    </row>
    <row r="194" spans="1:11" x14ac:dyDescent="0.3">
      <c r="A194" t="s">
        <v>349</v>
      </c>
      <c r="B194" s="4">
        <v>1.91</v>
      </c>
      <c r="D194" t="s">
        <v>34</v>
      </c>
      <c r="E194" t="s">
        <v>350</v>
      </c>
      <c r="F194" t="s">
        <v>102</v>
      </c>
      <c r="J194" t="s">
        <v>351</v>
      </c>
    </row>
    <row r="196" spans="1:11" ht="15.6" x14ac:dyDescent="0.3">
      <c r="A196" s="1" t="s">
        <v>1</v>
      </c>
      <c r="B196" s="1" t="s">
        <v>381</v>
      </c>
    </row>
    <row r="197" spans="1:11" x14ac:dyDescent="0.3">
      <c r="A197" t="s">
        <v>6</v>
      </c>
      <c r="B197" t="s">
        <v>7</v>
      </c>
    </row>
    <row r="198" spans="1:11" x14ac:dyDescent="0.3">
      <c r="A198" t="s">
        <v>8</v>
      </c>
      <c r="B198">
        <v>1</v>
      </c>
    </row>
    <row r="199" spans="1:11" ht="15.6" x14ac:dyDescent="0.3">
      <c r="A199" t="s">
        <v>9</v>
      </c>
      <c r="B199" s="2" t="s">
        <v>359</v>
      </c>
    </row>
    <row r="200" spans="1:11" x14ac:dyDescent="0.3">
      <c r="A200" t="s">
        <v>10</v>
      </c>
      <c r="B200" t="s">
        <v>11</v>
      </c>
    </row>
    <row r="201" spans="1:11" x14ac:dyDescent="0.3">
      <c r="A201" t="s">
        <v>12</v>
      </c>
      <c r="B201" t="s">
        <v>34</v>
      </c>
    </row>
    <row r="202" spans="1:11" ht="15.6" x14ac:dyDescent="0.3">
      <c r="A202" s="1" t="s">
        <v>14</v>
      </c>
    </row>
    <row r="203" spans="1:11" x14ac:dyDescent="0.3">
      <c r="A203" t="s">
        <v>15</v>
      </c>
      <c r="B203" t="s">
        <v>16</v>
      </c>
      <c r="C203" t="s">
        <v>6</v>
      </c>
      <c r="D203" t="s">
        <v>12</v>
      </c>
      <c r="E203" t="s">
        <v>17</v>
      </c>
      <c r="F203" t="s">
        <v>10</v>
      </c>
      <c r="G203" t="s">
        <v>18</v>
      </c>
      <c r="H203" t="s">
        <v>19</v>
      </c>
      <c r="I203" t="s">
        <v>20</v>
      </c>
      <c r="J203" t="s">
        <v>21</v>
      </c>
      <c r="K203" t="s">
        <v>9</v>
      </c>
    </row>
    <row r="204" spans="1:11" x14ac:dyDescent="0.3">
      <c r="A204" s="5" t="s">
        <v>381</v>
      </c>
      <c r="B204" s="5">
        <v>1</v>
      </c>
      <c r="C204" s="5" t="s">
        <v>7</v>
      </c>
      <c r="D204" s="5" t="s">
        <v>34</v>
      </c>
      <c r="E204" s="5"/>
      <c r="F204" s="5" t="s">
        <v>26</v>
      </c>
      <c r="G204" s="5"/>
      <c r="H204" s="5"/>
      <c r="I204" s="5">
        <v>100</v>
      </c>
      <c r="J204" s="5" t="s">
        <v>27</v>
      </c>
      <c r="K204" s="5" t="s">
        <v>359</v>
      </c>
    </row>
    <row r="205" spans="1:11" x14ac:dyDescent="0.3">
      <c r="A205" s="5" t="s">
        <v>346</v>
      </c>
      <c r="B205" s="5">
        <v>1.00057</v>
      </c>
      <c r="C205" s="5" t="s">
        <v>7</v>
      </c>
      <c r="D205" s="5" t="s">
        <v>34</v>
      </c>
      <c r="E205" s="5"/>
      <c r="F205" s="5" t="s">
        <v>30</v>
      </c>
      <c r="G205" s="5"/>
      <c r="H205" s="5"/>
      <c r="I205" s="5"/>
      <c r="J205" s="5"/>
      <c r="K205" t="s">
        <v>346</v>
      </c>
    </row>
    <row r="206" spans="1:11" x14ac:dyDescent="0.3">
      <c r="A206" s="5" t="s">
        <v>331</v>
      </c>
      <c r="B206" s="5">
        <v>6.7000000000000002E-3</v>
      </c>
      <c r="C206" s="5" t="s">
        <v>7</v>
      </c>
      <c r="D206" s="5" t="s">
        <v>69</v>
      </c>
      <c r="E206" s="5"/>
      <c r="F206" s="5" t="s">
        <v>30</v>
      </c>
      <c r="G206" s="5"/>
      <c r="H206" s="5"/>
      <c r="I206" s="5"/>
      <c r="J206" s="5"/>
      <c r="K206" s="5" t="s">
        <v>332</v>
      </c>
    </row>
    <row r="207" spans="1:11" x14ac:dyDescent="0.3">
      <c r="A207" s="5" t="s">
        <v>360</v>
      </c>
      <c r="B207" s="5">
        <v>-1.6799999999999999E-4</v>
      </c>
      <c r="C207" s="5" t="s">
        <v>52</v>
      </c>
      <c r="D207" s="5" t="s">
        <v>34</v>
      </c>
      <c r="E207" s="5"/>
      <c r="F207" s="5" t="s">
        <v>30</v>
      </c>
      <c r="G207" s="5"/>
      <c r="H207" s="5"/>
      <c r="I207" s="5"/>
      <c r="J207" s="5"/>
      <c r="K207" s="5" t="s">
        <v>362</v>
      </c>
    </row>
    <row r="208" spans="1:11" x14ac:dyDescent="0.3">
      <c r="A208" s="5" t="s">
        <v>363</v>
      </c>
      <c r="B208" s="6">
        <v>5.8399999999999999E-4</v>
      </c>
      <c r="C208" s="5" t="s">
        <v>361</v>
      </c>
      <c r="D208" s="5" t="s">
        <v>13</v>
      </c>
      <c r="E208" s="5"/>
      <c r="F208" s="5" t="s">
        <v>30</v>
      </c>
      <c r="G208" s="5"/>
      <c r="H208" s="5"/>
      <c r="I208" s="5"/>
      <c r="J208" s="5"/>
      <c r="K208" s="5" t="s">
        <v>364</v>
      </c>
    </row>
    <row r="209" spans="1:11" x14ac:dyDescent="0.3">
      <c r="A209" s="5" t="s">
        <v>365</v>
      </c>
      <c r="B209" s="6">
        <v>2.5999999999999998E-10</v>
      </c>
      <c r="C209" s="5" t="s">
        <v>7</v>
      </c>
      <c r="D209" s="5" t="s">
        <v>12</v>
      </c>
      <c r="E209" s="5"/>
      <c r="F209" s="5" t="s">
        <v>30</v>
      </c>
      <c r="G209" s="5"/>
      <c r="H209" s="5"/>
      <c r="I209" s="5"/>
      <c r="J209" s="5"/>
      <c r="K209" s="5" t="s">
        <v>366</v>
      </c>
    </row>
    <row r="210" spans="1:11" x14ac:dyDescent="0.3">
      <c r="A210" s="5" t="s">
        <v>367</v>
      </c>
      <c r="B210" s="6">
        <v>-6.2700000000000001E-6</v>
      </c>
      <c r="C210" s="5" t="s">
        <v>361</v>
      </c>
      <c r="D210" s="5" t="s">
        <v>34</v>
      </c>
      <c r="E210" s="5"/>
      <c r="F210" s="5" t="s">
        <v>30</v>
      </c>
      <c r="G210" s="5"/>
      <c r="H210" s="5"/>
      <c r="I210" s="5"/>
      <c r="J210" s="5"/>
      <c r="K210" s="5" t="s">
        <v>368</v>
      </c>
    </row>
    <row r="211" spans="1:11" x14ac:dyDescent="0.3">
      <c r="A211" s="5" t="s">
        <v>369</v>
      </c>
      <c r="B211" s="6">
        <v>-7.4999999999999993E-5</v>
      </c>
      <c r="C211" s="5" t="s">
        <v>52</v>
      </c>
      <c r="D211" s="5" t="s">
        <v>375</v>
      </c>
      <c r="E211" s="5"/>
      <c r="F211" s="5" t="s">
        <v>30</v>
      </c>
      <c r="G211" s="5"/>
      <c r="H211" s="5"/>
      <c r="I211" s="5"/>
      <c r="J211" s="5"/>
      <c r="K211" s="5" t="s">
        <v>370</v>
      </c>
    </row>
    <row r="212" spans="1:11" x14ac:dyDescent="0.3">
      <c r="A212" s="5" t="s">
        <v>371</v>
      </c>
      <c r="B212" s="6">
        <v>6.8900000000000005E-4</v>
      </c>
      <c r="C212" s="5" t="s">
        <v>52</v>
      </c>
      <c r="D212" s="5" t="s">
        <v>34</v>
      </c>
      <c r="E212" s="5"/>
      <c r="F212" s="5" t="s">
        <v>30</v>
      </c>
      <c r="G212" s="5"/>
      <c r="H212" s="5"/>
      <c r="I212" s="5"/>
      <c r="J212" s="5"/>
      <c r="K212" s="5" t="s">
        <v>372</v>
      </c>
    </row>
    <row r="213" spans="1:11" x14ac:dyDescent="0.3">
      <c r="A213" s="5" t="s">
        <v>51</v>
      </c>
      <c r="B213" s="5">
        <v>3.3599999999999998E-2</v>
      </c>
      <c r="C213" s="5" t="s">
        <v>52</v>
      </c>
      <c r="D213" s="5" t="s">
        <v>53</v>
      </c>
      <c r="E213" s="5"/>
      <c r="F213" s="5" t="s">
        <v>30</v>
      </c>
      <c r="G213" s="5"/>
      <c r="H213" s="5"/>
      <c r="I213" s="5"/>
      <c r="J213" s="5"/>
      <c r="K213" s="5" t="s">
        <v>55</v>
      </c>
    </row>
    <row r="214" spans="1:11" x14ac:dyDescent="0.3">
      <c r="A214" s="5" t="s">
        <v>373</v>
      </c>
      <c r="B214" s="5">
        <v>3.2599999999999997E-2</v>
      </c>
      <c r="C214" s="5" t="s">
        <v>7</v>
      </c>
      <c r="D214" s="5" t="s">
        <v>53</v>
      </c>
      <c r="E214" s="5"/>
      <c r="F214" s="5" t="s">
        <v>30</v>
      </c>
      <c r="G214" s="5"/>
      <c r="H214" s="5"/>
      <c r="I214" s="5"/>
      <c r="J214" s="5"/>
      <c r="K214" s="5" t="s">
        <v>374</v>
      </c>
    </row>
    <row r="215" spans="1:11" x14ac:dyDescent="0.3">
      <c r="A215" s="5" t="s">
        <v>391</v>
      </c>
      <c r="B215" s="6">
        <v>-6.8899999999999999E-7</v>
      </c>
      <c r="C215" s="5" t="s">
        <v>52</v>
      </c>
      <c r="D215" s="5" t="s">
        <v>375</v>
      </c>
      <c r="E215" s="5"/>
      <c r="F215" s="5" t="s">
        <v>30</v>
      </c>
      <c r="G215" s="5"/>
      <c r="H215" s="5"/>
      <c r="I215" s="5"/>
      <c r="J215" s="5"/>
      <c r="K215" s="5" t="s">
        <v>376</v>
      </c>
    </row>
    <row r="216" spans="1:11" ht="16.2" customHeight="1" x14ac:dyDescent="0.3">
      <c r="A216" s="1"/>
      <c r="B216" s="1"/>
    </row>
    <row r="217" spans="1:11" ht="15.6" x14ac:dyDescent="0.3">
      <c r="A217" s="1" t="s">
        <v>1</v>
      </c>
      <c r="B217" s="1" t="s">
        <v>346</v>
      </c>
    </row>
    <row r="218" spans="1:11" x14ac:dyDescent="0.3">
      <c r="A218" t="s">
        <v>2</v>
      </c>
      <c r="B218" t="s">
        <v>311</v>
      </c>
    </row>
    <row r="219" spans="1:11" x14ac:dyDescent="0.3">
      <c r="A219" t="s">
        <v>4</v>
      </c>
      <c r="B219" t="s">
        <v>5</v>
      </c>
    </row>
    <row r="220" spans="1:11" x14ac:dyDescent="0.3">
      <c r="A220" t="s">
        <v>6</v>
      </c>
      <c r="B220" t="s">
        <v>7</v>
      </c>
    </row>
    <row r="221" spans="1:11" x14ac:dyDescent="0.3">
      <c r="A221" t="s">
        <v>8</v>
      </c>
      <c r="B221">
        <v>1</v>
      </c>
    </row>
    <row r="222" spans="1:11" x14ac:dyDescent="0.3">
      <c r="A222" t="s">
        <v>9</v>
      </c>
      <c r="B222" t="s">
        <v>346</v>
      </c>
    </row>
    <row r="223" spans="1:11" x14ac:dyDescent="0.3">
      <c r="A223" t="s">
        <v>10</v>
      </c>
      <c r="B223" t="s">
        <v>11</v>
      </c>
    </row>
    <row r="224" spans="1:11" x14ac:dyDescent="0.3">
      <c r="A224" t="s">
        <v>12</v>
      </c>
      <c r="B224" t="s">
        <v>34</v>
      </c>
    </row>
    <row r="225" spans="1:14" x14ac:dyDescent="0.3">
      <c r="A225" t="s">
        <v>389</v>
      </c>
      <c r="B225" t="s">
        <v>390</v>
      </c>
    </row>
    <row r="226" spans="1:14" ht="15.6" x14ac:dyDescent="0.3">
      <c r="A226" s="1" t="s">
        <v>14</v>
      </c>
    </row>
    <row r="227" spans="1:14" x14ac:dyDescent="0.3">
      <c r="A227" t="s">
        <v>15</v>
      </c>
      <c r="B227" t="s">
        <v>16</v>
      </c>
      <c r="C227" t="s">
        <v>6</v>
      </c>
      <c r="D227" t="s">
        <v>12</v>
      </c>
      <c r="E227" t="s">
        <v>17</v>
      </c>
      <c r="F227" t="s">
        <v>10</v>
      </c>
      <c r="G227" t="s">
        <v>18</v>
      </c>
      <c r="H227" t="s">
        <v>19</v>
      </c>
      <c r="I227" t="s">
        <v>20</v>
      </c>
      <c r="J227" t="s">
        <v>21</v>
      </c>
      <c r="K227" t="s">
        <v>22</v>
      </c>
      <c r="L227" t="s">
        <v>9</v>
      </c>
      <c r="M227" t="s">
        <v>23</v>
      </c>
      <c r="N227" t="s">
        <v>24</v>
      </c>
    </row>
    <row r="228" spans="1:14" x14ac:dyDescent="0.3">
      <c r="A228" t="s">
        <v>100</v>
      </c>
      <c r="B228">
        <v>2.6263999999999998E-5</v>
      </c>
      <c r="D228" t="s">
        <v>34</v>
      </c>
      <c r="E228" t="s">
        <v>101</v>
      </c>
      <c r="F228" t="s">
        <v>102</v>
      </c>
      <c r="G228">
        <v>0</v>
      </c>
      <c r="H228">
        <v>9.7999999999999993E-7</v>
      </c>
      <c r="J228" t="s">
        <v>27</v>
      </c>
    </row>
    <row r="229" spans="1:14" x14ac:dyDescent="0.3">
      <c r="A229" t="s">
        <v>103</v>
      </c>
      <c r="B229">
        <v>1.3131999999999998E-4</v>
      </c>
      <c r="D229" t="s">
        <v>34</v>
      </c>
      <c r="E229" t="s">
        <v>101</v>
      </c>
      <c r="F229" t="s">
        <v>102</v>
      </c>
      <c r="G229">
        <v>0</v>
      </c>
      <c r="H229">
        <v>4.8999999999999997E-6</v>
      </c>
      <c r="J229" t="s">
        <v>27</v>
      </c>
    </row>
    <row r="230" spans="1:14" x14ac:dyDescent="0.3">
      <c r="A230" t="s">
        <v>346</v>
      </c>
      <c r="B230">
        <v>1</v>
      </c>
      <c r="C230" t="s">
        <v>7</v>
      </c>
      <c r="D230" t="s">
        <v>34</v>
      </c>
      <c r="E230" t="s">
        <v>258</v>
      </c>
      <c r="F230" t="s">
        <v>26</v>
      </c>
      <c r="I230">
        <v>100</v>
      </c>
      <c r="J230" t="s">
        <v>27</v>
      </c>
      <c r="K230" t="s">
        <v>346</v>
      </c>
    </row>
    <row r="231" spans="1:14" x14ac:dyDescent="0.3">
      <c r="A231" t="s">
        <v>128</v>
      </c>
      <c r="B231">
        <v>6.2068799999999997E-3</v>
      </c>
      <c r="C231" t="s">
        <v>7</v>
      </c>
      <c r="D231" t="s">
        <v>34</v>
      </c>
      <c r="E231" t="s">
        <v>29</v>
      </c>
      <c r="F231" t="s">
        <v>30</v>
      </c>
      <c r="G231">
        <v>0</v>
      </c>
      <c r="H231">
        <v>2.3159999999999999E-4</v>
      </c>
      <c r="J231" t="s">
        <v>27</v>
      </c>
      <c r="K231" t="s">
        <v>130</v>
      </c>
      <c r="L231" t="s">
        <v>130</v>
      </c>
      <c r="M231" t="s">
        <v>131</v>
      </c>
      <c r="N231" t="s">
        <v>38</v>
      </c>
    </row>
    <row r="232" spans="1:14" x14ac:dyDescent="0.3">
      <c r="A232" t="s">
        <v>312</v>
      </c>
      <c r="B232">
        <v>2.3852000000000001E-3</v>
      </c>
      <c r="C232" t="s">
        <v>33</v>
      </c>
      <c r="D232" t="s">
        <v>34</v>
      </c>
      <c r="E232" t="s">
        <v>29</v>
      </c>
      <c r="F232" t="s">
        <v>30</v>
      </c>
      <c r="G232">
        <v>0</v>
      </c>
      <c r="H232">
        <v>8.8999999999999995E-5</v>
      </c>
      <c r="J232" t="s">
        <v>27</v>
      </c>
      <c r="K232" t="s">
        <v>313</v>
      </c>
      <c r="L232" t="s">
        <v>313</v>
      </c>
      <c r="M232" t="s">
        <v>314</v>
      </c>
      <c r="N232" t="s">
        <v>38</v>
      </c>
    </row>
    <row r="233" spans="1:14" x14ac:dyDescent="0.3">
      <c r="A233" t="s">
        <v>315</v>
      </c>
      <c r="B233">
        <v>6.8340000000000002E-4</v>
      </c>
      <c r="C233" t="s">
        <v>7</v>
      </c>
      <c r="D233" t="s">
        <v>34</v>
      </c>
      <c r="E233" t="s">
        <v>29</v>
      </c>
      <c r="F233" t="s">
        <v>30</v>
      </c>
      <c r="G233">
        <v>0</v>
      </c>
      <c r="H233">
        <v>2.55E-5</v>
      </c>
      <c r="J233" t="s">
        <v>27</v>
      </c>
      <c r="K233" t="s">
        <v>316</v>
      </c>
      <c r="L233" t="s">
        <v>316</v>
      </c>
      <c r="M233" t="s">
        <v>317</v>
      </c>
      <c r="N233" t="s">
        <v>38</v>
      </c>
    </row>
    <row r="234" spans="1:14" x14ac:dyDescent="0.3">
      <c r="A234" t="s">
        <v>318</v>
      </c>
      <c r="B234">
        <v>5.1188000000000004E-4</v>
      </c>
      <c r="C234" t="s">
        <v>33</v>
      </c>
      <c r="D234" t="s">
        <v>34</v>
      </c>
      <c r="E234" t="s">
        <v>29</v>
      </c>
      <c r="F234" t="s">
        <v>30</v>
      </c>
      <c r="G234">
        <v>0</v>
      </c>
      <c r="H234">
        <v>1.91E-5</v>
      </c>
      <c r="J234" t="s">
        <v>27</v>
      </c>
      <c r="K234" t="s">
        <v>319</v>
      </c>
      <c r="L234" t="s">
        <v>319</v>
      </c>
      <c r="M234" t="s">
        <v>320</v>
      </c>
      <c r="N234" t="s">
        <v>38</v>
      </c>
    </row>
    <row r="235" spans="1:14" x14ac:dyDescent="0.3">
      <c r="A235" t="s">
        <v>133</v>
      </c>
      <c r="B235">
        <v>2.8303479999999999E-2</v>
      </c>
      <c r="C235" t="s">
        <v>7</v>
      </c>
      <c r="D235" t="s">
        <v>34</v>
      </c>
      <c r="E235" t="s">
        <v>29</v>
      </c>
      <c r="F235" t="s">
        <v>30</v>
      </c>
      <c r="G235">
        <v>0</v>
      </c>
      <c r="H235">
        <v>1.0560999999999999E-3</v>
      </c>
      <c r="J235" t="s">
        <v>27</v>
      </c>
      <c r="K235" t="s">
        <v>135</v>
      </c>
      <c r="L235" t="s">
        <v>135</v>
      </c>
      <c r="M235" t="s">
        <v>136</v>
      </c>
      <c r="N235" t="s">
        <v>38</v>
      </c>
    </row>
    <row r="236" spans="1:14" x14ac:dyDescent="0.3">
      <c r="A236" t="s">
        <v>321</v>
      </c>
      <c r="B236">
        <v>5.1992000000000002E-3</v>
      </c>
      <c r="C236" t="s">
        <v>33</v>
      </c>
      <c r="D236" t="s">
        <v>34</v>
      </c>
      <c r="E236" t="s">
        <v>29</v>
      </c>
      <c r="F236" t="s">
        <v>30</v>
      </c>
      <c r="G236">
        <v>0</v>
      </c>
      <c r="H236">
        <v>1.94E-4</v>
      </c>
      <c r="J236" t="s">
        <v>27</v>
      </c>
      <c r="K236" t="s">
        <v>322</v>
      </c>
      <c r="L236" t="s">
        <v>322</v>
      </c>
      <c r="M236" t="s">
        <v>323</v>
      </c>
      <c r="N236" t="s">
        <v>38</v>
      </c>
    </row>
    <row r="237" spans="1:14" x14ac:dyDescent="0.3">
      <c r="A237" t="s">
        <v>137</v>
      </c>
      <c r="B237">
        <v>7.1221000000000007E-2</v>
      </c>
      <c r="C237" t="s">
        <v>33</v>
      </c>
      <c r="D237" t="s">
        <v>34</v>
      </c>
      <c r="E237" t="s">
        <v>29</v>
      </c>
      <c r="F237" t="s">
        <v>30</v>
      </c>
      <c r="G237">
        <v>0</v>
      </c>
      <c r="H237">
        <v>2.6575000000000001E-3</v>
      </c>
      <c r="J237" t="s">
        <v>27</v>
      </c>
      <c r="K237" t="s">
        <v>139</v>
      </c>
      <c r="L237" t="s">
        <v>139</v>
      </c>
      <c r="M237" t="s">
        <v>140</v>
      </c>
      <c r="N237" t="s">
        <v>38</v>
      </c>
    </row>
    <row r="238" spans="1:14" x14ac:dyDescent="0.3">
      <c r="A238" t="s">
        <v>324</v>
      </c>
      <c r="B238">
        <v>7.0483999999999998E-4</v>
      </c>
      <c r="C238" t="s">
        <v>7</v>
      </c>
      <c r="D238" t="s">
        <v>34</v>
      </c>
      <c r="E238" t="s">
        <v>29</v>
      </c>
      <c r="F238" t="s">
        <v>30</v>
      </c>
      <c r="G238">
        <v>0</v>
      </c>
      <c r="H238">
        <v>2.6299999999999999E-5</v>
      </c>
      <c r="J238" t="s">
        <v>27</v>
      </c>
      <c r="K238" t="s">
        <v>325</v>
      </c>
      <c r="L238" t="s">
        <v>325</v>
      </c>
      <c r="M238" t="s">
        <v>326</v>
      </c>
      <c r="N238" t="s">
        <v>38</v>
      </c>
    </row>
    <row r="239" spans="1:14" x14ac:dyDescent="0.3">
      <c r="A239" t="s">
        <v>51</v>
      </c>
      <c r="B239">
        <v>0.38056000000000001</v>
      </c>
      <c r="C239" t="s">
        <v>52</v>
      </c>
      <c r="D239" t="s">
        <v>53</v>
      </c>
      <c r="E239" t="s">
        <v>29</v>
      </c>
      <c r="F239" t="s">
        <v>30</v>
      </c>
      <c r="G239">
        <v>0</v>
      </c>
      <c r="H239">
        <v>1.4200000000000001E-2</v>
      </c>
      <c r="J239" t="s">
        <v>27</v>
      </c>
      <c r="K239" t="s">
        <v>55</v>
      </c>
      <c r="L239" t="s">
        <v>55</v>
      </c>
      <c r="M239" t="s">
        <v>56</v>
      </c>
      <c r="N239" t="s">
        <v>38</v>
      </c>
    </row>
    <row r="240" spans="1:14" x14ac:dyDescent="0.3">
      <c r="A240" t="s">
        <v>57</v>
      </c>
      <c r="B240">
        <v>0.15276000000000001</v>
      </c>
      <c r="C240" t="s">
        <v>7</v>
      </c>
      <c r="D240" t="s">
        <v>53</v>
      </c>
      <c r="E240" t="s">
        <v>29</v>
      </c>
      <c r="F240" t="s">
        <v>30</v>
      </c>
      <c r="G240">
        <v>0</v>
      </c>
      <c r="H240">
        <v>5.7000000000000002E-3</v>
      </c>
      <c r="J240" t="s">
        <v>27</v>
      </c>
      <c r="K240" t="s">
        <v>58</v>
      </c>
      <c r="L240" t="s">
        <v>58</v>
      </c>
      <c r="M240" t="s">
        <v>59</v>
      </c>
      <c r="N240" t="s">
        <v>38</v>
      </c>
    </row>
    <row r="241" spans="1:14" x14ac:dyDescent="0.3">
      <c r="A241" t="s">
        <v>60</v>
      </c>
      <c r="B241">
        <v>0.32963999999999999</v>
      </c>
      <c r="C241" t="s">
        <v>7</v>
      </c>
      <c r="D241" t="s">
        <v>53</v>
      </c>
      <c r="E241" t="s">
        <v>29</v>
      </c>
      <c r="F241" t="s">
        <v>30</v>
      </c>
      <c r="G241">
        <v>0</v>
      </c>
      <c r="H241">
        <v>1.23E-2</v>
      </c>
      <c r="J241" t="s">
        <v>27</v>
      </c>
      <c r="K241" t="s">
        <v>62</v>
      </c>
      <c r="L241" t="s">
        <v>62</v>
      </c>
      <c r="M241" t="s">
        <v>63</v>
      </c>
      <c r="N241" t="s">
        <v>38</v>
      </c>
    </row>
    <row r="242" spans="1:14" x14ac:dyDescent="0.3">
      <c r="A242" t="s">
        <v>60</v>
      </c>
      <c r="B242">
        <v>0.1608</v>
      </c>
      <c r="C242" t="s">
        <v>7</v>
      </c>
      <c r="D242" t="s">
        <v>53</v>
      </c>
      <c r="E242" t="s">
        <v>29</v>
      </c>
      <c r="F242" t="s">
        <v>30</v>
      </c>
      <c r="G242">
        <v>0</v>
      </c>
      <c r="H242">
        <v>6.0000000000000001E-3</v>
      </c>
      <c r="J242" t="s">
        <v>27</v>
      </c>
      <c r="K242" t="s">
        <v>62</v>
      </c>
      <c r="L242" t="s">
        <v>62</v>
      </c>
      <c r="M242" t="s">
        <v>63</v>
      </c>
      <c r="N242" t="s">
        <v>38</v>
      </c>
    </row>
    <row r="243" spans="1:14" x14ac:dyDescent="0.3">
      <c r="A243" t="s">
        <v>65</v>
      </c>
      <c r="B243">
        <v>1.1175600000000001</v>
      </c>
      <c r="C243" t="s">
        <v>33</v>
      </c>
      <c r="D243" t="s">
        <v>53</v>
      </c>
      <c r="E243" t="s">
        <v>29</v>
      </c>
      <c r="F243" t="s">
        <v>30</v>
      </c>
      <c r="G243">
        <v>0</v>
      </c>
      <c r="H243">
        <v>4.1700000000000001E-2</v>
      </c>
      <c r="J243" t="s">
        <v>27</v>
      </c>
      <c r="K243" t="s">
        <v>66</v>
      </c>
      <c r="L243" t="s">
        <v>66</v>
      </c>
      <c r="M243" t="s">
        <v>67</v>
      </c>
      <c r="N243" t="s">
        <v>38</v>
      </c>
    </row>
    <row r="244" spans="1:14" x14ac:dyDescent="0.3">
      <c r="A244" t="s">
        <v>68</v>
      </c>
      <c r="B244">
        <v>6.2583359999999998E-3</v>
      </c>
      <c r="C244" t="s">
        <v>52</v>
      </c>
      <c r="D244" t="s">
        <v>69</v>
      </c>
      <c r="E244" t="s">
        <v>29</v>
      </c>
      <c r="F244" t="s">
        <v>30</v>
      </c>
      <c r="G244">
        <v>0</v>
      </c>
      <c r="H244">
        <v>8.4000000000000003E-4</v>
      </c>
      <c r="J244" t="s">
        <v>27</v>
      </c>
      <c r="K244" t="s">
        <v>71</v>
      </c>
      <c r="L244" t="s">
        <v>71</v>
      </c>
      <c r="M244" t="s">
        <v>72</v>
      </c>
      <c r="N244" t="s">
        <v>38</v>
      </c>
    </row>
    <row r="245" spans="1:14" x14ac:dyDescent="0.3">
      <c r="A245" t="s">
        <v>68</v>
      </c>
      <c r="B245">
        <v>2.5331360000000001E-2</v>
      </c>
      <c r="C245" t="s">
        <v>52</v>
      </c>
      <c r="D245" t="s">
        <v>69</v>
      </c>
      <c r="E245" t="s">
        <v>29</v>
      </c>
      <c r="F245" t="s">
        <v>30</v>
      </c>
      <c r="G245">
        <v>0</v>
      </c>
      <c r="H245">
        <v>3.3999999999999998E-3</v>
      </c>
      <c r="J245" t="s">
        <v>27</v>
      </c>
      <c r="K245" t="s">
        <v>71</v>
      </c>
      <c r="L245" t="s">
        <v>71</v>
      </c>
      <c r="M245" t="s">
        <v>72</v>
      </c>
      <c r="N245" t="s">
        <v>38</v>
      </c>
    </row>
    <row r="246" spans="1:14" x14ac:dyDescent="0.3">
      <c r="A246" t="s">
        <v>327</v>
      </c>
      <c r="B246">
        <v>51.839239999999997</v>
      </c>
      <c r="C246" t="s">
        <v>7</v>
      </c>
      <c r="D246" t="s">
        <v>13</v>
      </c>
      <c r="E246" t="s">
        <v>29</v>
      </c>
      <c r="F246" t="s">
        <v>30</v>
      </c>
      <c r="G246">
        <v>0</v>
      </c>
      <c r="H246">
        <v>1.9342999999999999</v>
      </c>
      <c r="J246" t="s">
        <v>27</v>
      </c>
      <c r="K246" t="s">
        <v>327</v>
      </c>
    </row>
    <row r="247" spans="1:14" x14ac:dyDescent="0.3">
      <c r="A247" t="s">
        <v>349</v>
      </c>
      <c r="B247" s="4">
        <v>1.91</v>
      </c>
      <c r="D247" t="s">
        <v>34</v>
      </c>
      <c r="E247" t="s">
        <v>350</v>
      </c>
      <c r="F247" t="s">
        <v>102</v>
      </c>
      <c r="J247" t="s">
        <v>351</v>
      </c>
    </row>
    <row r="249" spans="1:14" ht="15.6" x14ac:dyDescent="0.3">
      <c r="A249" s="1" t="s">
        <v>1</v>
      </c>
      <c r="B249" s="1" t="s">
        <v>382</v>
      </c>
    </row>
    <row r="250" spans="1:14" x14ac:dyDescent="0.3">
      <c r="A250" t="s">
        <v>6</v>
      </c>
      <c r="B250" t="s">
        <v>7</v>
      </c>
    </row>
    <row r="251" spans="1:14" x14ac:dyDescent="0.3">
      <c r="A251" t="s">
        <v>8</v>
      </c>
      <c r="B251">
        <v>1</v>
      </c>
    </row>
    <row r="252" spans="1:14" ht="15.6" x14ac:dyDescent="0.3">
      <c r="A252" t="s">
        <v>9</v>
      </c>
      <c r="B252" s="2" t="s">
        <v>383</v>
      </c>
    </row>
    <row r="253" spans="1:14" x14ac:dyDescent="0.3">
      <c r="A253" t="s">
        <v>10</v>
      </c>
      <c r="B253" t="s">
        <v>11</v>
      </c>
    </row>
    <row r="254" spans="1:14" x14ac:dyDescent="0.3">
      <c r="A254" t="s">
        <v>12</v>
      </c>
      <c r="B254" t="s">
        <v>34</v>
      </c>
    </row>
    <row r="255" spans="1:14" ht="15.6" x14ac:dyDescent="0.3">
      <c r="A255" s="1" t="s">
        <v>14</v>
      </c>
    </row>
    <row r="256" spans="1:14" x14ac:dyDescent="0.3">
      <c r="A256" t="s">
        <v>15</v>
      </c>
      <c r="B256" t="s">
        <v>16</v>
      </c>
      <c r="C256" t="s">
        <v>6</v>
      </c>
      <c r="D256" t="s">
        <v>12</v>
      </c>
      <c r="E256" t="s">
        <v>17</v>
      </c>
      <c r="F256" t="s">
        <v>10</v>
      </c>
      <c r="G256" t="s">
        <v>18</v>
      </c>
      <c r="H256" t="s">
        <v>19</v>
      </c>
      <c r="I256" t="s">
        <v>20</v>
      </c>
      <c r="J256" t="s">
        <v>21</v>
      </c>
      <c r="K256" t="s">
        <v>9</v>
      </c>
    </row>
    <row r="257" spans="1:11" x14ac:dyDescent="0.3">
      <c r="A257" s="5" t="s">
        <v>382</v>
      </c>
      <c r="B257" s="5">
        <v>1</v>
      </c>
      <c r="C257" s="5" t="s">
        <v>7</v>
      </c>
      <c r="D257" s="5" t="s">
        <v>34</v>
      </c>
      <c r="E257" s="5"/>
      <c r="F257" s="5" t="s">
        <v>26</v>
      </c>
      <c r="G257" s="5"/>
      <c r="H257" s="5"/>
      <c r="I257" s="5">
        <v>100</v>
      </c>
      <c r="J257" s="5" t="s">
        <v>27</v>
      </c>
      <c r="K257" s="5" t="s">
        <v>383</v>
      </c>
    </row>
    <row r="258" spans="1:11" ht="15.6" x14ac:dyDescent="0.3">
      <c r="A258" s="5" t="s">
        <v>337</v>
      </c>
      <c r="B258" s="5">
        <v>1.00057</v>
      </c>
      <c r="C258" s="5" t="s">
        <v>7</v>
      </c>
      <c r="D258" s="5" t="s">
        <v>34</v>
      </c>
      <c r="E258" s="5"/>
      <c r="F258" s="5" t="s">
        <v>30</v>
      </c>
      <c r="G258" s="5"/>
      <c r="H258" s="5"/>
      <c r="I258" s="5"/>
      <c r="J258" s="5"/>
      <c r="K258" s="2" t="s">
        <v>337</v>
      </c>
    </row>
    <row r="259" spans="1:11" x14ac:dyDescent="0.3">
      <c r="A259" s="5" t="s">
        <v>331</v>
      </c>
      <c r="B259" s="5">
        <v>6.7000000000000002E-3</v>
      </c>
      <c r="C259" s="5" t="s">
        <v>7</v>
      </c>
      <c r="D259" s="5" t="s">
        <v>69</v>
      </c>
      <c r="E259" s="5"/>
      <c r="F259" s="5" t="s">
        <v>30</v>
      </c>
      <c r="G259" s="5"/>
      <c r="H259" s="5"/>
      <c r="I259" s="5"/>
      <c r="J259" s="5"/>
      <c r="K259" s="5" t="s">
        <v>332</v>
      </c>
    </row>
    <row r="260" spans="1:11" x14ac:dyDescent="0.3">
      <c r="A260" s="5" t="s">
        <v>360</v>
      </c>
      <c r="B260" s="5">
        <v>-1.6799999999999999E-4</v>
      </c>
      <c r="C260" s="5" t="s">
        <v>52</v>
      </c>
      <c r="D260" s="5" t="s">
        <v>34</v>
      </c>
      <c r="E260" s="5"/>
      <c r="F260" s="5" t="s">
        <v>30</v>
      </c>
      <c r="G260" s="5"/>
      <c r="H260" s="5"/>
      <c r="I260" s="5"/>
      <c r="J260" s="5"/>
      <c r="K260" s="5" t="s">
        <v>362</v>
      </c>
    </row>
    <row r="261" spans="1:11" x14ac:dyDescent="0.3">
      <c r="A261" s="5" t="s">
        <v>363</v>
      </c>
      <c r="B261" s="6">
        <v>5.8399999999999999E-4</v>
      </c>
      <c r="C261" s="5" t="s">
        <v>361</v>
      </c>
      <c r="D261" s="5" t="s">
        <v>13</v>
      </c>
      <c r="E261" s="5"/>
      <c r="F261" s="5" t="s">
        <v>30</v>
      </c>
      <c r="G261" s="5"/>
      <c r="H261" s="5"/>
      <c r="I261" s="5"/>
      <c r="J261" s="5"/>
      <c r="K261" s="5" t="s">
        <v>364</v>
      </c>
    </row>
    <row r="262" spans="1:11" x14ac:dyDescent="0.3">
      <c r="A262" s="5" t="s">
        <v>365</v>
      </c>
      <c r="B262" s="6">
        <v>2.5999999999999998E-10</v>
      </c>
      <c r="C262" s="5" t="s">
        <v>7</v>
      </c>
      <c r="D262" s="5" t="s">
        <v>12</v>
      </c>
      <c r="E262" s="5"/>
      <c r="F262" s="5" t="s">
        <v>30</v>
      </c>
      <c r="G262" s="5"/>
      <c r="H262" s="5"/>
      <c r="I262" s="5"/>
      <c r="J262" s="5"/>
      <c r="K262" s="5" t="s">
        <v>366</v>
      </c>
    </row>
    <row r="263" spans="1:11" x14ac:dyDescent="0.3">
      <c r="A263" s="5" t="s">
        <v>367</v>
      </c>
      <c r="B263" s="6">
        <v>-6.2700000000000001E-6</v>
      </c>
      <c r="C263" s="5" t="s">
        <v>361</v>
      </c>
      <c r="D263" s="5" t="s">
        <v>34</v>
      </c>
      <c r="E263" s="5"/>
      <c r="F263" s="5" t="s">
        <v>30</v>
      </c>
      <c r="G263" s="5"/>
      <c r="H263" s="5"/>
      <c r="I263" s="5"/>
      <c r="J263" s="5"/>
      <c r="K263" s="5" t="s">
        <v>368</v>
      </c>
    </row>
    <row r="264" spans="1:11" x14ac:dyDescent="0.3">
      <c r="A264" s="5" t="s">
        <v>369</v>
      </c>
      <c r="B264" s="6">
        <v>-7.4999999999999993E-5</v>
      </c>
      <c r="C264" s="5" t="s">
        <v>52</v>
      </c>
      <c r="D264" s="5" t="s">
        <v>375</v>
      </c>
      <c r="E264" s="5"/>
      <c r="F264" s="5" t="s">
        <v>30</v>
      </c>
      <c r="G264" s="5"/>
      <c r="H264" s="5"/>
      <c r="I264" s="5"/>
      <c r="J264" s="5"/>
      <c r="K264" s="5" t="s">
        <v>370</v>
      </c>
    </row>
    <row r="265" spans="1:11" x14ac:dyDescent="0.3">
      <c r="A265" s="5" t="s">
        <v>371</v>
      </c>
      <c r="B265" s="6">
        <v>6.8900000000000005E-4</v>
      </c>
      <c r="C265" s="5" t="s">
        <v>52</v>
      </c>
      <c r="D265" s="5" t="s">
        <v>34</v>
      </c>
      <c r="E265" s="5"/>
      <c r="F265" s="5" t="s">
        <v>30</v>
      </c>
      <c r="G265" s="5"/>
      <c r="H265" s="5"/>
      <c r="I265" s="5"/>
      <c r="J265" s="5"/>
      <c r="K265" s="5" t="s">
        <v>372</v>
      </c>
    </row>
    <row r="266" spans="1:11" x14ac:dyDescent="0.3">
      <c r="A266" s="5" t="s">
        <v>51</v>
      </c>
      <c r="B266" s="5">
        <v>3.3599999999999998E-2</v>
      </c>
      <c r="C266" s="5" t="s">
        <v>52</v>
      </c>
      <c r="D266" s="5" t="s">
        <v>53</v>
      </c>
      <c r="E266" s="5"/>
      <c r="F266" s="5" t="s">
        <v>30</v>
      </c>
      <c r="G266" s="5"/>
      <c r="H266" s="5"/>
      <c r="I266" s="5"/>
      <c r="J266" s="5"/>
      <c r="K266" s="5" t="s">
        <v>55</v>
      </c>
    </row>
    <row r="267" spans="1:11" x14ac:dyDescent="0.3">
      <c r="A267" s="5" t="s">
        <v>373</v>
      </c>
      <c r="B267" s="5">
        <v>3.2599999999999997E-2</v>
      </c>
      <c r="C267" s="5" t="s">
        <v>7</v>
      </c>
      <c r="D267" s="5" t="s">
        <v>53</v>
      </c>
      <c r="E267" s="5"/>
      <c r="F267" s="5" t="s">
        <v>30</v>
      </c>
      <c r="G267" s="5"/>
      <c r="H267" s="5"/>
      <c r="I267" s="5"/>
      <c r="J267" s="5"/>
      <c r="K267" s="5" t="s">
        <v>374</v>
      </c>
    </row>
    <row r="268" spans="1:11" x14ac:dyDescent="0.3">
      <c r="A268" s="5" t="s">
        <v>391</v>
      </c>
      <c r="B268" s="6">
        <v>-6.8899999999999999E-7</v>
      </c>
      <c r="C268" s="5" t="s">
        <v>52</v>
      </c>
      <c r="D268" s="5" t="s">
        <v>375</v>
      </c>
      <c r="E268" s="5"/>
      <c r="F268" s="5" t="s">
        <v>30</v>
      </c>
      <c r="G268" s="5"/>
      <c r="H268" s="5"/>
      <c r="I268" s="5"/>
      <c r="J268" s="5"/>
      <c r="K268" s="5" t="s">
        <v>376</v>
      </c>
    </row>
    <row r="269" spans="1:11" ht="16.2" customHeight="1" x14ac:dyDescent="0.3">
      <c r="A269" s="1"/>
      <c r="B269" s="1"/>
    </row>
    <row r="270" spans="1:11" ht="15.6" x14ac:dyDescent="0.3">
      <c r="A270" s="1" t="s">
        <v>1</v>
      </c>
      <c r="B270" s="1" t="s">
        <v>337</v>
      </c>
    </row>
    <row r="271" spans="1:11" x14ac:dyDescent="0.3">
      <c r="A271" t="s">
        <v>2</v>
      </c>
      <c r="B271" t="s">
        <v>3</v>
      </c>
    </row>
    <row r="272" spans="1:11" x14ac:dyDescent="0.3">
      <c r="A272" t="s">
        <v>4</v>
      </c>
      <c r="B272" t="s">
        <v>5</v>
      </c>
    </row>
    <row r="273" spans="1:14" x14ac:dyDescent="0.3">
      <c r="A273" t="s">
        <v>6</v>
      </c>
      <c r="B273" t="s">
        <v>7</v>
      </c>
    </row>
    <row r="274" spans="1:14" x14ac:dyDescent="0.3">
      <c r="A274" t="s">
        <v>8</v>
      </c>
      <c r="B274">
        <v>1</v>
      </c>
    </row>
    <row r="275" spans="1:14" ht="15.6" x14ac:dyDescent="0.3">
      <c r="A275" t="s">
        <v>9</v>
      </c>
      <c r="B275" s="2" t="s">
        <v>337</v>
      </c>
    </row>
    <row r="276" spans="1:14" x14ac:dyDescent="0.3">
      <c r="A276" t="s">
        <v>10</v>
      </c>
      <c r="B276" t="s">
        <v>11</v>
      </c>
    </row>
    <row r="277" spans="1:14" x14ac:dyDescent="0.3">
      <c r="A277" t="s">
        <v>12</v>
      </c>
      <c r="B277" t="s">
        <v>34</v>
      </c>
    </row>
    <row r="278" spans="1:14" x14ac:dyDescent="0.3">
      <c r="A278" t="s">
        <v>389</v>
      </c>
      <c r="B278" t="s">
        <v>390</v>
      </c>
    </row>
    <row r="279" spans="1:14" ht="15.6" x14ac:dyDescent="0.3">
      <c r="A279" s="1" t="s">
        <v>14</v>
      </c>
    </row>
    <row r="280" spans="1:14" x14ac:dyDescent="0.3">
      <c r="A280" t="s">
        <v>15</v>
      </c>
      <c r="B280" t="s">
        <v>16</v>
      </c>
      <c r="C280" t="s">
        <v>6</v>
      </c>
      <c r="D280" t="s">
        <v>12</v>
      </c>
      <c r="E280" t="s">
        <v>17</v>
      </c>
      <c r="F280" t="s">
        <v>10</v>
      </c>
      <c r="G280" t="s">
        <v>18</v>
      </c>
      <c r="H280" t="s">
        <v>19</v>
      </c>
      <c r="I280" t="s">
        <v>20</v>
      </c>
      <c r="J280" t="s">
        <v>21</v>
      </c>
      <c r="K280" t="s">
        <v>22</v>
      </c>
      <c r="L280" t="s">
        <v>9</v>
      </c>
      <c r="M280" t="s">
        <v>23</v>
      </c>
      <c r="N280" t="s">
        <v>24</v>
      </c>
    </row>
    <row r="281" spans="1:14" ht="15.6" x14ac:dyDescent="0.3">
      <c r="A281" s="2" t="s">
        <v>337</v>
      </c>
      <c r="B281">
        <v>1</v>
      </c>
      <c r="C281" t="s">
        <v>7</v>
      </c>
      <c r="D281" t="s">
        <v>34</v>
      </c>
      <c r="E281" t="s">
        <v>25</v>
      </c>
      <c r="F281" t="s">
        <v>26</v>
      </c>
      <c r="I281">
        <v>100</v>
      </c>
      <c r="J281" t="s">
        <v>27</v>
      </c>
      <c r="K281" s="2" t="s">
        <v>337</v>
      </c>
    </row>
    <row r="282" spans="1:14" x14ac:dyDescent="0.3">
      <c r="A282" t="s">
        <v>28</v>
      </c>
      <c r="B282">
        <v>37.925400000000003</v>
      </c>
      <c r="C282" t="s">
        <v>7</v>
      </c>
      <c r="D282" t="s">
        <v>13</v>
      </c>
      <c r="E282" t="s">
        <v>29</v>
      </c>
      <c r="F282" t="s">
        <v>30</v>
      </c>
      <c r="G282">
        <v>0</v>
      </c>
      <c r="H282">
        <v>1.0195000000000001</v>
      </c>
      <c r="J282" t="s">
        <v>31</v>
      </c>
      <c r="K282" t="s">
        <v>28</v>
      </c>
    </row>
    <row r="283" spans="1:14" x14ac:dyDescent="0.3">
      <c r="A283" t="s">
        <v>32</v>
      </c>
      <c r="B283">
        <v>0.11309544000000001</v>
      </c>
      <c r="C283" t="s">
        <v>33</v>
      </c>
      <c r="D283" t="s">
        <v>34</v>
      </c>
      <c r="E283" t="s">
        <v>29</v>
      </c>
      <c r="F283" t="s">
        <v>30</v>
      </c>
      <c r="G283">
        <v>0</v>
      </c>
      <c r="H283">
        <v>3.0401999999999998E-3</v>
      </c>
      <c r="J283" t="s">
        <v>35</v>
      </c>
      <c r="K283" t="s">
        <v>36</v>
      </c>
      <c r="L283" t="s">
        <v>36</v>
      </c>
      <c r="M283" t="s">
        <v>37</v>
      </c>
      <c r="N283" t="s">
        <v>38</v>
      </c>
    </row>
    <row r="284" spans="1:14" x14ac:dyDescent="0.3">
      <c r="A284" t="s">
        <v>39</v>
      </c>
      <c r="B284">
        <v>7.7480160000000006E-2</v>
      </c>
      <c r="C284" t="s">
        <v>33</v>
      </c>
      <c r="D284" t="s">
        <v>34</v>
      </c>
      <c r="E284" t="s">
        <v>29</v>
      </c>
      <c r="F284" t="s">
        <v>30</v>
      </c>
      <c r="G284">
        <v>0</v>
      </c>
      <c r="H284">
        <v>2.0828000000000001E-3</v>
      </c>
      <c r="J284" t="s">
        <v>35</v>
      </c>
      <c r="K284" t="s">
        <v>40</v>
      </c>
      <c r="L284" t="s">
        <v>40</v>
      </c>
      <c r="M284" t="s">
        <v>41</v>
      </c>
      <c r="N284" t="s">
        <v>38</v>
      </c>
    </row>
    <row r="285" spans="1:14" x14ac:dyDescent="0.3">
      <c r="A285" t="s">
        <v>42</v>
      </c>
      <c r="B285">
        <v>1.4508E-2</v>
      </c>
      <c r="C285" t="s">
        <v>33</v>
      </c>
      <c r="D285" t="s">
        <v>34</v>
      </c>
      <c r="E285" t="s">
        <v>29</v>
      </c>
      <c r="F285" t="s">
        <v>30</v>
      </c>
      <c r="G285">
        <v>0</v>
      </c>
      <c r="H285">
        <v>3.8999999999999999E-4</v>
      </c>
      <c r="J285" t="s">
        <v>35</v>
      </c>
      <c r="K285" t="s">
        <v>43</v>
      </c>
      <c r="L285" t="s">
        <v>43</v>
      </c>
      <c r="M285" t="s">
        <v>44</v>
      </c>
      <c r="N285" t="s">
        <v>38</v>
      </c>
    </row>
    <row r="286" spans="1:14" x14ac:dyDescent="0.3">
      <c r="A286" t="s">
        <v>45</v>
      </c>
      <c r="B286">
        <v>1.3392000000000001E-2</v>
      </c>
      <c r="C286" t="s">
        <v>33</v>
      </c>
      <c r="D286" t="s">
        <v>34</v>
      </c>
      <c r="E286" t="s">
        <v>29</v>
      </c>
      <c r="F286" t="s">
        <v>30</v>
      </c>
      <c r="G286">
        <v>0</v>
      </c>
      <c r="H286">
        <v>3.6000000000000002E-4</v>
      </c>
      <c r="J286" t="s">
        <v>35</v>
      </c>
      <c r="K286" t="s">
        <v>46</v>
      </c>
      <c r="L286" t="s">
        <v>46</v>
      </c>
      <c r="M286" t="s">
        <v>47</v>
      </c>
      <c r="N286" t="s">
        <v>38</v>
      </c>
    </row>
    <row r="287" spans="1:14" x14ac:dyDescent="0.3">
      <c r="A287" t="s">
        <v>48</v>
      </c>
      <c r="B287">
        <v>2.6784000000000002E-2</v>
      </c>
      <c r="C287" t="s">
        <v>33</v>
      </c>
      <c r="D287" t="s">
        <v>34</v>
      </c>
      <c r="E287" t="s">
        <v>29</v>
      </c>
      <c r="F287" t="s">
        <v>30</v>
      </c>
      <c r="G287">
        <v>0</v>
      </c>
      <c r="H287">
        <v>7.2000000000000005E-4</v>
      </c>
      <c r="J287" t="s">
        <v>35</v>
      </c>
      <c r="K287" t="s">
        <v>49</v>
      </c>
      <c r="L287" t="s">
        <v>49</v>
      </c>
      <c r="M287" t="s">
        <v>50</v>
      </c>
      <c r="N287" t="s">
        <v>38</v>
      </c>
    </row>
    <row r="288" spans="1:14" x14ac:dyDescent="0.3">
      <c r="A288" t="s">
        <v>51</v>
      </c>
      <c r="B288">
        <v>0.37944000000000006</v>
      </c>
      <c r="C288" t="s">
        <v>52</v>
      </c>
      <c r="D288" t="s">
        <v>53</v>
      </c>
      <c r="E288" t="s">
        <v>54</v>
      </c>
      <c r="F288" t="s">
        <v>30</v>
      </c>
      <c r="G288">
        <v>0</v>
      </c>
      <c r="H288">
        <v>1.0200000000000001E-2</v>
      </c>
      <c r="J288" t="s">
        <v>27</v>
      </c>
      <c r="K288" t="s">
        <v>55</v>
      </c>
      <c r="L288" t="s">
        <v>55</v>
      </c>
      <c r="M288" t="s">
        <v>56</v>
      </c>
      <c r="N288" t="s">
        <v>38</v>
      </c>
    </row>
    <row r="289" spans="1:14" x14ac:dyDescent="0.3">
      <c r="A289" t="s">
        <v>57</v>
      </c>
      <c r="B289">
        <v>0.15252000000000002</v>
      </c>
      <c r="C289" t="s">
        <v>7</v>
      </c>
      <c r="D289" t="s">
        <v>53</v>
      </c>
      <c r="E289" t="s">
        <v>54</v>
      </c>
      <c r="F289" t="s">
        <v>30</v>
      </c>
      <c r="G289">
        <v>0</v>
      </c>
      <c r="H289">
        <v>4.1000000000000003E-3</v>
      </c>
      <c r="J289" t="s">
        <v>27</v>
      </c>
      <c r="K289" t="s">
        <v>58</v>
      </c>
      <c r="L289" t="s">
        <v>58</v>
      </c>
      <c r="M289" t="s">
        <v>59</v>
      </c>
      <c r="N289" t="s">
        <v>38</v>
      </c>
    </row>
    <row r="290" spans="1:14" x14ac:dyDescent="0.3">
      <c r="A290" t="s">
        <v>60</v>
      </c>
      <c r="B290">
        <v>0.32736000000000004</v>
      </c>
      <c r="C290" t="s">
        <v>7</v>
      </c>
      <c r="D290" t="s">
        <v>53</v>
      </c>
      <c r="E290" t="s">
        <v>54</v>
      </c>
      <c r="F290" t="s">
        <v>30</v>
      </c>
      <c r="G290">
        <v>0</v>
      </c>
      <c r="H290">
        <v>8.8000000000000005E-3</v>
      </c>
      <c r="J290" t="s">
        <v>61</v>
      </c>
      <c r="K290" t="s">
        <v>62</v>
      </c>
      <c r="L290" t="s">
        <v>62</v>
      </c>
      <c r="M290" t="s">
        <v>63</v>
      </c>
      <c r="N290" t="s">
        <v>38</v>
      </c>
    </row>
    <row r="291" spans="1:14" x14ac:dyDescent="0.3">
      <c r="A291" t="s">
        <v>60</v>
      </c>
      <c r="B291">
        <v>0.15996000000000002</v>
      </c>
      <c r="C291" t="s">
        <v>7</v>
      </c>
      <c r="D291" t="s">
        <v>53</v>
      </c>
      <c r="E291" t="s">
        <v>54</v>
      </c>
      <c r="F291" t="s">
        <v>30</v>
      </c>
      <c r="G291">
        <v>0</v>
      </c>
      <c r="H291">
        <v>4.3E-3</v>
      </c>
      <c r="J291" t="s">
        <v>64</v>
      </c>
      <c r="K291" t="s">
        <v>62</v>
      </c>
      <c r="L291" t="s">
        <v>62</v>
      </c>
      <c r="M291" t="s">
        <v>63</v>
      </c>
      <c r="N291" t="s">
        <v>38</v>
      </c>
    </row>
    <row r="292" spans="1:14" x14ac:dyDescent="0.3">
      <c r="A292" t="s">
        <v>65</v>
      </c>
      <c r="B292">
        <v>1.11972</v>
      </c>
      <c r="C292" t="s">
        <v>33</v>
      </c>
      <c r="D292" t="s">
        <v>53</v>
      </c>
      <c r="E292" t="s">
        <v>54</v>
      </c>
      <c r="F292" t="s">
        <v>30</v>
      </c>
      <c r="G292">
        <v>0</v>
      </c>
      <c r="H292">
        <v>3.0099999999999998E-2</v>
      </c>
      <c r="J292" t="s">
        <v>27</v>
      </c>
      <c r="K292" t="s">
        <v>66</v>
      </c>
      <c r="L292" t="s">
        <v>66</v>
      </c>
      <c r="M292" t="s">
        <v>67</v>
      </c>
      <c r="N292" t="s">
        <v>38</v>
      </c>
    </row>
    <row r="293" spans="1:14" x14ac:dyDescent="0.3">
      <c r="A293" t="s">
        <v>68</v>
      </c>
      <c r="B293">
        <v>4.2090311999999998E-2</v>
      </c>
      <c r="C293" t="s">
        <v>52</v>
      </c>
      <c r="D293" t="s">
        <v>69</v>
      </c>
      <c r="E293" t="s">
        <v>54</v>
      </c>
      <c r="F293" t="s">
        <v>30</v>
      </c>
      <c r="G293">
        <v>0</v>
      </c>
      <c r="H293">
        <v>4.0699999999999998E-3</v>
      </c>
      <c r="J293" t="s">
        <v>70</v>
      </c>
      <c r="K293" t="s">
        <v>71</v>
      </c>
      <c r="L293" t="s">
        <v>71</v>
      </c>
      <c r="M293" t="s">
        <v>72</v>
      </c>
      <c r="N293" t="s">
        <v>38</v>
      </c>
    </row>
    <row r="294" spans="1:14" x14ac:dyDescent="0.3">
      <c r="A294" t="s">
        <v>68</v>
      </c>
      <c r="B294">
        <v>8.6869440000000003E-3</v>
      </c>
      <c r="C294" t="s">
        <v>52</v>
      </c>
      <c r="D294" t="s">
        <v>69</v>
      </c>
      <c r="E294" t="s">
        <v>54</v>
      </c>
      <c r="F294" t="s">
        <v>30</v>
      </c>
      <c r="G294">
        <v>0</v>
      </c>
      <c r="H294">
        <v>8.4000000000000003E-4</v>
      </c>
      <c r="J294" t="s">
        <v>73</v>
      </c>
      <c r="K294" t="s">
        <v>71</v>
      </c>
      <c r="L294" t="s">
        <v>71</v>
      </c>
      <c r="M294" t="s">
        <v>72</v>
      </c>
      <c r="N294" t="s">
        <v>38</v>
      </c>
    </row>
    <row r="295" spans="1:14" x14ac:dyDescent="0.3">
      <c r="A295" t="s">
        <v>68</v>
      </c>
      <c r="B295">
        <v>3.5161440000000002E-2</v>
      </c>
      <c r="C295" t="s">
        <v>52</v>
      </c>
      <c r="D295" t="s">
        <v>69</v>
      </c>
      <c r="E295" t="s">
        <v>54</v>
      </c>
      <c r="F295" t="s">
        <v>30</v>
      </c>
      <c r="G295">
        <v>0</v>
      </c>
      <c r="H295">
        <v>3.3999999999999998E-3</v>
      </c>
      <c r="J295" t="s">
        <v>74</v>
      </c>
      <c r="K295" t="s">
        <v>71</v>
      </c>
      <c r="L295" t="s">
        <v>71</v>
      </c>
      <c r="M295" t="s">
        <v>72</v>
      </c>
      <c r="N295" t="s">
        <v>38</v>
      </c>
    </row>
    <row r="296" spans="1:14" x14ac:dyDescent="0.3">
      <c r="A296" t="s">
        <v>349</v>
      </c>
      <c r="B296" s="4">
        <v>2.85</v>
      </c>
      <c r="D296" t="s">
        <v>34</v>
      </c>
      <c r="E296" t="s">
        <v>350</v>
      </c>
      <c r="F296" t="s">
        <v>102</v>
      </c>
      <c r="J296" t="s">
        <v>353</v>
      </c>
    </row>
    <row r="298" spans="1:14" ht="15.6" x14ac:dyDescent="0.3">
      <c r="A298" s="1" t="s">
        <v>1</v>
      </c>
      <c r="B298" s="1" t="s">
        <v>384</v>
      </c>
    </row>
    <row r="299" spans="1:14" x14ac:dyDescent="0.3">
      <c r="A299" t="s">
        <v>6</v>
      </c>
      <c r="B299" t="s">
        <v>7</v>
      </c>
    </row>
    <row r="300" spans="1:14" x14ac:dyDescent="0.3">
      <c r="A300" t="s">
        <v>8</v>
      </c>
      <c r="B300">
        <v>1</v>
      </c>
    </row>
    <row r="301" spans="1:14" ht="15.6" x14ac:dyDescent="0.3">
      <c r="A301" t="s">
        <v>9</v>
      </c>
      <c r="B301" s="2" t="s">
        <v>383</v>
      </c>
    </row>
    <row r="302" spans="1:14" x14ac:dyDescent="0.3">
      <c r="A302" t="s">
        <v>10</v>
      </c>
      <c r="B302" t="s">
        <v>11</v>
      </c>
    </row>
    <row r="303" spans="1:14" x14ac:dyDescent="0.3">
      <c r="A303" t="s">
        <v>12</v>
      </c>
      <c r="B303" t="s">
        <v>34</v>
      </c>
    </row>
    <row r="304" spans="1:14" ht="15.6" x14ac:dyDescent="0.3">
      <c r="A304" s="1" t="s">
        <v>14</v>
      </c>
    </row>
    <row r="305" spans="1:11" x14ac:dyDescent="0.3">
      <c r="A305" t="s">
        <v>15</v>
      </c>
      <c r="B305" t="s">
        <v>16</v>
      </c>
      <c r="C305" t="s">
        <v>6</v>
      </c>
      <c r="D305" t="s">
        <v>12</v>
      </c>
      <c r="E305" t="s">
        <v>17</v>
      </c>
      <c r="F305" t="s">
        <v>10</v>
      </c>
      <c r="G305" t="s">
        <v>18</v>
      </c>
      <c r="H305" t="s">
        <v>19</v>
      </c>
      <c r="I305" t="s">
        <v>20</v>
      </c>
      <c r="J305" t="s">
        <v>21</v>
      </c>
      <c r="K305" t="s">
        <v>9</v>
      </c>
    </row>
    <row r="306" spans="1:11" x14ac:dyDescent="0.3">
      <c r="A306" s="5" t="s">
        <v>384</v>
      </c>
      <c r="B306" s="5">
        <v>1</v>
      </c>
      <c r="C306" s="5" t="s">
        <v>7</v>
      </c>
      <c r="D306" s="5" t="s">
        <v>34</v>
      </c>
      <c r="E306" s="5"/>
      <c r="F306" s="5" t="s">
        <v>26</v>
      </c>
      <c r="G306" s="5"/>
      <c r="H306" s="5"/>
      <c r="I306" s="5">
        <v>100</v>
      </c>
      <c r="J306" s="5" t="s">
        <v>27</v>
      </c>
      <c r="K306" s="5" t="s">
        <v>383</v>
      </c>
    </row>
    <row r="307" spans="1:11" ht="15.6" x14ac:dyDescent="0.3">
      <c r="A307" s="5" t="s">
        <v>338</v>
      </c>
      <c r="B307" s="5">
        <v>1.00057</v>
      </c>
      <c r="C307" s="5" t="s">
        <v>7</v>
      </c>
      <c r="D307" s="5" t="s">
        <v>34</v>
      </c>
      <c r="E307" s="5"/>
      <c r="F307" s="5" t="s">
        <v>30</v>
      </c>
      <c r="G307" s="5"/>
      <c r="H307" s="5"/>
      <c r="I307" s="5"/>
      <c r="J307" s="5"/>
      <c r="K307" s="2" t="s">
        <v>338</v>
      </c>
    </row>
    <row r="308" spans="1:11" x14ac:dyDescent="0.3">
      <c r="A308" s="5" t="s">
        <v>331</v>
      </c>
      <c r="B308" s="5">
        <v>6.7000000000000002E-3</v>
      </c>
      <c r="C308" s="5" t="s">
        <v>7</v>
      </c>
      <c r="D308" s="5" t="s">
        <v>69</v>
      </c>
      <c r="E308" s="5"/>
      <c r="F308" s="5" t="s">
        <v>30</v>
      </c>
      <c r="G308" s="5"/>
      <c r="H308" s="5"/>
      <c r="I308" s="5"/>
      <c r="J308" s="5"/>
      <c r="K308" s="5" t="s">
        <v>332</v>
      </c>
    </row>
    <row r="309" spans="1:11" x14ac:dyDescent="0.3">
      <c r="A309" s="5" t="s">
        <v>360</v>
      </c>
      <c r="B309" s="5">
        <v>-1.6799999999999999E-4</v>
      </c>
      <c r="C309" s="5" t="s">
        <v>52</v>
      </c>
      <c r="D309" s="5" t="s">
        <v>34</v>
      </c>
      <c r="E309" s="5"/>
      <c r="F309" s="5" t="s">
        <v>30</v>
      </c>
      <c r="G309" s="5"/>
      <c r="H309" s="5"/>
      <c r="I309" s="5"/>
      <c r="J309" s="5"/>
      <c r="K309" s="5" t="s">
        <v>362</v>
      </c>
    </row>
    <row r="310" spans="1:11" x14ac:dyDescent="0.3">
      <c r="A310" s="5" t="s">
        <v>363</v>
      </c>
      <c r="B310" s="6">
        <v>5.8399999999999999E-4</v>
      </c>
      <c r="C310" s="5" t="s">
        <v>361</v>
      </c>
      <c r="D310" s="5" t="s">
        <v>13</v>
      </c>
      <c r="E310" s="5"/>
      <c r="F310" s="5" t="s">
        <v>30</v>
      </c>
      <c r="G310" s="5"/>
      <c r="H310" s="5"/>
      <c r="I310" s="5"/>
      <c r="J310" s="5"/>
      <c r="K310" s="5" t="s">
        <v>364</v>
      </c>
    </row>
    <row r="311" spans="1:11" x14ac:dyDescent="0.3">
      <c r="A311" s="5" t="s">
        <v>365</v>
      </c>
      <c r="B311" s="6">
        <v>2.5999999999999998E-10</v>
      </c>
      <c r="C311" s="5" t="s">
        <v>7</v>
      </c>
      <c r="D311" s="5" t="s">
        <v>12</v>
      </c>
      <c r="E311" s="5"/>
      <c r="F311" s="5" t="s">
        <v>30</v>
      </c>
      <c r="G311" s="5"/>
      <c r="H311" s="5"/>
      <c r="I311" s="5"/>
      <c r="J311" s="5"/>
      <c r="K311" s="5" t="s">
        <v>366</v>
      </c>
    </row>
    <row r="312" spans="1:11" x14ac:dyDescent="0.3">
      <c r="A312" s="5" t="s">
        <v>367</v>
      </c>
      <c r="B312" s="6">
        <v>-6.2700000000000001E-6</v>
      </c>
      <c r="C312" s="5" t="s">
        <v>361</v>
      </c>
      <c r="D312" s="5" t="s">
        <v>34</v>
      </c>
      <c r="E312" s="5"/>
      <c r="F312" s="5" t="s">
        <v>30</v>
      </c>
      <c r="G312" s="5"/>
      <c r="H312" s="5"/>
      <c r="I312" s="5"/>
      <c r="J312" s="5"/>
      <c r="K312" s="5" t="s">
        <v>368</v>
      </c>
    </row>
    <row r="313" spans="1:11" x14ac:dyDescent="0.3">
      <c r="A313" s="5" t="s">
        <v>369</v>
      </c>
      <c r="B313" s="6">
        <v>-7.4999999999999993E-5</v>
      </c>
      <c r="C313" s="5" t="s">
        <v>52</v>
      </c>
      <c r="D313" s="5" t="s">
        <v>375</v>
      </c>
      <c r="E313" s="5"/>
      <c r="F313" s="5" t="s">
        <v>30</v>
      </c>
      <c r="G313" s="5"/>
      <c r="H313" s="5"/>
      <c r="I313" s="5"/>
      <c r="J313" s="5"/>
      <c r="K313" s="5" t="s">
        <v>370</v>
      </c>
    </row>
    <row r="314" spans="1:11" x14ac:dyDescent="0.3">
      <c r="A314" s="5" t="s">
        <v>371</v>
      </c>
      <c r="B314" s="6">
        <v>6.8900000000000005E-4</v>
      </c>
      <c r="C314" s="5" t="s">
        <v>52</v>
      </c>
      <c r="D314" s="5" t="s">
        <v>34</v>
      </c>
      <c r="E314" s="5"/>
      <c r="F314" s="5" t="s">
        <v>30</v>
      </c>
      <c r="G314" s="5"/>
      <c r="H314" s="5"/>
      <c r="I314" s="5"/>
      <c r="J314" s="5"/>
      <c r="K314" s="5" t="s">
        <v>372</v>
      </c>
    </row>
    <row r="315" spans="1:11" x14ac:dyDescent="0.3">
      <c r="A315" s="5" t="s">
        <v>51</v>
      </c>
      <c r="B315" s="5">
        <v>3.3599999999999998E-2</v>
      </c>
      <c r="C315" s="5" t="s">
        <v>52</v>
      </c>
      <c r="D315" s="5" t="s">
        <v>53</v>
      </c>
      <c r="E315" s="5"/>
      <c r="F315" s="5" t="s">
        <v>30</v>
      </c>
      <c r="G315" s="5"/>
      <c r="H315" s="5"/>
      <c r="I315" s="5"/>
      <c r="J315" s="5"/>
      <c r="K315" s="5" t="s">
        <v>55</v>
      </c>
    </row>
    <row r="316" spans="1:11" x14ac:dyDescent="0.3">
      <c r="A316" s="5" t="s">
        <v>373</v>
      </c>
      <c r="B316" s="5">
        <v>3.2599999999999997E-2</v>
      </c>
      <c r="C316" s="5" t="s">
        <v>7</v>
      </c>
      <c r="D316" s="5" t="s">
        <v>53</v>
      </c>
      <c r="E316" s="5"/>
      <c r="F316" s="5" t="s">
        <v>30</v>
      </c>
      <c r="G316" s="5"/>
      <c r="H316" s="5"/>
      <c r="I316" s="5"/>
      <c r="J316" s="5"/>
      <c r="K316" s="5" t="s">
        <v>374</v>
      </c>
    </row>
    <row r="317" spans="1:11" x14ac:dyDescent="0.3">
      <c r="A317" s="5" t="s">
        <v>391</v>
      </c>
      <c r="B317" s="6">
        <v>-6.8899999999999999E-7</v>
      </c>
      <c r="C317" s="5" t="s">
        <v>52</v>
      </c>
      <c r="D317" s="5" t="s">
        <v>375</v>
      </c>
      <c r="E317" s="5"/>
      <c r="F317" s="5" t="s">
        <v>30</v>
      </c>
      <c r="G317" s="5"/>
      <c r="H317" s="5"/>
      <c r="I317" s="5"/>
      <c r="J317" s="5"/>
      <c r="K317" s="5" t="s">
        <v>376</v>
      </c>
    </row>
    <row r="318" spans="1:11" ht="16.2" customHeight="1" x14ac:dyDescent="0.3">
      <c r="A318" s="1"/>
      <c r="B318" s="1"/>
    </row>
    <row r="319" spans="1:11" ht="15.6" x14ac:dyDescent="0.3">
      <c r="A319" s="1" t="s">
        <v>1</v>
      </c>
      <c r="B319" s="1" t="s">
        <v>338</v>
      </c>
    </row>
    <row r="320" spans="1:11" x14ac:dyDescent="0.3">
      <c r="A320" t="s">
        <v>2</v>
      </c>
      <c r="B320" t="s">
        <v>75</v>
      </c>
    </row>
    <row r="321" spans="1:14" x14ac:dyDescent="0.3">
      <c r="A321" t="s">
        <v>4</v>
      </c>
      <c r="B321" t="s">
        <v>5</v>
      </c>
    </row>
    <row r="322" spans="1:14" x14ac:dyDescent="0.3">
      <c r="A322" t="s">
        <v>6</v>
      </c>
      <c r="B322" t="s">
        <v>7</v>
      </c>
    </row>
    <row r="323" spans="1:14" x14ac:dyDescent="0.3">
      <c r="A323" t="s">
        <v>8</v>
      </c>
      <c r="B323">
        <v>1</v>
      </c>
    </row>
    <row r="324" spans="1:14" ht="15.6" x14ac:dyDescent="0.3">
      <c r="A324" t="s">
        <v>9</v>
      </c>
      <c r="B324" s="2" t="s">
        <v>338</v>
      </c>
    </row>
    <row r="325" spans="1:14" x14ac:dyDescent="0.3">
      <c r="A325" t="s">
        <v>10</v>
      </c>
      <c r="B325" t="s">
        <v>11</v>
      </c>
    </row>
    <row r="326" spans="1:14" x14ac:dyDescent="0.3">
      <c r="A326" t="s">
        <v>12</v>
      </c>
      <c r="B326" t="s">
        <v>34</v>
      </c>
    </row>
    <row r="327" spans="1:14" x14ac:dyDescent="0.3">
      <c r="A327" t="s">
        <v>389</v>
      </c>
      <c r="B327" t="s">
        <v>390</v>
      </c>
    </row>
    <row r="328" spans="1:14" ht="15.6" x14ac:dyDescent="0.3">
      <c r="A328" s="1" t="s">
        <v>14</v>
      </c>
    </row>
    <row r="329" spans="1:14" x14ac:dyDescent="0.3">
      <c r="A329" t="s">
        <v>15</v>
      </c>
      <c r="B329" t="s">
        <v>16</v>
      </c>
      <c r="C329" t="s">
        <v>6</v>
      </c>
      <c r="D329" t="s">
        <v>12</v>
      </c>
      <c r="E329" t="s">
        <v>17</v>
      </c>
      <c r="F329" t="s">
        <v>10</v>
      </c>
      <c r="G329" t="s">
        <v>18</v>
      </c>
      <c r="H329" t="s">
        <v>19</v>
      </c>
      <c r="I329" t="s">
        <v>20</v>
      </c>
      <c r="J329" t="s">
        <v>21</v>
      </c>
      <c r="K329" t="s">
        <v>22</v>
      </c>
      <c r="L329" t="s">
        <v>9</v>
      </c>
      <c r="M329" t="s">
        <v>23</v>
      </c>
      <c r="N329" t="s">
        <v>24</v>
      </c>
    </row>
    <row r="330" spans="1:14" ht="15.6" x14ac:dyDescent="0.3">
      <c r="A330" s="2" t="s">
        <v>338</v>
      </c>
      <c r="B330">
        <v>1</v>
      </c>
      <c r="C330" t="s">
        <v>7</v>
      </c>
      <c r="D330" t="s">
        <v>34</v>
      </c>
      <c r="E330" t="s">
        <v>76</v>
      </c>
      <c r="F330" t="s">
        <v>26</v>
      </c>
      <c r="I330">
        <v>100</v>
      </c>
      <c r="J330" t="s">
        <v>27</v>
      </c>
      <c r="K330" s="2" t="s">
        <v>338</v>
      </c>
    </row>
    <row r="331" spans="1:14" x14ac:dyDescent="0.3">
      <c r="A331" t="s">
        <v>77</v>
      </c>
      <c r="B331">
        <v>37.223436</v>
      </c>
      <c r="C331" t="s">
        <v>7</v>
      </c>
      <c r="D331" t="s">
        <v>13</v>
      </c>
      <c r="E331" t="s">
        <v>29</v>
      </c>
      <c r="F331" t="s">
        <v>30</v>
      </c>
      <c r="G331">
        <v>0</v>
      </c>
      <c r="H331">
        <v>1.0006299999999999</v>
      </c>
      <c r="J331" t="s">
        <v>78</v>
      </c>
      <c r="K331" t="s">
        <v>77</v>
      </c>
    </row>
    <row r="332" spans="1:14" x14ac:dyDescent="0.3">
      <c r="A332" t="s">
        <v>79</v>
      </c>
      <c r="B332">
        <v>1.2276000000000002</v>
      </c>
      <c r="C332" t="s">
        <v>7</v>
      </c>
      <c r="D332" t="s">
        <v>13</v>
      </c>
      <c r="E332" t="s">
        <v>54</v>
      </c>
      <c r="F332" t="s">
        <v>30</v>
      </c>
      <c r="G332">
        <v>0</v>
      </c>
      <c r="H332">
        <v>3.3000000000000002E-2</v>
      </c>
      <c r="J332" t="s">
        <v>80</v>
      </c>
      <c r="K332" t="s">
        <v>81</v>
      </c>
      <c r="L332" t="s">
        <v>81</v>
      </c>
      <c r="M332" t="s">
        <v>82</v>
      </c>
      <c r="N332" t="s">
        <v>38</v>
      </c>
    </row>
    <row r="333" spans="1:14" x14ac:dyDescent="0.3">
      <c r="A333" t="s">
        <v>83</v>
      </c>
      <c r="B333">
        <v>3.6084000000000003E-3</v>
      </c>
      <c r="C333" t="s">
        <v>7</v>
      </c>
      <c r="D333" t="s">
        <v>34</v>
      </c>
      <c r="E333" t="s">
        <v>29</v>
      </c>
      <c r="F333" t="s">
        <v>30</v>
      </c>
      <c r="G333">
        <v>0</v>
      </c>
      <c r="H333">
        <v>9.7E-5</v>
      </c>
      <c r="J333" t="s">
        <v>78</v>
      </c>
      <c r="K333" t="s">
        <v>84</v>
      </c>
      <c r="L333" t="s">
        <v>84</v>
      </c>
      <c r="M333" t="s">
        <v>85</v>
      </c>
      <c r="N333" t="s">
        <v>38</v>
      </c>
    </row>
    <row r="334" spans="1:14" x14ac:dyDescent="0.3">
      <c r="A334" t="s">
        <v>32</v>
      </c>
      <c r="B334">
        <v>9.5284080000000007E-2</v>
      </c>
      <c r="C334" t="s">
        <v>33</v>
      </c>
      <c r="D334" t="s">
        <v>34</v>
      </c>
      <c r="E334" t="s">
        <v>29</v>
      </c>
      <c r="F334" t="s">
        <v>30</v>
      </c>
      <c r="G334">
        <v>0</v>
      </c>
      <c r="H334">
        <v>2.5614000000000001E-3</v>
      </c>
      <c r="J334" t="s">
        <v>78</v>
      </c>
      <c r="K334" t="s">
        <v>36</v>
      </c>
      <c r="L334" t="s">
        <v>36</v>
      </c>
      <c r="M334" t="s">
        <v>37</v>
      </c>
      <c r="N334" t="s">
        <v>38</v>
      </c>
    </row>
    <row r="335" spans="1:14" x14ac:dyDescent="0.3">
      <c r="A335" t="s">
        <v>86</v>
      </c>
      <c r="B335">
        <v>4.2594000000000009E-3</v>
      </c>
      <c r="C335" t="s">
        <v>33</v>
      </c>
      <c r="D335" t="s">
        <v>34</v>
      </c>
      <c r="E335" t="s">
        <v>29</v>
      </c>
      <c r="F335" t="s">
        <v>30</v>
      </c>
      <c r="G335">
        <v>0</v>
      </c>
      <c r="H335">
        <v>1.145E-4</v>
      </c>
      <c r="J335" t="s">
        <v>87</v>
      </c>
      <c r="K335" t="s">
        <v>88</v>
      </c>
      <c r="L335" t="s">
        <v>88</v>
      </c>
      <c r="M335" t="s">
        <v>89</v>
      </c>
      <c r="N335" t="s">
        <v>38</v>
      </c>
    </row>
    <row r="336" spans="1:14" x14ac:dyDescent="0.3">
      <c r="A336" t="s">
        <v>51</v>
      </c>
      <c r="B336">
        <v>0.37944000000000006</v>
      </c>
      <c r="C336" t="s">
        <v>52</v>
      </c>
      <c r="D336" t="s">
        <v>53</v>
      </c>
      <c r="E336" t="s">
        <v>54</v>
      </c>
      <c r="F336" t="s">
        <v>30</v>
      </c>
      <c r="G336">
        <v>0</v>
      </c>
      <c r="H336">
        <v>1.0200000000000001E-2</v>
      </c>
      <c r="J336" t="s">
        <v>27</v>
      </c>
      <c r="K336" t="s">
        <v>55</v>
      </c>
      <c r="L336" t="s">
        <v>55</v>
      </c>
      <c r="M336" t="s">
        <v>56</v>
      </c>
      <c r="N336" t="s">
        <v>38</v>
      </c>
    </row>
    <row r="337" spans="1:14" x14ac:dyDescent="0.3">
      <c r="A337" t="s">
        <v>57</v>
      </c>
      <c r="B337">
        <v>0.15252000000000002</v>
      </c>
      <c r="C337" t="s">
        <v>7</v>
      </c>
      <c r="D337" t="s">
        <v>53</v>
      </c>
      <c r="E337" t="s">
        <v>54</v>
      </c>
      <c r="F337" t="s">
        <v>30</v>
      </c>
      <c r="G337">
        <v>0</v>
      </c>
      <c r="H337">
        <v>4.1000000000000003E-3</v>
      </c>
      <c r="J337" t="s">
        <v>27</v>
      </c>
      <c r="K337" t="s">
        <v>58</v>
      </c>
      <c r="L337" t="s">
        <v>58</v>
      </c>
      <c r="M337" t="s">
        <v>59</v>
      </c>
      <c r="N337" t="s">
        <v>38</v>
      </c>
    </row>
    <row r="338" spans="1:14" x14ac:dyDescent="0.3">
      <c r="A338" t="s">
        <v>60</v>
      </c>
      <c r="B338">
        <v>0.32736000000000004</v>
      </c>
      <c r="C338" t="s">
        <v>7</v>
      </c>
      <c r="D338" t="s">
        <v>53</v>
      </c>
      <c r="E338" t="s">
        <v>54</v>
      </c>
      <c r="F338" t="s">
        <v>30</v>
      </c>
      <c r="G338">
        <v>0</v>
      </c>
      <c r="H338">
        <v>8.8000000000000005E-3</v>
      </c>
      <c r="J338" t="s">
        <v>90</v>
      </c>
      <c r="K338" t="s">
        <v>62</v>
      </c>
      <c r="L338" t="s">
        <v>62</v>
      </c>
      <c r="M338" t="s">
        <v>63</v>
      </c>
      <c r="N338" t="s">
        <v>38</v>
      </c>
    </row>
    <row r="339" spans="1:14" x14ac:dyDescent="0.3">
      <c r="A339" t="s">
        <v>60</v>
      </c>
      <c r="B339">
        <v>0.15996000000000002</v>
      </c>
      <c r="C339" t="s">
        <v>7</v>
      </c>
      <c r="D339" t="s">
        <v>53</v>
      </c>
      <c r="E339" t="s">
        <v>54</v>
      </c>
      <c r="F339" t="s">
        <v>30</v>
      </c>
      <c r="G339">
        <v>0</v>
      </c>
      <c r="H339">
        <v>4.3E-3</v>
      </c>
      <c r="J339" t="s">
        <v>91</v>
      </c>
      <c r="K339" t="s">
        <v>62</v>
      </c>
      <c r="L339" t="s">
        <v>62</v>
      </c>
      <c r="M339" t="s">
        <v>63</v>
      </c>
      <c r="N339" t="s">
        <v>38</v>
      </c>
    </row>
    <row r="340" spans="1:14" x14ac:dyDescent="0.3">
      <c r="A340" t="s">
        <v>65</v>
      </c>
      <c r="B340">
        <v>1.11972</v>
      </c>
      <c r="C340" t="s">
        <v>33</v>
      </c>
      <c r="D340" t="s">
        <v>53</v>
      </c>
      <c r="E340" t="s">
        <v>54</v>
      </c>
      <c r="F340" t="s">
        <v>30</v>
      </c>
      <c r="G340">
        <v>0</v>
      </c>
      <c r="H340">
        <v>3.0099999999999998E-2</v>
      </c>
      <c r="J340" t="s">
        <v>27</v>
      </c>
      <c r="K340" t="s">
        <v>66</v>
      </c>
      <c r="L340" t="s">
        <v>66</v>
      </c>
      <c r="M340" t="s">
        <v>67</v>
      </c>
      <c r="N340" t="s">
        <v>38</v>
      </c>
    </row>
    <row r="341" spans="1:14" x14ac:dyDescent="0.3">
      <c r="A341" t="s">
        <v>92</v>
      </c>
      <c r="B341">
        <v>7.4400000000000013E-3</v>
      </c>
      <c r="C341" t="s">
        <v>7</v>
      </c>
      <c r="D341" t="s">
        <v>53</v>
      </c>
      <c r="E341" t="s">
        <v>54</v>
      </c>
      <c r="F341" t="s">
        <v>30</v>
      </c>
      <c r="G341">
        <v>0</v>
      </c>
      <c r="H341">
        <v>2.0000000000000001E-4</v>
      </c>
      <c r="J341" t="s">
        <v>27</v>
      </c>
      <c r="K341" t="s">
        <v>93</v>
      </c>
      <c r="L341" t="s">
        <v>93</v>
      </c>
      <c r="M341" t="s">
        <v>94</v>
      </c>
      <c r="N341" t="s">
        <v>38</v>
      </c>
    </row>
    <row r="342" spans="1:14" x14ac:dyDescent="0.3">
      <c r="A342" t="s">
        <v>68</v>
      </c>
      <c r="B342">
        <v>4.1883480000000001E-2</v>
      </c>
      <c r="C342" t="s">
        <v>52</v>
      </c>
      <c r="D342" t="s">
        <v>69</v>
      </c>
      <c r="E342" t="s">
        <v>54</v>
      </c>
      <c r="F342" t="s">
        <v>30</v>
      </c>
      <c r="G342">
        <v>0</v>
      </c>
      <c r="H342">
        <v>4.0499999999999998E-3</v>
      </c>
      <c r="J342" t="s">
        <v>95</v>
      </c>
      <c r="K342" t="s">
        <v>71</v>
      </c>
      <c r="L342" t="s">
        <v>71</v>
      </c>
      <c r="M342" t="s">
        <v>72</v>
      </c>
      <c r="N342" t="s">
        <v>38</v>
      </c>
    </row>
    <row r="343" spans="1:14" x14ac:dyDescent="0.3">
      <c r="A343" t="s">
        <v>68</v>
      </c>
      <c r="B343">
        <v>8.6869440000000003E-3</v>
      </c>
      <c r="C343" t="s">
        <v>52</v>
      </c>
      <c r="D343" t="s">
        <v>69</v>
      </c>
      <c r="E343" t="s">
        <v>54</v>
      </c>
      <c r="F343" t="s">
        <v>30</v>
      </c>
      <c r="G343">
        <v>0</v>
      </c>
      <c r="H343">
        <v>8.4000000000000003E-4</v>
      </c>
      <c r="J343" t="s">
        <v>96</v>
      </c>
      <c r="K343" t="s">
        <v>71</v>
      </c>
      <c r="L343" t="s">
        <v>71</v>
      </c>
      <c r="M343" t="s">
        <v>72</v>
      </c>
      <c r="N343" t="s">
        <v>38</v>
      </c>
    </row>
    <row r="344" spans="1:14" x14ac:dyDescent="0.3">
      <c r="A344" t="s">
        <v>68</v>
      </c>
      <c r="B344">
        <v>3.5161440000000002E-2</v>
      </c>
      <c r="C344" t="s">
        <v>52</v>
      </c>
      <c r="D344" t="s">
        <v>69</v>
      </c>
      <c r="E344" t="s">
        <v>54</v>
      </c>
      <c r="F344" t="s">
        <v>30</v>
      </c>
      <c r="G344">
        <v>0</v>
      </c>
      <c r="H344">
        <v>3.3999999999999998E-3</v>
      </c>
      <c r="J344" t="s">
        <v>97</v>
      </c>
      <c r="K344" t="s">
        <v>71</v>
      </c>
      <c r="L344" t="s">
        <v>71</v>
      </c>
      <c r="M344" t="s">
        <v>72</v>
      </c>
      <c r="N344" t="s">
        <v>38</v>
      </c>
    </row>
    <row r="345" spans="1:14" x14ac:dyDescent="0.3">
      <c r="A345" t="s">
        <v>349</v>
      </c>
      <c r="B345" s="4">
        <v>2.85</v>
      </c>
      <c r="D345" t="s">
        <v>34</v>
      </c>
      <c r="E345" t="s">
        <v>350</v>
      </c>
      <c r="F345" t="s">
        <v>102</v>
      </c>
      <c r="J345" t="s">
        <v>353</v>
      </c>
    </row>
    <row r="346" spans="1:14" x14ac:dyDescent="0.3">
      <c r="A346" t="s">
        <v>354</v>
      </c>
      <c r="B346">
        <f>0.004*37.2</f>
        <v>0.14880000000000002</v>
      </c>
      <c r="D346" t="s">
        <v>34</v>
      </c>
      <c r="E346" t="s">
        <v>101</v>
      </c>
      <c r="F346" t="s">
        <v>102</v>
      </c>
      <c r="G346">
        <v>0</v>
      </c>
      <c r="H346">
        <v>5.4000000000000003E-3</v>
      </c>
      <c r="J346" t="s">
        <v>357</v>
      </c>
    </row>
    <row r="348" spans="1:14" ht="15.6" x14ac:dyDescent="0.3">
      <c r="A348" s="1" t="s">
        <v>1</v>
      </c>
      <c r="B348" s="1" t="s">
        <v>385</v>
      </c>
    </row>
    <row r="349" spans="1:14" x14ac:dyDescent="0.3">
      <c r="A349" t="s">
        <v>6</v>
      </c>
      <c r="B349" t="s">
        <v>7</v>
      </c>
    </row>
    <row r="350" spans="1:14" x14ac:dyDescent="0.3">
      <c r="A350" t="s">
        <v>8</v>
      </c>
      <c r="B350">
        <v>1</v>
      </c>
    </row>
    <row r="351" spans="1:14" ht="15.6" x14ac:dyDescent="0.3">
      <c r="A351" t="s">
        <v>9</v>
      </c>
      <c r="B351" s="2" t="s">
        <v>383</v>
      </c>
    </row>
    <row r="352" spans="1:14" x14ac:dyDescent="0.3">
      <c r="A352" t="s">
        <v>10</v>
      </c>
      <c r="B352" t="s">
        <v>11</v>
      </c>
    </row>
    <row r="353" spans="1:11" x14ac:dyDescent="0.3">
      <c r="A353" t="s">
        <v>12</v>
      </c>
      <c r="B353" t="s">
        <v>34</v>
      </c>
    </row>
    <row r="354" spans="1:11" ht="15.6" x14ac:dyDescent="0.3">
      <c r="A354" s="1" t="s">
        <v>14</v>
      </c>
    </row>
    <row r="355" spans="1:11" x14ac:dyDescent="0.3">
      <c r="A355" t="s">
        <v>15</v>
      </c>
      <c r="B355" t="s">
        <v>16</v>
      </c>
      <c r="C355" t="s">
        <v>6</v>
      </c>
      <c r="D355" t="s">
        <v>12</v>
      </c>
      <c r="E355" t="s">
        <v>17</v>
      </c>
      <c r="F355" t="s">
        <v>10</v>
      </c>
      <c r="G355" t="s">
        <v>18</v>
      </c>
      <c r="H355" t="s">
        <v>19</v>
      </c>
      <c r="I355" t="s">
        <v>20</v>
      </c>
      <c r="J355" t="s">
        <v>21</v>
      </c>
      <c r="K355" t="s">
        <v>9</v>
      </c>
    </row>
    <row r="356" spans="1:11" x14ac:dyDescent="0.3">
      <c r="A356" s="5" t="s">
        <v>385</v>
      </c>
      <c r="B356" s="5">
        <v>1</v>
      </c>
      <c r="C356" s="5" t="s">
        <v>7</v>
      </c>
      <c r="D356" s="5" t="s">
        <v>34</v>
      </c>
      <c r="E356" s="5"/>
      <c r="F356" s="5" t="s">
        <v>26</v>
      </c>
      <c r="G356" s="5"/>
      <c r="H356" s="5"/>
      <c r="I356" s="5">
        <v>100</v>
      </c>
      <c r="J356" s="5" t="s">
        <v>27</v>
      </c>
      <c r="K356" s="5" t="s">
        <v>383</v>
      </c>
    </row>
    <row r="357" spans="1:11" ht="15.6" x14ac:dyDescent="0.3">
      <c r="A357" s="5" t="s">
        <v>343</v>
      </c>
      <c r="B357" s="5">
        <v>1.00057</v>
      </c>
      <c r="C357" s="5" t="s">
        <v>7</v>
      </c>
      <c r="D357" s="5" t="s">
        <v>34</v>
      </c>
      <c r="E357" s="5"/>
      <c r="F357" s="5" t="s">
        <v>30</v>
      </c>
      <c r="G357" s="5"/>
      <c r="H357" s="5"/>
      <c r="I357" s="5"/>
      <c r="J357" s="5"/>
      <c r="K357" s="2" t="s">
        <v>343</v>
      </c>
    </row>
    <row r="358" spans="1:11" x14ac:dyDescent="0.3">
      <c r="A358" s="5" t="s">
        <v>331</v>
      </c>
      <c r="B358" s="5">
        <v>6.7000000000000002E-3</v>
      </c>
      <c r="C358" s="5" t="s">
        <v>7</v>
      </c>
      <c r="D358" s="5" t="s">
        <v>69</v>
      </c>
      <c r="E358" s="5"/>
      <c r="F358" s="5" t="s">
        <v>30</v>
      </c>
      <c r="G358" s="5"/>
      <c r="H358" s="5"/>
      <c r="I358" s="5"/>
      <c r="J358" s="5"/>
      <c r="K358" s="5" t="s">
        <v>332</v>
      </c>
    </row>
    <row r="359" spans="1:11" x14ac:dyDescent="0.3">
      <c r="A359" s="5" t="s">
        <v>360</v>
      </c>
      <c r="B359" s="5">
        <v>-1.6799999999999999E-4</v>
      </c>
      <c r="C359" s="5" t="s">
        <v>52</v>
      </c>
      <c r="D359" s="5" t="s">
        <v>34</v>
      </c>
      <c r="E359" s="5"/>
      <c r="F359" s="5" t="s">
        <v>30</v>
      </c>
      <c r="G359" s="5"/>
      <c r="H359" s="5"/>
      <c r="I359" s="5"/>
      <c r="J359" s="5"/>
      <c r="K359" s="5" t="s">
        <v>362</v>
      </c>
    </row>
    <row r="360" spans="1:11" x14ac:dyDescent="0.3">
      <c r="A360" s="5" t="s">
        <v>363</v>
      </c>
      <c r="B360" s="6">
        <v>5.8399999999999999E-4</v>
      </c>
      <c r="C360" s="5" t="s">
        <v>361</v>
      </c>
      <c r="D360" s="5" t="s">
        <v>13</v>
      </c>
      <c r="E360" s="5"/>
      <c r="F360" s="5" t="s">
        <v>30</v>
      </c>
      <c r="G360" s="5"/>
      <c r="H360" s="5"/>
      <c r="I360" s="5"/>
      <c r="J360" s="5"/>
      <c r="K360" s="5" t="s">
        <v>364</v>
      </c>
    </row>
    <row r="361" spans="1:11" x14ac:dyDescent="0.3">
      <c r="A361" s="5" t="s">
        <v>365</v>
      </c>
      <c r="B361" s="6">
        <v>2.5999999999999998E-10</v>
      </c>
      <c r="C361" s="5" t="s">
        <v>7</v>
      </c>
      <c r="D361" s="5" t="s">
        <v>12</v>
      </c>
      <c r="E361" s="5"/>
      <c r="F361" s="5" t="s">
        <v>30</v>
      </c>
      <c r="G361" s="5"/>
      <c r="H361" s="5"/>
      <c r="I361" s="5"/>
      <c r="J361" s="5"/>
      <c r="K361" s="5" t="s">
        <v>366</v>
      </c>
    </row>
    <row r="362" spans="1:11" x14ac:dyDescent="0.3">
      <c r="A362" s="5" t="s">
        <v>367</v>
      </c>
      <c r="B362" s="6">
        <v>-6.2700000000000001E-6</v>
      </c>
      <c r="C362" s="5" t="s">
        <v>361</v>
      </c>
      <c r="D362" s="5" t="s">
        <v>34</v>
      </c>
      <c r="E362" s="5"/>
      <c r="F362" s="5" t="s">
        <v>30</v>
      </c>
      <c r="G362" s="5"/>
      <c r="H362" s="5"/>
      <c r="I362" s="5"/>
      <c r="J362" s="5"/>
      <c r="K362" s="5" t="s">
        <v>368</v>
      </c>
    </row>
    <row r="363" spans="1:11" x14ac:dyDescent="0.3">
      <c r="A363" s="5" t="s">
        <v>369</v>
      </c>
      <c r="B363" s="6">
        <v>-7.4999999999999993E-5</v>
      </c>
      <c r="C363" s="5" t="s">
        <v>52</v>
      </c>
      <c r="D363" s="5" t="s">
        <v>375</v>
      </c>
      <c r="E363" s="5"/>
      <c r="F363" s="5" t="s">
        <v>30</v>
      </c>
      <c r="G363" s="5"/>
      <c r="H363" s="5"/>
      <c r="I363" s="5"/>
      <c r="J363" s="5"/>
      <c r="K363" s="5" t="s">
        <v>370</v>
      </c>
    </row>
    <row r="364" spans="1:11" x14ac:dyDescent="0.3">
      <c r="A364" s="5" t="s">
        <v>371</v>
      </c>
      <c r="B364" s="6">
        <v>6.8900000000000005E-4</v>
      </c>
      <c r="C364" s="5" t="s">
        <v>52</v>
      </c>
      <c r="D364" s="5" t="s">
        <v>34</v>
      </c>
      <c r="E364" s="5"/>
      <c r="F364" s="5" t="s">
        <v>30</v>
      </c>
      <c r="G364" s="5"/>
      <c r="H364" s="5"/>
      <c r="I364" s="5"/>
      <c r="J364" s="5"/>
      <c r="K364" s="5" t="s">
        <v>372</v>
      </c>
    </row>
    <row r="365" spans="1:11" x14ac:dyDescent="0.3">
      <c r="A365" s="5" t="s">
        <v>51</v>
      </c>
      <c r="B365" s="5">
        <v>3.3599999999999998E-2</v>
      </c>
      <c r="C365" s="5" t="s">
        <v>52</v>
      </c>
      <c r="D365" s="5" t="s">
        <v>53</v>
      </c>
      <c r="E365" s="5"/>
      <c r="F365" s="5" t="s">
        <v>30</v>
      </c>
      <c r="G365" s="5"/>
      <c r="H365" s="5"/>
      <c r="I365" s="5"/>
      <c r="J365" s="5"/>
      <c r="K365" s="5" t="s">
        <v>55</v>
      </c>
    </row>
    <row r="366" spans="1:11" x14ac:dyDescent="0.3">
      <c r="A366" s="5" t="s">
        <v>373</v>
      </c>
      <c r="B366" s="5">
        <v>3.2599999999999997E-2</v>
      </c>
      <c r="C366" s="5" t="s">
        <v>7</v>
      </c>
      <c r="D366" s="5" t="s">
        <v>53</v>
      </c>
      <c r="E366" s="5"/>
      <c r="F366" s="5" t="s">
        <v>30</v>
      </c>
      <c r="G366" s="5"/>
      <c r="H366" s="5"/>
      <c r="I366" s="5"/>
      <c r="J366" s="5"/>
      <c r="K366" s="5" t="s">
        <v>374</v>
      </c>
    </row>
    <row r="367" spans="1:11" x14ac:dyDescent="0.3">
      <c r="A367" s="5" t="s">
        <v>391</v>
      </c>
      <c r="B367" s="6">
        <v>-6.8899999999999999E-7</v>
      </c>
      <c r="C367" s="5" t="s">
        <v>52</v>
      </c>
      <c r="D367" s="5" t="s">
        <v>375</v>
      </c>
      <c r="E367" s="5"/>
      <c r="F367" s="5" t="s">
        <v>30</v>
      </c>
      <c r="G367" s="5"/>
      <c r="H367" s="5"/>
      <c r="I367" s="5"/>
      <c r="J367" s="5"/>
      <c r="K367" s="5" t="s">
        <v>376</v>
      </c>
    </row>
    <row r="368" spans="1:11" ht="16.2" customHeight="1" x14ac:dyDescent="0.3">
      <c r="A368" s="1"/>
      <c r="B368" s="1"/>
    </row>
    <row r="369" spans="1:14" ht="15.6" x14ac:dyDescent="0.3">
      <c r="A369" s="1" t="s">
        <v>1</v>
      </c>
      <c r="B369" s="1" t="s">
        <v>343</v>
      </c>
    </row>
    <row r="370" spans="1:14" x14ac:dyDescent="0.3">
      <c r="A370" t="s">
        <v>2</v>
      </c>
      <c r="B370" t="s">
        <v>176</v>
      </c>
    </row>
    <row r="371" spans="1:14" x14ac:dyDescent="0.3">
      <c r="A371" t="s">
        <v>4</v>
      </c>
      <c r="B371" t="s">
        <v>5</v>
      </c>
    </row>
    <row r="372" spans="1:14" x14ac:dyDescent="0.3">
      <c r="A372" t="s">
        <v>6</v>
      </c>
      <c r="B372" t="s">
        <v>7</v>
      </c>
    </row>
    <row r="373" spans="1:14" x14ac:dyDescent="0.3">
      <c r="A373" t="s">
        <v>8</v>
      </c>
      <c r="B373">
        <v>1</v>
      </c>
    </row>
    <row r="374" spans="1:14" ht="15.6" x14ac:dyDescent="0.3">
      <c r="A374" t="s">
        <v>9</v>
      </c>
      <c r="B374" s="2" t="s">
        <v>343</v>
      </c>
    </row>
    <row r="375" spans="1:14" x14ac:dyDescent="0.3">
      <c r="A375" t="s">
        <v>10</v>
      </c>
      <c r="B375" t="s">
        <v>11</v>
      </c>
    </row>
    <row r="376" spans="1:14" x14ac:dyDescent="0.3">
      <c r="A376" t="s">
        <v>12</v>
      </c>
      <c r="B376" t="s">
        <v>34</v>
      </c>
    </row>
    <row r="377" spans="1:14" x14ac:dyDescent="0.3">
      <c r="A377" t="s">
        <v>389</v>
      </c>
      <c r="B377" t="s">
        <v>390</v>
      </c>
    </row>
    <row r="378" spans="1:14" ht="15.6" x14ac:dyDescent="0.3">
      <c r="A378" s="1" t="s">
        <v>14</v>
      </c>
    </row>
    <row r="379" spans="1:14" x14ac:dyDescent="0.3">
      <c r="A379" t="s">
        <v>15</v>
      </c>
      <c r="B379" t="s">
        <v>16</v>
      </c>
      <c r="C379" t="s">
        <v>6</v>
      </c>
      <c r="D379" t="s">
        <v>12</v>
      </c>
      <c r="E379" t="s">
        <v>17</v>
      </c>
      <c r="F379" t="s">
        <v>10</v>
      </c>
      <c r="G379" t="s">
        <v>18</v>
      </c>
      <c r="H379" t="s">
        <v>19</v>
      </c>
      <c r="I379" t="s">
        <v>20</v>
      </c>
      <c r="J379" t="s">
        <v>21</v>
      </c>
      <c r="K379" t="s">
        <v>22</v>
      </c>
      <c r="L379" t="s">
        <v>9</v>
      </c>
      <c r="M379" t="s">
        <v>23</v>
      </c>
      <c r="N379" t="s">
        <v>24</v>
      </c>
    </row>
    <row r="380" spans="1:14" ht="15.6" x14ac:dyDescent="0.3">
      <c r="A380" s="2" t="s">
        <v>343</v>
      </c>
      <c r="B380">
        <v>1</v>
      </c>
      <c r="C380" t="s">
        <v>7</v>
      </c>
      <c r="D380" t="s">
        <v>34</v>
      </c>
      <c r="E380" t="s">
        <v>104</v>
      </c>
      <c r="F380" t="s">
        <v>26</v>
      </c>
      <c r="I380">
        <v>100</v>
      </c>
      <c r="J380" t="s">
        <v>27</v>
      </c>
      <c r="K380" s="2" t="s">
        <v>343</v>
      </c>
    </row>
    <row r="381" spans="1:14" x14ac:dyDescent="0.3">
      <c r="A381" t="s">
        <v>177</v>
      </c>
      <c r="B381">
        <v>37.223436</v>
      </c>
      <c r="C381" t="s">
        <v>7</v>
      </c>
      <c r="D381" t="s">
        <v>13</v>
      </c>
      <c r="E381" t="s">
        <v>54</v>
      </c>
      <c r="F381" t="s">
        <v>30</v>
      </c>
      <c r="G381">
        <v>0</v>
      </c>
      <c r="H381">
        <v>1.0006299999999999</v>
      </c>
      <c r="J381" t="s">
        <v>27</v>
      </c>
      <c r="K381" t="s">
        <v>177</v>
      </c>
    </row>
    <row r="382" spans="1:14" x14ac:dyDescent="0.3">
      <c r="A382" t="s">
        <v>79</v>
      </c>
      <c r="B382">
        <v>12.28716</v>
      </c>
      <c r="C382" t="s">
        <v>7</v>
      </c>
      <c r="D382" t="s">
        <v>13</v>
      </c>
      <c r="E382" t="s">
        <v>54</v>
      </c>
      <c r="F382" t="s">
        <v>30</v>
      </c>
      <c r="G382">
        <v>0</v>
      </c>
      <c r="H382">
        <v>0.33029999999999998</v>
      </c>
      <c r="J382" t="s">
        <v>27</v>
      </c>
      <c r="K382" t="s">
        <v>81</v>
      </c>
      <c r="L382" t="s">
        <v>81</v>
      </c>
      <c r="M382" t="s">
        <v>82</v>
      </c>
      <c r="N382" t="s">
        <v>38</v>
      </c>
    </row>
    <row r="383" spans="1:14" x14ac:dyDescent="0.3">
      <c r="A383" t="s">
        <v>83</v>
      </c>
      <c r="B383">
        <v>3.7200000000000006E-3</v>
      </c>
      <c r="C383" t="s">
        <v>7</v>
      </c>
      <c r="D383" t="s">
        <v>34</v>
      </c>
      <c r="E383" t="s">
        <v>54</v>
      </c>
      <c r="F383" t="s">
        <v>30</v>
      </c>
      <c r="G383">
        <v>0</v>
      </c>
      <c r="H383">
        <v>1E-4</v>
      </c>
      <c r="J383" t="s">
        <v>27</v>
      </c>
      <c r="K383" t="s">
        <v>84</v>
      </c>
      <c r="L383" t="s">
        <v>84</v>
      </c>
      <c r="M383" t="s">
        <v>85</v>
      </c>
      <c r="N383" t="s">
        <v>38</v>
      </c>
    </row>
    <row r="384" spans="1:14" x14ac:dyDescent="0.3">
      <c r="A384" t="s">
        <v>32</v>
      </c>
      <c r="B384">
        <v>9.5522160000000009E-2</v>
      </c>
      <c r="C384" t="s">
        <v>33</v>
      </c>
      <c r="D384" t="s">
        <v>34</v>
      </c>
      <c r="E384" t="s">
        <v>54</v>
      </c>
      <c r="F384" t="s">
        <v>30</v>
      </c>
      <c r="G384">
        <v>0</v>
      </c>
      <c r="H384">
        <v>2.5677999999999999E-3</v>
      </c>
      <c r="J384" t="s">
        <v>27</v>
      </c>
      <c r="K384" t="s">
        <v>36</v>
      </c>
      <c r="L384" t="s">
        <v>36</v>
      </c>
      <c r="M384" t="s">
        <v>37</v>
      </c>
      <c r="N384" t="s">
        <v>38</v>
      </c>
    </row>
    <row r="385" spans="1:14" x14ac:dyDescent="0.3">
      <c r="A385" t="s">
        <v>86</v>
      </c>
      <c r="B385">
        <v>1.3764E-2</v>
      </c>
      <c r="C385" t="s">
        <v>33</v>
      </c>
      <c r="D385" t="s">
        <v>34</v>
      </c>
      <c r="E385" t="s">
        <v>54</v>
      </c>
      <c r="F385" t="s">
        <v>30</v>
      </c>
      <c r="G385">
        <v>0</v>
      </c>
      <c r="H385">
        <v>3.6999999999999999E-4</v>
      </c>
      <c r="J385" t="s">
        <v>27</v>
      </c>
      <c r="K385" t="s">
        <v>88</v>
      </c>
      <c r="L385" t="s">
        <v>88</v>
      </c>
      <c r="M385" t="s">
        <v>89</v>
      </c>
      <c r="N385" t="s">
        <v>38</v>
      </c>
    </row>
    <row r="386" spans="1:14" x14ac:dyDescent="0.3">
      <c r="A386" t="s">
        <v>51</v>
      </c>
      <c r="B386">
        <v>0.37944000000000006</v>
      </c>
      <c r="C386" t="s">
        <v>52</v>
      </c>
      <c r="D386" t="s">
        <v>53</v>
      </c>
      <c r="E386" t="s">
        <v>54</v>
      </c>
      <c r="F386" t="s">
        <v>30</v>
      </c>
      <c r="G386">
        <v>0</v>
      </c>
      <c r="H386">
        <v>1.0200000000000001E-2</v>
      </c>
      <c r="J386" t="s">
        <v>27</v>
      </c>
      <c r="K386" t="s">
        <v>55</v>
      </c>
      <c r="L386" t="s">
        <v>55</v>
      </c>
      <c r="M386" t="s">
        <v>56</v>
      </c>
      <c r="N386" t="s">
        <v>38</v>
      </c>
    </row>
    <row r="387" spans="1:14" x14ac:dyDescent="0.3">
      <c r="A387" t="s">
        <v>57</v>
      </c>
      <c r="B387">
        <v>0.15252000000000002</v>
      </c>
      <c r="C387" t="s">
        <v>7</v>
      </c>
      <c r="D387" t="s">
        <v>53</v>
      </c>
      <c r="E387" t="s">
        <v>54</v>
      </c>
      <c r="F387" t="s">
        <v>30</v>
      </c>
      <c r="G387">
        <v>0</v>
      </c>
      <c r="H387">
        <v>4.1000000000000003E-3</v>
      </c>
      <c r="J387" t="s">
        <v>27</v>
      </c>
      <c r="K387" t="s">
        <v>58</v>
      </c>
      <c r="L387" t="s">
        <v>58</v>
      </c>
      <c r="M387" t="s">
        <v>59</v>
      </c>
      <c r="N387" t="s">
        <v>38</v>
      </c>
    </row>
    <row r="388" spans="1:14" x14ac:dyDescent="0.3">
      <c r="A388" t="s">
        <v>60</v>
      </c>
      <c r="B388">
        <v>0.32736000000000004</v>
      </c>
      <c r="C388" t="s">
        <v>7</v>
      </c>
      <c r="D388" t="s">
        <v>53</v>
      </c>
      <c r="E388" t="s">
        <v>54</v>
      </c>
      <c r="F388" t="s">
        <v>30</v>
      </c>
      <c r="G388">
        <v>0</v>
      </c>
      <c r="H388">
        <v>8.8000000000000005E-3</v>
      </c>
      <c r="J388" t="s">
        <v>178</v>
      </c>
      <c r="K388" t="s">
        <v>62</v>
      </c>
      <c r="L388" t="s">
        <v>62</v>
      </c>
      <c r="M388" t="s">
        <v>63</v>
      </c>
      <c r="N388" t="s">
        <v>38</v>
      </c>
    </row>
    <row r="389" spans="1:14" x14ac:dyDescent="0.3">
      <c r="A389" t="s">
        <v>60</v>
      </c>
      <c r="B389">
        <v>0.15996000000000002</v>
      </c>
      <c r="C389" t="s">
        <v>7</v>
      </c>
      <c r="D389" t="s">
        <v>53</v>
      </c>
      <c r="E389" t="s">
        <v>54</v>
      </c>
      <c r="F389" t="s">
        <v>30</v>
      </c>
      <c r="G389">
        <v>0</v>
      </c>
      <c r="H389">
        <v>4.3E-3</v>
      </c>
      <c r="J389" t="s">
        <v>179</v>
      </c>
      <c r="K389" t="s">
        <v>62</v>
      </c>
      <c r="L389" t="s">
        <v>62</v>
      </c>
      <c r="M389" t="s">
        <v>63</v>
      </c>
      <c r="N389" t="s">
        <v>38</v>
      </c>
    </row>
    <row r="390" spans="1:14" x14ac:dyDescent="0.3">
      <c r="A390" t="s">
        <v>65</v>
      </c>
      <c r="B390">
        <v>1.11972</v>
      </c>
      <c r="C390" t="s">
        <v>33</v>
      </c>
      <c r="D390" t="s">
        <v>53</v>
      </c>
      <c r="E390" t="s">
        <v>54</v>
      </c>
      <c r="F390" t="s">
        <v>30</v>
      </c>
      <c r="G390">
        <v>0</v>
      </c>
      <c r="H390">
        <v>3.0099999999999998E-2</v>
      </c>
      <c r="J390" t="s">
        <v>27</v>
      </c>
      <c r="K390" t="s">
        <v>66</v>
      </c>
      <c r="L390" t="s">
        <v>66</v>
      </c>
      <c r="M390" t="s">
        <v>67</v>
      </c>
      <c r="N390" t="s">
        <v>38</v>
      </c>
    </row>
    <row r="391" spans="1:14" x14ac:dyDescent="0.3">
      <c r="A391" t="s">
        <v>68</v>
      </c>
      <c r="B391">
        <v>4.1883480000000001E-2</v>
      </c>
      <c r="C391" t="s">
        <v>52</v>
      </c>
      <c r="D391" t="s">
        <v>69</v>
      </c>
      <c r="E391" t="s">
        <v>54</v>
      </c>
      <c r="F391" t="s">
        <v>30</v>
      </c>
      <c r="G391">
        <v>0</v>
      </c>
      <c r="H391">
        <v>4.0499999999999998E-3</v>
      </c>
      <c r="J391" t="s">
        <v>27</v>
      </c>
      <c r="K391" t="s">
        <v>71</v>
      </c>
      <c r="L391" t="s">
        <v>71</v>
      </c>
      <c r="M391" t="s">
        <v>72</v>
      </c>
      <c r="N391" t="s">
        <v>38</v>
      </c>
    </row>
    <row r="392" spans="1:14" x14ac:dyDescent="0.3">
      <c r="A392" t="s">
        <v>68</v>
      </c>
      <c r="B392">
        <v>8.6869440000000003E-3</v>
      </c>
      <c r="C392" t="s">
        <v>52</v>
      </c>
      <c r="D392" t="s">
        <v>69</v>
      </c>
      <c r="E392" t="s">
        <v>54</v>
      </c>
      <c r="F392" t="s">
        <v>30</v>
      </c>
      <c r="G392">
        <v>0</v>
      </c>
      <c r="H392">
        <v>8.4000000000000003E-4</v>
      </c>
      <c r="J392" t="s">
        <v>180</v>
      </c>
      <c r="K392" t="s">
        <v>71</v>
      </c>
      <c r="L392" t="s">
        <v>71</v>
      </c>
      <c r="M392" t="s">
        <v>72</v>
      </c>
      <c r="N392" t="s">
        <v>38</v>
      </c>
    </row>
    <row r="393" spans="1:14" x14ac:dyDescent="0.3">
      <c r="A393" t="s">
        <v>68</v>
      </c>
      <c r="B393">
        <v>3.5161440000000002E-2</v>
      </c>
      <c r="C393" t="s">
        <v>52</v>
      </c>
      <c r="D393" t="s">
        <v>69</v>
      </c>
      <c r="E393" t="s">
        <v>54</v>
      </c>
      <c r="F393" t="s">
        <v>30</v>
      </c>
      <c r="G393">
        <v>0</v>
      </c>
      <c r="H393">
        <v>3.3999999999999998E-3</v>
      </c>
      <c r="J393" t="s">
        <v>181</v>
      </c>
      <c r="K393" t="s">
        <v>71</v>
      </c>
      <c r="L393" t="s">
        <v>71</v>
      </c>
      <c r="M393" t="s">
        <v>72</v>
      </c>
      <c r="N393" t="s">
        <v>38</v>
      </c>
    </row>
    <row r="394" spans="1:14" x14ac:dyDescent="0.3">
      <c r="A394" t="s">
        <v>349</v>
      </c>
      <c r="B394" s="4">
        <v>2.85</v>
      </c>
      <c r="D394" t="s">
        <v>34</v>
      </c>
      <c r="E394" t="s">
        <v>350</v>
      </c>
      <c r="F394" t="s">
        <v>102</v>
      </c>
      <c r="J394" t="s">
        <v>353</v>
      </c>
    </row>
    <row r="395" spans="1:14" x14ac:dyDescent="0.3">
      <c r="A395" t="s">
        <v>354</v>
      </c>
      <c r="B395">
        <f>0.044*37.2</f>
        <v>1.6368</v>
      </c>
      <c r="D395" t="s">
        <v>34</v>
      </c>
      <c r="E395" t="s">
        <v>101</v>
      </c>
      <c r="F395" t="s">
        <v>102</v>
      </c>
      <c r="G395">
        <v>0</v>
      </c>
      <c r="H395">
        <v>5.4000000000000003E-3</v>
      </c>
      <c r="J395" t="s">
        <v>355</v>
      </c>
    </row>
    <row r="397" spans="1:14" ht="15.6" x14ac:dyDescent="0.3">
      <c r="A397" s="1" t="s">
        <v>1</v>
      </c>
      <c r="B397" s="1" t="s">
        <v>386</v>
      </c>
    </row>
    <row r="398" spans="1:14" x14ac:dyDescent="0.3">
      <c r="A398" t="s">
        <v>6</v>
      </c>
      <c r="B398" t="s">
        <v>7</v>
      </c>
    </row>
    <row r="399" spans="1:14" x14ac:dyDescent="0.3">
      <c r="A399" t="s">
        <v>8</v>
      </c>
      <c r="B399">
        <v>1</v>
      </c>
    </row>
    <row r="400" spans="1:14" ht="15.6" x14ac:dyDescent="0.3">
      <c r="A400" t="s">
        <v>9</v>
      </c>
      <c r="B400" s="2" t="s">
        <v>383</v>
      </c>
    </row>
    <row r="401" spans="1:11" x14ac:dyDescent="0.3">
      <c r="A401" t="s">
        <v>10</v>
      </c>
      <c r="B401" t="s">
        <v>11</v>
      </c>
    </row>
    <row r="402" spans="1:11" x14ac:dyDescent="0.3">
      <c r="A402" t="s">
        <v>12</v>
      </c>
      <c r="B402" t="s">
        <v>34</v>
      </c>
    </row>
    <row r="403" spans="1:11" ht="15.6" x14ac:dyDescent="0.3">
      <c r="A403" s="1" t="s">
        <v>14</v>
      </c>
    </row>
    <row r="404" spans="1:11" x14ac:dyDescent="0.3">
      <c r="A404" t="s">
        <v>15</v>
      </c>
      <c r="B404" t="s">
        <v>16</v>
      </c>
      <c r="C404" t="s">
        <v>6</v>
      </c>
      <c r="D404" t="s">
        <v>12</v>
      </c>
      <c r="E404" t="s">
        <v>17</v>
      </c>
      <c r="F404" t="s">
        <v>10</v>
      </c>
      <c r="G404" t="s">
        <v>18</v>
      </c>
      <c r="H404" t="s">
        <v>19</v>
      </c>
      <c r="I404" t="s">
        <v>20</v>
      </c>
      <c r="J404" t="s">
        <v>21</v>
      </c>
      <c r="K404" t="s">
        <v>9</v>
      </c>
    </row>
    <row r="405" spans="1:11" x14ac:dyDescent="0.3">
      <c r="A405" s="5" t="s">
        <v>386</v>
      </c>
      <c r="B405" s="5">
        <v>1</v>
      </c>
      <c r="C405" s="5" t="s">
        <v>7</v>
      </c>
      <c r="D405" s="5" t="s">
        <v>34</v>
      </c>
      <c r="E405" s="5"/>
      <c r="F405" s="5" t="s">
        <v>26</v>
      </c>
      <c r="G405" s="5"/>
      <c r="H405" s="5"/>
      <c r="I405" s="5">
        <v>100</v>
      </c>
      <c r="J405" s="5" t="s">
        <v>27</v>
      </c>
      <c r="K405" s="5" t="s">
        <v>383</v>
      </c>
    </row>
    <row r="406" spans="1:11" ht="15.6" x14ac:dyDescent="0.3">
      <c r="A406" s="5" t="s">
        <v>345</v>
      </c>
      <c r="B406" s="5">
        <v>1.00057</v>
      </c>
      <c r="C406" s="5" t="s">
        <v>7</v>
      </c>
      <c r="D406" s="5" t="s">
        <v>34</v>
      </c>
      <c r="E406" s="5"/>
      <c r="F406" s="5" t="s">
        <v>30</v>
      </c>
      <c r="G406" s="5"/>
      <c r="H406" s="5"/>
      <c r="I406" s="5"/>
      <c r="J406" s="5"/>
      <c r="K406" s="2" t="s">
        <v>345</v>
      </c>
    </row>
    <row r="407" spans="1:11" x14ac:dyDescent="0.3">
      <c r="A407" s="5" t="s">
        <v>331</v>
      </c>
      <c r="B407" s="5">
        <v>6.7000000000000002E-3</v>
      </c>
      <c r="C407" s="5" t="s">
        <v>7</v>
      </c>
      <c r="D407" s="5" t="s">
        <v>69</v>
      </c>
      <c r="E407" s="5"/>
      <c r="F407" s="5" t="s">
        <v>30</v>
      </c>
      <c r="G407" s="5"/>
      <c r="H407" s="5"/>
      <c r="I407" s="5"/>
      <c r="J407" s="5"/>
      <c r="K407" s="5" t="s">
        <v>332</v>
      </c>
    </row>
    <row r="408" spans="1:11" x14ac:dyDescent="0.3">
      <c r="A408" s="5" t="s">
        <v>360</v>
      </c>
      <c r="B408" s="5">
        <v>-1.6799999999999999E-4</v>
      </c>
      <c r="C408" s="5" t="s">
        <v>52</v>
      </c>
      <c r="D408" s="5" t="s">
        <v>34</v>
      </c>
      <c r="E408" s="5"/>
      <c r="F408" s="5" t="s">
        <v>30</v>
      </c>
      <c r="G408" s="5"/>
      <c r="H408" s="5"/>
      <c r="I408" s="5"/>
      <c r="J408" s="5"/>
      <c r="K408" s="5" t="s">
        <v>362</v>
      </c>
    </row>
    <row r="409" spans="1:11" x14ac:dyDescent="0.3">
      <c r="A409" s="5" t="s">
        <v>363</v>
      </c>
      <c r="B409" s="6">
        <v>5.8399999999999999E-4</v>
      </c>
      <c r="C409" s="5" t="s">
        <v>361</v>
      </c>
      <c r="D409" s="5" t="s">
        <v>13</v>
      </c>
      <c r="E409" s="5"/>
      <c r="F409" s="5" t="s">
        <v>30</v>
      </c>
      <c r="G409" s="5"/>
      <c r="H409" s="5"/>
      <c r="I409" s="5"/>
      <c r="J409" s="5"/>
      <c r="K409" s="5" t="s">
        <v>364</v>
      </c>
    </row>
    <row r="410" spans="1:11" x14ac:dyDescent="0.3">
      <c r="A410" s="5" t="s">
        <v>365</v>
      </c>
      <c r="B410" s="6">
        <v>2.5999999999999998E-10</v>
      </c>
      <c r="C410" s="5" t="s">
        <v>7</v>
      </c>
      <c r="D410" s="5" t="s">
        <v>12</v>
      </c>
      <c r="E410" s="5"/>
      <c r="F410" s="5" t="s">
        <v>30</v>
      </c>
      <c r="G410" s="5"/>
      <c r="H410" s="5"/>
      <c r="I410" s="5"/>
      <c r="J410" s="5"/>
      <c r="K410" s="5" t="s">
        <v>366</v>
      </c>
    </row>
    <row r="411" spans="1:11" x14ac:dyDescent="0.3">
      <c r="A411" s="5" t="s">
        <v>367</v>
      </c>
      <c r="B411" s="6">
        <v>-6.2700000000000001E-6</v>
      </c>
      <c r="C411" s="5" t="s">
        <v>361</v>
      </c>
      <c r="D411" s="5" t="s">
        <v>34</v>
      </c>
      <c r="E411" s="5"/>
      <c r="F411" s="5" t="s">
        <v>30</v>
      </c>
      <c r="G411" s="5"/>
      <c r="H411" s="5"/>
      <c r="I411" s="5"/>
      <c r="J411" s="5"/>
      <c r="K411" s="5" t="s">
        <v>368</v>
      </c>
    </row>
    <row r="412" spans="1:11" x14ac:dyDescent="0.3">
      <c r="A412" s="5" t="s">
        <v>369</v>
      </c>
      <c r="B412" s="6">
        <v>-7.4999999999999993E-5</v>
      </c>
      <c r="C412" s="5" t="s">
        <v>52</v>
      </c>
      <c r="D412" s="5" t="s">
        <v>375</v>
      </c>
      <c r="E412" s="5"/>
      <c r="F412" s="5" t="s">
        <v>30</v>
      </c>
      <c r="G412" s="5"/>
      <c r="H412" s="5"/>
      <c r="I412" s="5"/>
      <c r="J412" s="5"/>
      <c r="K412" s="5" t="s">
        <v>370</v>
      </c>
    </row>
    <row r="413" spans="1:11" x14ac:dyDescent="0.3">
      <c r="A413" s="5" t="s">
        <v>371</v>
      </c>
      <c r="B413" s="6">
        <v>6.8900000000000005E-4</v>
      </c>
      <c r="C413" s="5" t="s">
        <v>52</v>
      </c>
      <c r="D413" s="5" t="s">
        <v>34</v>
      </c>
      <c r="E413" s="5"/>
      <c r="F413" s="5" t="s">
        <v>30</v>
      </c>
      <c r="G413" s="5"/>
      <c r="H413" s="5"/>
      <c r="I413" s="5"/>
      <c r="J413" s="5"/>
      <c r="K413" s="5" t="s">
        <v>372</v>
      </c>
    </row>
    <row r="414" spans="1:11" x14ac:dyDescent="0.3">
      <c r="A414" s="5" t="s">
        <v>51</v>
      </c>
      <c r="B414" s="5">
        <v>3.3599999999999998E-2</v>
      </c>
      <c r="C414" s="5" t="s">
        <v>52</v>
      </c>
      <c r="D414" s="5" t="s">
        <v>53</v>
      </c>
      <c r="E414" s="5"/>
      <c r="F414" s="5" t="s">
        <v>30</v>
      </c>
      <c r="G414" s="5"/>
      <c r="H414" s="5"/>
      <c r="I414" s="5"/>
      <c r="J414" s="5"/>
      <c r="K414" s="5" t="s">
        <v>55</v>
      </c>
    </row>
    <row r="415" spans="1:11" x14ac:dyDescent="0.3">
      <c r="A415" s="5" t="s">
        <v>373</v>
      </c>
      <c r="B415" s="5">
        <v>3.2599999999999997E-2</v>
      </c>
      <c r="C415" s="5" t="s">
        <v>7</v>
      </c>
      <c r="D415" s="5" t="s">
        <v>53</v>
      </c>
      <c r="E415" s="5"/>
      <c r="F415" s="5" t="s">
        <v>30</v>
      </c>
      <c r="G415" s="5"/>
      <c r="H415" s="5"/>
      <c r="I415" s="5"/>
      <c r="J415" s="5"/>
      <c r="K415" s="5" t="s">
        <v>374</v>
      </c>
    </row>
    <row r="416" spans="1:11" x14ac:dyDescent="0.3">
      <c r="A416" s="5" t="s">
        <v>391</v>
      </c>
      <c r="B416" s="6">
        <v>-6.8899999999999999E-7</v>
      </c>
      <c r="C416" s="5" t="s">
        <v>52</v>
      </c>
      <c r="D416" s="5" t="s">
        <v>375</v>
      </c>
      <c r="E416" s="5"/>
      <c r="F416" s="5" t="s">
        <v>30</v>
      </c>
      <c r="G416" s="5"/>
      <c r="H416" s="5"/>
      <c r="I416" s="5"/>
      <c r="J416" s="5"/>
      <c r="K416" s="5" t="s">
        <v>376</v>
      </c>
    </row>
    <row r="417" spans="1:15" ht="16.2" customHeight="1" x14ac:dyDescent="0.3">
      <c r="A417" s="1"/>
      <c r="B417" s="1"/>
    </row>
    <row r="418" spans="1:15" ht="15.6" x14ac:dyDescent="0.3">
      <c r="A418" s="1" t="s">
        <v>1</v>
      </c>
      <c r="B418" s="1" t="s">
        <v>345</v>
      </c>
    </row>
    <row r="419" spans="1:15" x14ac:dyDescent="0.3">
      <c r="A419" t="s">
        <v>2</v>
      </c>
      <c r="B419" t="s">
        <v>304</v>
      </c>
    </row>
    <row r="420" spans="1:15" x14ac:dyDescent="0.3">
      <c r="A420" t="s">
        <v>4</v>
      </c>
      <c r="B420" t="s">
        <v>5</v>
      </c>
    </row>
    <row r="421" spans="1:15" x14ac:dyDescent="0.3">
      <c r="A421" t="s">
        <v>6</v>
      </c>
      <c r="B421" t="s">
        <v>7</v>
      </c>
    </row>
    <row r="422" spans="1:15" x14ac:dyDescent="0.3">
      <c r="A422" t="s">
        <v>8</v>
      </c>
      <c r="B422">
        <v>1</v>
      </c>
    </row>
    <row r="423" spans="1:15" ht="15.6" x14ac:dyDescent="0.3">
      <c r="A423" t="s">
        <v>9</v>
      </c>
      <c r="B423" s="2" t="s">
        <v>345</v>
      </c>
    </row>
    <row r="424" spans="1:15" x14ac:dyDescent="0.3">
      <c r="A424" t="s">
        <v>10</v>
      </c>
      <c r="B424" t="s">
        <v>11</v>
      </c>
    </row>
    <row r="425" spans="1:15" x14ac:dyDescent="0.3">
      <c r="A425" t="s">
        <v>12</v>
      </c>
      <c r="B425" t="s">
        <v>34</v>
      </c>
    </row>
    <row r="426" spans="1:15" x14ac:dyDescent="0.3">
      <c r="A426" t="s">
        <v>389</v>
      </c>
      <c r="B426" t="s">
        <v>390</v>
      </c>
    </row>
    <row r="427" spans="1:15" ht="15.6" x14ac:dyDescent="0.3">
      <c r="A427" s="1" t="s">
        <v>14</v>
      </c>
    </row>
    <row r="428" spans="1:15" x14ac:dyDescent="0.3">
      <c r="A428" t="s">
        <v>15</v>
      </c>
      <c r="B428" t="s">
        <v>16</v>
      </c>
      <c r="C428" t="s">
        <v>6</v>
      </c>
      <c r="D428" t="s">
        <v>12</v>
      </c>
      <c r="E428" t="s">
        <v>17</v>
      </c>
      <c r="F428" t="s">
        <v>10</v>
      </c>
      <c r="G428" t="s">
        <v>18</v>
      </c>
      <c r="H428" t="s">
        <v>19</v>
      </c>
      <c r="I428" t="s">
        <v>20</v>
      </c>
      <c r="J428" t="s">
        <v>21</v>
      </c>
      <c r="K428" t="s">
        <v>22</v>
      </c>
      <c r="L428" t="s">
        <v>9</v>
      </c>
      <c r="M428" t="s">
        <v>23</v>
      </c>
      <c r="N428" t="s">
        <v>24</v>
      </c>
    </row>
    <row r="429" spans="1:15" ht="15.6" x14ac:dyDescent="0.3">
      <c r="A429" s="2" t="s">
        <v>345</v>
      </c>
      <c r="B429">
        <v>1</v>
      </c>
      <c r="C429" t="s">
        <v>7</v>
      </c>
      <c r="D429" t="s">
        <v>34</v>
      </c>
      <c r="E429" t="s">
        <v>286</v>
      </c>
      <c r="F429" t="s">
        <v>26</v>
      </c>
      <c r="I429">
        <v>100</v>
      </c>
      <c r="J429" t="s">
        <v>27</v>
      </c>
      <c r="K429" s="2" t="s">
        <v>345</v>
      </c>
    </row>
    <row r="430" spans="1:15" x14ac:dyDescent="0.3">
      <c r="A430" t="s">
        <v>302</v>
      </c>
      <c r="B430">
        <v>2.2084524000000001</v>
      </c>
      <c r="C430" t="s">
        <v>7</v>
      </c>
      <c r="D430" t="s">
        <v>34</v>
      </c>
      <c r="E430" t="s">
        <v>29</v>
      </c>
      <c r="F430" t="s">
        <v>30</v>
      </c>
      <c r="G430">
        <v>0</v>
      </c>
      <c r="H430">
        <v>2.3746800000000001</v>
      </c>
      <c r="J430" t="s">
        <v>27</v>
      </c>
      <c r="K430" t="s">
        <v>302</v>
      </c>
      <c r="O430">
        <v>1.4841750000000001E-3</v>
      </c>
    </row>
    <row r="431" spans="1:15" x14ac:dyDescent="0.3">
      <c r="A431" t="s">
        <v>305</v>
      </c>
      <c r="B431">
        <v>6.6731592000000006E-2</v>
      </c>
      <c r="C431" t="s">
        <v>7</v>
      </c>
      <c r="D431" t="s">
        <v>34</v>
      </c>
      <c r="E431" t="s">
        <v>29</v>
      </c>
      <c r="F431" t="s">
        <v>30</v>
      </c>
      <c r="G431">
        <v>0</v>
      </c>
      <c r="H431">
        <v>7.175440000000001E-2</v>
      </c>
      <c r="J431" t="s">
        <v>27</v>
      </c>
      <c r="K431" t="s">
        <v>306</v>
      </c>
      <c r="L431" t="s">
        <v>306</v>
      </c>
      <c r="M431" t="s">
        <v>307</v>
      </c>
      <c r="N431" t="s">
        <v>38</v>
      </c>
      <c r="O431">
        <v>4.4846500000000005E-5</v>
      </c>
    </row>
    <row r="432" spans="1:15" x14ac:dyDescent="0.3">
      <c r="A432" t="s">
        <v>79</v>
      </c>
      <c r="B432">
        <v>1.0994459999999999</v>
      </c>
      <c r="C432" t="s">
        <v>7</v>
      </c>
      <c r="D432" t="s">
        <v>13</v>
      </c>
      <c r="E432" t="s">
        <v>29</v>
      </c>
      <c r="F432" t="s">
        <v>30</v>
      </c>
      <c r="G432">
        <v>0</v>
      </c>
      <c r="H432">
        <v>1.1821999999999999</v>
      </c>
      <c r="J432" t="s">
        <v>27</v>
      </c>
      <c r="K432" t="s">
        <v>81</v>
      </c>
      <c r="L432" t="s">
        <v>81</v>
      </c>
      <c r="M432" t="s">
        <v>82</v>
      </c>
      <c r="N432" t="s">
        <v>38</v>
      </c>
      <c r="O432">
        <v>7.3887499999999995E-4</v>
      </c>
    </row>
    <row r="433" spans="1:15" x14ac:dyDescent="0.3">
      <c r="A433" t="s">
        <v>79</v>
      </c>
      <c r="B433">
        <v>1.0994459999999999</v>
      </c>
      <c r="C433" t="s">
        <v>7</v>
      </c>
      <c r="D433" t="s">
        <v>13</v>
      </c>
      <c r="E433" t="s">
        <v>29</v>
      </c>
      <c r="F433" t="s">
        <v>30</v>
      </c>
      <c r="G433">
        <v>0</v>
      </c>
      <c r="H433">
        <v>1.1821999999999999</v>
      </c>
      <c r="J433" t="s">
        <v>27</v>
      </c>
      <c r="K433" t="s">
        <v>81</v>
      </c>
      <c r="L433" t="s">
        <v>81</v>
      </c>
      <c r="M433" t="s">
        <v>82</v>
      </c>
      <c r="N433" t="s">
        <v>38</v>
      </c>
      <c r="O433">
        <v>7.3887499999999995E-4</v>
      </c>
    </row>
    <row r="434" spans="1:15" x14ac:dyDescent="0.3">
      <c r="A434" t="s">
        <v>79</v>
      </c>
      <c r="B434">
        <v>0.71703000000000006</v>
      </c>
      <c r="C434" t="s">
        <v>7</v>
      </c>
      <c r="D434" t="s">
        <v>13</v>
      </c>
      <c r="E434" t="s">
        <v>29</v>
      </c>
      <c r="F434" t="s">
        <v>30</v>
      </c>
      <c r="G434">
        <v>0</v>
      </c>
      <c r="H434">
        <v>0.77100000000000002</v>
      </c>
      <c r="J434" t="s">
        <v>27</v>
      </c>
      <c r="K434" t="s">
        <v>81</v>
      </c>
      <c r="L434" t="s">
        <v>81</v>
      </c>
      <c r="M434" t="s">
        <v>82</v>
      </c>
      <c r="N434" t="s">
        <v>38</v>
      </c>
      <c r="O434">
        <v>4.8187499999999999E-4</v>
      </c>
    </row>
    <row r="435" spans="1:15" x14ac:dyDescent="0.3">
      <c r="A435" t="s">
        <v>79</v>
      </c>
      <c r="B435">
        <v>2.6728200000000002</v>
      </c>
      <c r="C435" t="s">
        <v>7</v>
      </c>
      <c r="D435" t="s">
        <v>13</v>
      </c>
      <c r="E435" t="s">
        <v>29</v>
      </c>
      <c r="F435" t="s">
        <v>30</v>
      </c>
      <c r="G435">
        <v>0</v>
      </c>
      <c r="H435">
        <v>2.8740000000000001</v>
      </c>
      <c r="J435" t="s">
        <v>27</v>
      </c>
      <c r="K435" t="s">
        <v>81</v>
      </c>
      <c r="L435" t="s">
        <v>81</v>
      </c>
      <c r="M435" t="s">
        <v>82</v>
      </c>
      <c r="N435" t="s">
        <v>38</v>
      </c>
      <c r="O435">
        <v>1.7962499999999999E-3</v>
      </c>
    </row>
    <row r="436" spans="1:15" x14ac:dyDescent="0.3">
      <c r="A436" t="s">
        <v>119</v>
      </c>
      <c r="B436">
        <v>1.410159E-3</v>
      </c>
      <c r="C436" t="s">
        <v>33</v>
      </c>
      <c r="D436" t="s">
        <v>34</v>
      </c>
      <c r="E436" t="s">
        <v>29</v>
      </c>
      <c r="F436" t="s">
        <v>30</v>
      </c>
      <c r="G436">
        <v>0</v>
      </c>
      <c r="H436">
        <v>1.5162999999999999E-3</v>
      </c>
      <c r="J436" t="s">
        <v>27</v>
      </c>
      <c r="K436" t="s">
        <v>121</v>
      </c>
      <c r="L436" t="s">
        <v>121</v>
      </c>
      <c r="M436" t="s">
        <v>122</v>
      </c>
      <c r="N436" t="s">
        <v>38</v>
      </c>
      <c r="O436">
        <v>9.4768749999999992E-7</v>
      </c>
    </row>
    <row r="437" spans="1:15" x14ac:dyDescent="0.3">
      <c r="A437" t="s">
        <v>32</v>
      </c>
      <c r="B437">
        <v>3.5373480000000001E-3</v>
      </c>
      <c r="C437" t="s">
        <v>33</v>
      </c>
      <c r="D437" t="s">
        <v>34</v>
      </c>
      <c r="E437" t="s">
        <v>29</v>
      </c>
      <c r="F437" t="s">
        <v>30</v>
      </c>
      <c r="G437">
        <v>0</v>
      </c>
      <c r="H437">
        <v>3.8035999999999999E-3</v>
      </c>
      <c r="J437" t="s">
        <v>27</v>
      </c>
      <c r="K437" t="s">
        <v>36</v>
      </c>
      <c r="L437" t="s">
        <v>36</v>
      </c>
      <c r="M437" t="s">
        <v>37</v>
      </c>
      <c r="N437" t="s">
        <v>38</v>
      </c>
      <c r="O437">
        <v>2.37725E-6</v>
      </c>
    </row>
    <row r="438" spans="1:15" x14ac:dyDescent="0.3">
      <c r="A438" t="s">
        <v>32</v>
      </c>
      <c r="B438">
        <v>5.9706000000000009E-2</v>
      </c>
      <c r="C438" t="s">
        <v>33</v>
      </c>
      <c r="D438" t="s">
        <v>34</v>
      </c>
      <c r="E438" t="s">
        <v>29</v>
      </c>
      <c r="F438" t="s">
        <v>30</v>
      </c>
      <c r="G438">
        <v>0</v>
      </c>
      <c r="H438">
        <v>6.4200000000000007E-2</v>
      </c>
      <c r="J438" t="s">
        <v>27</v>
      </c>
      <c r="K438" t="s">
        <v>36</v>
      </c>
      <c r="L438" t="s">
        <v>36</v>
      </c>
      <c r="M438" t="s">
        <v>37</v>
      </c>
      <c r="N438" t="s">
        <v>38</v>
      </c>
      <c r="O438">
        <v>4.0125E-5</v>
      </c>
    </row>
    <row r="439" spans="1:15" x14ac:dyDescent="0.3">
      <c r="A439" t="s">
        <v>137</v>
      </c>
      <c r="B439">
        <v>5.0220000000000004E-3</v>
      </c>
      <c r="C439" t="s">
        <v>33</v>
      </c>
      <c r="D439" t="s">
        <v>34</v>
      </c>
      <c r="E439" t="s">
        <v>29</v>
      </c>
      <c r="F439" t="s">
        <v>30</v>
      </c>
      <c r="G439">
        <v>0</v>
      </c>
      <c r="H439">
        <v>5.4000000000000003E-3</v>
      </c>
      <c r="J439" t="s">
        <v>27</v>
      </c>
      <c r="K439" t="s">
        <v>139</v>
      </c>
      <c r="L439" t="s">
        <v>139</v>
      </c>
      <c r="M439" t="s">
        <v>140</v>
      </c>
      <c r="N439" t="s">
        <v>38</v>
      </c>
      <c r="O439">
        <v>3.3749999999999999E-6</v>
      </c>
    </row>
    <row r="440" spans="1:15" x14ac:dyDescent="0.3">
      <c r="A440" t="s">
        <v>141</v>
      </c>
      <c r="B440">
        <v>7.552716000000001E-3</v>
      </c>
      <c r="C440" t="s">
        <v>7</v>
      </c>
      <c r="D440" t="s">
        <v>34</v>
      </c>
      <c r="E440" t="s">
        <v>29</v>
      </c>
      <c r="F440" t="s">
        <v>30</v>
      </c>
      <c r="G440">
        <v>0</v>
      </c>
      <c r="H440">
        <v>8.1212000000000003E-3</v>
      </c>
      <c r="J440" t="s">
        <v>27</v>
      </c>
      <c r="K440" t="s">
        <v>143</v>
      </c>
      <c r="L440" t="s">
        <v>143</v>
      </c>
      <c r="M440" t="s">
        <v>144</v>
      </c>
      <c r="N440" t="s">
        <v>38</v>
      </c>
      <c r="O440">
        <v>5.0757500000000005E-6</v>
      </c>
    </row>
    <row r="441" spans="1:15" x14ac:dyDescent="0.3">
      <c r="A441" t="s">
        <v>308</v>
      </c>
      <c r="B441">
        <v>6.6960000000000006E-2</v>
      </c>
      <c r="C441" t="s">
        <v>33</v>
      </c>
      <c r="D441" t="s">
        <v>34</v>
      </c>
      <c r="E441" t="s">
        <v>29</v>
      </c>
      <c r="F441" t="s">
        <v>30</v>
      </c>
      <c r="G441">
        <v>0</v>
      </c>
      <c r="H441">
        <v>7.1999999999999995E-2</v>
      </c>
      <c r="J441" t="s">
        <v>27</v>
      </c>
      <c r="K441" t="s">
        <v>309</v>
      </c>
      <c r="L441" t="s">
        <v>309</v>
      </c>
      <c r="M441" t="s">
        <v>310</v>
      </c>
      <c r="N441" t="s">
        <v>38</v>
      </c>
      <c r="O441">
        <v>4.4999999999999996E-5</v>
      </c>
    </row>
    <row r="442" spans="1:15" x14ac:dyDescent="0.3">
      <c r="A442" t="s">
        <v>68</v>
      </c>
      <c r="B442">
        <v>3.8241599999999994E-2</v>
      </c>
      <c r="C442" t="s">
        <v>52</v>
      </c>
      <c r="D442" t="s">
        <v>69</v>
      </c>
      <c r="E442" t="s">
        <v>29</v>
      </c>
      <c r="F442" t="s">
        <v>30</v>
      </c>
      <c r="G442">
        <v>0</v>
      </c>
      <c r="H442">
        <v>4.1119999999999997E-2</v>
      </c>
      <c r="J442" t="s">
        <v>27</v>
      </c>
      <c r="K442" t="s">
        <v>71</v>
      </c>
      <c r="L442" t="s">
        <v>71</v>
      </c>
      <c r="M442" t="s">
        <v>72</v>
      </c>
      <c r="N442" t="s">
        <v>38</v>
      </c>
      <c r="O442">
        <v>2.5699999999999994E-5</v>
      </c>
    </row>
    <row r="443" spans="1:15" x14ac:dyDescent="0.3">
      <c r="A443" t="s">
        <v>68</v>
      </c>
      <c r="B443">
        <v>3.8241599999999994E-2</v>
      </c>
      <c r="C443" t="s">
        <v>52</v>
      </c>
      <c r="D443" t="s">
        <v>69</v>
      </c>
      <c r="E443" t="s">
        <v>29</v>
      </c>
      <c r="F443" t="s">
        <v>30</v>
      </c>
      <c r="G443">
        <v>0</v>
      </c>
      <c r="H443">
        <v>4.1119999999999997E-2</v>
      </c>
      <c r="J443" t="s">
        <v>27</v>
      </c>
      <c r="K443" t="s">
        <v>71</v>
      </c>
      <c r="L443" t="s">
        <v>71</v>
      </c>
      <c r="M443" t="s">
        <v>72</v>
      </c>
      <c r="N443" t="s">
        <v>38</v>
      </c>
      <c r="O443">
        <v>2.5699999999999994E-5</v>
      </c>
    </row>
    <row r="444" spans="1:15" x14ac:dyDescent="0.3">
      <c r="A444" t="s">
        <v>68</v>
      </c>
      <c r="B444">
        <v>0.15298500000000001</v>
      </c>
      <c r="C444" t="s">
        <v>52</v>
      </c>
      <c r="D444" t="s">
        <v>69</v>
      </c>
      <c r="E444" t="s">
        <v>29</v>
      </c>
      <c r="F444" t="s">
        <v>30</v>
      </c>
      <c r="G444">
        <v>0</v>
      </c>
      <c r="H444">
        <v>0.16450000000000001</v>
      </c>
      <c r="J444" t="s">
        <v>27</v>
      </c>
      <c r="K444" t="s">
        <v>71</v>
      </c>
      <c r="L444" t="s">
        <v>71</v>
      </c>
      <c r="M444" t="s">
        <v>72</v>
      </c>
      <c r="N444" t="s">
        <v>38</v>
      </c>
      <c r="O444">
        <v>1.028125E-4</v>
      </c>
    </row>
    <row r="445" spans="1:15" x14ac:dyDescent="0.3">
      <c r="A445" t="s">
        <v>68</v>
      </c>
      <c r="B445">
        <v>1.9598819999999999E-2</v>
      </c>
      <c r="C445" t="s">
        <v>52</v>
      </c>
      <c r="D445" t="s">
        <v>69</v>
      </c>
      <c r="E445" t="s">
        <v>29</v>
      </c>
      <c r="F445" t="s">
        <v>30</v>
      </c>
      <c r="G445">
        <v>0</v>
      </c>
      <c r="H445">
        <v>2.1073999999999999E-2</v>
      </c>
      <c r="J445" t="s">
        <v>27</v>
      </c>
      <c r="K445" t="s">
        <v>71</v>
      </c>
      <c r="L445" t="s">
        <v>71</v>
      </c>
      <c r="M445" t="s">
        <v>72</v>
      </c>
      <c r="N445" t="s">
        <v>38</v>
      </c>
      <c r="O445">
        <v>1.3171249999999999E-5</v>
      </c>
    </row>
    <row r="446" spans="1:15" x14ac:dyDescent="0.3">
      <c r="A446" t="s">
        <v>349</v>
      </c>
      <c r="B446" s="4">
        <v>2.85</v>
      </c>
      <c r="D446" t="s">
        <v>34</v>
      </c>
      <c r="E446" t="s">
        <v>350</v>
      </c>
      <c r="F446" t="s">
        <v>102</v>
      </c>
      <c r="J446" t="s">
        <v>352</v>
      </c>
    </row>
    <row r="448" spans="1:15" ht="15.6" x14ac:dyDescent="0.3">
      <c r="A448" s="1" t="s">
        <v>1</v>
      </c>
      <c r="B448" s="1" t="s">
        <v>98</v>
      </c>
    </row>
    <row r="449" spans="1:14" x14ac:dyDescent="0.3">
      <c r="A449" t="s">
        <v>2</v>
      </c>
      <c r="B449" t="s">
        <v>99</v>
      </c>
    </row>
    <row r="450" spans="1:14" x14ac:dyDescent="0.3">
      <c r="A450" t="s">
        <v>4</v>
      </c>
      <c r="B450" t="s">
        <v>5</v>
      </c>
    </row>
    <row r="451" spans="1:14" x14ac:dyDescent="0.3">
      <c r="A451" t="s">
        <v>6</v>
      </c>
      <c r="B451" t="s">
        <v>7</v>
      </c>
    </row>
    <row r="452" spans="1:14" x14ac:dyDescent="0.3">
      <c r="A452" t="s">
        <v>8</v>
      </c>
      <c r="B452">
        <v>1</v>
      </c>
    </row>
    <row r="453" spans="1:14" x14ac:dyDescent="0.3">
      <c r="A453" t="s">
        <v>9</v>
      </c>
      <c r="B453" t="s">
        <v>98</v>
      </c>
    </row>
    <row r="454" spans="1:14" x14ac:dyDescent="0.3">
      <c r="A454" t="s">
        <v>10</v>
      </c>
      <c r="B454" t="s">
        <v>11</v>
      </c>
    </row>
    <row r="455" spans="1:14" x14ac:dyDescent="0.3">
      <c r="A455" t="s">
        <v>12</v>
      </c>
      <c r="B455" t="s">
        <v>13</v>
      </c>
    </row>
    <row r="456" spans="1:14" ht="15.6" x14ac:dyDescent="0.3">
      <c r="A456" s="1" t="s">
        <v>14</v>
      </c>
    </row>
    <row r="457" spans="1:14" x14ac:dyDescent="0.3">
      <c r="A457" t="s">
        <v>15</v>
      </c>
      <c r="B457" t="s">
        <v>16</v>
      </c>
      <c r="C457" t="s">
        <v>6</v>
      </c>
      <c r="D457" t="s">
        <v>12</v>
      </c>
      <c r="E457" t="s">
        <v>17</v>
      </c>
      <c r="F457" t="s">
        <v>10</v>
      </c>
      <c r="G457" t="s">
        <v>18</v>
      </c>
      <c r="H457" t="s">
        <v>19</v>
      </c>
      <c r="I457" t="s">
        <v>20</v>
      </c>
      <c r="J457" t="s">
        <v>21</v>
      </c>
      <c r="K457" t="s">
        <v>22</v>
      </c>
      <c r="L457" t="s">
        <v>9</v>
      </c>
      <c r="M457" t="s">
        <v>23</v>
      </c>
      <c r="N457" t="s">
        <v>24</v>
      </c>
    </row>
    <row r="458" spans="1:14" x14ac:dyDescent="0.3">
      <c r="A458" t="s">
        <v>100</v>
      </c>
      <c r="B458">
        <v>9.9599999999999987E-7</v>
      </c>
      <c r="D458" t="s">
        <v>34</v>
      </c>
      <c r="E458" t="s">
        <v>101</v>
      </c>
      <c r="F458" t="s">
        <v>102</v>
      </c>
      <c r="G458">
        <v>0</v>
      </c>
      <c r="H458">
        <v>9.9599999999999987E-7</v>
      </c>
      <c r="J458" t="s">
        <v>27</v>
      </c>
    </row>
    <row r="459" spans="1:14" x14ac:dyDescent="0.3">
      <c r="A459" t="s">
        <v>103</v>
      </c>
      <c r="B459">
        <v>1.4770000000000001E-4</v>
      </c>
      <c r="D459" t="s">
        <v>34</v>
      </c>
      <c r="E459" t="s">
        <v>101</v>
      </c>
      <c r="F459" t="s">
        <v>102</v>
      </c>
      <c r="G459">
        <v>0</v>
      </c>
      <c r="H459">
        <v>1.4770000000000001E-4</v>
      </c>
      <c r="J459" t="s">
        <v>27</v>
      </c>
    </row>
    <row r="460" spans="1:14" x14ac:dyDescent="0.3">
      <c r="A460" t="s">
        <v>103</v>
      </c>
      <c r="B460">
        <v>6.9999999999999997E-7</v>
      </c>
      <c r="D460" t="s">
        <v>34</v>
      </c>
      <c r="E460" t="s">
        <v>101</v>
      </c>
      <c r="F460" t="s">
        <v>102</v>
      </c>
      <c r="G460">
        <v>0</v>
      </c>
      <c r="H460">
        <v>6.9999999999999997E-7</v>
      </c>
      <c r="J460" t="s">
        <v>27</v>
      </c>
    </row>
    <row r="461" spans="1:14" x14ac:dyDescent="0.3">
      <c r="A461" t="s">
        <v>98</v>
      </c>
      <c r="B461">
        <v>1</v>
      </c>
      <c r="C461" t="s">
        <v>7</v>
      </c>
      <c r="D461" t="s">
        <v>13</v>
      </c>
      <c r="E461" t="s">
        <v>104</v>
      </c>
      <c r="F461" t="s">
        <v>26</v>
      </c>
      <c r="I461">
        <v>100</v>
      </c>
      <c r="J461" t="s">
        <v>27</v>
      </c>
      <c r="K461" t="s">
        <v>98</v>
      </c>
    </row>
    <row r="462" spans="1:14" x14ac:dyDescent="0.3">
      <c r="A462" t="s">
        <v>105</v>
      </c>
      <c r="B462">
        <v>1.8534999999999999</v>
      </c>
      <c r="C462" t="s">
        <v>7</v>
      </c>
      <c r="D462" t="s">
        <v>13</v>
      </c>
      <c r="E462" t="s">
        <v>29</v>
      </c>
      <c r="F462" t="s">
        <v>30</v>
      </c>
      <c r="G462">
        <v>0</v>
      </c>
      <c r="H462">
        <v>1.8534999999999999</v>
      </c>
      <c r="J462" t="s">
        <v>27</v>
      </c>
      <c r="K462" t="s">
        <v>105</v>
      </c>
    </row>
    <row r="463" spans="1:14" x14ac:dyDescent="0.3">
      <c r="A463" t="s">
        <v>106</v>
      </c>
      <c r="B463">
        <v>6.8570000000000002E-3</v>
      </c>
      <c r="C463" t="s">
        <v>7</v>
      </c>
      <c r="D463" t="s">
        <v>53</v>
      </c>
      <c r="E463" t="s">
        <v>54</v>
      </c>
      <c r="F463" t="s">
        <v>30</v>
      </c>
      <c r="G463">
        <v>0</v>
      </c>
      <c r="H463">
        <v>6.8570000000000002E-3</v>
      </c>
      <c r="J463" t="s">
        <v>107</v>
      </c>
      <c r="K463" t="s">
        <v>108</v>
      </c>
      <c r="L463" t="s">
        <v>108</v>
      </c>
      <c r="M463" t="s">
        <v>109</v>
      </c>
      <c r="N463" t="s">
        <v>38</v>
      </c>
    </row>
    <row r="464" spans="1:14" x14ac:dyDescent="0.3">
      <c r="A464" t="s">
        <v>110</v>
      </c>
      <c r="B464">
        <v>8.9300000000000002E-5</v>
      </c>
      <c r="C464" t="s">
        <v>7</v>
      </c>
      <c r="D464" t="s">
        <v>34</v>
      </c>
      <c r="E464" t="s">
        <v>29</v>
      </c>
      <c r="F464" t="s">
        <v>30</v>
      </c>
      <c r="G464">
        <v>0</v>
      </c>
      <c r="H464">
        <v>8.9300000000000002E-5</v>
      </c>
      <c r="J464" t="s">
        <v>27</v>
      </c>
      <c r="K464" t="s">
        <v>111</v>
      </c>
      <c r="L464" t="s">
        <v>111</v>
      </c>
      <c r="M464" t="s">
        <v>112</v>
      </c>
      <c r="N464" t="s">
        <v>38</v>
      </c>
    </row>
    <row r="465" spans="1:14" x14ac:dyDescent="0.3">
      <c r="A465" t="s">
        <v>68</v>
      </c>
      <c r="B465">
        <v>1.875666E-5</v>
      </c>
      <c r="C465" t="s">
        <v>52</v>
      </c>
      <c r="D465" t="s">
        <v>69</v>
      </c>
      <c r="E465" t="s">
        <v>54</v>
      </c>
      <c r="F465" t="s">
        <v>30</v>
      </c>
      <c r="G465">
        <v>0</v>
      </c>
      <c r="H465">
        <v>6.7470000000000003E-5</v>
      </c>
      <c r="J465" t="s">
        <v>113</v>
      </c>
      <c r="K465" t="s">
        <v>71</v>
      </c>
      <c r="L465" t="s">
        <v>71</v>
      </c>
      <c r="M465" t="s">
        <v>72</v>
      </c>
      <c r="N465" t="s">
        <v>38</v>
      </c>
    </row>
    <row r="467" spans="1:14" ht="15.6" x14ac:dyDescent="0.3">
      <c r="A467" s="1" t="s">
        <v>1</v>
      </c>
      <c r="B467" s="1" t="s">
        <v>114</v>
      </c>
    </row>
    <row r="468" spans="1:14" x14ac:dyDescent="0.3">
      <c r="A468" t="s">
        <v>2</v>
      </c>
      <c r="B468" t="s">
        <v>115</v>
      </c>
    </row>
    <row r="469" spans="1:14" x14ac:dyDescent="0.3">
      <c r="A469" t="s">
        <v>4</v>
      </c>
      <c r="B469" t="s">
        <v>5</v>
      </c>
    </row>
    <row r="470" spans="1:14" x14ac:dyDescent="0.3">
      <c r="A470" t="s">
        <v>6</v>
      </c>
      <c r="B470" t="s">
        <v>7</v>
      </c>
    </row>
    <row r="471" spans="1:14" x14ac:dyDescent="0.3">
      <c r="A471" t="s">
        <v>8</v>
      </c>
      <c r="B471">
        <v>1</v>
      </c>
    </row>
    <row r="472" spans="1:14" x14ac:dyDescent="0.3">
      <c r="A472" t="s">
        <v>9</v>
      </c>
      <c r="B472" t="s">
        <v>114</v>
      </c>
    </row>
    <row r="473" spans="1:14" x14ac:dyDescent="0.3">
      <c r="A473" t="s">
        <v>10</v>
      </c>
      <c r="B473" t="s">
        <v>11</v>
      </c>
    </row>
    <row r="474" spans="1:14" x14ac:dyDescent="0.3">
      <c r="A474" t="s">
        <v>12</v>
      </c>
      <c r="B474" t="s">
        <v>13</v>
      </c>
    </row>
    <row r="475" spans="1:14" ht="15.6" x14ac:dyDescent="0.3">
      <c r="A475" s="1" t="s">
        <v>14</v>
      </c>
    </row>
    <row r="476" spans="1:14" x14ac:dyDescent="0.3">
      <c r="A476" t="s">
        <v>15</v>
      </c>
      <c r="B476" t="s">
        <v>16</v>
      </c>
      <c r="C476" t="s">
        <v>6</v>
      </c>
      <c r="D476" t="s">
        <v>12</v>
      </c>
      <c r="E476" t="s">
        <v>17</v>
      </c>
      <c r="F476" t="s">
        <v>10</v>
      </c>
      <c r="G476" t="s">
        <v>18</v>
      </c>
      <c r="H476" t="s">
        <v>19</v>
      </c>
      <c r="I476" t="s">
        <v>20</v>
      </c>
      <c r="J476" t="s">
        <v>21</v>
      </c>
      <c r="K476" t="s">
        <v>22</v>
      </c>
      <c r="L476" t="s">
        <v>9</v>
      </c>
      <c r="M476" t="s">
        <v>23</v>
      </c>
      <c r="N476" t="s">
        <v>24</v>
      </c>
    </row>
    <row r="477" spans="1:14" x14ac:dyDescent="0.3">
      <c r="A477" t="s">
        <v>114</v>
      </c>
      <c r="B477">
        <v>1</v>
      </c>
      <c r="C477" t="s">
        <v>7</v>
      </c>
      <c r="D477" t="s">
        <v>13</v>
      </c>
      <c r="E477" t="s">
        <v>76</v>
      </c>
      <c r="F477" t="s">
        <v>26</v>
      </c>
      <c r="I477">
        <v>100</v>
      </c>
      <c r="J477" t="s">
        <v>27</v>
      </c>
      <c r="K477" t="s">
        <v>114</v>
      </c>
    </row>
    <row r="478" spans="1:14" x14ac:dyDescent="0.3">
      <c r="A478" t="s">
        <v>116</v>
      </c>
      <c r="B478">
        <v>1.032</v>
      </c>
      <c r="C478" t="s">
        <v>7</v>
      </c>
      <c r="D478" t="s">
        <v>13</v>
      </c>
      <c r="E478" t="s">
        <v>29</v>
      </c>
      <c r="F478" t="s">
        <v>30</v>
      </c>
      <c r="G478">
        <v>0</v>
      </c>
      <c r="H478">
        <v>1.032</v>
      </c>
      <c r="J478" t="s">
        <v>117</v>
      </c>
      <c r="K478" t="s">
        <v>116</v>
      </c>
    </row>
    <row r="479" spans="1:14" x14ac:dyDescent="0.3">
      <c r="A479" t="s">
        <v>79</v>
      </c>
      <c r="B479">
        <v>2.826E-2</v>
      </c>
      <c r="C479" t="s">
        <v>7</v>
      </c>
      <c r="D479" t="s">
        <v>13</v>
      </c>
      <c r="E479" t="s">
        <v>29</v>
      </c>
      <c r="F479" t="s">
        <v>30</v>
      </c>
      <c r="G479">
        <v>0</v>
      </c>
      <c r="H479">
        <v>2.826E-2</v>
      </c>
      <c r="J479" t="s">
        <v>118</v>
      </c>
      <c r="K479" t="s">
        <v>81</v>
      </c>
      <c r="L479" t="s">
        <v>81</v>
      </c>
      <c r="M479" t="s">
        <v>82</v>
      </c>
      <c r="N479" t="s">
        <v>38</v>
      </c>
    </row>
    <row r="480" spans="1:14" x14ac:dyDescent="0.3">
      <c r="A480" t="s">
        <v>119</v>
      </c>
      <c r="B480">
        <v>3.3000000000000003E-5</v>
      </c>
      <c r="C480" t="s">
        <v>33</v>
      </c>
      <c r="D480" t="s">
        <v>34</v>
      </c>
      <c r="E480" t="s">
        <v>29</v>
      </c>
      <c r="F480" t="s">
        <v>30</v>
      </c>
      <c r="G480">
        <v>0</v>
      </c>
      <c r="H480">
        <v>3.3000000000000003E-5</v>
      </c>
      <c r="J480" t="s">
        <v>120</v>
      </c>
      <c r="K480" t="s">
        <v>121</v>
      </c>
      <c r="L480" t="s">
        <v>121</v>
      </c>
      <c r="M480" t="s">
        <v>122</v>
      </c>
      <c r="N480" t="s">
        <v>38</v>
      </c>
    </row>
    <row r="481" spans="1:14" x14ac:dyDescent="0.3">
      <c r="A481" t="s">
        <v>51</v>
      </c>
      <c r="B481">
        <v>1.9900000000000001E-2</v>
      </c>
      <c r="C481" t="s">
        <v>52</v>
      </c>
      <c r="D481" t="s">
        <v>53</v>
      </c>
      <c r="E481" t="s">
        <v>54</v>
      </c>
      <c r="F481" t="s">
        <v>30</v>
      </c>
      <c r="G481">
        <v>0</v>
      </c>
      <c r="H481">
        <v>1.9900000000000001E-2</v>
      </c>
      <c r="J481" t="s">
        <v>27</v>
      </c>
      <c r="K481" t="s">
        <v>55</v>
      </c>
      <c r="L481" t="s">
        <v>55</v>
      </c>
      <c r="M481" t="s">
        <v>56</v>
      </c>
      <c r="N481" t="s">
        <v>38</v>
      </c>
    </row>
    <row r="482" spans="1:14" x14ac:dyDescent="0.3">
      <c r="A482" t="s">
        <v>57</v>
      </c>
      <c r="B482">
        <v>2.4170000000000001E-2</v>
      </c>
      <c r="C482" t="s">
        <v>7</v>
      </c>
      <c r="D482" t="s">
        <v>53</v>
      </c>
      <c r="E482" t="s">
        <v>54</v>
      </c>
      <c r="F482" t="s">
        <v>30</v>
      </c>
      <c r="G482">
        <v>0</v>
      </c>
      <c r="H482">
        <v>2.4170000000000001E-2</v>
      </c>
      <c r="J482" t="s">
        <v>27</v>
      </c>
      <c r="K482" t="s">
        <v>58</v>
      </c>
      <c r="L482" t="s">
        <v>58</v>
      </c>
      <c r="M482" t="s">
        <v>59</v>
      </c>
      <c r="N482" t="s">
        <v>38</v>
      </c>
    </row>
    <row r="483" spans="1:14" x14ac:dyDescent="0.3">
      <c r="A483" t="s">
        <v>60</v>
      </c>
      <c r="B483">
        <v>1.04257E-2</v>
      </c>
      <c r="C483" t="s">
        <v>7</v>
      </c>
      <c r="D483" t="s">
        <v>53</v>
      </c>
      <c r="E483" t="s">
        <v>54</v>
      </c>
      <c r="F483" t="s">
        <v>30</v>
      </c>
      <c r="G483">
        <v>0</v>
      </c>
      <c r="H483">
        <v>1.04257E-2</v>
      </c>
      <c r="J483" t="s">
        <v>123</v>
      </c>
      <c r="K483" t="s">
        <v>62</v>
      </c>
      <c r="L483" t="s">
        <v>62</v>
      </c>
      <c r="M483" t="s">
        <v>63</v>
      </c>
      <c r="N483" t="s">
        <v>38</v>
      </c>
    </row>
    <row r="484" spans="1:14" x14ac:dyDescent="0.3">
      <c r="A484" t="s">
        <v>65</v>
      </c>
      <c r="B484">
        <v>0.32177499999999998</v>
      </c>
      <c r="C484" t="s">
        <v>33</v>
      </c>
      <c r="D484" t="s">
        <v>53</v>
      </c>
      <c r="E484" t="s">
        <v>54</v>
      </c>
      <c r="F484" t="s">
        <v>30</v>
      </c>
      <c r="G484">
        <v>0</v>
      </c>
      <c r="H484">
        <v>0.32177499999999998</v>
      </c>
      <c r="J484" t="s">
        <v>27</v>
      </c>
      <c r="K484" t="s">
        <v>66</v>
      </c>
      <c r="L484" t="s">
        <v>66</v>
      </c>
      <c r="M484" t="s">
        <v>67</v>
      </c>
      <c r="N484" t="s">
        <v>38</v>
      </c>
    </row>
    <row r="485" spans="1:14" x14ac:dyDescent="0.3">
      <c r="A485" t="s">
        <v>68</v>
      </c>
      <c r="B485">
        <v>1.7653E-3</v>
      </c>
      <c r="C485" t="s">
        <v>52</v>
      </c>
      <c r="D485" t="s">
        <v>69</v>
      </c>
      <c r="E485" t="s">
        <v>29</v>
      </c>
      <c r="F485" t="s">
        <v>30</v>
      </c>
      <c r="G485">
        <v>0</v>
      </c>
      <c r="H485">
        <v>6.3499999999999997E-3</v>
      </c>
      <c r="J485" t="s">
        <v>124</v>
      </c>
      <c r="K485" t="s">
        <v>71</v>
      </c>
      <c r="L485" t="s">
        <v>71</v>
      </c>
      <c r="M485" t="s">
        <v>72</v>
      </c>
      <c r="N485" t="s">
        <v>38</v>
      </c>
    </row>
    <row r="486" spans="1:14" x14ac:dyDescent="0.3">
      <c r="A486" t="s">
        <v>392</v>
      </c>
      <c r="B486">
        <v>1</v>
      </c>
      <c r="D486" t="s">
        <v>13</v>
      </c>
      <c r="E486" t="s">
        <v>393</v>
      </c>
      <c r="F486" t="s">
        <v>102</v>
      </c>
      <c r="J486" t="s">
        <v>394</v>
      </c>
    </row>
    <row r="488" spans="1:14" ht="15.6" x14ac:dyDescent="0.3">
      <c r="A488" s="1" t="s">
        <v>1</v>
      </c>
      <c r="B488" s="1" t="s">
        <v>126</v>
      </c>
    </row>
    <row r="489" spans="1:14" x14ac:dyDescent="0.3">
      <c r="A489" t="s">
        <v>2</v>
      </c>
      <c r="B489" t="s">
        <v>189</v>
      </c>
    </row>
    <row r="490" spans="1:14" x14ac:dyDescent="0.3">
      <c r="A490" t="s">
        <v>4</v>
      </c>
      <c r="B490" t="s">
        <v>5</v>
      </c>
    </row>
    <row r="491" spans="1:14" x14ac:dyDescent="0.3">
      <c r="A491" t="s">
        <v>6</v>
      </c>
      <c r="B491" t="s">
        <v>7</v>
      </c>
    </row>
    <row r="492" spans="1:14" x14ac:dyDescent="0.3">
      <c r="A492" t="s">
        <v>8</v>
      </c>
      <c r="B492">
        <v>1</v>
      </c>
    </row>
    <row r="493" spans="1:14" x14ac:dyDescent="0.3">
      <c r="A493" t="s">
        <v>9</v>
      </c>
      <c r="B493" t="s">
        <v>126</v>
      </c>
    </row>
    <row r="494" spans="1:14" x14ac:dyDescent="0.3">
      <c r="A494" t="s">
        <v>10</v>
      </c>
      <c r="B494" t="s">
        <v>11</v>
      </c>
    </row>
    <row r="495" spans="1:14" x14ac:dyDescent="0.3">
      <c r="A495" t="s">
        <v>12</v>
      </c>
      <c r="B495" t="s">
        <v>13</v>
      </c>
    </row>
    <row r="496" spans="1:14" ht="15.6" x14ac:dyDescent="0.3">
      <c r="A496" s="1" t="s">
        <v>14</v>
      </c>
    </row>
    <row r="497" spans="1:14" x14ac:dyDescent="0.3">
      <c r="A497" t="s">
        <v>15</v>
      </c>
      <c r="B497" t="s">
        <v>16</v>
      </c>
      <c r="C497" t="s">
        <v>6</v>
      </c>
      <c r="D497" t="s">
        <v>12</v>
      </c>
      <c r="E497" t="s">
        <v>17</v>
      </c>
      <c r="F497" t="s">
        <v>10</v>
      </c>
      <c r="G497" t="s">
        <v>18</v>
      </c>
      <c r="H497" t="s">
        <v>19</v>
      </c>
      <c r="I497" t="s">
        <v>20</v>
      </c>
      <c r="J497" t="s">
        <v>21</v>
      </c>
      <c r="K497" t="s">
        <v>22</v>
      </c>
      <c r="L497" t="s">
        <v>9</v>
      </c>
      <c r="M497" t="s">
        <v>23</v>
      </c>
      <c r="N497" t="s">
        <v>24</v>
      </c>
    </row>
    <row r="498" spans="1:14" x14ac:dyDescent="0.3">
      <c r="A498" t="s">
        <v>100</v>
      </c>
      <c r="B498">
        <v>4.2299999999999998E-5</v>
      </c>
      <c r="D498" t="s">
        <v>34</v>
      </c>
      <c r="E498" t="s">
        <v>101</v>
      </c>
      <c r="F498" t="s">
        <v>102</v>
      </c>
      <c r="G498">
        <v>0</v>
      </c>
      <c r="H498">
        <v>4.2299999999999998E-5</v>
      </c>
      <c r="J498" t="s">
        <v>190</v>
      </c>
    </row>
    <row r="499" spans="1:14" x14ac:dyDescent="0.3">
      <c r="A499" t="s">
        <v>100</v>
      </c>
      <c r="B499">
        <v>9.9999999999999995E-8</v>
      </c>
      <c r="D499" t="s">
        <v>34</v>
      </c>
      <c r="E499" t="s">
        <v>101</v>
      </c>
      <c r="F499" t="s">
        <v>102</v>
      </c>
      <c r="G499">
        <v>0</v>
      </c>
      <c r="H499">
        <v>9.9999999999999995E-8</v>
      </c>
      <c r="J499" t="s">
        <v>191</v>
      </c>
    </row>
    <row r="500" spans="1:14" x14ac:dyDescent="0.3">
      <c r="A500" t="s">
        <v>126</v>
      </c>
      <c r="B500">
        <v>1</v>
      </c>
      <c r="C500" t="s">
        <v>7</v>
      </c>
      <c r="D500" t="s">
        <v>13</v>
      </c>
      <c r="E500" t="s">
        <v>125</v>
      </c>
      <c r="F500" t="s">
        <v>26</v>
      </c>
      <c r="I500">
        <v>100</v>
      </c>
      <c r="J500" t="s">
        <v>27</v>
      </c>
      <c r="K500" t="s">
        <v>126</v>
      </c>
    </row>
    <row r="501" spans="1:14" x14ac:dyDescent="0.3">
      <c r="A501" t="s">
        <v>192</v>
      </c>
      <c r="B501">
        <v>5.0000000000000001E-4</v>
      </c>
      <c r="C501" t="s">
        <v>33</v>
      </c>
      <c r="D501" t="s">
        <v>34</v>
      </c>
      <c r="E501" t="s">
        <v>29</v>
      </c>
      <c r="F501" t="s">
        <v>30</v>
      </c>
      <c r="G501">
        <v>0</v>
      </c>
      <c r="H501">
        <v>5.0000000000000001E-4</v>
      </c>
      <c r="J501" t="s">
        <v>193</v>
      </c>
      <c r="K501" t="s">
        <v>194</v>
      </c>
      <c r="L501" t="s">
        <v>194</v>
      </c>
      <c r="M501" t="s">
        <v>195</v>
      </c>
      <c r="N501" t="s">
        <v>38</v>
      </c>
    </row>
    <row r="502" spans="1:14" x14ac:dyDescent="0.3">
      <c r="A502" t="s">
        <v>39</v>
      </c>
      <c r="B502">
        <v>1.8896000000000001E-4</v>
      </c>
      <c r="C502" t="s">
        <v>33</v>
      </c>
      <c r="D502" t="s">
        <v>34</v>
      </c>
      <c r="E502" t="s">
        <v>29</v>
      </c>
      <c r="F502" t="s">
        <v>30</v>
      </c>
      <c r="G502">
        <v>0</v>
      </c>
      <c r="H502">
        <v>1.8896000000000001E-4</v>
      </c>
      <c r="J502" t="s">
        <v>196</v>
      </c>
      <c r="K502" t="s">
        <v>40</v>
      </c>
      <c r="L502" t="s">
        <v>40</v>
      </c>
      <c r="M502" t="s">
        <v>41</v>
      </c>
      <c r="N502" t="s">
        <v>38</v>
      </c>
    </row>
    <row r="503" spans="1:14" x14ac:dyDescent="0.3">
      <c r="A503" t="s">
        <v>197</v>
      </c>
      <c r="B503">
        <v>1.1000000000000001E-3</v>
      </c>
      <c r="C503" t="s">
        <v>33</v>
      </c>
      <c r="D503" t="s">
        <v>34</v>
      </c>
      <c r="E503" t="s">
        <v>29</v>
      </c>
      <c r="F503" t="s">
        <v>30</v>
      </c>
      <c r="G503">
        <v>0</v>
      </c>
      <c r="H503">
        <v>1.1000000000000001E-3</v>
      </c>
      <c r="J503" t="s">
        <v>198</v>
      </c>
      <c r="K503" t="s">
        <v>199</v>
      </c>
      <c r="L503" t="s">
        <v>199</v>
      </c>
      <c r="M503" t="s">
        <v>200</v>
      </c>
      <c r="N503" t="s">
        <v>38</v>
      </c>
    </row>
    <row r="504" spans="1:14" x14ac:dyDescent="0.3">
      <c r="A504" t="s">
        <v>201</v>
      </c>
      <c r="B504">
        <v>1E-4</v>
      </c>
      <c r="C504" t="s">
        <v>33</v>
      </c>
      <c r="D504" t="s">
        <v>34</v>
      </c>
      <c r="E504" t="s">
        <v>29</v>
      </c>
      <c r="F504" t="s">
        <v>30</v>
      </c>
      <c r="G504">
        <v>0</v>
      </c>
      <c r="H504">
        <v>1E-4</v>
      </c>
      <c r="J504" t="s">
        <v>202</v>
      </c>
      <c r="K504" t="s">
        <v>203</v>
      </c>
      <c r="L504" t="s">
        <v>203</v>
      </c>
      <c r="M504" t="s">
        <v>204</v>
      </c>
      <c r="N504" t="s">
        <v>38</v>
      </c>
    </row>
    <row r="505" spans="1:14" x14ac:dyDescent="0.3">
      <c r="A505" t="s">
        <v>205</v>
      </c>
      <c r="B505">
        <v>2.9999999999999997E-4</v>
      </c>
      <c r="C505" t="s">
        <v>33</v>
      </c>
      <c r="D505" t="s">
        <v>34</v>
      </c>
      <c r="E505" t="s">
        <v>29</v>
      </c>
      <c r="F505" t="s">
        <v>30</v>
      </c>
      <c r="G505">
        <v>0</v>
      </c>
      <c r="H505">
        <v>2.9999999999999997E-4</v>
      </c>
      <c r="J505" t="s">
        <v>206</v>
      </c>
      <c r="K505" t="s">
        <v>207</v>
      </c>
      <c r="L505" t="s">
        <v>207</v>
      </c>
      <c r="M505" t="s">
        <v>208</v>
      </c>
      <c r="N505" t="s">
        <v>38</v>
      </c>
    </row>
    <row r="506" spans="1:14" x14ac:dyDescent="0.3">
      <c r="A506" t="s">
        <v>209</v>
      </c>
      <c r="B506">
        <v>2.9999999999999997E-4</v>
      </c>
      <c r="C506" t="s">
        <v>33</v>
      </c>
      <c r="D506" t="s">
        <v>34</v>
      </c>
      <c r="E506" t="s">
        <v>29</v>
      </c>
      <c r="F506" t="s">
        <v>30</v>
      </c>
      <c r="G506">
        <v>0</v>
      </c>
      <c r="H506">
        <v>2.9999999999999997E-4</v>
      </c>
      <c r="J506" t="s">
        <v>210</v>
      </c>
      <c r="K506" t="s">
        <v>211</v>
      </c>
      <c r="L506" t="s">
        <v>211</v>
      </c>
      <c r="M506" t="s">
        <v>212</v>
      </c>
      <c r="N506" t="s">
        <v>38</v>
      </c>
    </row>
    <row r="507" spans="1:14" x14ac:dyDescent="0.3">
      <c r="A507" t="s">
        <v>213</v>
      </c>
      <c r="B507">
        <v>1.2999999999999999E-3</v>
      </c>
      <c r="C507" t="s">
        <v>33</v>
      </c>
      <c r="D507" t="s">
        <v>34</v>
      </c>
      <c r="E507" t="s">
        <v>29</v>
      </c>
      <c r="F507" t="s">
        <v>30</v>
      </c>
      <c r="G507">
        <v>0</v>
      </c>
      <c r="H507">
        <v>1.2999999999999999E-3</v>
      </c>
      <c r="J507" t="s">
        <v>198</v>
      </c>
      <c r="K507" t="s">
        <v>214</v>
      </c>
      <c r="L507" t="s">
        <v>214</v>
      </c>
      <c r="M507" t="s">
        <v>215</v>
      </c>
      <c r="N507" t="s">
        <v>38</v>
      </c>
    </row>
    <row r="508" spans="1:14" x14ac:dyDescent="0.3">
      <c r="A508" t="s">
        <v>110</v>
      </c>
      <c r="B508">
        <v>7.2389999999999998E-4</v>
      </c>
      <c r="C508" t="s">
        <v>7</v>
      </c>
      <c r="D508" t="s">
        <v>34</v>
      </c>
      <c r="E508" t="s">
        <v>29</v>
      </c>
      <c r="F508" t="s">
        <v>30</v>
      </c>
      <c r="G508">
        <v>0</v>
      </c>
      <c r="H508">
        <v>7.2389999999999998E-4</v>
      </c>
      <c r="J508" t="s">
        <v>216</v>
      </c>
      <c r="K508" t="s">
        <v>111</v>
      </c>
      <c r="L508" t="s">
        <v>111</v>
      </c>
      <c r="M508" t="s">
        <v>112</v>
      </c>
      <c r="N508" t="s">
        <v>38</v>
      </c>
    </row>
    <row r="509" spans="1:14" x14ac:dyDescent="0.3">
      <c r="A509" t="s">
        <v>68</v>
      </c>
      <c r="B509">
        <v>4.1700000000000011E-4</v>
      </c>
      <c r="C509" t="s">
        <v>52</v>
      </c>
      <c r="D509" t="s">
        <v>69</v>
      </c>
      <c r="E509" t="s">
        <v>54</v>
      </c>
      <c r="F509" t="s">
        <v>30</v>
      </c>
      <c r="G509">
        <v>0</v>
      </c>
      <c r="H509">
        <v>1.5E-3</v>
      </c>
      <c r="J509" t="s">
        <v>196</v>
      </c>
      <c r="K509" t="s">
        <v>71</v>
      </c>
      <c r="L509" t="s">
        <v>71</v>
      </c>
      <c r="M509" t="s">
        <v>72</v>
      </c>
      <c r="N509" t="s">
        <v>38</v>
      </c>
    </row>
    <row r="510" spans="1:14" x14ac:dyDescent="0.3">
      <c r="A510" t="s">
        <v>68</v>
      </c>
      <c r="B510">
        <v>1.0842E-4</v>
      </c>
      <c r="C510" t="s">
        <v>52</v>
      </c>
      <c r="D510" t="s">
        <v>69</v>
      </c>
      <c r="E510" t="s">
        <v>54</v>
      </c>
      <c r="F510" t="s">
        <v>30</v>
      </c>
      <c r="G510">
        <v>0</v>
      </c>
      <c r="H510">
        <v>3.8999999999999999E-4</v>
      </c>
      <c r="J510" t="s">
        <v>217</v>
      </c>
      <c r="K510" t="s">
        <v>71</v>
      </c>
      <c r="L510" t="s">
        <v>71</v>
      </c>
      <c r="M510" t="s">
        <v>72</v>
      </c>
      <c r="N510" t="s">
        <v>38</v>
      </c>
    </row>
    <row r="511" spans="1:14" x14ac:dyDescent="0.3">
      <c r="A511" t="s">
        <v>218</v>
      </c>
      <c r="B511">
        <v>2.1921000000000001E-4</v>
      </c>
      <c r="C511" t="s">
        <v>7</v>
      </c>
      <c r="D511" t="s">
        <v>34</v>
      </c>
      <c r="E511" t="s">
        <v>29</v>
      </c>
      <c r="F511" t="s">
        <v>30</v>
      </c>
      <c r="G511">
        <v>0</v>
      </c>
      <c r="H511">
        <v>2.1921000000000001E-4</v>
      </c>
      <c r="J511" t="s">
        <v>196</v>
      </c>
      <c r="K511" t="s">
        <v>219</v>
      </c>
      <c r="L511" t="s">
        <v>219</v>
      </c>
      <c r="M511" t="s">
        <v>220</v>
      </c>
      <c r="N511" t="s">
        <v>38</v>
      </c>
    </row>
    <row r="512" spans="1:14" x14ac:dyDescent="0.3">
      <c r="A512" t="s">
        <v>392</v>
      </c>
      <c r="B512">
        <v>1</v>
      </c>
      <c r="D512" t="s">
        <v>13</v>
      </c>
      <c r="E512" t="s">
        <v>393</v>
      </c>
      <c r="F512" t="s">
        <v>102</v>
      </c>
      <c r="J512" t="s">
        <v>394</v>
      </c>
    </row>
    <row r="514" spans="1:11" ht="15.6" x14ac:dyDescent="0.3">
      <c r="A514" s="1" t="s">
        <v>1</v>
      </c>
      <c r="B514" s="1" t="s">
        <v>221</v>
      </c>
    </row>
    <row r="515" spans="1:11" x14ac:dyDescent="0.3">
      <c r="A515" t="s">
        <v>2</v>
      </c>
      <c r="B515" t="s">
        <v>222</v>
      </c>
    </row>
    <row r="516" spans="1:11" x14ac:dyDescent="0.3">
      <c r="A516" t="s">
        <v>4</v>
      </c>
      <c r="B516" t="s">
        <v>5</v>
      </c>
    </row>
    <row r="517" spans="1:11" x14ac:dyDescent="0.3">
      <c r="A517" t="s">
        <v>6</v>
      </c>
      <c r="B517" t="s">
        <v>7</v>
      </c>
    </row>
    <row r="518" spans="1:11" x14ac:dyDescent="0.3">
      <c r="A518" t="s">
        <v>8</v>
      </c>
      <c r="B518">
        <v>1</v>
      </c>
    </row>
    <row r="519" spans="1:11" x14ac:dyDescent="0.3">
      <c r="A519" t="s">
        <v>9</v>
      </c>
      <c r="B519" t="s">
        <v>221</v>
      </c>
    </row>
    <row r="520" spans="1:11" x14ac:dyDescent="0.3">
      <c r="A520" t="s">
        <v>10</v>
      </c>
      <c r="B520" t="s">
        <v>11</v>
      </c>
    </row>
    <row r="521" spans="1:11" x14ac:dyDescent="0.3">
      <c r="A521" t="s">
        <v>12</v>
      </c>
      <c r="B521" t="s">
        <v>13</v>
      </c>
    </row>
    <row r="522" spans="1:11" ht="15.6" x14ac:dyDescent="0.3">
      <c r="A522" s="1" t="s">
        <v>14</v>
      </c>
    </row>
    <row r="523" spans="1:11" x14ac:dyDescent="0.3">
      <c r="A523" t="s">
        <v>15</v>
      </c>
      <c r="B523" t="s">
        <v>16</v>
      </c>
      <c r="C523" t="s">
        <v>6</v>
      </c>
      <c r="D523" t="s">
        <v>12</v>
      </c>
      <c r="E523" t="s">
        <v>17</v>
      </c>
      <c r="F523" t="s">
        <v>10</v>
      </c>
      <c r="G523" t="s">
        <v>18</v>
      </c>
      <c r="H523" t="s">
        <v>19</v>
      </c>
      <c r="I523" t="s">
        <v>20</v>
      </c>
      <c r="J523" t="s">
        <v>21</v>
      </c>
      <c r="K523" t="s">
        <v>22</v>
      </c>
    </row>
    <row r="524" spans="1:11" x14ac:dyDescent="0.3">
      <c r="A524" t="s">
        <v>223</v>
      </c>
      <c r="B524">
        <v>5.4000000000000003E-3</v>
      </c>
      <c r="D524" t="s">
        <v>34</v>
      </c>
      <c r="E524" t="s">
        <v>101</v>
      </c>
      <c r="F524" t="s">
        <v>102</v>
      </c>
      <c r="G524">
        <v>0</v>
      </c>
      <c r="H524">
        <v>5.4000000000000003E-3</v>
      </c>
      <c r="J524" t="s">
        <v>27</v>
      </c>
    </row>
    <row r="525" spans="1:11" x14ac:dyDescent="0.3">
      <c r="A525" t="s">
        <v>100</v>
      </c>
      <c r="B525">
        <v>1.67E-7</v>
      </c>
      <c r="D525" t="s">
        <v>34</v>
      </c>
      <c r="E525" t="s">
        <v>101</v>
      </c>
      <c r="F525" t="s">
        <v>102</v>
      </c>
      <c r="G525">
        <v>0</v>
      </c>
      <c r="H525">
        <v>1.67E-7</v>
      </c>
      <c r="J525" t="s">
        <v>27</v>
      </c>
    </row>
    <row r="526" spans="1:11" x14ac:dyDescent="0.3">
      <c r="A526" t="s">
        <v>224</v>
      </c>
      <c r="B526">
        <v>1.7000000000000001E-4</v>
      </c>
      <c r="D526" t="s">
        <v>34</v>
      </c>
      <c r="E526" t="s">
        <v>101</v>
      </c>
      <c r="F526" t="s">
        <v>102</v>
      </c>
      <c r="G526">
        <v>0</v>
      </c>
      <c r="H526">
        <v>1.7000000000000001E-4</v>
      </c>
      <c r="J526" t="s">
        <v>27</v>
      </c>
    </row>
    <row r="527" spans="1:11" x14ac:dyDescent="0.3">
      <c r="A527" t="s">
        <v>221</v>
      </c>
      <c r="B527">
        <v>1</v>
      </c>
      <c r="C527" t="s">
        <v>7</v>
      </c>
      <c r="D527" t="s">
        <v>13</v>
      </c>
      <c r="E527" t="s">
        <v>225</v>
      </c>
      <c r="F527" t="s">
        <v>26</v>
      </c>
      <c r="I527">
        <v>100</v>
      </c>
      <c r="J527" t="s">
        <v>27</v>
      </c>
      <c r="K527" t="s">
        <v>221</v>
      </c>
    </row>
    <row r="529" spans="1:14" ht="15.6" x14ac:dyDescent="0.3">
      <c r="A529" s="1" t="s">
        <v>1</v>
      </c>
      <c r="B529" s="1" t="s">
        <v>105</v>
      </c>
    </row>
    <row r="530" spans="1:14" x14ac:dyDescent="0.3">
      <c r="A530" t="s">
        <v>2</v>
      </c>
      <c r="B530" t="s">
        <v>226</v>
      </c>
    </row>
    <row r="531" spans="1:14" x14ac:dyDescent="0.3">
      <c r="A531" t="s">
        <v>4</v>
      </c>
      <c r="B531" t="s">
        <v>5</v>
      </c>
    </row>
    <row r="532" spans="1:14" x14ac:dyDescent="0.3">
      <c r="A532" t="s">
        <v>6</v>
      </c>
      <c r="B532" t="s">
        <v>7</v>
      </c>
    </row>
    <row r="533" spans="1:14" x14ac:dyDescent="0.3">
      <c r="A533" t="s">
        <v>8</v>
      </c>
      <c r="B533">
        <v>1</v>
      </c>
    </row>
    <row r="534" spans="1:14" x14ac:dyDescent="0.3">
      <c r="A534" t="s">
        <v>9</v>
      </c>
      <c r="B534" t="s">
        <v>105</v>
      </c>
    </row>
    <row r="535" spans="1:14" x14ac:dyDescent="0.3">
      <c r="A535" t="s">
        <v>10</v>
      </c>
      <c r="B535" t="s">
        <v>11</v>
      </c>
    </row>
    <row r="536" spans="1:14" x14ac:dyDescent="0.3">
      <c r="A536" t="s">
        <v>12</v>
      </c>
      <c r="B536" t="s">
        <v>13</v>
      </c>
    </row>
    <row r="537" spans="1:14" ht="15.6" x14ac:dyDescent="0.3">
      <c r="A537" s="1" t="s">
        <v>14</v>
      </c>
    </row>
    <row r="538" spans="1:14" x14ac:dyDescent="0.3">
      <c r="A538" t="s">
        <v>15</v>
      </c>
      <c r="B538" t="s">
        <v>16</v>
      </c>
      <c r="C538" t="s">
        <v>6</v>
      </c>
      <c r="D538" t="s">
        <v>12</v>
      </c>
      <c r="E538" t="s">
        <v>17</v>
      </c>
      <c r="F538" t="s">
        <v>10</v>
      </c>
      <c r="G538" t="s">
        <v>18</v>
      </c>
      <c r="H538" t="s">
        <v>19</v>
      </c>
      <c r="I538" t="s">
        <v>20</v>
      </c>
      <c r="J538" t="s">
        <v>21</v>
      </c>
      <c r="K538" t="s">
        <v>22</v>
      </c>
      <c r="L538" t="s">
        <v>9</v>
      </c>
      <c r="M538" t="s">
        <v>23</v>
      </c>
      <c r="N538" t="s">
        <v>24</v>
      </c>
    </row>
    <row r="539" spans="1:14" x14ac:dyDescent="0.3">
      <c r="A539" t="s">
        <v>100</v>
      </c>
      <c r="B539">
        <v>2.9810000000000001E-5</v>
      </c>
      <c r="D539" t="s">
        <v>34</v>
      </c>
      <c r="E539" t="s">
        <v>101</v>
      </c>
      <c r="F539" t="s">
        <v>102</v>
      </c>
      <c r="G539">
        <v>0</v>
      </c>
      <c r="H539">
        <v>2.9810000000000001E-5</v>
      </c>
      <c r="J539" t="s">
        <v>27</v>
      </c>
    </row>
    <row r="540" spans="1:14" x14ac:dyDescent="0.3">
      <c r="A540" t="s">
        <v>105</v>
      </c>
      <c r="B540">
        <v>1</v>
      </c>
      <c r="C540" t="s">
        <v>7</v>
      </c>
      <c r="D540" t="s">
        <v>13</v>
      </c>
      <c r="E540" t="s">
        <v>104</v>
      </c>
      <c r="F540" t="s">
        <v>26</v>
      </c>
      <c r="I540">
        <v>100</v>
      </c>
      <c r="J540" t="s">
        <v>27</v>
      </c>
      <c r="K540" t="s">
        <v>105</v>
      </c>
    </row>
    <row r="541" spans="1:14" x14ac:dyDescent="0.3">
      <c r="A541" t="s">
        <v>227</v>
      </c>
      <c r="B541">
        <v>1.4200000000000001E-2</v>
      </c>
      <c r="C541" t="s">
        <v>33</v>
      </c>
      <c r="D541" t="s">
        <v>34</v>
      </c>
      <c r="E541" t="s">
        <v>29</v>
      </c>
      <c r="F541" t="s">
        <v>30</v>
      </c>
      <c r="G541">
        <v>0</v>
      </c>
      <c r="H541">
        <v>1.4200000000000001E-2</v>
      </c>
      <c r="J541" t="s">
        <v>27</v>
      </c>
      <c r="K541" t="s">
        <v>228</v>
      </c>
      <c r="L541" t="s">
        <v>228</v>
      </c>
      <c r="M541" t="s">
        <v>229</v>
      </c>
      <c r="N541" t="s">
        <v>38</v>
      </c>
    </row>
    <row r="542" spans="1:14" x14ac:dyDescent="0.3">
      <c r="A542" t="s">
        <v>197</v>
      </c>
      <c r="B542">
        <v>3.2000000000000003E-4</v>
      </c>
      <c r="C542" t="s">
        <v>33</v>
      </c>
      <c r="D542" t="s">
        <v>34</v>
      </c>
      <c r="E542" t="s">
        <v>29</v>
      </c>
      <c r="F542" t="s">
        <v>30</v>
      </c>
      <c r="G542">
        <v>0</v>
      </c>
      <c r="H542">
        <v>3.2000000000000003E-4</v>
      </c>
      <c r="J542" t="s">
        <v>27</v>
      </c>
      <c r="K542" t="s">
        <v>199</v>
      </c>
      <c r="L542" t="s">
        <v>199</v>
      </c>
      <c r="M542" t="s">
        <v>200</v>
      </c>
      <c r="N542" t="s">
        <v>38</v>
      </c>
    </row>
    <row r="543" spans="1:14" x14ac:dyDescent="0.3">
      <c r="A543" t="s">
        <v>201</v>
      </c>
      <c r="B543">
        <v>5.0000000000000002E-5</v>
      </c>
      <c r="C543" t="s">
        <v>33</v>
      </c>
      <c r="D543" t="s">
        <v>34</v>
      </c>
      <c r="E543" t="s">
        <v>29</v>
      </c>
      <c r="F543" t="s">
        <v>30</v>
      </c>
      <c r="G543">
        <v>0</v>
      </c>
      <c r="H543">
        <v>5.0000000000000002E-5</v>
      </c>
      <c r="J543" t="s">
        <v>27</v>
      </c>
      <c r="K543" t="s">
        <v>203</v>
      </c>
      <c r="L543" t="s">
        <v>203</v>
      </c>
      <c r="M543" t="s">
        <v>204</v>
      </c>
      <c r="N543" t="s">
        <v>38</v>
      </c>
    </row>
    <row r="544" spans="1:14" x14ac:dyDescent="0.3">
      <c r="A544" t="s">
        <v>205</v>
      </c>
      <c r="B544">
        <v>1E-4</v>
      </c>
      <c r="C544" t="s">
        <v>33</v>
      </c>
      <c r="D544" t="s">
        <v>34</v>
      </c>
      <c r="E544" t="s">
        <v>29</v>
      </c>
      <c r="F544" t="s">
        <v>30</v>
      </c>
      <c r="G544">
        <v>0</v>
      </c>
      <c r="H544">
        <v>1E-4</v>
      </c>
      <c r="J544" t="s">
        <v>27</v>
      </c>
      <c r="K544" t="s">
        <v>207</v>
      </c>
      <c r="L544" t="s">
        <v>207</v>
      </c>
      <c r="M544" t="s">
        <v>208</v>
      </c>
      <c r="N544" t="s">
        <v>38</v>
      </c>
    </row>
    <row r="545" spans="1:14" x14ac:dyDescent="0.3">
      <c r="A545" t="s">
        <v>209</v>
      </c>
      <c r="B545">
        <v>5.8E-4</v>
      </c>
      <c r="C545" t="s">
        <v>33</v>
      </c>
      <c r="D545" t="s">
        <v>34</v>
      </c>
      <c r="E545" t="s">
        <v>29</v>
      </c>
      <c r="F545" t="s">
        <v>30</v>
      </c>
      <c r="G545">
        <v>0</v>
      </c>
      <c r="H545">
        <v>5.8E-4</v>
      </c>
      <c r="J545" t="s">
        <v>27</v>
      </c>
      <c r="K545" t="s">
        <v>211</v>
      </c>
      <c r="L545" t="s">
        <v>211</v>
      </c>
      <c r="M545" t="s">
        <v>212</v>
      </c>
      <c r="N545" t="s">
        <v>38</v>
      </c>
    </row>
    <row r="546" spans="1:14" x14ac:dyDescent="0.3">
      <c r="A546" t="s">
        <v>110</v>
      </c>
      <c r="B546">
        <v>1.2459999999999999E-4</v>
      </c>
      <c r="C546" t="s">
        <v>7</v>
      </c>
      <c r="D546" t="s">
        <v>34</v>
      </c>
      <c r="E546" t="s">
        <v>29</v>
      </c>
      <c r="F546" t="s">
        <v>30</v>
      </c>
      <c r="G546">
        <v>0</v>
      </c>
      <c r="H546">
        <v>1.2459999999999999E-4</v>
      </c>
      <c r="J546" t="s">
        <v>27</v>
      </c>
      <c r="K546" t="s">
        <v>111</v>
      </c>
      <c r="L546" t="s">
        <v>111</v>
      </c>
      <c r="M546" t="s">
        <v>112</v>
      </c>
      <c r="N546" t="s">
        <v>38</v>
      </c>
    </row>
    <row r="547" spans="1:14" x14ac:dyDescent="0.3">
      <c r="A547" t="s">
        <v>392</v>
      </c>
      <c r="B547">
        <v>1</v>
      </c>
      <c r="D547" t="s">
        <v>13</v>
      </c>
      <c r="E547" t="s">
        <v>393</v>
      </c>
      <c r="F547" t="s">
        <v>102</v>
      </c>
      <c r="J547" t="s">
        <v>394</v>
      </c>
    </row>
    <row r="549" spans="1:14" ht="15.6" x14ac:dyDescent="0.3">
      <c r="A549" s="1" t="s">
        <v>1</v>
      </c>
      <c r="B549" s="1" t="s">
        <v>177</v>
      </c>
    </row>
    <row r="550" spans="1:14" x14ac:dyDescent="0.3">
      <c r="A550" t="s">
        <v>2</v>
      </c>
      <c r="B550" t="s">
        <v>230</v>
      </c>
    </row>
    <row r="551" spans="1:14" x14ac:dyDescent="0.3">
      <c r="A551" t="s">
        <v>4</v>
      </c>
      <c r="B551" t="s">
        <v>5</v>
      </c>
    </row>
    <row r="552" spans="1:14" x14ac:dyDescent="0.3">
      <c r="A552" t="s">
        <v>6</v>
      </c>
      <c r="B552" t="s">
        <v>7</v>
      </c>
    </row>
    <row r="553" spans="1:14" x14ac:dyDescent="0.3">
      <c r="A553" t="s">
        <v>8</v>
      </c>
      <c r="B553">
        <v>1</v>
      </c>
    </row>
    <row r="554" spans="1:14" x14ac:dyDescent="0.3">
      <c r="A554" t="s">
        <v>9</v>
      </c>
      <c r="B554" t="s">
        <v>177</v>
      </c>
    </row>
    <row r="555" spans="1:14" x14ac:dyDescent="0.3">
      <c r="A555" t="s">
        <v>10</v>
      </c>
      <c r="B555" t="s">
        <v>11</v>
      </c>
    </row>
    <row r="556" spans="1:14" x14ac:dyDescent="0.3">
      <c r="A556" t="s">
        <v>12</v>
      </c>
      <c r="B556" t="s">
        <v>13</v>
      </c>
    </row>
    <row r="557" spans="1:14" ht="15.6" x14ac:dyDescent="0.3">
      <c r="A557" s="1" t="s">
        <v>14</v>
      </c>
    </row>
    <row r="558" spans="1:14" x14ac:dyDescent="0.3">
      <c r="A558" t="s">
        <v>15</v>
      </c>
      <c r="B558" t="s">
        <v>16</v>
      </c>
      <c r="C558" t="s">
        <v>6</v>
      </c>
      <c r="D558" t="s">
        <v>12</v>
      </c>
      <c r="E558" t="s">
        <v>17</v>
      </c>
      <c r="F558" t="s">
        <v>10</v>
      </c>
      <c r="G558" t="s">
        <v>18</v>
      </c>
      <c r="H558" t="s">
        <v>19</v>
      </c>
      <c r="I558" t="s">
        <v>20</v>
      </c>
      <c r="J558" t="s">
        <v>21</v>
      </c>
      <c r="K558" t="s">
        <v>22</v>
      </c>
      <c r="L558" t="s">
        <v>9</v>
      </c>
      <c r="M558" t="s">
        <v>23</v>
      </c>
      <c r="N558" t="s">
        <v>24</v>
      </c>
    </row>
    <row r="559" spans="1:14" x14ac:dyDescent="0.3">
      <c r="A559" t="s">
        <v>177</v>
      </c>
      <c r="B559">
        <v>1</v>
      </c>
      <c r="C559" t="s">
        <v>7</v>
      </c>
      <c r="D559" t="s">
        <v>13</v>
      </c>
      <c r="E559" t="s">
        <v>104</v>
      </c>
      <c r="F559" t="s">
        <v>26</v>
      </c>
      <c r="I559">
        <v>100</v>
      </c>
      <c r="J559" t="s">
        <v>27</v>
      </c>
      <c r="K559" t="s">
        <v>177</v>
      </c>
    </row>
    <row r="560" spans="1:14" x14ac:dyDescent="0.3">
      <c r="A560" t="s">
        <v>98</v>
      </c>
      <c r="B560">
        <v>1.0245899999999999</v>
      </c>
      <c r="C560" t="s">
        <v>7</v>
      </c>
      <c r="D560" t="s">
        <v>13</v>
      </c>
      <c r="E560" t="s">
        <v>29</v>
      </c>
      <c r="F560" t="s">
        <v>30</v>
      </c>
      <c r="G560">
        <v>0</v>
      </c>
      <c r="H560">
        <v>1.0245899999999999</v>
      </c>
      <c r="J560" t="s">
        <v>27</v>
      </c>
      <c r="K560" t="s">
        <v>98</v>
      </c>
    </row>
    <row r="561" spans="1:14" x14ac:dyDescent="0.3">
      <c r="A561" t="s">
        <v>79</v>
      </c>
      <c r="B561">
        <v>4.0299999999999997E-3</v>
      </c>
      <c r="C561" t="s">
        <v>7</v>
      </c>
      <c r="D561" t="s">
        <v>13</v>
      </c>
      <c r="E561" t="s">
        <v>54</v>
      </c>
      <c r="F561" t="s">
        <v>30</v>
      </c>
      <c r="G561">
        <v>0</v>
      </c>
      <c r="H561">
        <v>4.0299999999999997E-3</v>
      </c>
      <c r="J561" t="s">
        <v>27</v>
      </c>
      <c r="K561" t="s">
        <v>81</v>
      </c>
      <c r="L561" t="s">
        <v>81</v>
      </c>
      <c r="M561" t="s">
        <v>82</v>
      </c>
      <c r="N561" t="s">
        <v>38</v>
      </c>
    </row>
    <row r="562" spans="1:14" x14ac:dyDescent="0.3">
      <c r="A562" t="s">
        <v>42</v>
      </c>
      <c r="B562">
        <v>3.0000000000000001E-5</v>
      </c>
      <c r="C562" t="s">
        <v>33</v>
      </c>
      <c r="D562" t="s">
        <v>34</v>
      </c>
      <c r="E562" t="s">
        <v>29</v>
      </c>
      <c r="F562" t="s">
        <v>30</v>
      </c>
      <c r="G562">
        <v>0</v>
      </c>
      <c r="H562">
        <v>3.0000000000000001E-5</v>
      </c>
      <c r="J562" t="s">
        <v>27</v>
      </c>
      <c r="K562" t="s">
        <v>43</v>
      </c>
      <c r="L562" t="s">
        <v>43</v>
      </c>
      <c r="M562" t="s">
        <v>44</v>
      </c>
      <c r="N562" t="s">
        <v>38</v>
      </c>
    </row>
    <row r="563" spans="1:14" x14ac:dyDescent="0.3">
      <c r="A563" t="s">
        <v>137</v>
      </c>
      <c r="B563">
        <v>9.0000000000000006E-5</v>
      </c>
      <c r="C563" t="s">
        <v>33</v>
      </c>
      <c r="D563" t="s">
        <v>34</v>
      </c>
      <c r="E563" t="s">
        <v>29</v>
      </c>
      <c r="F563" t="s">
        <v>30</v>
      </c>
      <c r="G563">
        <v>0</v>
      </c>
      <c r="H563">
        <v>9.0000000000000006E-5</v>
      </c>
      <c r="J563" t="s">
        <v>27</v>
      </c>
      <c r="K563" t="s">
        <v>139</v>
      </c>
      <c r="L563" t="s">
        <v>139</v>
      </c>
      <c r="M563" t="s">
        <v>140</v>
      </c>
      <c r="N563" t="s">
        <v>38</v>
      </c>
    </row>
    <row r="564" spans="1:14" x14ac:dyDescent="0.3">
      <c r="A564" t="s">
        <v>60</v>
      </c>
      <c r="B564">
        <v>3.5000000000000001E-3</v>
      </c>
      <c r="C564" t="s">
        <v>7</v>
      </c>
      <c r="D564" t="s">
        <v>53</v>
      </c>
      <c r="E564" t="s">
        <v>54</v>
      </c>
      <c r="F564" t="s">
        <v>30</v>
      </c>
      <c r="G564">
        <v>0</v>
      </c>
      <c r="H564">
        <v>3.5000000000000001E-3</v>
      </c>
      <c r="J564" t="s">
        <v>231</v>
      </c>
      <c r="K564" t="s">
        <v>62</v>
      </c>
      <c r="L564" t="s">
        <v>62</v>
      </c>
      <c r="M564" t="s">
        <v>63</v>
      </c>
      <c r="N564" t="s">
        <v>38</v>
      </c>
    </row>
    <row r="565" spans="1:14" x14ac:dyDescent="0.3">
      <c r="A565" t="s">
        <v>65</v>
      </c>
      <c r="B565">
        <v>0.44019999999999998</v>
      </c>
      <c r="C565" t="s">
        <v>33</v>
      </c>
      <c r="D565" t="s">
        <v>53</v>
      </c>
      <c r="E565" t="s">
        <v>54</v>
      </c>
      <c r="F565" t="s">
        <v>30</v>
      </c>
      <c r="G565">
        <v>0</v>
      </c>
      <c r="H565">
        <v>0.44019999999999998</v>
      </c>
      <c r="J565" t="s">
        <v>232</v>
      </c>
      <c r="K565" t="s">
        <v>66</v>
      </c>
      <c r="L565" t="s">
        <v>66</v>
      </c>
      <c r="M565" t="s">
        <v>67</v>
      </c>
      <c r="N565" t="s">
        <v>38</v>
      </c>
    </row>
    <row r="566" spans="1:14" x14ac:dyDescent="0.3">
      <c r="A566" t="s">
        <v>68</v>
      </c>
      <c r="B566">
        <v>2.5853999999999997E-4</v>
      </c>
      <c r="C566" t="s">
        <v>52</v>
      </c>
      <c r="D566" t="s">
        <v>69</v>
      </c>
      <c r="E566" t="s">
        <v>54</v>
      </c>
      <c r="F566" t="s">
        <v>30</v>
      </c>
      <c r="G566">
        <v>0</v>
      </c>
      <c r="H566">
        <v>9.3000000000000005E-4</v>
      </c>
      <c r="J566" t="s">
        <v>27</v>
      </c>
      <c r="K566" t="s">
        <v>71</v>
      </c>
      <c r="L566" t="s">
        <v>71</v>
      </c>
      <c r="M566" t="s">
        <v>72</v>
      </c>
      <c r="N566" t="s">
        <v>38</v>
      </c>
    </row>
    <row r="567" spans="1:14" x14ac:dyDescent="0.3">
      <c r="A567" t="s">
        <v>68</v>
      </c>
      <c r="B567">
        <v>4.9762000000000005E-4</v>
      </c>
      <c r="C567" t="s">
        <v>52</v>
      </c>
      <c r="D567" t="s">
        <v>69</v>
      </c>
      <c r="E567" t="s">
        <v>54</v>
      </c>
      <c r="F567" t="s">
        <v>30</v>
      </c>
      <c r="G567">
        <v>0</v>
      </c>
      <c r="H567">
        <v>1.7899999999999999E-3</v>
      </c>
      <c r="J567" t="s">
        <v>233</v>
      </c>
      <c r="K567" t="s">
        <v>71</v>
      </c>
      <c r="L567" t="s">
        <v>71</v>
      </c>
      <c r="M567" t="s">
        <v>72</v>
      </c>
      <c r="N567" t="s">
        <v>38</v>
      </c>
    </row>
    <row r="569" spans="1:14" ht="15.6" x14ac:dyDescent="0.3">
      <c r="A569" s="1" t="s">
        <v>1</v>
      </c>
      <c r="B569" s="1" t="s">
        <v>77</v>
      </c>
    </row>
    <row r="570" spans="1:14" x14ac:dyDescent="0.3">
      <c r="A570" t="s">
        <v>2</v>
      </c>
      <c r="B570" t="s">
        <v>234</v>
      </c>
    </row>
    <row r="571" spans="1:14" x14ac:dyDescent="0.3">
      <c r="A571" t="s">
        <v>4</v>
      </c>
      <c r="B571" t="s">
        <v>5</v>
      </c>
    </row>
    <row r="572" spans="1:14" x14ac:dyDescent="0.3">
      <c r="A572" t="s">
        <v>6</v>
      </c>
      <c r="B572" t="s">
        <v>7</v>
      </c>
    </row>
    <row r="573" spans="1:14" x14ac:dyDescent="0.3">
      <c r="A573" t="s">
        <v>8</v>
      </c>
      <c r="B573">
        <v>1</v>
      </c>
    </row>
    <row r="574" spans="1:14" x14ac:dyDescent="0.3">
      <c r="A574" t="s">
        <v>9</v>
      </c>
      <c r="B574" t="s">
        <v>77</v>
      </c>
    </row>
    <row r="575" spans="1:14" x14ac:dyDescent="0.3">
      <c r="A575" t="s">
        <v>10</v>
      </c>
      <c r="B575" t="s">
        <v>11</v>
      </c>
    </row>
    <row r="576" spans="1:14" x14ac:dyDescent="0.3">
      <c r="A576" t="s">
        <v>12</v>
      </c>
      <c r="B576" t="s">
        <v>13</v>
      </c>
    </row>
    <row r="577" spans="1:14" ht="15.6" x14ac:dyDescent="0.3">
      <c r="A577" s="1" t="s">
        <v>14</v>
      </c>
    </row>
    <row r="578" spans="1:14" x14ac:dyDescent="0.3">
      <c r="A578" t="s">
        <v>15</v>
      </c>
      <c r="B578" t="s">
        <v>16</v>
      </c>
      <c r="C578" t="s">
        <v>6</v>
      </c>
      <c r="D578" t="s">
        <v>12</v>
      </c>
      <c r="E578" t="s">
        <v>17</v>
      </c>
      <c r="F578" t="s">
        <v>10</v>
      </c>
      <c r="G578" t="s">
        <v>18</v>
      </c>
      <c r="H578" t="s">
        <v>19</v>
      </c>
      <c r="I578" t="s">
        <v>20</v>
      </c>
      <c r="J578" t="s">
        <v>21</v>
      </c>
      <c r="K578" t="s">
        <v>22</v>
      </c>
      <c r="L578" t="s">
        <v>9</v>
      </c>
      <c r="M578" t="s">
        <v>23</v>
      </c>
      <c r="N578" t="s">
        <v>24</v>
      </c>
    </row>
    <row r="579" spans="1:14" x14ac:dyDescent="0.3">
      <c r="A579" t="s">
        <v>77</v>
      </c>
      <c r="B579">
        <v>1</v>
      </c>
      <c r="C579" t="s">
        <v>7</v>
      </c>
      <c r="D579" t="s">
        <v>13</v>
      </c>
      <c r="E579" t="s">
        <v>76</v>
      </c>
      <c r="F579" t="s">
        <v>26</v>
      </c>
      <c r="I579">
        <v>100</v>
      </c>
      <c r="J579" t="s">
        <v>27</v>
      </c>
      <c r="K579" t="s">
        <v>77</v>
      </c>
    </row>
    <row r="580" spans="1:14" x14ac:dyDescent="0.3">
      <c r="A580" t="s">
        <v>114</v>
      </c>
      <c r="B580">
        <v>1.0246</v>
      </c>
      <c r="C580" t="s">
        <v>7</v>
      </c>
      <c r="D580" t="s">
        <v>13</v>
      </c>
      <c r="E580" t="s">
        <v>29</v>
      </c>
      <c r="F580" t="s">
        <v>30</v>
      </c>
      <c r="G580">
        <v>0</v>
      </c>
      <c r="H580">
        <v>1.0246</v>
      </c>
      <c r="J580" t="s">
        <v>235</v>
      </c>
      <c r="K580" t="s">
        <v>114</v>
      </c>
    </row>
    <row r="581" spans="1:14" x14ac:dyDescent="0.3">
      <c r="A581" t="s">
        <v>79</v>
      </c>
      <c r="B581">
        <v>4.0000000000000001E-3</v>
      </c>
      <c r="C581" t="s">
        <v>7</v>
      </c>
      <c r="D581" t="s">
        <v>13</v>
      </c>
      <c r="E581" t="s">
        <v>29</v>
      </c>
      <c r="F581" t="s">
        <v>30</v>
      </c>
      <c r="G581">
        <v>0</v>
      </c>
      <c r="H581">
        <v>4.0000000000000001E-3</v>
      </c>
      <c r="J581" t="s">
        <v>235</v>
      </c>
      <c r="K581" t="s">
        <v>81</v>
      </c>
      <c r="L581" t="s">
        <v>81</v>
      </c>
      <c r="M581" t="s">
        <v>82</v>
      </c>
      <c r="N581" t="s">
        <v>38</v>
      </c>
    </row>
    <row r="582" spans="1:14" x14ac:dyDescent="0.3">
      <c r="A582" t="s">
        <v>42</v>
      </c>
      <c r="B582">
        <v>3.1999999999999999E-5</v>
      </c>
      <c r="C582" t="s">
        <v>33</v>
      </c>
      <c r="D582" t="s">
        <v>34</v>
      </c>
      <c r="E582" t="s">
        <v>29</v>
      </c>
      <c r="F582" t="s">
        <v>30</v>
      </c>
      <c r="G582">
        <v>0</v>
      </c>
      <c r="H582">
        <v>3.1999999999999999E-5</v>
      </c>
      <c r="J582" t="s">
        <v>235</v>
      </c>
      <c r="K582" t="s">
        <v>43</v>
      </c>
      <c r="L582" t="s">
        <v>43</v>
      </c>
      <c r="M582" t="s">
        <v>44</v>
      </c>
      <c r="N582" t="s">
        <v>38</v>
      </c>
    </row>
    <row r="583" spans="1:14" x14ac:dyDescent="0.3">
      <c r="A583" t="s">
        <v>137</v>
      </c>
      <c r="B583">
        <v>8.7999999999999998E-5</v>
      </c>
      <c r="C583" t="s">
        <v>33</v>
      </c>
      <c r="D583" t="s">
        <v>34</v>
      </c>
      <c r="E583" t="s">
        <v>29</v>
      </c>
      <c r="F583" t="s">
        <v>30</v>
      </c>
      <c r="G583">
        <v>0</v>
      </c>
      <c r="H583">
        <v>8.7999999999999998E-5</v>
      </c>
      <c r="J583" t="s">
        <v>235</v>
      </c>
      <c r="K583" t="s">
        <v>139</v>
      </c>
      <c r="L583" t="s">
        <v>139</v>
      </c>
      <c r="M583" t="s">
        <v>140</v>
      </c>
      <c r="N583" t="s">
        <v>38</v>
      </c>
    </row>
    <row r="584" spans="1:14" x14ac:dyDescent="0.3">
      <c r="A584" t="s">
        <v>68</v>
      </c>
      <c r="B584">
        <v>2.5020000000000001E-4</v>
      </c>
      <c r="C584" t="s">
        <v>52</v>
      </c>
      <c r="D584" t="s">
        <v>69</v>
      </c>
      <c r="E584" t="s">
        <v>29</v>
      </c>
      <c r="F584" t="s">
        <v>30</v>
      </c>
      <c r="G584">
        <v>0</v>
      </c>
      <c r="H584">
        <v>8.9999999999999998E-4</v>
      </c>
      <c r="J584" t="s">
        <v>235</v>
      </c>
      <c r="K584" t="s">
        <v>71</v>
      </c>
      <c r="L584" t="s">
        <v>71</v>
      </c>
      <c r="M584" t="s">
        <v>72</v>
      </c>
      <c r="N584" t="s">
        <v>38</v>
      </c>
    </row>
    <row r="586" spans="1:14" ht="15.6" x14ac:dyDescent="0.3">
      <c r="A586" s="1" t="s">
        <v>1</v>
      </c>
      <c r="B586" s="1" t="s">
        <v>116</v>
      </c>
    </row>
    <row r="587" spans="1:14" x14ac:dyDescent="0.3">
      <c r="A587" t="s">
        <v>2</v>
      </c>
      <c r="B587" t="s">
        <v>236</v>
      </c>
    </row>
    <row r="588" spans="1:14" x14ac:dyDescent="0.3">
      <c r="A588" t="s">
        <v>4</v>
      </c>
      <c r="B588" t="s">
        <v>5</v>
      </c>
    </row>
    <row r="589" spans="1:14" x14ac:dyDescent="0.3">
      <c r="A589" t="s">
        <v>6</v>
      </c>
      <c r="B589" t="s">
        <v>7</v>
      </c>
    </row>
    <row r="590" spans="1:14" x14ac:dyDescent="0.3">
      <c r="A590" t="s">
        <v>8</v>
      </c>
      <c r="B590">
        <v>1</v>
      </c>
    </row>
    <row r="591" spans="1:14" x14ac:dyDescent="0.3">
      <c r="A591" t="s">
        <v>9</v>
      </c>
      <c r="B591" t="s">
        <v>116</v>
      </c>
    </row>
    <row r="592" spans="1:14" x14ac:dyDescent="0.3">
      <c r="A592" t="s">
        <v>10</v>
      </c>
      <c r="B592" t="s">
        <v>11</v>
      </c>
    </row>
    <row r="593" spans="1:14" x14ac:dyDescent="0.3">
      <c r="A593" t="s">
        <v>12</v>
      </c>
      <c r="B593" t="s">
        <v>13</v>
      </c>
    </row>
    <row r="594" spans="1:14" ht="15.6" x14ac:dyDescent="0.3">
      <c r="A594" s="1" t="s">
        <v>14</v>
      </c>
    </row>
    <row r="595" spans="1:14" x14ac:dyDescent="0.3">
      <c r="A595" t="s">
        <v>15</v>
      </c>
      <c r="B595" t="s">
        <v>16</v>
      </c>
      <c r="C595" t="s">
        <v>6</v>
      </c>
      <c r="D595" t="s">
        <v>12</v>
      </c>
      <c r="E595" t="s">
        <v>17</v>
      </c>
      <c r="F595" t="s">
        <v>10</v>
      </c>
      <c r="G595" t="s">
        <v>18</v>
      </c>
      <c r="H595" t="s">
        <v>19</v>
      </c>
      <c r="I595" t="s">
        <v>20</v>
      </c>
      <c r="J595" t="s">
        <v>21</v>
      </c>
      <c r="K595" t="s">
        <v>22</v>
      </c>
      <c r="L595" t="s">
        <v>9</v>
      </c>
      <c r="M595" t="s">
        <v>23</v>
      </c>
      <c r="N595" t="s">
        <v>24</v>
      </c>
    </row>
    <row r="596" spans="1:14" x14ac:dyDescent="0.3">
      <c r="A596" t="s">
        <v>100</v>
      </c>
      <c r="B596">
        <v>5.7200000000000001E-5</v>
      </c>
      <c r="D596" t="s">
        <v>34</v>
      </c>
      <c r="E596" t="s">
        <v>101</v>
      </c>
      <c r="F596" t="s">
        <v>102</v>
      </c>
      <c r="G596">
        <v>0</v>
      </c>
      <c r="H596">
        <v>5.7200000000000001E-5</v>
      </c>
      <c r="J596" t="s">
        <v>237</v>
      </c>
    </row>
    <row r="597" spans="1:14" x14ac:dyDescent="0.3">
      <c r="A597" t="s">
        <v>100</v>
      </c>
      <c r="B597">
        <v>1.1999999999999999E-7</v>
      </c>
      <c r="D597" t="s">
        <v>34</v>
      </c>
      <c r="E597" t="s">
        <v>101</v>
      </c>
      <c r="F597" t="s">
        <v>102</v>
      </c>
      <c r="G597">
        <v>0</v>
      </c>
      <c r="H597">
        <v>1.1999999999999999E-7</v>
      </c>
      <c r="J597" t="s">
        <v>238</v>
      </c>
    </row>
    <row r="598" spans="1:14" x14ac:dyDescent="0.3">
      <c r="A598" t="s">
        <v>116</v>
      </c>
      <c r="B598">
        <v>1</v>
      </c>
      <c r="C598" t="s">
        <v>7</v>
      </c>
      <c r="D598" t="s">
        <v>13</v>
      </c>
      <c r="E598" t="s">
        <v>76</v>
      </c>
      <c r="F598" t="s">
        <v>26</v>
      </c>
      <c r="I598">
        <v>100</v>
      </c>
      <c r="J598" t="s">
        <v>27</v>
      </c>
      <c r="K598" t="s">
        <v>116</v>
      </c>
    </row>
    <row r="599" spans="1:14" x14ac:dyDescent="0.3">
      <c r="A599" t="s">
        <v>39</v>
      </c>
      <c r="B599">
        <v>1.3163000000000001E-4</v>
      </c>
      <c r="C599" t="s">
        <v>33</v>
      </c>
      <c r="D599" t="s">
        <v>34</v>
      </c>
      <c r="E599" t="s">
        <v>29</v>
      </c>
      <c r="F599" t="s">
        <v>30</v>
      </c>
      <c r="G599">
        <v>0</v>
      </c>
      <c r="H599">
        <v>1.3163000000000001E-4</v>
      </c>
      <c r="J599" t="s">
        <v>239</v>
      </c>
      <c r="K599" t="s">
        <v>40</v>
      </c>
      <c r="L599" t="s">
        <v>40</v>
      </c>
      <c r="M599" t="s">
        <v>41</v>
      </c>
      <c r="N599" t="s">
        <v>38</v>
      </c>
    </row>
    <row r="600" spans="1:14" x14ac:dyDescent="0.3">
      <c r="A600" t="s">
        <v>197</v>
      </c>
      <c r="B600">
        <v>1.8400000000000001E-3</v>
      </c>
      <c r="C600" t="s">
        <v>33</v>
      </c>
      <c r="D600" t="s">
        <v>34</v>
      </c>
      <c r="E600" t="s">
        <v>29</v>
      </c>
      <c r="F600" t="s">
        <v>30</v>
      </c>
      <c r="G600">
        <v>0</v>
      </c>
      <c r="H600">
        <v>1.8400000000000001E-3</v>
      </c>
      <c r="J600" t="s">
        <v>240</v>
      </c>
      <c r="K600" t="s">
        <v>199</v>
      </c>
      <c r="L600" t="s">
        <v>199</v>
      </c>
      <c r="M600" t="s">
        <v>200</v>
      </c>
      <c r="N600" t="s">
        <v>38</v>
      </c>
    </row>
    <row r="601" spans="1:14" x14ac:dyDescent="0.3">
      <c r="A601" t="s">
        <v>201</v>
      </c>
      <c r="B601">
        <v>9.0000000000000006E-5</v>
      </c>
      <c r="C601" t="s">
        <v>33</v>
      </c>
      <c r="D601" t="s">
        <v>34</v>
      </c>
      <c r="E601" t="s">
        <v>29</v>
      </c>
      <c r="F601" t="s">
        <v>30</v>
      </c>
      <c r="G601">
        <v>0</v>
      </c>
      <c r="H601">
        <v>9.0000000000000006E-5</v>
      </c>
      <c r="J601" t="s">
        <v>241</v>
      </c>
      <c r="K601" t="s">
        <v>203</v>
      </c>
      <c r="L601" t="s">
        <v>203</v>
      </c>
      <c r="M601" t="s">
        <v>204</v>
      </c>
      <c r="N601" t="s">
        <v>38</v>
      </c>
    </row>
    <row r="602" spans="1:14" x14ac:dyDescent="0.3">
      <c r="A602" t="s">
        <v>205</v>
      </c>
      <c r="B602">
        <v>4.0999999999999999E-4</v>
      </c>
      <c r="C602" t="s">
        <v>33</v>
      </c>
      <c r="D602" t="s">
        <v>34</v>
      </c>
      <c r="E602" t="s">
        <v>29</v>
      </c>
      <c r="F602" t="s">
        <v>30</v>
      </c>
      <c r="G602">
        <v>0</v>
      </c>
      <c r="H602">
        <v>4.0999999999999999E-4</v>
      </c>
      <c r="J602" t="s">
        <v>242</v>
      </c>
      <c r="K602" t="s">
        <v>207</v>
      </c>
      <c r="L602" t="s">
        <v>207</v>
      </c>
      <c r="M602" t="s">
        <v>208</v>
      </c>
      <c r="N602" t="s">
        <v>38</v>
      </c>
    </row>
    <row r="603" spans="1:14" x14ac:dyDescent="0.3">
      <c r="A603" t="s">
        <v>209</v>
      </c>
      <c r="B603">
        <v>5.5999999999999995E-4</v>
      </c>
      <c r="C603" t="s">
        <v>33</v>
      </c>
      <c r="D603" t="s">
        <v>34</v>
      </c>
      <c r="E603" t="s">
        <v>29</v>
      </c>
      <c r="F603" t="s">
        <v>30</v>
      </c>
      <c r="G603">
        <v>0</v>
      </c>
      <c r="H603">
        <v>5.5999999999999995E-4</v>
      </c>
      <c r="J603" t="s">
        <v>243</v>
      </c>
      <c r="K603" t="s">
        <v>211</v>
      </c>
      <c r="L603" t="s">
        <v>211</v>
      </c>
      <c r="M603" t="s">
        <v>212</v>
      </c>
      <c r="N603" t="s">
        <v>38</v>
      </c>
    </row>
    <row r="604" spans="1:14" x14ac:dyDescent="0.3">
      <c r="A604" t="s">
        <v>244</v>
      </c>
      <c r="B604">
        <v>3.6000000000000002E-4</v>
      </c>
      <c r="C604" t="s">
        <v>33</v>
      </c>
      <c r="D604" t="s">
        <v>34</v>
      </c>
      <c r="E604" t="s">
        <v>29</v>
      </c>
      <c r="F604" t="s">
        <v>30</v>
      </c>
      <c r="G604">
        <v>0</v>
      </c>
      <c r="H604">
        <v>3.6000000000000002E-4</v>
      </c>
      <c r="J604" t="s">
        <v>245</v>
      </c>
      <c r="K604" t="s">
        <v>246</v>
      </c>
      <c r="L604" t="s">
        <v>246</v>
      </c>
      <c r="M604" t="s">
        <v>247</v>
      </c>
      <c r="N604" t="s">
        <v>38</v>
      </c>
    </row>
    <row r="605" spans="1:14" x14ac:dyDescent="0.3">
      <c r="A605" t="s">
        <v>213</v>
      </c>
      <c r="B605">
        <v>4.0499999999999998E-3</v>
      </c>
      <c r="C605" t="s">
        <v>33</v>
      </c>
      <c r="D605" t="s">
        <v>34</v>
      </c>
      <c r="E605" t="s">
        <v>29</v>
      </c>
      <c r="F605" t="s">
        <v>30</v>
      </c>
      <c r="G605">
        <v>0</v>
      </c>
      <c r="H605">
        <v>4.0499999999999998E-3</v>
      </c>
      <c r="J605" t="s">
        <v>248</v>
      </c>
      <c r="K605" t="s">
        <v>214</v>
      </c>
      <c r="L605" t="s">
        <v>214</v>
      </c>
      <c r="M605" t="s">
        <v>215</v>
      </c>
      <c r="N605" t="s">
        <v>38</v>
      </c>
    </row>
    <row r="606" spans="1:14" x14ac:dyDescent="0.3">
      <c r="A606" t="s">
        <v>110</v>
      </c>
      <c r="B606">
        <v>8.9649999999999994E-4</v>
      </c>
      <c r="C606" t="s">
        <v>7</v>
      </c>
      <c r="D606" t="s">
        <v>34</v>
      </c>
      <c r="E606" t="s">
        <v>29</v>
      </c>
      <c r="F606" t="s">
        <v>30</v>
      </c>
      <c r="G606">
        <v>0</v>
      </c>
      <c r="H606">
        <v>8.9649999999999994E-4</v>
      </c>
      <c r="J606" t="s">
        <v>249</v>
      </c>
      <c r="K606" t="s">
        <v>111</v>
      </c>
      <c r="L606" t="s">
        <v>111</v>
      </c>
      <c r="M606" t="s">
        <v>112</v>
      </c>
      <c r="N606" t="s">
        <v>38</v>
      </c>
    </row>
    <row r="607" spans="1:14" x14ac:dyDescent="0.3">
      <c r="A607" t="s">
        <v>68</v>
      </c>
      <c r="B607">
        <v>8.3678000000000008E-4</v>
      </c>
      <c r="C607" t="s">
        <v>52</v>
      </c>
      <c r="D607" t="s">
        <v>69</v>
      </c>
      <c r="E607" t="s">
        <v>54</v>
      </c>
      <c r="F607" t="s">
        <v>30</v>
      </c>
      <c r="G607">
        <v>0</v>
      </c>
      <c r="H607">
        <v>3.0100000000000001E-3</v>
      </c>
      <c r="J607" t="s">
        <v>250</v>
      </c>
      <c r="K607" t="s">
        <v>71</v>
      </c>
      <c r="L607" t="s">
        <v>71</v>
      </c>
      <c r="M607" t="s">
        <v>72</v>
      </c>
      <c r="N607" t="s">
        <v>38</v>
      </c>
    </row>
    <row r="608" spans="1:14" x14ac:dyDescent="0.3">
      <c r="A608" t="s">
        <v>218</v>
      </c>
      <c r="B608">
        <v>1.5270999999999999E-4</v>
      </c>
      <c r="C608" t="s">
        <v>7</v>
      </c>
      <c r="D608" t="s">
        <v>34</v>
      </c>
      <c r="E608" t="s">
        <v>29</v>
      </c>
      <c r="F608" t="s">
        <v>30</v>
      </c>
      <c r="G608">
        <v>0</v>
      </c>
      <c r="H608">
        <v>1.5270999999999999E-4</v>
      </c>
      <c r="J608" t="s">
        <v>239</v>
      </c>
      <c r="K608" t="s">
        <v>219</v>
      </c>
      <c r="L608" t="s">
        <v>219</v>
      </c>
      <c r="M608" t="s">
        <v>220</v>
      </c>
      <c r="N608" t="s">
        <v>38</v>
      </c>
    </row>
    <row r="609" spans="1:14" x14ac:dyDescent="0.3">
      <c r="A609" t="s">
        <v>392</v>
      </c>
      <c r="B609">
        <v>1</v>
      </c>
      <c r="D609" t="s">
        <v>13</v>
      </c>
      <c r="E609" t="s">
        <v>393</v>
      </c>
      <c r="F609" t="s">
        <v>102</v>
      </c>
      <c r="J609" t="s">
        <v>395</v>
      </c>
    </row>
    <row r="611" spans="1:14" ht="15.6" x14ac:dyDescent="0.3">
      <c r="A611" s="1" t="s">
        <v>1</v>
      </c>
      <c r="B611" s="1" t="s">
        <v>28</v>
      </c>
    </row>
    <row r="612" spans="1:14" x14ac:dyDescent="0.3">
      <c r="A612" t="s">
        <v>2</v>
      </c>
      <c r="B612" t="s">
        <v>251</v>
      </c>
    </row>
    <row r="613" spans="1:14" x14ac:dyDescent="0.3">
      <c r="A613" t="s">
        <v>4</v>
      </c>
      <c r="B613" t="s">
        <v>5</v>
      </c>
    </row>
    <row r="614" spans="1:14" x14ac:dyDescent="0.3">
      <c r="A614" t="s">
        <v>6</v>
      </c>
      <c r="B614" t="s">
        <v>7</v>
      </c>
    </row>
    <row r="615" spans="1:14" x14ac:dyDescent="0.3">
      <c r="A615" t="s">
        <v>8</v>
      </c>
      <c r="B615">
        <v>1</v>
      </c>
    </row>
    <row r="616" spans="1:14" x14ac:dyDescent="0.3">
      <c r="A616" t="s">
        <v>9</v>
      </c>
      <c r="B616" t="s">
        <v>28</v>
      </c>
    </row>
    <row r="617" spans="1:14" x14ac:dyDescent="0.3">
      <c r="A617" t="s">
        <v>10</v>
      </c>
      <c r="B617" t="s">
        <v>11</v>
      </c>
    </row>
    <row r="618" spans="1:14" x14ac:dyDescent="0.3">
      <c r="A618" t="s">
        <v>12</v>
      </c>
      <c r="B618" t="s">
        <v>13</v>
      </c>
    </row>
    <row r="619" spans="1:14" ht="15.6" x14ac:dyDescent="0.3">
      <c r="A619" s="1" t="s">
        <v>14</v>
      </c>
    </row>
    <row r="620" spans="1:14" x14ac:dyDescent="0.3">
      <c r="A620" t="s">
        <v>15</v>
      </c>
      <c r="B620" t="s">
        <v>16</v>
      </c>
      <c r="C620" t="s">
        <v>6</v>
      </c>
      <c r="D620" t="s">
        <v>12</v>
      </c>
      <c r="E620" t="s">
        <v>17</v>
      </c>
      <c r="F620" t="s">
        <v>10</v>
      </c>
      <c r="G620" t="s">
        <v>18</v>
      </c>
      <c r="H620" t="s">
        <v>19</v>
      </c>
      <c r="I620" t="s">
        <v>20</v>
      </c>
      <c r="J620" t="s">
        <v>21</v>
      </c>
      <c r="K620" t="s">
        <v>22</v>
      </c>
      <c r="L620" t="s">
        <v>9</v>
      </c>
      <c r="M620" t="s">
        <v>23</v>
      </c>
      <c r="N620" t="s">
        <v>24</v>
      </c>
    </row>
    <row r="621" spans="1:14" x14ac:dyDescent="0.3">
      <c r="A621" t="s">
        <v>28</v>
      </c>
      <c r="B621">
        <v>1</v>
      </c>
      <c r="C621" t="s">
        <v>7</v>
      </c>
      <c r="D621" t="s">
        <v>13</v>
      </c>
      <c r="E621" t="s">
        <v>25</v>
      </c>
      <c r="F621" t="s">
        <v>26</v>
      </c>
      <c r="I621">
        <v>100</v>
      </c>
      <c r="J621" t="s">
        <v>27</v>
      </c>
      <c r="K621" t="s">
        <v>28</v>
      </c>
    </row>
    <row r="622" spans="1:14" x14ac:dyDescent="0.3">
      <c r="A622" t="s">
        <v>347</v>
      </c>
      <c r="B622">
        <f>1.0246/37</f>
        <v>2.769189189189189E-2</v>
      </c>
      <c r="C622" t="s">
        <v>33</v>
      </c>
      <c r="D622" t="s">
        <v>34</v>
      </c>
      <c r="F622" t="s">
        <v>30</v>
      </c>
      <c r="J622" t="s">
        <v>253</v>
      </c>
      <c r="L622" t="s">
        <v>348</v>
      </c>
    </row>
    <row r="623" spans="1:14" x14ac:dyDescent="0.3">
      <c r="A623" t="s">
        <v>79</v>
      </c>
      <c r="B623">
        <v>4.0000000000000001E-3</v>
      </c>
      <c r="C623" t="s">
        <v>7</v>
      </c>
      <c r="D623" t="s">
        <v>13</v>
      </c>
      <c r="E623" t="s">
        <v>29</v>
      </c>
      <c r="F623" t="s">
        <v>30</v>
      </c>
      <c r="G623">
        <v>0</v>
      </c>
      <c r="H623">
        <v>4.0000000000000001E-3</v>
      </c>
      <c r="J623" t="s">
        <v>235</v>
      </c>
      <c r="K623" t="s">
        <v>81</v>
      </c>
      <c r="L623" t="s">
        <v>81</v>
      </c>
      <c r="M623" t="s">
        <v>82</v>
      </c>
      <c r="N623" t="s">
        <v>38</v>
      </c>
    </row>
    <row r="624" spans="1:14" x14ac:dyDescent="0.3">
      <c r="A624" t="s">
        <v>42</v>
      </c>
      <c r="B624">
        <v>3.1999999999999999E-5</v>
      </c>
      <c r="C624" t="s">
        <v>33</v>
      </c>
      <c r="D624" t="s">
        <v>34</v>
      </c>
      <c r="E624" t="s">
        <v>29</v>
      </c>
      <c r="F624" t="s">
        <v>30</v>
      </c>
      <c r="G624">
        <v>0</v>
      </c>
      <c r="H624">
        <v>3.1999999999999999E-5</v>
      </c>
      <c r="J624" t="s">
        <v>235</v>
      </c>
      <c r="K624" t="s">
        <v>43</v>
      </c>
      <c r="L624" t="s">
        <v>43</v>
      </c>
      <c r="M624" t="s">
        <v>44</v>
      </c>
      <c r="N624" t="s">
        <v>38</v>
      </c>
    </row>
    <row r="625" spans="1:14" x14ac:dyDescent="0.3">
      <c r="A625" t="s">
        <v>137</v>
      </c>
      <c r="B625">
        <v>8.7999999999999998E-5</v>
      </c>
      <c r="C625" t="s">
        <v>33</v>
      </c>
      <c r="D625" t="s">
        <v>34</v>
      </c>
      <c r="E625" t="s">
        <v>29</v>
      </c>
      <c r="F625" t="s">
        <v>30</v>
      </c>
      <c r="G625">
        <v>0</v>
      </c>
      <c r="H625">
        <v>8.7999999999999998E-5</v>
      </c>
      <c r="J625" t="s">
        <v>235</v>
      </c>
      <c r="K625" t="s">
        <v>139</v>
      </c>
      <c r="L625" t="s">
        <v>139</v>
      </c>
      <c r="M625" t="s">
        <v>140</v>
      </c>
      <c r="N625" t="s">
        <v>38</v>
      </c>
    </row>
    <row r="626" spans="1:14" x14ac:dyDescent="0.3">
      <c r="A626" t="s">
        <v>60</v>
      </c>
      <c r="B626">
        <v>2.8999999999999998E-3</v>
      </c>
      <c r="C626" t="s">
        <v>7</v>
      </c>
      <c r="D626" t="s">
        <v>53</v>
      </c>
      <c r="E626" t="s">
        <v>54</v>
      </c>
      <c r="F626" t="s">
        <v>30</v>
      </c>
      <c r="G626">
        <v>0</v>
      </c>
      <c r="H626">
        <v>2.8999999999999998E-3</v>
      </c>
      <c r="J626" t="s">
        <v>254</v>
      </c>
      <c r="K626" t="s">
        <v>62</v>
      </c>
      <c r="L626" t="s">
        <v>62</v>
      </c>
      <c r="M626" t="s">
        <v>63</v>
      </c>
      <c r="N626" t="s">
        <v>38</v>
      </c>
    </row>
    <row r="627" spans="1:14" x14ac:dyDescent="0.3">
      <c r="A627" t="s">
        <v>65</v>
      </c>
      <c r="B627">
        <v>0.18920000000000001</v>
      </c>
      <c r="C627" t="s">
        <v>33</v>
      </c>
      <c r="D627" t="s">
        <v>53</v>
      </c>
      <c r="E627" t="s">
        <v>54</v>
      </c>
      <c r="F627" t="s">
        <v>30</v>
      </c>
      <c r="G627">
        <v>0</v>
      </c>
      <c r="H627">
        <v>0.18920000000000001</v>
      </c>
      <c r="J627" t="s">
        <v>255</v>
      </c>
      <c r="K627" t="s">
        <v>66</v>
      </c>
      <c r="L627" t="s">
        <v>66</v>
      </c>
      <c r="M627" t="s">
        <v>67</v>
      </c>
      <c r="N627" t="s">
        <v>38</v>
      </c>
    </row>
    <row r="628" spans="1:14" x14ac:dyDescent="0.3">
      <c r="A628" t="s">
        <v>68</v>
      </c>
      <c r="B628">
        <v>2.5020000000000001E-4</v>
      </c>
      <c r="C628" t="s">
        <v>52</v>
      </c>
      <c r="D628" t="s">
        <v>69</v>
      </c>
      <c r="E628" t="s">
        <v>29</v>
      </c>
      <c r="F628" t="s">
        <v>30</v>
      </c>
      <c r="G628">
        <v>0</v>
      </c>
      <c r="H628">
        <v>8.9999999999999998E-4</v>
      </c>
      <c r="J628" t="s">
        <v>235</v>
      </c>
      <c r="K628" t="s">
        <v>71</v>
      </c>
      <c r="L628" t="s">
        <v>71</v>
      </c>
      <c r="M628" t="s">
        <v>72</v>
      </c>
      <c r="N628" t="s">
        <v>38</v>
      </c>
    </row>
    <row r="629" spans="1:14" x14ac:dyDescent="0.3">
      <c r="A629" t="s">
        <v>392</v>
      </c>
      <c r="B629">
        <v>1</v>
      </c>
      <c r="D629" t="s">
        <v>13</v>
      </c>
      <c r="E629" t="s">
        <v>393</v>
      </c>
      <c r="F629" t="s">
        <v>102</v>
      </c>
      <c r="J629" t="s">
        <v>395</v>
      </c>
    </row>
    <row r="631" spans="1:14" ht="15.6" x14ac:dyDescent="0.3">
      <c r="A631" s="1" t="s">
        <v>1</v>
      </c>
      <c r="B631" s="1" t="s">
        <v>256</v>
      </c>
    </row>
    <row r="632" spans="1:14" x14ac:dyDescent="0.3">
      <c r="A632" t="s">
        <v>2</v>
      </c>
      <c r="B632" t="s">
        <v>257</v>
      </c>
    </row>
    <row r="633" spans="1:14" x14ac:dyDescent="0.3">
      <c r="A633" t="s">
        <v>4</v>
      </c>
      <c r="B633" t="s">
        <v>5</v>
      </c>
    </row>
    <row r="634" spans="1:14" x14ac:dyDescent="0.3">
      <c r="A634" t="s">
        <v>6</v>
      </c>
      <c r="B634" t="s">
        <v>7</v>
      </c>
    </row>
    <row r="635" spans="1:14" x14ac:dyDescent="0.3">
      <c r="A635" t="s">
        <v>8</v>
      </c>
      <c r="B635">
        <v>1</v>
      </c>
    </row>
    <row r="636" spans="1:14" x14ac:dyDescent="0.3">
      <c r="A636" t="s">
        <v>9</v>
      </c>
      <c r="B636" t="s">
        <v>256</v>
      </c>
    </row>
    <row r="637" spans="1:14" x14ac:dyDescent="0.3">
      <c r="A637" t="s">
        <v>10</v>
      </c>
      <c r="B637" t="s">
        <v>11</v>
      </c>
    </row>
    <row r="638" spans="1:14" x14ac:dyDescent="0.3">
      <c r="A638" t="s">
        <v>12</v>
      </c>
      <c r="B638" t="s">
        <v>13</v>
      </c>
    </row>
    <row r="639" spans="1:14" ht="15.6" x14ac:dyDescent="0.3">
      <c r="A639" s="1" t="s">
        <v>14</v>
      </c>
    </row>
    <row r="640" spans="1:14" x14ac:dyDescent="0.3">
      <c r="A640" t="s">
        <v>15</v>
      </c>
      <c r="B640" t="s">
        <v>16</v>
      </c>
      <c r="C640" t="s">
        <v>6</v>
      </c>
      <c r="D640" t="s">
        <v>12</v>
      </c>
      <c r="E640" t="s">
        <v>17</v>
      </c>
      <c r="F640" t="s">
        <v>10</v>
      </c>
      <c r="G640" t="s">
        <v>18</v>
      </c>
      <c r="H640" t="s">
        <v>19</v>
      </c>
      <c r="I640" t="s">
        <v>20</v>
      </c>
      <c r="J640" t="s">
        <v>21</v>
      </c>
      <c r="K640" t="s">
        <v>22</v>
      </c>
      <c r="L640" t="s">
        <v>9</v>
      </c>
      <c r="M640" t="s">
        <v>23</v>
      </c>
      <c r="N640" t="s">
        <v>24</v>
      </c>
    </row>
    <row r="641" spans="1:14" x14ac:dyDescent="0.3">
      <c r="A641" t="s">
        <v>100</v>
      </c>
      <c r="B641">
        <v>3.03E-8</v>
      </c>
      <c r="D641" t="s">
        <v>34</v>
      </c>
      <c r="E641" t="s">
        <v>101</v>
      </c>
      <c r="F641" t="s">
        <v>102</v>
      </c>
      <c r="G641">
        <v>0</v>
      </c>
      <c r="H641">
        <v>3.03E-8</v>
      </c>
      <c r="J641" t="s">
        <v>27</v>
      </c>
    </row>
    <row r="642" spans="1:14" x14ac:dyDescent="0.3">
      <c r="A642" t="s">
        <v>103</v>
      </c>
      <c r="B642">
        <v>1.2299999999999999E-8</v>
      </c>
      <c r="D642" t="s">
        <v>34</v>
      </c>
      <c r="E642" t="s">
        <v>101</v>
      </c>
      <c r="F642" t="s">
        <v>102</v>
      </c>
      <c r="G642">
        <v>0</v>
      </c>
      <c r="H642">
        <v>1.2299999999999999E-8</v>
      </c>
      <c r="J642" t="s">
        <v>27</v>
      </c>
    </row>
    <row r="643" spans="1:14" x14ac:dyDescent="0.3">
      <c r="A643" t="s">
        <v>256</v>
      </c>
      <c r="B643">
        <v>1</v>
      </c>
      <c r="C643" t="s">
        <v>7</v>
      </c>
      <c r="D643" t="s">
        <v>13</v>
      </c>
      <c r="E643" t="s">
        <v>258</v>
      </c>
      <c r="F643" t="s">
        <v>26</v>
      </c>
      <c r="I643">
        <v>100</v>
      </c>
      <c r="J643" t="s">
        <v>27</v>
      </c>
      <c r="K643" t="s">
        <v>256</v>
      </c>
    </row>
    <row r="644" spans="1:14" x14ac:dyDescent="0.3">
      <c r="A644" t="s">
        <v>110</v>
      </c>
      <c r="B644">
        <v>2.34E-4</v>
      </c>
      <c r="C644" t="s">
        <v>7</v>
      </c>
      <c r="D644" t="s">
        <v>34</v>
      </c>
      <c r="E644" t="s">
        <v>29</v>
      </c>
      <c r="F644" t="s">
        <v>30</v>
      </c>
      <c r="G644">
        <v>0</v>
      </c>
      <c r="H644">
        <v>2.34E-4</v>
      </c>
      <c r="J644" t="s">
        <v>27</v>
      </c>
      <c r="K644" t="s">
        <v>111</v>
      </c>
      <c r="L644" t="s">
        <v>111</v>
      </c>
      <c r="M644" t="s">
        <v>112</v>
      </c>
      <c r="N644" t="s">
        <v>38</v>
      </c>
    </row>
    <row r="645" spans="1:14" x14ac:dyDescent="0.3">
      <c r="A645" t="s">
        <v>392</v>
      </c>
      <c r="B645">
        <v>1</v>
      </c>
      <c r="D645" t="s">
        <v>13</v>
      </c>
      <c r="E645" t="s">
        <v>393</v>
      </c>
      <c r="F645" t="s">
        <v>102</v>
      </c>
      <c r="J645" t="s">
        <v>395</v>
      </c>
    </row>
    <row r="647" spans="1:14" ht="15.6" x14ac:dyDescent="0.3">
      <c r="A647" s="1" t="s">
        <v>1</v>
      </c>
      <c r="B647" s="1" t="s">
        <v>161</v>
      </c>
    </row>
    <row r="648" spans="1:14" x14ac:dyDescent="0.3">
      <c r="A648" t="s">
        <v>2</v>
      </c>
      <c r="B648" t="s">
        <v>259</v>
      </c>
    </row>
    <row r="649" spans="1:14" x14ac:dyDescent="0.3">
      <c r="A649" t="s">
        <v>4</v>
      </c>
      <c r="B649" t="s">
        <v>5</v>
      </c>
    </row>
    <row r="650" spans="1:14" x14ac:dyDescent="0.3">
      <c r="A650" t="s">
        <v>6</v>
      </c>
      <c r="B650" t="s">
        <v>7</v>
      </c>
    </row>
    <row r="651" spans="1:14" x14ac:dyDescent="0.3">
      <c r="A651" t="s">
        <v>8</v>
      </c>
      <c r="B651">
        <v>1</v>
      </c>
    </row>
    <row r="652" spans="1:14" x14ac:dyDescent="0.3">
      <c r="A652" t="s">
        <v>9</v>
      </c>
      <c r="B652" t="s">
        <v>161</v>
      </c>
    </row>
    <row r="653" spans="1:14" x14ac:dyDescent="0.3">
      <c r="A653" t="s">
        <v>10</v>
      </c>
      <c r="B653" t="s">
        <v>11</v>
      </c>
    </row>
    <row r="654" spans="1:14" x14ac:dyDescent="0.3">
      <c r="A654" t="s">
        <v>12</v>
      </c>
      <c r="B654" t="s">
        <v>13</v>
      </c>
    </row>
    <row r="655" spans="1:14" ht="15.6" x14ac:dyDescent="0.3">
      <c r="A655" s="1" t="s">
        <v>14</v>
      </c>
    </row>
    <row r="656" spans="1:14" x14ac:dyDescent="0.3">
      <c r="A656" t="s">
        <v>15</v>
      </c>
      <c r="B656" t="s">
        <v>16</v>
      </c>
      <c r="C656" t="s">
        <v>6</v>
      </c>
      <c r="D656" t="s">
        <v>12</v>
      </c>
      <c r="E656" t="s">
        <v>17</v>
      </c>
      <c r="F656" t="s">
        <v>10</v>
      </c>
      <c r="G656" t="s">
        <v>18</v>
      </c>
      <c r="H656" t="s">
        <v>19</v>
      </c>
      <c r="I656" t="s">
        <v>20</v>
      </c>
      <c r="J656" t="s">
        <v>21</v>
      </c>
      <c r="K656" t="s">
        <v>22</v>
      </c>
      <c r="L656" t="s">
        <v>9</v>
      </c>
      <c r="M656" t="s">
        <v>23</v>
      </c>
      <c r="N656" t="s">
        <v>24</v>
      </c>
    </row>
    <row r="657" spans="1:14" x14ac:dyDescent="0.3">
      <c r="A657" t="s">
        <v>100</v>
      </c>
      <c r="B657">
        <v>1.257E-5</v>
      </c>
      <c r="D657" t="s">
        <v>34</v>
      </c>
      <c r="E657" t="s">
        <v>101</v>
      </c>
      <c r="F657" t="s">
        <v>102</v>
      </c>
      <c r="G657">
        <v>0</v>
      </c>
      <c r="H657">
        <v>1.257E-5</v>
      </c>
      <c r="J657" t="s">
        <v>260</v>
      </c>
    </row>
    <row r="658" spans="1:14" x14ac:dyDescent="0.3">
      <c r="A658" t="s">
        <v>100</v>
      </c>
      <c r="B658">
        <v>2.9999999999999997E-8</v>
      </c>
      <c r="D658" t="s">
        <v>34</v>
      </c>
      <c r="E658" t="s">
        <v>101</v>
      </c>
      <c r="F658" t="s">
        <v>102</v>
      </c>
      <c r="G658">
        <v>0</v>
      </c>
      <c r="H658">
        <v>2.9999999999999997E-8</v>
      </c>
      <c r="J658" t="s">
        <v>238</v>
      </c>
    </row>
    <row r="659" spans="1:14" x14ac:dyDescent="0.3">
      <c r="A659" t="s">
        <v>103</v>
      </c>
      <c r="B659">
        <v>1E-8</v>
      </c>
      <c r="D659" t="s">
        <v>34</v>
      </c>
      <c r="E659" t="s">
        <v>101</v>
      </c>
      <c r="F659" t="s">
        <v>102</v>
      </c>
      <c r="G659">
        <v>0</v>
      </c>
      <c r="H659">
        <v>1E-8</v>
      </c>
      <c r="J659" t="s">
        <v>238</v>
      </c>
    </row>
    <row r="660" spans="1:14" x14ac:dyDescent="0.3">
      <c r="A660" t="s">
        <v>161</v>
      </c>
      <c r="B660">
        <v>1</v>
      </c>
      <c r="C660" t="s">
        <v>7</v>
      </c>
      <c r="D660" t="s">
        <v>13</v>
      </c>
      <c r="E660" t="s">
        <v>160</v>
      </c>
      <c r="F660" t="s">
        <v>26</v>
      </c>
      <c r="I660">
        <v>100</v>
      </c>
      <c r="J660" t="s">
        <v>261</v>
      </c>
      <c r="K660" t="s">
        <v>161</v>
      </c>
    </row>
    <row r="661" spans="1:14" x14ac:dyDescent="0.3">
      <c r="A661" t="s">
        <v>197</v>
      </c>
      <c r="B661">
        <v>3.5E-4</v>
      </c>
      <c r="C661" t="s">
        <v>33</v>
      </c>
      <c r="D661" t="s">
        <v>34</v>
      </c>
      <c r="E661" t="s">
        <v>29</v>
      </c>
      <c r="F661" t="s">
        <v>30</v>
      </c>
      <c r="G661">
        <v>0</v>
      </c>
      <c r="H661">
        <v>3.5E-4</v>
      </c>
      <c r="J661" t="s">
        <v>262</v>
      </c>
      <c r="K661" t="s">
        <v>199</v>
      </c>
      <c r="L661" t="s">
        <v>199</v>
      </c>
      <c r="M661" t="s">
        <v>200</v>
      </c>
      <c r="N661" t="s">
        <v>38</v>
      </c>
    </row>
    <row r="662" spans="1:14" x14ac:dyDescent="0.3">
      <c r="A662" t="s">
        <v>201</v>
      </c>
      <c r="B662">
        <v>5.0000000000000002E-5</v>
      </c>
      <c r="C662" t="s">
        <v>33</v>
      </c>
      <c r="D662" t="s">
        <v>34</v>
      </c>
      <c r="E662" t="s">
        <v>29</v>
      </c>
      <c r="F662" t="s">
        <v>30</v>
      </c>
      <c r="G662">
        <v>0</v>
      </c>
      <c r="H662">
        <v>5.0000000000000002E-5</v>
      </c>
      <c r="J662" t="s">
        <v>263</v>
      </c>
      <c r="K662" t="s">
        <v>203</v>
      </c>
      <c r="L662" t="s">
        <v>203</v>
      </c>
      <c r="M662" t="s">
        <v>204</v>
      </c>
      <c r="N662" t="s">
        <v>38</v>
      </c>
    </row>
    <row r="663" spans="1:14" x14ac:dyDescent="0.3">
      <c r="A663" t="s">
        <v>205</v>
      </c>
      <c r="B663">
        <v>1.4999999999999999E-4</v>
      </c>
      <c r="C663" t="s">
        <v>33</v>
      </c>
      <c r="D663" t="s">
        <v>34</v>
      </c>
      <c r="E663" t="s">
        <v>29</v>
      </c>
      <c r="F663" t="s">
        <v>30</v>
      </c>
      <c r="G663">
        <v>0</v>
      </c>
      <c r="H663">
        <v>1.4999999999999999E-4</v>
      </c>
      <c r="J663" t="s">
        <v>264</v>
      </c>
      <c r="K663" t="s">
        <v>207</v>
      </c>
      <c r="L663" t="s">
        <v>207</v>
      </c>
      <c r="M663" t="s">
        <v>208</v>
      </c>
      <c r="N663" t="s">
        <v>38</v>
      </c>
    </row>
    <row r="664" spans="1:14" x14ac:dyDescent="0.3">
      <c r="A664" t="s">
        <v>209</v>
      </c>
      <c r="B664">
        <v>2.5999999999999998E-4</v>
      </c>
      <c r="C664" t="s">
        <v>33</v>
      </c>
      <c r="D664" t="s">
        <v>34</v>
      </c>
      <c r="E664" t="s">
        <v>29</v>
      </c>
      <c r="F664" t="s">
        <v>30</v>
      </c>
      <c r="G664">
        <v>0</v>
      </c>
      <c r="H664">
        <v>2.5999999999999998E-4</v>
      </c>
      <c r="J664" t="s">
        <v>265</v>
      </c>
      <c r="K664" t="s">
        <v>211</v>
      </c>
      <c r="L664" t="s">
        <v>211</v>
      </c>
      <c r="M664" t="s">
        <v>212</v>
      </c>
      <c r="N664" t="s">
        <v>38</v>
      </c>
    </row>
    <row r="665" spans="1:14" x14ac:dyDescent="0.3">
      <c r="A665" t="s">
        <v>213</v>
      </c>
      <c r="B665">
        <v>1.08E-3</v>
      </c>
      <c r="C665" t="s">
        <v>33</v>
      </c>
      <c r="D665" t="s">
        <v>34</v>
      </c>
      <c r="E665" t="s">
        <v>29</v>
      </c>
      <c r="F665" t="s">
        <v>30</v>
      </c>
      <c r="G665">
        <v>0</v>
      </c>
      <c r="H665">
        <v>1.08E-3</v>
      </c>
      <c r="J665" t="s">
        <v>266</v>
      </c>
      <c r="K665" t="s">
        <v>214</v>
      </c>
      <c r="L665" t="s">
        <v>214</v>
      </c>
      <c r="M665" t="s">
        <v>215</v>
      </c>
      <c r="N665" t="s">
        <v>38</v>
      </c>
    </row>
    <row r="666" spans="1:14" x14ac:dyDescent="0.3">
      <c r="A666" t="s">
        <v>267</v>
      </c>
      <c r="B666">
        <v>1.0000000000000001E-5</v>
      </c>
      <c r="C666" t="s">
        <v>33</v>
      </c>
      <c r="D666" t="s">
        <v>34</v>
      </c>
      <c r="E666" t="s">
        <v>29</v>
      </c>
      <c r="F666" t="s">
        <v>30</v>
      </c>
      <c r="G666">
        <v>0</v>
      </c>
      <c r="H666">
        <v>1.0000000000000001E-5</v>
      </c>
      <c r="J666" t="s">
        <v>268</v>
      </c>
      <c r="K666" t="s">
        <v>269</v>
      </c>
      <c r="L666" t="s">
        <v>269</v>
      </c>
      <c r="M666" t="s">
        <v>270</v>
      </c>
      <c r="N666" t="s">
        <v>38</v>
      </c>
    </row>
    <row r="667" spans="1:14" x14ac:dyDescent="0.3">
      <c r="A667" t="s">
        <v>110</v>
      </c>
      <c r="B667">
        <v>2.4362E-4</v>
      </c>
      <c r="C667" t="s">
        <v>7</v>
      </c>
      <c r="D667" t="s">
        <v>34</v>
      </c>
      <c r="E667" t="s">
        <v>29</v>
      </c>
      <c r="F667" t="s">
        <v>30</v>
      </c>
      <c r="G667">
        <v>0</v>
      </c>
      <c r="H667">
        <v>2.4362E-4</v>
      </c>
      <c r="J667" t="s">
        <v>271</v>
      </c>
      <c r="K667" t="s">
        <v>111</v>
      </c>
      <c r="L667" t="s">
        <v>111</v>
      </c>
      <c r="M667" t="s">
        <v>112</v>
      </c>
      <c r="N667" t="s">
        <v>38</v>
      </c>
    </row>
    <row r="668" spans="1:14" x14ac:dyDescent="0.3">
      <c r="A668" t="s">
        <v>68</v>
      </c>
      <c r="B668">
        <v>1.0564000000000001E-3</v>
      </c>
      <c r="C668" t="s">
        <v>52</v>
      </c>
      <c r="D668" t="s">
        <v>69</v>
      </c>
      <c r="E668" t="s">
        <v>54</v>
      </c>
      <c r="F668" t="s">
        <v>30</v>
      </c>
      <c r="G668">
        <v>0</v>
      </c>
      <c r="H668">
        <v>3.8E-3</v>
      </c>
      <c r="J668" t="s">
        <v>272</v>
      </c>
      <c r="K668" t="s">
        <v>71</v>
      </c>
      <c r="L668" t="s">
        <v>71</v>
      </c>
      <c r="M668" t="s">
        <v>72</v>
      </c>
      <c r="N668" t="s">
        <v>38</v>
      </c>
    </row>
    <row r="669" spans="1:14" x14ac:dyDescent="0.3">
      <c r="A669" t="s">
        <v>68</v>
      </c>
      <c r="B669">
        <v>5.9999999999999995E-4</v>
      </c>
      <c r="C669" t="s">
        <v>52</v>
      </c>
      <c r="D669" t="s">
        <v>69</v>
      </c>
      <c r="E669" t="s">
        <v>54</v>
      </c>
      <c r="F669" t="s">
        <v>30</v>
      </c>
      <c r="G669">
        <v>0</v>
      </c>
      <c r="H669">
        <v>5.9999999999999995E-4</v>
      </c>
      <c r="J669" t="s">
        <v>273</v>
      </c>
      <c r="K669" t="s">
        <v>71</v>
      </c>
      <c r="L669" t="s">
        <v>71</v>
      </c>
      <c r="M669" t="s">
        <v>72</v>
      </c>
      <c r="N669" t="s">
        <v>38</v>
      </c>
    </row>
    <row r="670" spans="1:14" x14ac:dyDescent="0.3">
      <c r="A670" t="s">
        <v>392</v>
      </c>
      <c r="B670">
        <v>1</v>
      </c>
      <c r="D670" t="s">
        <v>13</v>
      </c>
      <c r="E670" t="s">
        <v>393</v>
      </c>
      <c r="F670" t="s">
        <v>102</v>
      </c>
      <c r="J670" t="s">
        <v>395</v>
      </c>
    </row>
    <row r="672" spans="1:14" ht="15.6" x14ac:dyDescent="0.3">
      <c r="A672" s="1" t="s">
        <v>1</v>
      </c>
      <c r="B672" s="1" t="s">
        <v>252</v>
      </c>
    </row>
    <row r="673" spans="1:10" x14ac:dyDescent="0.3">
      <c r="A673" t="s">
        <v>2</v>
      </c>
      <c r="B673" t="s">
        <v>274</v>
      </c>
    </row>
    <row r="674" spans="1:10" x14ac:dyDescent="0.3">
      <c r="A674" t="s">
        <v>4</v>
      </c>
      <c r="B674" t="s">
        <v>5</v>
      </c>
    </row>
    <row r="675" spans="1:10" x14ac:dyDescent="0.3">
      <c r="A675" t="s">
        <v>6</v>
      </c>
      <c r="B675" t="s">
        <v>7</v>
      </c>
    </row>
    <row r="676" spans="1:10" x14ac:dyDescent="0.3">
      <c r="A676" t="s">
        <v>8</v>
      </c>
      <c r="B676">
        <v>1</v>
      </c>
    </row>
    <row r="677" spans="1:10" x14ac:dyDescent="0.3">
      <c r="A677" t="s">
        <v>9</v>
      </c>
      <c r="B677" t="s">
        <v>252</v>
      </c>
    </row>
    <row r="678" spans="1:10" x14ac:dyDescent="0.3">
      <c r="A678" t="s">
        <v>10</v>
      </c>
      <c r="B678" t="s">
        <v>11</v>
      </c>
    </row>
    <row r="679" spans="1:10" x14ac:dyDescent="0.3">
      <c r="A679" t="s">
        <v>12</v>
      </c>
      <c r="B679" t="s">
        <v>13</v>
      </c>
    </row>
    <row r="680" spans="1:10" ht="15.6" x14ac:dyDescent="0.3">
      <c r="A680" s="1" t="s">
        <v>14</v>
      </c>
    </row>
    <row r="681" spans="1:10" x14ac:dyDescent="0.3">
      <c r="A681" t="s">
        <v>15</v>
      </c>
      <c r="B681" t="s">
        <v>16</v>
      </c>
      <c r="C681" t="s">
        <v>6</v>
      </c>
      <c r="D681" t="s">
        <v>12</v>
      </c>
      <c r="E681" t="s">
        <v>17</v>
      </c>
      <c r="F681" t="s">
        <v>10</v>
      </c>
      <c r="G681" t="s">
        <v>20</v>
      </c>
      <c r="H681" t="s">
        <v>21</v>
      </c>
      <c r="I681" t="s">
        <v>22</v>
      </c>
    </row>
    <row r="682" spans="1:10" x14ac:dyDescent="0.3">
      <c r="A682" t="s">
        <v>252</v>
      </c>
      <c r="B682">
        <v>1</v>
      </c>
      <c r="C682" t="s">
        <v>7</v>
      </c>
      <c r="D682" t="s">
        <v>13</v>
      </c>
      <c r="E682" t="s">
        <v>25</v>
      </c>
      <c r="F682" t="s">
        <v>26</v>
      </c>
      <c r="G682">
        <v>100</v>
      </c>
      <c r="H682" t="s">
        <v>27</v>
      </c>
      <c r="I682" t="s">
        <v>252</v>
      </c>
    </row>
    <row r="683" spans="1:10" x14ac:dyDescent="0.3">
      <c r="A683" t="s">
        <v>392</v>
      </c>
      <c r="B683">
        <v>1</v>
      </c>
      <c r="D683" t="s">
        <v>13</v>
      </c>
      <c r="E683" t="s">
        <v>393</v>
      </c>
      <c r="F683" t="s">
        <v>102</v>
      </c>
      <c r="J683" t="s">
        <v>395</v>
      </c>
    </row>
    <row r="685" spans="1:10" ht="15.6" x14ac:dyDescent="0.3">
      <c r="A685" s="1" t="s">
        <v>1</v>
      </c>
      <c r="B685" s="1" t="s">
        <v>169</v>
      </c>
    </row>
    <row r="686" spans="1:10" x14ac:dyDescent="0.3">
      <c r="A686" t="s">
        <v>2</v>
      </c>
      <c r="B686" t="s">
        <v>275</v>
      </c>
    </row>
    <row r="687" spans="1:10" x14ac:dyDescent="0.3">
      <c r="A687" t="s">
        <v>4</v>
      </c>
      <c r="B687" t="s">
        <v>5</v>
      </c>
    </row>
    <row r="688" spans="1:10" x14ac:dyDescent="0.3">
      <c r="A688" t="s">
        <v>6</v>
      </c>
      <c r="B688" t="s">
        <v>7</v>
      </c>
    </row>
    <row r="689" spans="1:14" x14ac:dyDescent="0.3">
      <c r="A689" t="s">
        <v>8</v>
      </c>
      <c r="B689">
        <v>1</v>
      </c>
    </row>
    <row r="690" spans="1:14" x14ac:dyDescent="0.3">
      <c r="A690" t="s">
        <v>9</v>
      </c>
      <c r="B690" t="s">
        <v>169</v>
      </c>
    </row>
    <row r="691" spans="1:14" x14ac:dyDescent="0.3">
      <c r="A691" t="s">
        <v>10</v>
      </c>
      <c r="B691" t="s">
        <v>11</v>
      </c>
    </row>
    <row r="692" spans="1:14" x14ac:dyDescent="0.3">
      <c r="A692" t="s">
        <v>12</v>
      </c>
      <c r="B692" t="s">
        <v>13</v>
      </c>
    </row>
    <row r="693" spans="1:14" ht="15.6" x14ac:dyDescent="0.3">
      <c r="A693" s="1" t="s">
        <v>14</v>
      </c>
    </row>
    <row r="694" spans="1:14" x14ac:dyDescent="0.3">
      <c r="A694" t="s">
        <v>15</v>
      </c>
      <c r="B694" t="s">
        <v>16</v>
      </c>
      <c r="C694" t="s">
        <v>6</v>
      </c>
      <c r="D694" t="s">
        <v>12</v>
      </c>
      <c r="E694" t="s">
        <v>17</v>
      </c>
      <c r="F694" t="s">
        <v>10</v>
      </c>
      <c r="G694" t="s">
        <v>18</v>
      </c>
      <c r="H694" t="s">
        <v>19</v>
      </c>
      <c r="I694" t="s">
        <v>20</v>
      </c>
      <c r="J694" t="s">
        <v>21</v>
      </c>
      <c r="K694" t="s">
        <v>22</v>
      </c>
      <c r="L694" t="s">
        <v>9</v>
      </c>
      <c r="M694" t="s">
        <v>23</v>
      </c>
      <c r="N694" t="s">
        <v>24</v>
      </c>
    </row>
    <row r="695" spans="1:14" x14ac:dyDescent="0.3">
      <c r="A695" t="s">
        <v>100</v>
      </c>
      <c r="B695">
        <v>4.4400000000000002E-5</v>
      </c>
      <c r="D695" t="s">
        <v>34</v>
      </c>
      <c r="E695" t="s">
        <v>101</v>
      </c>
      <c r="F695" t="s">
        <v>102</v>
      </c>
      <c r="G695">
        <v>0</v>
      </c>
      <c r="H695">
        <v>4.4400000000000002E-5</v>
      </c>
      <c r="J695" t="s">
        <v>27</v>
      </c>
    </row>
    <row r="696" spans="1:14" x14ac:dyDescent="0.3">
      <c r="A696" t="s">
        <v>169</v>
      </c>
      <c r="B696">
        <v>1</v>
      </c>
      <c r="C696" t="s">
        <v>7</v>
      </c>
      <c r="D696" t="s">
        <v>13</v>
      </c>
      <c r="E696" t="s">
        <v>168</v>
      </c>
      <c r="F696" t="s">
        <v>26</v>
      </c>
      <c r="I696">
        <v>100</v>
      </c>
      <c r="J696" t="s">
        <v>27</v>
      </c>
      <c r="K696" t="s">
        <v>169</v>
      </c>
    </row>
    <row r="697" spans="1:14" x14ac:dyDescent="0.3">
      <c r="A697" t="s">
        <v>39</v>
      </c>
      <c r="B697">
        <v>1.2300000000000001E-5</v>
      </c>
      <c r="C697" t="s">
        <v>33</v>
      </c>
      <c r="D697" t="s">
        <v>34</v>
      </c>
      <c r="E697" t="s">
        <v>54</v>
      </c>
      <c r="F697" t="s">
        <v>30</v>
      </c>
      <c r="G697">
        <v>0</v>
      </c>
      <c r="H697">
        <v>1.2300000000000001E-5</v>
      </c>
      <c r="J697" t="s">
        <v>276</v>
      </c>
      <c r="K697" t="s">
        <v>40</v>
      </c>
      <c r="L697" t="s">
        <v>40</v>
      </c>
      <c r="M697" t="s">
        <v>41</v>
      </c>
      <c r="N697" t="s">
        <v>38</v>
      </c>
    </row>
    <row r="698" spans="1:14" x14ac:dyDescent="0.3">
      <c r="A698" t="s">
        <v>197</v>
      </c>
      <c r="B698">
        <v>1.2999999999999999E-3</v>
      </c>
      <c r="C698" t="s">
        <v>33</v>
      </c>
      <c r="D698" t="s">
        <v>34</v>
      </c>
      <c r="E698" t="s">
        <v>29</v>
      </c>
      <c r="F698" t="s">
        <v>30</v>
      </c>
      <c r="G698">
        <v>0</v>
      </c>
      <c r="H698">
        <v>1.2999999999999999E-3</v>
      </c>
      <c r="J698" t="s">
        <v>277</v>
      </c>
      <c r="K698" t="s">
        <v>199</v>
      </c>
      <c r="L698" t="s">
        <v>199</v>
      </c>
      <c r="M698" t="s">
        <v>200</v>
      </c>
      <c r="N698" t="s">
        <v>38</v>
      </c>
    </row>
    <row r="699" spans="1:14" x14ac:dyDescent="0.3">
      <c r="A699" t="s">
        <v>201</v>
      </c>
      <c r="B699">
        <v>1E-4</v>
      </c>
      <c r="C699" t="s">
        <v>33</v>
      </c>
      <c r="D699" t="s">
        <v>34</v>
      </c>
      <c r="E699" t="s">
        <v>29</v>
      </c>
      <c r="F699" t="s">
        <v>30</v>
      </c>
      <c r="G699">
        <v>0</v>
      </c>
      <c r="H699">
        <v>1E-4</v>
      </c>
      <c r="J699" t="s">
        <v>216</v>
      </c>
      <c r="K699" t="s">
        <v>203</v>
      </c>
      <c r="L699" t="s">
        <v>203</v>
      </c>
      <c r="M699" t="s">
        <v>204</v>
      </c>
      <c r="N699" t="s">
        <v>38</v>
      </c>
    </row>
    <row r="700" spans="1:14" x14ac:dyDescent="0.3">
      <c r="A700" t="s">
        <v>205</v>
      </c>
      <c r="B700">
        <v>2.9999999999999997E-4</v>
      </c>
      <c r="C700" t="s">
        <v>33</v>
      </c>
      <c r="D700" t="s">
        <v>34</v>
      </c>
      <c r="E700" t="s">
        <v>29</v>
      </c>
      <c r="F700" t="s">
        <v>30</v>
      </c>
      <c r="G700">
        <v>0</v>
      </c>
      <c r="H700">
        <v>2.9999999999999997E-4</v>
      </c>
      <c r="J700" t="s">
        <v>278</v>
      </c>
      <c r="K700" t="s">
        <v>207</v>
      </c>
      <c r="L700" t="s">
        <v>207</v>
      </c>
      <c r="M700" t="s">
        <v>208</v>
      </c>
      <c r="N700" t="s">
        <v>38</v>
      </c>
    </row>
    <row r="701" spans="1:14" x14ac:dyDescent="0.3">
      <c r="A701" t="s">
        <v>209</v>
      </c>
      <c r="B701">
        <v>2.0000000000000001E-4</v>
      </c>
      <c r="C701" t="s">
        <v>33</v>
      </c>
      <c r="D701" t="s">
        <v>34</v>
      </c>
      <c r="E701" t="s">
        <v>29</v>
      </c>
      <c r="F701" t="s">
        <v>30</v>
      </c>
      <c r="G701">
        <v>0</v>
      </c>
      <c r="H701">
        <v>2.0000000000000001E-4</v>
      </c>
      <c r="J701" t="s">
        <v>278</v>
      </c>
      <c r="K701" t="s">
        <v>211</v>
      </c>
      <c r="L701" t="s">
        <v>211</v>
      </c>
      <c r="M701" t="s">
        <v>212</v>
      </c>
      <c r="N701" t="s">
        <v>38</v>
      </c>
    </row>
    <row r="702" spans="1:14" x14ac:dyDescent="0.3">
      <c r="A702" t="s">
        <v>213</v>
      </c>
      <c r="B702">
        <v>2.5999999999999999E-3</v>
      </c>
      <c r="C702" t="s">
        <v>33</v>
      </c>
      <c r="D702" t="s">
        <v>34</v>
      </c>
      <c r="E702" t="s">
        <v>29</v>
      </c>
      <c r="F702" t="s">
        <v>30</v>
      </c>
      <c r="G702">
        <v>0</v>
      </c>
      <c r="H702">
        <v>2.5999999999999999E-3</v>
      </c>
      <c r="J702" t="s">
        <v>277</v>
      </c>
      <c r="K702" t="s">
        <v>214</v>
      </c>
      <c r="L702" t="s">
        <v>214</v>
      </c>
      <c r="M702" t="s">
        <v>215</v>
      </c>
      <c r="N702" t="s">
        <v>38</v>
      </c>
    </row>
    <row r="703" spans="1:14" x14ac:dyDescent="0.3">
      <c r="A703" t="s">
        <v>279</v>
      </c>
      <c r="B703">
        <v>4.0000000000000002E-4</v>
      </c>
      <c r="C703" t="s">
        <v>33</v>
      </c>
      <c r="D703" t="s">
        <v>34</v>
      </c>
      <c r="E703" t="s">
        <v>29</v>
      </c>
      <c r="F703" t="s">
        <v>30</v>
      </c>
      <c r="G703">
        <v>0</v>
      </c>
      <c r="H703">
        <v>4.0000000000000002E-4</v>
      </c>
      <c r="J703" t="s">
        <v>280</v>
      </c>
      <c r="K703" t="s">
        <v>281</v>
      </c>
      <c r="L703" t="s">
        <v>281</v>
      </c>
      <c r="M703" t="s">
        <v>282</v>
      </c>
      <c r="N703" t="s">
        <v>38</v>
      </c>
    </row>
    <row r="704" spans="1:14" x14ac:dyDescent="0.3">
      <c r="A704" t="s">
        <v>110</v>
      </c>
      <c r="B704">
        <v>8.9100000000000008E-4</v>
      </c>
      <c r="C704" t="s">
        <v>7</v>
      </c>
      <c r="D704" t="s">
        <v>34</v>
      </c>
      <c r="E704" t="s">
        <v>29</v>
      </c>
      <c r="F704" t="s">
        <v>30</v>
      </c>
      <c r="G704">
        <v>0</v>
      </c>
      <c r="H704">
        <v>8.9100000000000008E-4</v>
      </c>
      <c r="J704" t="s">
        <v>216</v>
      </c>
      <c r="K704" t="s">
        <v>111</v>
      </c>
      <c r="L704" t="s">
        <v>111</v>
      </c>
      <c r="M704" t="s">
        <v>112</v>
      </c>
      <c r="N704" t="s">
        <v>38</v>
      </c>
    </row>
    <row r="705" spans="1:14" x14ac:dyDescent="0.3">
      <c r="A705" t="s">
        <v>68</v>
      </c>
      <c r="B705">
        <v>1.3900000000000001E-5</v>
      </c>
      <c r="C705" t="s">
        <v>52</v>
      </c>
      <c r="D705" t="s">
        <v>69</v>
      </c>
      <c r="E705" t="s">
        <v>54</v>
      </c>
      <c r="F705" t="s">
        <v>30</v>
      </c>
      <c r="G705">
        <v>0</v>
      </c>
      <c r="H705">
        <v>5.0000000000000002E-5</v>
      </c>
      <c r="J705" t="s">
        <v>276</v>
      </c>
      <c r="K705" t="s">
        <v>71</v>
      </c>
      <c r="L705" t="s">
        <v>71</v>
      </c>
      <c r="M705" t="s">
        <v>72</v>
      </c>
      <c r="N705" t="s">
        <v>38</v>
      </c>
    </row>
    <row r="706" spans="1:14" x14ac:dyDescent="0.3">
      <c r="A706" t="s">
        <v>68</v>
      </c>
      <c r="B706">
        <v>1.080169E-4</v>
      </c>
      <c r="C706" t="s">
        <v>52</v>
      </c>
      <c r="D706" t="s">
        <v>69</v>
      </c>
      <c r="E706" t="s">
        <v>54</v>
      </c>
      <c r="F706" t="s">
        <v>30</v>
      </c>
      <c r="G706">
        <v>0</v>
      </c>
      <c r="H706">
        <v>3.8854999999999998E-4</v>
      </c>
      <c r="J706" t="s">
        <v>283</v>
      </c>
      <c r="K706" t="s">
        <v>71</v>
      </c>
      <c r="L706" t="s">
        <v>71</v>
      </c>
      <c r="M706" t="s">
        <v>72</v>
      </c>
      <c r="N706" t="s">
        <v>38</v>
      </c>
    </row>
    <row r="707" spans="1:14" x14ac:dyDescent="0.3">
      <c r="A707" t="s">
        <v>392</v>
      </c>
      <c r="B707">
        <v>1</v>
      </c>
      <c r="D707" t="s">
        <v>13</v>
      </c>
      <c r="E707" t="s">
        <v>393</v>
      </c>
      <c r="F707" t="s">
        <v>102</v>
      </c>
      <c r="J707" t="s">
        <v>395</v>
      </c>
    </row>
    <row r="710" spans="1:14" ht="15.6" x14ac:dyDescent="0.3">
      <c r="A710" s="1" t="s">
        <v>1</v>
      </c>
      <c r="B710" s="1" t="s">
        <v>284</v>
      </c>
    </row>
    <row r="711" spans="1:14" x14ac:dyDescent="0.3">
      <c r="A711" t="s">
        <v>2</v>
      </c>
      <c r="B711" t="s">
        <v>285</v>
      </c>
    </row>
    <row r="712" spans="1:14" x14ac:dyDescent="0.3">
      <c r="A712" t="s">
        <v>4</v>
      </c>
      <c r="B712" t="s">
        <v>5</v>
      </c>
    </row>
    <row r="713" spans="1:14" x14ac:dyDescent="0.3">
      <c r="A713" t="s">
        <v>6</v>
      </c>
      <c r="B713" t="s">
        <v>7</v>
      </c>
    </row>
    <row r="714" spans="1:14" x14ac:dyDescent="0.3">
      <c r="A714" t="s">
        <v>8</v>
      </c>
      <c r="B714">
        <v>1</v>
      </c>
    </row>
    <row r="715" spans="1:14" x14ac:dyDescent="0.3">
      <c r="A715" t="s">
        <v>9</v>
      </c>
      <c r="B715" t="s">
        <v>284</v>
      </c>
    </row>
    <row r="716" spans="1:14" x14ac:dyDescent="0.3">
      <c r="A716" t="s">
        <v>10</v>
      </c>
      <c r="B716" t="s">
        <v>11</v>
      </c>
    </row>
    <row r="717" spans="1:14" x14ac:dyDescent="0.3">
      <c r="A717" t="s">
        <v>12</v>
      </c>
      <c r="B717" t="s">
        <v>34</v>
      </c>
    </row>
    <row r="718" spans="1:14" ht="15.6" x14ac:dyDescent="0.3">
      <c r="A718" s="1" t="s">
        <v>14</v>
      </c>
    </row>
    <row r="719" spans="1:14" x14ac:dyDescent="0.3">
      <c r="A719" t="s">
        <v>15</v>
      </c>
      <c r="B719" t="s">
        <v>16</v>
      </c>
      <c r="C719" t="s">
        <v>6</v>
      </c>
      <c r="D719" t="s">
        <v>12</v>
      </c>
      <c r="E719" t="s">
        <v>17</v>
      </c>
      <c r="F719" t="s">
        <v>10</v>
      </c>
      <c r="G719" t="s">
        <v>18</v>
      </c>
      <c r="H719" t="s">
        <v>19</v>
      </c>
      <c r="I719" t="s">
        <v>20</v>
      </c>
      <c r="J719" t="s">
        <v>21</v>
      </c>
      <c r="K719" t="s">
        <v>22</v>
      </c>
      <c r="L719" t="s">
        <v>9</v>
      </c>
      <c r="M719" t="s">
        <v>23</v>
      </c>
      <c r="N719" t="s">
        <v>24</v>
      </c>
    </row>
    <row r="720" spans="1:14" x14ac:dyDescent="0.3">
      <c r="A720" t="s">
        <v>284</v>
      </c>
      <c r="B720">
        <v>1</v>
      </c>
      <c r="C720" t="s">
        <v>7</v>
      </c>
      <c r="D720" t="s">
        <v>34</v>
      </c>
      <c r="E720" t="s">
        <v>286</v>
      </c>
      <c r="F720" t="s">
        <v>26</v>
      </c>
      <c r="I720">
        <v>100</v>
      </c>
      <c r="J720" t="s">
        <v>27</v>
      </c>
      <c r="K720" t="s">
        <v>284</v>
      </c>
    </row>
    <row r="721" spans="1:14" x14ac:dyDescent="0.3">
      <c r="A721" t="s">
        <v>287</v>
      </c>
      <c r="B721">
        <v>2.244E-10</v>
      </c>
      <c r="C721" t="s">
        <v>7</v>
      </c>
      <c r="D721" t="s">
        <v>34</v>
      </c>
      <c r="E721" t="s">
        <v>29</v>
      </c>
      <c r="F721" t="s">
        <v>30</v>
      </c>
      <c r="G721">
        <v>0</v>
      </c>
      <c r="H721">
        <v>2.244E-10</v>
      </c>
      <c r="J721" t="s">
        <v>27</v>
      </c>
      <c r="K721" t="s">
        <v>288</v>
      </c>
      <c r="L721" t="s">
        <v>288</v>
      </c>
      <c r="M721" t="s">
        <v>289</v>
      </c>
      <c r="N721" t="s">
        <v>38</v>
      </c>
    </row>
    <row r="722" spans="1:14" x14ac:dyDescent="0.3">
      <c r="A722" t="s">
        <v>290</v>
      </c>
      <c r="B722">
        <v>7.9500000000000002E-14</v>
      </c>
      <c r="C722" t="s">
        <v>33</v>
      </c>
      <c r="D722" t="s">
        <v>34</v>
      </c>
      <c r="E722" t="s">
        <v>29</v>
      </c>
      <c r="F722" t="s">
        <v>30</v>
      </c>
      <c r="G722">
        <v>0</v>
      </c>
      <c r="H722">
        <v>7.9500000000000002E-14</v>
      </c>
      <c r="J722" t="s">
        <v>27</v>
      </c>
      <c r="K722" t="s">
        <v>291</v>
      </c>
      <c r="L722" t="s">
        <v>291</v>
      </c>
      <c r="M722" t="s">
        <v>292</v>
      </c>
      <c r="N722" t="s">
        <v>38</v>
      </c>
    </row>
    <row r="723" spans="1:14" x14ac:dyDescent="0.3">
      <c r="A723" t="s">
        <v>293</v>
      </c>
      <c r="B723">
        <v>9.7172999999999991E-10</v>
      </c>
      <c r="C723" t="s">
        <v>33</v>
      </c>
      <c r="D723" t="s">
        <v>34</v>
      </c>
      <c r="E723" t="s">
        <v>29</v>
      </c>
      <c r="F723" t="s">
        <v>30</v>
      </c>
      <c r="G723">
        <v>0</v>
      </c>
      <c r="H723">
        <v>9.7172999999999991E-10</v>
      </c>
      <c r="J723" t="s">
        <v>27</v>
      </c>
      <c r="K723" t="s">
        <v>294</v>
      </c>
      <c r="L723" t="s">
        <v>294</v>
      </c>
      <c r="M723" t="s">
        <v>295</v>
      </c>
      <c r="N723" t="s">
        <v>38</v>
      </c>
    </row>
    <row r="724" spans="1:14" x14ac:dyDescent="0.3">
      <c r="A724" t="s">
        <v>197</v>
      </c>
      <c r="B724">
        <v>1.751E-4</v>
      </c>
      <c r="C724" t="s">
        <v>33</v>
      </c>
      <c r="D724" t="s">
        <v>34</v>
      </c>
      <c r="E724" t="s">
        <v>29</v>
      </c>
      <c r="F724" t="s">
        <v>30</v>
      </c>
      <c r="G724">
        <v>0</v>
      </c>
      <c r="H724">
        <v>1.751E-4</v>
      </c>
      <c r="J724" t="s">
        <v>27</v>
      </c>
      <c r="K724" t="s">
        <v>199</v>
      </c>
      <c r="L724" t="s">
        <v>199</v>
      </c>
      <c r="M724" t="s">
        <v>200</v>
      </c>
      <c r="N724" t="s">
        <v>38</v>
      </c>
    </row>
    <row r="725" spans="1:14" x14ac:dyDescent="0.3">
      <c r="A725" t="s">
        <v>205</v>
      </c>
      <c r="B725">
        <v>1.751E-4</v>
      </c>
      <c r="C725" t="s">
        <v>33</v>
      </c>
      <c r="D725" t="s">
        <v>34</v>
      </c>
      <c r="E725" t="s">
        <v>29</v>
      </c>
      <c r="F725" t="s">
        <v>30</v>
      </c>
      <c r="G725">
        <v>0</v>
      </c>
      <c r="H725">
        <v>1.751E-4</v>
      </c>
      <c r="J725" t="s">
        <v>27</v>
      </c>
      <c r="K725" t="s">
        <v>207</v>
      </c>
      <c r="L725" t="s">
        <v>207</v>
      </c>
      <c r="M725" t="s">
        <v>208</v>
      </c>
      <c r="N725" t="s">
        <v>38</v>
      </c>
    </row>
    <row r="726" spans="1:14" x14ac:dyDescent="0.3">
      <c r="A726" t="s">
        <v>296</v>
      </c>
      <c r="B726">
        <v>3.3126999999999998E-12</v>
      </c>
      <c r="C726" t="s">
        <v>33</v>
      </c>
      <c r="D726" t="s">
        <v>34</v>
      </c>
      <c r="E726" t="s">
        <v>29</v>
      </c>
      <c r="F726" t="s">
        <v>30</v>
      </c>
      <c r="G726">
        <v>0</v>
      </c>
      <c r="H726">
        <v>3.3126999999999998E-12</v>
      </c>
      <c r="J726" t="s">
        <v>27</v>
      </c>
      <c r="K726" t="s">
        <v>297</v>
      </c>
      <c r="L726" t="s">
        <v>297</v>
      </c>
      <c r="M726" t="s">
        <v>298</v>
      </c>
      <c r="N726" t="s">
        <v>38</v>
      </c>
    </row>
    <row r="727" spans="1:14" x14ac:dyDescent="0.3">
      <c r="A727" t="s">
        <v>152</v>
      </c>
      <c r="B727">
        <v>3.8929999999999998E-4</v>
      </c>
      <c r="C727" t="s">
        <v>33</v>
      </c>
      <c r="D727" t="s">
        <v>34</v>
      </c>
      <c r="E727" t="s">
        <v>29</v>
      </c>
      <c r="F727" t="s">
        <v>30</v>
      </c>
      <c r="G727">
        <v>0</v>
      </c>
      <c r="H727">
        <v>3.8929999999999998E-4</v>
      </c>
      <c r="J727" t="s">
        <v>27</v>
      </c>
      <c r="K727" t="s">
        <v>154</v>
      </c>
      <c r="L727" t="s">
        <v>154</v>
      </c>
      <c r="M727" t="s">
        <v>155</v>
      </c>
      <c r="N727" t="s">
        <v>38</v>
      </c>
    </row>
    <row r="728" spans="1:14" x14ac:dyDescent="0.3">
      <c r="A728" t="s">
        <v>299</v>
      </c>
      <c r="B728">
        <v>0.97946</v>
      </c>
      <c r="C728" t="s">
        <v>33</v>
      </c>
      <c r="D728" t="s">
        <v>34</v>
      </c>
      <c r="E728" t="s">
        <v>29</v>
      </c>
      <c r="F728" t="s">
        <v>30</v>
      </c>
      <c r="G728">
        <v>0</v>
      </c>
      <c r="H728">
        <v>0.97946</v>
      </c>
      <c r="J728" t="s">
        <v>27</v>
      </c>
      <c r="K728" t="s">
        <v>300</v>
      </c>
      <c r="L728" t="s">
        <v>300</v>
      </c>
      <c r="M728" t="s">
        <v>301</v>
      </c>
      <c r="N728" t="s">
        <v>38</v>
      </c>
    </row>
    <row r="729" spans="1:14" x14ac:dyDescent="0.3">
      <c r="A729" t="s">
        <v>68</v>
      </c>
      <c r="B729">
        <v>6.9788000000000003E-3</v>
      </c>
      <c r="C729" t="s">
        <v>52</v>
      </c>
      <c r="D729" t="s">
        <v>69</v>
      </c>
      <c r="E729" t="s">
        <v>29</v>
      </c>
      <c r="F729" t="s">
        <v>30</v>
      </c>
      <c r="G729">
        <v>0</v>
      </c>
      <c r="H729">
        <v>6.9788000000000003E-3</v>
      </c>
      <c r="J729" t="s">
        <v>27</v>
      </c>
      <c r="K729" t="s">
        <v>71</v>
      </c>
      <c r="L729" t="s">
        <v>71</v>
      </c>
      <c r="M729" t="s">
        <v>72</v>
      </c>
      <c r="N729" t="s">
        <v>38</v>
      </c>
    </row>
    <row r="731" spans="1:14" ht="15.6" x14ac:dyDescent="0.3">
      <c r="A731" s="1" t="s">
        <v>1</v>
      </c>
      <c r="B731" s="1" t="s">
        <v>302</v>
      </c>
    </row>
    <row r="732" spans="1:14" x14ac:dyDescent="0.3">
      <c r="A732" t="s">
        <v>2</v>
      </c>
      <c r="B732" t="s">
        <v>303</v>
      </c>
    </row>
    <row r="733" spans="1:14" x14ac:dyDescent="0.3">
      <c r="A733" t="s">
        <v>4</v>
      </c>
      <c r="B733" t="s">
        <v>5</v>
      </c>
    </row>
    <row r="734" spans="1:14" x14ac:dyDescent="0.3">
      <c r="A734" t="s">
        <v>6</v>
      </c>
      <c r="B734" t="s">
        <v>7</v>
      </c>
    </row>
    <row r="735" spans="1:14" x14ac:dyDescent="0.3">
      <c r="A735" t="s">
        <v>8</v>
      </c>
      <c r="B735">
        <v>1</v>
      </c>
    </row>
    <row r="736" spans="1:14" x14ac:dyDescent="0.3">
      <c r="A736" t="s">
        <v>9</v>
      </c>
      <c r="B736" t="s">
        <v>302</v>
      </c>
    </row>
    <row r="737" spans="1:14" x14ac:dyDescent="0.3">
      <c r="A737" t="s">
        <v>10</v>
      </c>
      <c r="B737" t="s">
        <v>11</v>
      </c>
    </row>
    <row r="738" spans="1:14" x14ac:dyDescent="0.3">
      <c r="A738" t="s">
        <v>12</v>
      </c>
      <c r="B738" t="s">
        <v>34</v>
      </c>
    </row>
    <row r="739" spans="1:14" ht="15.6" x14ac:dyDescent="0.3">
      <c r="A739" s="1" t="s">
        <v>14</v>
      </c>
    </row>
    <row r="740" spans="1:14" x14ac:dyDescent="0.3">
      <c r="A740" t="s">
        <v>15</v>
      </c>
      <c r="B740" t="s">
        <v>16</v>
      </c>
      <c r="C740" t="s">
        <v>6</v>
      </c>
      <c r="D740" t="s">
        <v>12</v>
      </c>
      <c r="E740" t="s">
        <v>17</v>
      </c>
      <c r="F740" t="s">
        <v>10</v>
      </c>
      <c r="G740" t="s">
        <v>18</v>
      </c>
      <c r="H740" t="s">
        <v>19</v>
      </c>
      <c r="I740" t="s">
        <v>20</v>
      </c>
      <c r="J740" t="s">
        <v>21</v>
      </c>
      <c r="K740" t="s">
        <v>22</v>
      </c>
      <c r="L740" t="s">
        <v>9</v>
      </c>
      <c r="M740" t="s">
        <v>23</v>
      </c>
      <c r="N740" t="s">
        <v>24</v>
      </c>
    </row>
    <row r="741" spans="1:14" x14ac:dyDescent="0.3">
      <c r="A741" t="s">
        <v>302</v>
      </c>
      <c r="B741">
        <v>1</v>
      </c>
      <c r="C741" t="s">
        <v>7</v>
      </c>
      <c r="D741" t="s">
        <v>34</v>
      </c>
      <c r="E741" t="s">
        <v>286</v>
      </c>
      <c r="F741" t="s">
        <v>26</v>
      </c>
      <c r="I741">
        <v>100</v>
      </c>
      <c r="J741" t="s">
        <v>27</v>
      </c>
      <c r="K741" t="s">
        <v>302</v>
      </c>
    </row>
    <row r="742" spans="1:14" x14ac:dyDescent="0.3">
      <c r="A742" t="s">
        <v>284</v>
      </c>
      <c r="B742">
        <v>55.302999999999997</v>
      </c>
      <c r="C742" t="s">
        <v>7</v>
      </c>
      <c r="D742" t="s">
        <v>34</v>
      </c>
      <c r="E742" t="s">
        <v>29</v>
      </c>
      <c r="F742" t="s">
        <v>30</v>
      </c>
      <c r="G742">
        <v>0</v>
      </c>
      <c r="H742">
        <v>55.302999999999997</v>
      </c>
      <c r="J742" t="s">
        <v>27</v>
      </c>
      <c r="K742" t="s">
        <v>284</v>
      </c>
    </row>
    <row r="743" spans="1:14" x14ac:dyDescent="0.3">
      <c r="A743" t="s">
        <v>68</v>
      </c>
      <c r="B743">
        <v>0.74892000000000003</v>
      </c>
      <c r="C743" t="s">
        <v>52</v>
      </c>
      <c r="D743" t="s">
        <v>69</v>
      </c>
      <c r="E743" t="s">
        <v>29</v>
      </c>
      <c r="F743" t="s">
        <v>30</v>
      </c>
      <c r="G743">
        <v>0</v>
      </c>
      <c r="H743">
        <v>0.74892000000000003</v>
      </c>
      <c r="J743" t="s">
        <v>27</v>
      </c>
      <c r="K743" t="s">
        <v>71</v>
      </c>
      <c r="L743" t="s">
        <v>71</v>
      </c>
      <c r="M743" t="s">
        <v>72</v>
      </c>
      <c r="N743" t="s">
        <v>38</v>
      </c>
    </row>
    <row r="744" spans="1:14" x14ac:dyDescent="0.3">
      <c r="A744" t="s">
        <v>392</v>
      </c>
      <c r="B744">
        <v>18.5</v>
      </c>
      <c r="D744" t="s">
        <v>13</v>
      </c>
      <c r="E744" t="s">
        <v>393</v>
      </c>
      <c r="F744" t="s">
        <v>102</v>
      </c>
      <c r="J744" t="s">
        <v>395</v>
      </c>
    </row>
    <row r="746" spans="1:14" ht="15.6" x14ac:dyDescent="0.3">
      <c r="A746" s="1" t="s">
        <v>1</v>
      </c>
      <c r="B746" s="1" t="s">
        <v>328</v>
      </c>
    </row>
    <row r="747" spans="1:14" x14ac:dyDescent="0.3">
      <c r="A747" t="s">
        <v>2</v>
      </c>
      <c r="B747" t="s">
        <v>329</v>
      </c>
    </row>
    <row r="748" spans="1:14" x14ac:dyDescent="0.3">
      <c r="A748" t="s">
        <v>4</v>
      </c>
      <c r="B748" t="s">
        <v>5</v>
      </c>
    </row>
    <row r="749" spans="1:14" x14ac:dyDescent="0.3">
      <c r="A749" t="s">
        <v>6</v>
      </c>
      <c r="B749" t="s">
        <v>7</v>
      </c>
    </row>
    <row r="750" spans="1:14" x14ac:dyDescent="0.3">
      <c r="A750" t="s">
        <v>8</v>
      </c>
      <c r="B750">
        <v>1</v>
      </c>
    </row>
    <row r="751" spans="1:14" x14ac:dyDescent="0.3">
      <c r="A751" t="s">
        <v>9</v>
      </c>
      <c r="B751" t="s">
        <v>328</v>
      </c>
    </row>
    <row r="752" spans="1:14" x14ac:dyDescent="0.3">
      <c r="A752" t="s">
        <v>10</v>
      </c>
      <c r="B752" t="s">
        <v>11</v>
      </c>
    </row>
    <row r="753" spans="1:14" x14ac:dyDescent="0.3">
      <c r="A753" t="s">
        <v>12</v>
      </c>
      <c r="B753" t="s">
        <v>13</v>
      </c>
    </row>
    <row r="754" spans="1:14" ht="15.6" x14ac:dyDescent="0.3">
      <c r="A754" s="1" t="s">
        <v>14</v>
      </c>
    </row>
    <row r="755" spans="1:14" x14ac:dyDescent="0.3">
      <c r="A755" t="s">
        <v>15</v>
      </c>
      <c r="B755" t="s">
        <v>16</v>
      </c>
      <c r="C755" t="s">
        <v>6</v>
      </c>
      <c r="D755" t="s">
        <v>12</v>
      </c>
      <c r="E755" t="s">
        <v>17</v>
      </c>
      <c r="F755" t="s">
        <v>10</v>
      </c>
      <c r="G755" t="s">
        <v>18</v>
      </c>
      <c r="H755" t="s">
        <v>19</v>
      </c>
      <c r="I755" t="s">
        <v>20</v>
      </c>
      <c r="J755" t="s">
        <v>21</v>
      </c>
      <c r="K755" t="s">
        <v>22</v>
      </c>
      <c r="L755" t="s">
        <v>9</v>
      </c>
      <c r="M755" t="s">
        <v>23</v>
      </c>
      <c r="N755" t="s">
        <v>24</v>
      </c>
    </row>
    <row r="756" spans="1:14" x14ac:dyDescent="0.3">
      <c r="A756" t="s">
        <v>328</v>
      </c>
      <c r="B756">
        <v>1</v>
      </c>
      <c r="C756" t="s">
        <v>7</v>
      </c>
      <c r="D756" t="s">
        <v>13</v>
      </c>
      <c r="E756" t="s">
        <v>160</v>
      </c>
      <c r="F756" t="s">
        <v>26</v>
      </c>
      <c r="I756">
        <v>100</v>
      </c>
      <c r="J756" t="s">
        <v>27</v>
      </c>
      <c r="K756" t="s">
        <v>328</v>
      </c>
    </row>
    <row r="757" spans="1:14" x14ac:dyDescent="0.3">
      <c r="A757" t="s">
        <v>161</v>
      </c>
      <c r="B757">
        <v>1.8388</v>
      </c>
      <c r="C757" t="s">
        <v>7</v>
      </c>
      <c r="D757" t="s">
        <v>13</v>
      </c>
      <c r="E757" t="s">
        <v>29</v>
      </c>
      <c r="F757" t="s">
        <v>30</v>
      </c>
      <c r="G757">
        <v>0</v>
      </c>
      <c r="H757">
        <v>1.8388</v>
      </c>
      <c r="J757" t="s">
        <v>27</v>
      </c>
      <c r="K757" t="s">
        <v>161</v>
      </c>
    </row>
    <row r="758" spans="1:14" x14ac:dyDescent="0.3">
      <c r="A758" t="s">
        <v>79</v>
      </c>
      <c r="B758">
        <v>0.28060000000000002</v>
      </c>
      <c r="C758" t="s">
        <v>7</v>
      </c>
      <c r="D758" t="s">
        <v>13</v>
      </c>
      <c r="E758" t="s">
        <v>54</v>
      </c>
      <c r="F758" t="s">
        <v>30</v>
      </c>
      <c r="G758">
        <v>0</v>
      </c>
      <c r="H758">
        <v>0.28060000000000002</v>
      </c>
      <c r="J758" t="s">
        <v>27</v>
      </c>
      <c r="K758" t="s">
        <v>81</v>
      </c>
      <c r="L758" t="s">
        <v>81</v>
      </c>
      <c r="M758" t="s">
        <v>82</v>
      </c>
      <c r="N758" t="s">
        <v>38</v>
      </c>
    </row>
    <row r="759" spans="1:14" x14ac:dyDescent="0.3">
      <c r="A759" t="s">
        <v>60</v>
      </c>
      <c r="B759">
        <v>1.3610000000000001E-2</v>
      </c>
      <c r="C759" t="s">
        <v>7</v>
      </c>
      <c r="D759" t="s">
        <v>53</v>
      </c>
      <c r="E759" t="s">
        <v>54</v>
      </c>
      <c r="F759" t="s">
        <v>30</v>
      </c>
      <c r="G759">
        <v>0</v>
      </c>
      <c r="H759">
        <v>1.3610000000000001E-2</v>
      </c>
      <c r="J759" t="s">
        <v>27</v>
      </c>
      <c r="K759" t="s">
        <v>62</v>
      </c>
      <c r="L759" t="s">
        <v>62</v>
      </c>
      <c r="M759" t="s">
        <v>63</v>
      </c>
      <c r="N759" t="s">
        <v>38</v>
      </c>
    </row>
    <row r="760" spans="1:14" x14ac:dyDescent="0.3">
      <c r="A760" t="s">
        <v>60</v>
      </c>
      <c r="B760">
        <v>1.83E-2</v>
      </c>
      <c r="C760" t="s">
        <v>7</v>
      </c>
      <c r="D760" t="s">
        <v>53</v>
      </c>
      <c r="E760" t="s">
        <v>54</v>
      </c>
      <c r="F760" t="s">
        <v>30</v>
      </c>
      <c r="G760">
        <v>0</v>
      </c>
      <c r="H760">
        <v>1.83E-2</v>
      </c>
      <c r="J760" t="s">
        <v>27</v>
      </c>
      <c r="K760" t="s">
        <v>62</v>
      </c>
      <c r="L760" t="s">
        <v>62</v>
      </c>
      <c r="M760" t="s">
        <v>63</v>
      </c>
      <c r="N760" t="s">
        <v>38</v>
      </c>
    </row>
    <row r="761" spans="1:14" x14ac:dyDescent="0.3">
      <c r="A761" t="s">
        <v>68</v>
      </c>
      <c r="B761">
        <v>8.3677999999999999E-3</v>
      </c>
      <c r="C761" t="s">
        <v>52</v>
      </c>
      <c r="D761" t="s">
        <v>69</v>
      </c>
      <c r="E761" t="s">
        <v>54</v>
      </c>
      <c r="F761" t="s">
        <v>30</v>
      </c>
      <c r="G761">
        <v>0</v>
      </c>
      <c r="H761">
        <v>3.0099999999999998E-2</v>
      </c>
      <c r="J761" t="s">
        <v>27</v>
      </c>
      <c r="K761" t="s">
        <v>71</v>
      </c>
      <c r="L761" t="s">
        <v>71</v>
      </c>
      <c r="M761" t="s">
        <v>72</v>
      </c>
      <c r="N761" t="s">
        <v>38</v>
      </c>
    </row>
    <row r="762" spans="1:14" x14ac:dyDescent="0.3">
      <c r="A762" t="s">
        <v>68</v>
      </c>
      <c r="B762">
        <v>1.1787200000000001E-3</v>
      </c>
      <c r="C762" t="s">
        <v>52</v>
      </c>
      <c r="D762" t="s">
        <v>69</v>
      </c>
      <c r="E762" t="s">
        <v>54</v>
      </c>
      <c r="F762" t="s">
        <v>30</v>
      </c>
      <c r="G762">
        <v>0</v>
      </c>
      <c r="H762">
        <v>4.2399999999999998E-3</v>
      </c>
      <c r="J762" t="s">
        <v>27</v>
      </c>
      <c r="K762" t="s">
        <v>71</v>
      </c>
      <c r="L762" t="s">
        <v>71</v>
      </c>
      <c r="M762" t="s">
        <v>72</v>
      </c>
      <c r="N762" t="s">
        <v>38</v>
      </c>
    </row>
    <row r="764" spans="1:14" ht="15.6" x14ac:dyDescent="0.3">
      <c r="A764" s="1" t="s">
        <v>1</v>
      </c>
      <c r="B764" s="1" t="s">
        <v>327</v>
      </c>
    </row>
    <row r="765" spans="1:14" x14ac:dyDescent="0.3">
      <c r="A765" t="s">
        <v>2</v>
      </c>
      <c r="B765" t="s">
        <v>330</v>
      </c>
    </row>
    <row r="766" spans="1:14" x14ac:dyDescent="0.3">
      <c r="A766" t="s">
        <v>4</v>
      </c>
      <c r="B766" t="s">
        <v>5</v>
      </c>
    </row>
    <row r="767" spans="1:14" x14ac:dyDescent="0.3">
      <c r="A767" t="s">
        <v>6</v>
      </c>
      <c r="B767" t="s">
        <v>7</v>
      </c>
    </row>
    <row r="768" spans="1:14" x14ac:dyDescent="0.3">
      <c r="A768" t="s">
        <v>8</v>
      </c>
      <c r="B768">
        <v>1</v>
      </c>
    </row>
    <row r="769" spans="1:14" x14ac:dyDescent="0.3">
      <c r="A769" t="s">
        <v>9</v>
      </c>
      <c r="B769" t="s">
        <v>327</v>
      </c>
    </row>
    <row r="770" spans="1:14" x14ac:dyDescent="0.3">
      <c r="A770" t="s">
        <v>10</v>
      </c>
      <c r="B770" t="s">
        <v>11</v>
      </c>
    </row>
    <row r="771" spans="1:14" x14ac:dyDescent="0.3">
      <c r="A771" t="s">
        <v>12</v>
      </c>
      <c r="B771" t="s">
        <v>13</v>
      </c>
    </row>
    <row r="772" spans="1:14" ht="15.6" x14ac:dyDescent="0.3">
      <c r="A772" s="1" t="s">
        <v>14</v>
      </c>
    </row>
    <row r="773" spans="1:14" x14ac:dyDescent="0.3">
      <c r="A773" t="s">
        <v>15</v>
      </c>
      <c r="B773" t="s">
        <v>16</v>
      </c>
      <c r="C773" t="s">
        <v>6</v>
      </c>
      <c r="D773" t="s">
        <v>12</v>
      </c>
      <c r="E773" t="s">
        <v>17</v>
      </c>
      <c r="F773" t="s">
        <v>10</v>
      </c>
      <c r="G773" t="s">
        <v>18</v>
      </c>
      <c r="H773" t="s">
        <v>19</v>
      </c>
      <c r="I773" t="s">
        <v>20</v>
      </c>
      <c r="J773" t="s">
        <v>21</v>
      </c>
      <c r="K773" t="s">
        <v>22</v>
      </c>
      <c r="L773" t="s">
        <v>9</v>
      </c>
      <c r="M773" t="s">
        <v>23</v>
      </c>
      <c r="N773" t="s">
        <v>24</v>
      </c>
    </row>
    <row r="774" spans="1:14" x14ac:dyDescent="0.3">
      <c r="A774" t="s">
        <v>327</v>
      </c>
      <c r="B774">
        <v>1</v>
      </c>
      <c r="C774" t="s">
        <v>7</v>
      </c>
      <c r="D774" t="s">
        <v>13</v>
      </c>
      <c r="E774" t="s">
        <v>258</v>
      </c>
      <c r="F774" t="s">
        <v>26</v>
      </c>
      <c r="I774">
        <v>100</v>
      </c>
      <c r="J774" t="s">
        <v>27</v>
      </c>
      <c r="K774" t="s">
        <v>327</v>
      </c>
    </row>
    <row r="775" spans="1:14" x14ac:dyDescent="0.3">
      <c r="A775" t="s">
        <v>256</v>
      </c>
      <c r="B775">
        <v>1.01</v>
      </c>
      <c r="C775" t="s">
        <v>7</v>
      </c>
      <c r="D775" t="s">
        <v>13</v>
      </c>
      <c r="E775" t="s">
        <v>29</v>
      </c>
      <c r="F775" t="s">
        <v>30</v>
      </c>
      <c r="G775">
        <v>0</v>
      </c>
      <c r="H775">
        <v>1.01</v>
      </c>
      <c r="J775" t="s">
        <v>27</v>
      </c>
      <c r="K775" t="s">
        <v>256</v>
      </c>
    </row>
    <row r="776" spans="1:14" x14ac:dyDescent="0.3">
      <c r="A776" t="s">
        <v>60</v>
      </c>
      <c r="B776">
        <v>3.5000000000000001E-3</v>
      </c>
      <c r="C776" t="s">
        <v>7</v>
      </c>
      <c r="D776" t="s">
        <v>53</v>
      </c>
      <c r="E776" t="s">
        <v>29</v>
      </c>
      <c r="F776" t="s">
        <v>30</v>
      </c>
      <c r="G776">
        <v>0</v>
      </c>
      <c r="H776">
        <v>3.5000000000000001E-3</v>
      </c>
      <c r="J776" t="s">
        <v>27</v>
      </c>
      <c r="K776" t="s">
        <v>62</v>
      </c>
      <c r="L776" t="s">
        <v>62</v>
      </c>
      <c r="M776" t="s">
        <v>63</v>
      </c>
      <c r="N776" t="s">
        <v>38</v>
      </c>
    </row>
    <row r="777" spans="1:14" x14ac:dyDescent="0.3">
      <c r="A777" t="s">
        <v>331</v>
      </c>
      <c r="B777">
        <v>5.5600000000000007E-3</v>
      </c>
      <c r="C777" t="s">
        <v>52</v>
      </c>
      <c r="D777" t="s">
        <v>69</v>
      </c>
      <c r="E777" t="s">
        <v>29</v>
      </c>
      <c r="F777" t="s">
        <v>30</v>
      </c>
      <c r="G777">
        <v>0</v>
      </c>
      <c r="H777">
        <v>0.02</v>
      </c>
      <c r="J777" t="s">
        <v>27</v>
      </c>
      <c r="K777" t="s">
        <v>332</v>
      </c>
      <c r="L777" t="s">
        <v>332</v>
      </c>
      <c r="M777" t="s">
        <v>333</v>
      </c>
      <c r="N777" t="s">
        <v>38</v>
      </c>
    </row>
    <row r="778" spans="1:14" x14ac:dyDescent="0.3">
      <c r="A778" t="s">
        <v>392</v>
      </c>
      <c r="B778">
        <v>1</v>
      </c>
      <c r="D778" t="s">
        <v>13</v>
      </c>
      <c r="E778" t="s">
        <v>393</v>
      </c>
      <c r="F778" t="s">
        <v>102</v>
      </c>
      <c r="J778" t="s">
        <v>395</v>
      </c>
    </row>
    <row r="780" spans="1:14" ht="15.6" x14ac:dyDescent="0.3">
      <c r="A780" s="1" t="s">
        <v>1</v>
      </c>
      <c r="B780" s="1" t="s">
        <v>188</v>
      </c>
    </row>
    <row r="781" spans="1:14" x14ac:dyDescent="0.3">
      <c r="A781" t="s">
        <v>2</v>
      </c>
      <c r="B781" t="s">
        <v>334</v>
      </c>
    </row>
    <row r="782" spans="1:14" x14ac:dyDescent="0.3">
      <c r="A782" t="s">
        <v>4</v>
      </c>
      <c r="B782" t="s">
        <v>5</v>
      </c>
    </row>
    <row r="783" spans="1:14" x14ac:dyDescent="0.3">
      <c r="A783" t="s">
        <v>6</v>
      </c>
      <c r="B783" t="s">
        <v>7</v>
      </c>
    </row>
    <row r="784" spans="1:14" x14ac:dyDescent="0.3">
      <c r="A784" t="s">
        <v>8</v>
      </c>
      <c r="B784">
        <v>1</v>
      </c>
    </row>
    <row r="785" spans="1:14" x14ac:dyDescent="0.3">
      <c r="A785" t="s">
        <v>9</v>
      </c>
      <c r="B785" t="s">
        <v>188</v>
      </c>
    </row>
    <row r="786" spans="1:14" x14ac:dyDescent="0.3">
      <c r="A786" t="s">
        <v>10</v>
      </c>
      <c r="B786" t="s">
        <v>11</v>
      </c>
    </row>
    <row r="787" spans="1:14" x14ac:dyDescent="0.3">
      <c r="A787" t="s">
        <v>12</v>
      </c>
      <c r="B787" t="s">
        <v>13</v>
      </c>
    </row>
    <row r="788" spans="1:14" ht="15.6" x14ac:dyDescent="0.3">
      <c r="A788" s="1" t="s">
        <v>14</v>
      </c>
    </row>
    <row r="789" spans="1:14" x14ac:dyDescent="0.3">
      <c r="A789" t="s">
        <v>15</v>
      </c>
      <c r="B789" t="s">
        <v>16</v>
      </c>
      <c r="C789" t="s">
        <v>6</v>
      </c>
      <c r="D789" t="s">
        <v>12</v>
      </c>
      <c r="E789" t="s">
        <v>17</v>
      </c>
      <c r="F789" t="s">
        <v>10</v>
      </c>
      <c r="G789" t="s">
        <v>18</v>
      </c>
      <c r="H789" t="s">
        <v>19</v>
      </c>
      <c r="I789" t="s">
        <v>20</v>
      </c>
      <c r="J789" t="s">
        <v>21</v>
      </c>
      <c r="K789" t="s">
        <v>22</v>
      </c>
      <c r="L789" t="s">
        <v>9</v>
      </c>
      <c r="M789" t="s">
        <v>23</v>
      </c>
      <c r="N789" t="s">
        <v>24</v>
      </c>
    </row>
    <row r="790" spans="1:14" x14ac:dyDescent="0.3">
      <c r="A790" t="s">
        <v>188</v>
      </c>
      <c r="B790">
        <v>1</v>
      </c>
      <c r="C790" t="s">
        <v>7</v>
      </c>
      <c r="D790" t="s">
        <v>13</v>
      </c>
      <c r="E790" t="s">
        <v>335</v>
      </c>
      <c r="F790" t="s">
        <v>26</v>
      </c>
      <c r="I790">
        <v>100</v>
      </c>
      <c r="J790" t="s">
        <v>27</v>
      </c>
      <c r="K790" t="s">
        <v>188</v>
      </c>
    </row>
    <row r="791" spans="1:14" x14ac:dyDescent="0.3">
      <c r="A791" t="s">
        <v>57</v>
      </c>
      <c r="B791">
        <v>0.15040000000000001</v>
      </c>
      <c r="C791" t="s">
        <v>7</v>
      </c>
      <c r="D791" t="s">
        <v>53</v>
      </c>
      <c r="E791" t="s">
        <v>29</v>
      </c>
      <c r="F791" t="s">
        <v>30</v>
      </c>
      <c r="G791">
        <v>0</v>
      </c>
      <c r="H791">
        <v>0.15040000000000001</v>
      </c>
      <c r="J791" t="s">
        <v>27</v>
      </c>
      <c r="K791" t="s">
        <v>58</v>
      </c>
      <c r="L791" t="s">
        <v>58</v>
      </c>
      <c r="M791" t="s">
        <v>59</v>
      </c>
      <c r="N791" t="s">
        <v>38</v>
      </c>
    </row>
    <row r="792" spans="1:14" x14ac:dyDescent="0.3">
      <c r="A792" t="s">
        <v>60</v>
      </c>
      <c r="B792">
        <v>3.9E-2</v>
      </c>
      <c r="C792" t="s">
        <v>7</v>
      </c>
      <c r="D792" t="s">
        <v>53</v>
      </c>
      <c r="E792" t="s">
        <v>29</v>
      </c>
      <c r="F792" t="s">
        <v>30</v>
      </c>
      <c r="G792">
        <v>0</v>
      </c>
      <c r="H792">
        <v>3.9E-2</v>
      </c>
      <c r="J792" t="s">
        <v>27</v>
      </c>
      <c r="K792" t="s">
        <v>62</v>
      </c>
      <c r="L792" t="s">
        <v>62</v>
      </c>
      <c r="M792" t="s">
        <v>63</v>
      </c>
      <c r="N792" t="s">
        <v>38</v>
      </c>
    </row>
    <row r="793" spans="1:14" x14ac:dyDescent="0.3">
      <c r="A793" t="s">
        <v>392</v>
      </c>
      <c r="B793">
        <v>1</v>
      </c>
      <c r="D793" t="s">
        <v>13</v>
      </c>
      <c r="E793" t="s">
        <v>393</v>
      </c>
      <c r="F793" t="s">
        <v>102</v>
      </c>
      <c r="J793" t="s">
        <v>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biofuels_attributional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Sacchi Romain</cp:lastModifiedBy>
  <dcterms:created xsi:type="dcterms:W3CDTF">2019-11-07T15:37:25Z</dcterms:created>
  <dcterms:modified xsi:type="dcterms:W3CDTF">2021-02-26T14:29:44Z</dcterms:modified>
</cp:coreProperties>
</file>